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CDTRtSY\"/>
    </mc:Choice>
  </mc:AlternateContent>
  <xr:revisionPtr revIDLastSave="0" documentId="13_ncr:1_{045F8E63-E42E-4066-9498-22A3E96CB682}" xr6:coauthVersionLast="47" xr6:coauthVersionMax="47" xr10:uidLastSave="{00000000-0000-0000-0000-000000000000}"/>
  <bookViews>
    <workbookView xWindow="-110" yWindow="-110" windowWidth="19420" windowHeight="10420" xr2:uid="{00000000-000D-0000-FFFF-FFFF00000000}"/>
    <workbookView xWindow="-110" yWindow="-110" windowWidth="19420" windowHeight="10420" firstSheet="29" activeTab="29" xr2:uid="{B3C9AD0C-1089-42AE-B49F-74B118CB172D}"/>
  </bookViews>
  <sheets>
    <sheet name="About" sheetId="1" r:id="rId1"/>
    <sheet name="AEO 2020 Table 7" sheetId="27" r:id="rId2"/>
    <sheet name="AEO 2020 Table 35" sheetId="29" r:id="rId3"/>
    <sheet name="AEO 2020 Table 46" sheetId="31" r:id="rId4"/>
    <sheet name="AEO 2020 Table 47" sheetId="28" r:id="rId5"/>
    <sheet name="AEO 2020 Table 49" sheetId="32" r:id="rId6"/>
    <sheet name="AEO 2021 Table 7" sheetId="4" r:id="rId7"/>
    <sheet name="AEO 2021 Table 35" sheetId="25" r:id="rId8"/>
    <sheet name="AEO 2021 Table 46" sheetId="34" r:id="rId9"/>
    <sheet name="AEO 2021 Table 47" sheetId="16" r:id="rId10"/>
    <sheet name="AEO 2021 Table 49" sheetId="35" r:id="rId11"/>
    <sheet name="AEO 2022 Table 7" sheetId="47" r:id="rId12"/>
    <sheet name="AEO 2022 Table 35 Raw" sheetId="48" r:id="rId13"/>
    <sheet name="AEO 2022 Table 35" sheetId="49" r:id="rId14"/>
    <sheet name="AEO 2022 Table 46 Raw" sheetId="50" r:id="rId15"/>
    <sheet name="AEO 2022 Table 46" sheetId="51" r:id="rId16"/>
    <sheet name="AEO 2022 Table 47 Raw" sheetId="52" r:id="rId17"/>
    <sheet name="AEO 2022 Table 47" sheetId="53" r:id="rId18"/>
    <sheet name="AEO 2022 Table 49 Raw" sheetId="54" r:id="rId19"/>
    <sheet name="AEO 2022 Table 49" sheetId="55" r:id="rId20"/>
    <sheet name="AEO 2023 Table 7" sheetId="37" r:id="rId21"/>
    <sheet name="AEO 2023 Table 35 Raw" sheetId="42" r:id="rId22"/>
    <sheet name="AEO 2023 Table 35" sheetId="38" r:id="rId23"/>
    <sheet name="AEO 2023 Table 46 Raw" sheetId="43" r:id="rId24"/>
    <sheet name="AEO 2023 Table 46" sheetId="39" r:id="rId25"/>
    <sheet name="AEO 2023 Table 47 Raw" sheetId="44" r:id="rId26"/>
    <sheet name="AEO 2023 Table 47" sheetId="40" r:id="rId27"/>
    <sheet name="AEO 2023 Table 49 Raw" sheetId="45" r:id="rId28"/>
    <sheet name="AEO 2023 Table 49" sheetId="41" r:id="rId29"/>
    <sheet name="BCDTRtSY-psgr" sheetId="23" r:id="rId30"/>
    <sheet name="BCDTRtSY-frgt" sheetId="24" r:id="rId31"/>
  </sheets>
  <externalReferences>
    <externalReference r:id="rId32"/>
  </externalReferences>
  <definedNames>
    <definedName name="Eno_TM" localSheetId="3">'[1]1997  Table 1a Modified'!#REF!</definedName>
    <definedName name="Eno_TM" localSheetId="5">'[1]1997  Table 1a Modified'!#REF!</definedName>
    <definedName name="Eno_TM" localSheetId="30">'[1]1997  Table 1a Modified'!#REF!</definedName>
    <definedName name="Eno_TM">'[1]1997  Table 1a Modified'!#REF!</definedName>
    <definedName name="Eno_Tons" localSheetId="3">'[1]1997  Table 1a Modified'!#REF!</definedName>
    <definedName name="Eno_Tons" localSheetId="5">'[1]1997  Table 1a Modified'!#REF!</definedName>
    <definedName name="Eno_Tons" localSheetId="30">'[1]1997  Table 1a Modified'!#REF!</definedName>
    <definedName name="Eno_Tons">'[1]1997  Table 1a Modified'!#REF!</definedName>
    <definedName name="Sum_T2" localSheetId="3">'[1]1997  Table 1a Modified'!#REF!</definedName>
    <definedName name="Sum_T2" localSheetId="5">'[1]1997  Table 1a Modified'!#REF!</definedName>
    <definedName name="Sum_T2" localSheetId="30">'[1]1997  Table 1a Modified'!#REF!</definedName>
    <definedName name="Sum_T2">'[1]1997  Table 1a Modified'!#REF!</definedName>
    <definedName name="Sum_TTM" localSheetId="3">'[1]1997  Table 1a Modified'!#REF!</definedName>
    <definedName name="Sum_TTM" localSheetId="5">'[1]1997  Table 1a Modified'!#REF!</definedName>
    <definedName name="Sum_TTM" localSheetId="30">'[1]1997  Table 1a Modified'!#REF!</definedName>
    <definedName name="Sum_TTM">'[1]1997  Table 1a Modified'!#REF!</definedName>
    <definedName name="ti_tbl_50" localSheetId="30">#REF!</definedName>
    <definedName name="ti_tbl_50">#REF!</definedName>
    <definedName name="ti_tbl_69" localSheetId="3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4" l="1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C4" i="24"/>
  <c r="C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D3" i="23"/>
  <c r="E3" i="23"/>
  <c r="F3" i="23"/>
  <c r="G3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C4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D7" i="23"/>
  <c r="C7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D6" i="23"/>
  <c r="C6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D5" i="23"/>
  <c r="C5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D2" i="23"/>
  <c r="C2" i="23"/>
  <c r="B7" i="23"/>
  <c r="B6" i="23"/>
  <c r="B5" i="23"/>
  <c r="B4" i="23"/>
  <c r="B3" i="23"/>
  <c r="B2" i="23"/>
  <c r="B6" i="24" l="1"/>
  <c r="B5" i="24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Z19" i="41"/>
  <c r="AA19" i="41"/>
  <c r="AB19" i="41"/>
  <c r="AC19" i="41"/>
  <c r="AD19" i="41"/>
  <c r="AE19" i="41"/>
  <c r="AF19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Z20" i="41"/>
  <c r="AA20" i="41"/>
  <c r="AB20" i="41"/>
  <c r="AC20" i="41"/>
  <c r="AD20" i="41"/>
  <c r="AE20" i="41"/>
  <c r="AF20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Z21" i="41"/>
  <c r="AA21" i="41"/>
  <c r="AB21" i="41"/>
  <c r="AC21" i="41"/>
  <c r="AD21" i="41"/>
  <c r="AE21" i="41"/>
  <c r="AF21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Z22" i="41"/>
  <c r="AA22" i="41"/>
  <c r="AB22" i="41"/>
  <c r="AC22" i="41"/>
  <c r="AD22" i="41"/>
  <c r="AE22" i="41"/>
  <c r="AF22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Z23" i="41"/>
  <c r="AA23" i="41"/>
  <c r="AB23" i="41"/>
  <c r="AC23" i="41"/>
  <c r="AD23" i="41"/>
  <c r="AE23" i="41"/>
  <c r="AF23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Z24" i="41"/>
  <c r="AA24" i="41"/>
  <c r="AB24" i="41"/>
  <c r="AC24" i="41"/>
  <c r="AD24" i="41"/>
  <c r="AE24" i="41"/>
  <c r="AF24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Z25" i="41"/>
  <c r="AA25" i="41"/>
  <c r="AB25" i="41"/>
  <c r="AC25" i="41"/>
  <c r="AD25" i="41"/>
  <c r="AE25" i="41"/>
  <c r="AF25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Z26" i="41"/>
  <c r="AA26" i="41"/>
  <c r="AB26" i="41"/>
  <c r="AC26" i="41"/>
  <c r="AD26" i="41"/>
  <c r="AE26" i="41"/>
  <c r="AF26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Z27" i="41"/>
  <c r="AA27" i="41"/>
  <c r="AB27" i="41"/>
  <c r="AC27" i="41"/>
  <c r="AD27" i="41"/>
  <c r="AE27" i="41"/>
  <c r="AF27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Z28" i="41"/>
  <c r="AA28" i="41"/>
  <c r="AB28" i="41"/>
  <c r="AC28" i="41"/>
  <c r="AD28" i="41"/>
  <c r="AE28" i="41"/>
  <c r="AF28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Z30" i="41"/>
  <c r="AA30" i="41"/>
  <c r="AB30" i="41"/>
  <c r="AC30" i="41"/>
  <c r="AD30" i="41"/>
  <c r="AE30" i="41"/>
  <c r="AF30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Z31" i="41"/>
  <c r="AA31" i="41"/>
  <c r="AB31" i="41"/>
  <c r="AC31" i="41"/>
  <c r="AD31" i="41"/>
  <c r="AE31" i="41"/>
  <c r="AF31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Z32" i="41"/>
  <c r="AA32" i="41"/>
  <c r="AB32" i="41"/>
  <c r="AC32" i="41"/>
  <c r="AD32" i="41"/>
  <c r="AE32" i="41"/>
  <c r="AF32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Z33" i="41"/>
  <c r="AA33" i="41"/>
  <c r="AB33" i="41"/>
  <c r="AC33" i="41"/>
  <c r="AD33" i="41"/>
  <c r="AE33" i="41"/>
  <c r="AF33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Z34" i="41"/>
  <c r="AA34" i="41"/>
  <c r="AB34" i="41"/>
  <c r="AC34" i="41"/>
  <c r="AD34" i="41"/>
  <c r="AE34" i="41"/>
  <c r="AF34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Z35" i="41"/>
  <c r="AA35" i="41"/>
  <c r="AB35" i="41"/>
  <c r="AC35" i="41"/>
  <c r="AD35" i="41"/>
  <c r="AE35" i="41"/>
  <c r="AF35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Z36" i="41"/>
  <c r="AA36" i="41"/>
  <c r="AB36" i="41"/>
  <c r="AC36" i="41"/>
  <c r="AD36" i="41"/>
  <c r="AE36" i="41"/>
  <c r="AF36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Z37" i="41"/>
  <c r="AA37" i="41"/>
  <c r="AB37" i="41"/>
  <c r="AC37" i="41"/>
  <c r="AD37" i="41"/>
  <c r="AE37" i="41"/>
  <c r="AF37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Z38" i="41"/>
  <c r="AA38" i="41"/>
  <c r="AB38" i="41"/>
  <c r="AC38" i="41"/>
  <c r="AD38" i="41"/>
  <c r="AE38" i="41"/>
  <c r="AF38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Z39" i="41"/>
  <c r="AA39" i="41"/>
  <c r="AB39" i="41"/>
  <c r="AC39" i="41"/>
  <c r="AD39" i="41"/>
  <c r="AE39" i="41"/>
  <c r="AF39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Z41" i="41"/>
  <c r="AA41" i="41"/>
  <c r="AB41" i="41"/>
  <c r="AC41" i="41"/>
  <c r="AD41" i="41"/>
  <c r="AE41" i="41"/>
  <c r="AF41" i="41"/>
  <c r="D42" i="41"/>
  <c r="E42" i="41"/>
  <c r="F42" i="41"/>
  <c r="G42" i="41"/>
  <c r="H42" i="41"/>
  <c r="I42" i="41"/>
  <c r="J42" i="41"/>
  <c r="K42" i="41"/>
  <c r="L42" i="41"/>
  <c r="M42" i="41"/>
  <c r="N42" i="41"/>
  <c r="O42" i="41"/>
  <c r="P42" i="41"/>
  <c r="Q42" i="41"/>
  <c r="R42" i="41"/>
  <c r="S42" i="41"/>
  <c r="T42" i="41"/>
  <c r="U42" i="41"/>
  <c r="V42" i="41"/>
  <c r="W42" i="41"/>
  <c r="X42" i="41"/>
  <c r="Y42" i="41"/>
  <c r="Z42" i="41"/>
  <c r="AA42" i="41"/>
  <c r="AB42" i="41"/>
  <c r="AC42" i="41"/>
  <c r="AD42" i="41"/>
  <c r="AE42" i="41"/>
  <c r="AF42" i="41"/>
  <c r="D43" i="41"/>
  <c r="E43" i="41"/>
  <c r="F43" i="41"/>
  <c r="G43" i="41"/>
  <c r="H43" i="41"/>
  <c r="I43" i="41"/>
  <c r="J43" i="41"/>
  <c r="K43" i="41"/>
  <c r="L43" i="41"/>
  <c r="M43" i="41"/>
  <c r="N43" i="41"/>
  <c r="O43" i="41"/>
  <c r="P43" i="41"/>
  <c r="Q43" i="41"/>
  <c r="R43" i="41"/>
  <c r="S43" i="41"/>
  <c r="T43" i="41"/>
  <c r="U43" i="41"/>
  <c r="V43" i="41"/>
  <c r="W43" i="41"/>
  <c r="X43" i="41"/>
  <c r="Y43" i="41"/>
  <c r="Z43" i="41"/>
  <c r="AA43" i="41"/>
  <c r="AB43" i="41"/>
  <c r="AC43" i="41"/>
  <c r="AD43" i="41"/>
  <c r="AE43" i="41"/>
  <c r="AF43" i="41"/>
  <c r="D44" i="41"/>
  <c r="E44" i="41"/>
  <c r="F44" i="41"/>
  <c r="G44" i="41"/>
  <c r="H44" i="41"/>
  <c r="I44" i="41"/>
  <c r="J44" i="41"/>
  <c r="K44" i="41"/>
  <c r="L44" i="41"/>
  <c r="M44" i="41"/>
  <c r="N44" i="41"/>
  <c r="O44" i="41"/>
  <c r="P44" i="41"/>
  <c r="Q44" i="41"/>
  <c r="R44" i="41"/>
  <c r="S44" i="41"/>
  <c r="T44" i="41"/>
  <c r="U44" i="41"/>
  <c r="V44" i="41"/>
  <c r="W44" i="41"/>
  <c r="X44" i="41"/>
  <c r="Y44" i="41"/>
  <c r="Z44" i="41"/>
  <c r="AA44" i="41"/>
  <c r="AB44" i="41"/>
  <c r="AC44" i="41"/>
  <c r="AD44" i="41"/>
  <c r="AE44" i="41"/>
  <c r="AF44" i="41"/>
  <c r="D45" i="41"/>
  <c r="E45" i="41"/>
  <c r="F45" i="41"/>
  <c r="G45" i="41"/>
  <c r="H45" i="41"/>
  <c r="I45" i="41"/>
  <c r="J45" i="41"/>
  <c r="K45" i="41"/>
  <c r="L45" i="41"/>
  <c r="M45" i="41"/>
  <c r="N45" i="41"/>
  <c r="O45" i="41"/>
  <c r="P45" i="41"/>
  <c r="Q45" i="41"/>
  <c r="R45" i="41"/>
  <c r="S45" i="41"/>
  <c r="T45" i="41"/>
  <c r="U45" i="41"/>
  <c r="V45" i="41"/>
  <c r="W45" i="41"/>
  <c r="X45" i="41"/>
  <c r="Y45" i="41"/>
  <c r="Z45" i="41"/>
  <c r="AA45" i="41"/>
  <c r="AB45" i="41"/>
  <c r="AC45" i="41"/>
  <c r="AD45" i="41"/>
  <c r="AE45" i="41"/>
  <c r="AF45" i="41"/>
  <c r="D46" i="41"/>
  <c r="E46" i="41"/>
  <c r="F46" i="41"/>
  <c r="G46" i="41"/>
  <c r="H46" i="41"/>
  <c r="I46" i="41"/>
  <c r="J46" i="41"/>
  <c r="K46" i="41"/>
  <c r="L46" i="41"/>
  <c r="M46" i="41"/>
  <c r="N46" i="41"/>
  <c r="O46" i="41"/>
  <c r="P46" i="41"/>
  <c r="Q46" i="41"/>
  <c r="R46" i="41"/>
  <c r="S46" i="41"/>
  <c r="T46" i="41"/>
  <c r="U46" i="41"/>
  <c r="V46" i="41"/>
  <c r="W46" i="41"/>
  <c r="X46" i="41"/>
  <c r="Y46" i="41"/>
  <c r="Z46" i="41"/>
  <c r="AA46" i="41"/>
  <c r="AB46" i="41"/>
  <c r="AC46" i="41"/>
  <c r="AD46" i="41"/>
  <c r="AE46" i="41"/>
  <c r="AF46" i="41"/>
  <c r="D47" i="41"/>
  <c r="E47" i="41"/>
  <c r="F47" i="41"/>
  <c r="G47" i="41"/>
  <c r="H47" i="41"/>
  <c r="I47" i="41"/>
  <c r="J47" i="41"/>
  <c r="K47" i="41"/>
  <c r="L47" i="41"/>
  <c r="M47" i="41"/>
  <c r="N47" i="41"/>
  <c r="O47" i="41"/>
  <c r="P47" i="41"/>
  <c r="Q47" i="41"/>
  <c r="R47" i="41"/>
  <c r="S47" i="41"/>
  <c r="T47" i="41"/>
  <c r="U47" i="41"/>
  <c r="V47" i="41"/>
  <c r="W47" i="41"/>
  <c r="X47" i="41"/>
  <c r="Y47" i="41"/>
  <c r="Z47" i="41"/>
  <c r="AA47" i="41"/>
  <c r="AB47" i="41"/>
  <c r="AC47" i="41"/>
  <c r="AD47" i="41"/>
  <c r="AE47" i="41"/>
  <c r="AF47" i="41"/>
  <c r="D48" i="41"/>
  <c r="E48" i="41"/>
  <c r="F48" i="41"/>
  <c r="G48" i="41"/>
  <c r="H48" i="41"/>
  <c r="I48" i="41"/>
  <c r="J48" i="41"/>
  <c r="K48" i="41"/>
  <c r="L48" i="41"/>
  <c r="M48" i="41"/>
  <c r="N48" i="41"/>
  <c r="O48" i="41"/>
  <c r="P48" i="41"/>
  <c r="Q48" i="41"/>
  <c r="R48" i="41"/>
  <c r="S48" i="41"/>
  <c r="T48" i="41"/>
  <c r="U48" i="41"/>
  <c r="V48" i="41"/>
  <c r="W48" i="41"/>
  <c r="X48" i="41"/>
  <c r="Y48" i="41"/>
  <c r="Z48" i="41"/>
  <c r="AA48" i="41"/>
  <c r="AB48" i="41"/>
  <c r="AC48" i="41"/>
  <c r="AD48" i="41"/>
  <c r="AE48" i="41"/>
  <c r="AF48" i="41"/>
  <c r="D49" i="41"/>
  <c r="E49" i="41"/>
  <c r="F49" i="41"/>
  <c r="G49" i="41"/>
  <c r="H49" i="41"/>
  <c r="I49" i="41"/>
  <c r="J49" i="41"/>
  <c r="K49" i="41"/>
  <c r="L49" i="41"/>
  <c r="M49" i="41"/>
  <c r="N49" i="41"/>
  <c r="O49" i="41"/>
  <c r="P49" i="41"/>
  <c r="Q49" i="41"/>
  <c r="R49" i="41"/>
  <c r="S49" i="41"/>
  <c r="T49" i="41"/>
  <c r="U49" i="41"/>
  <c r="V49" i="41"/>
  <c r="W49" i="41"/>
  <c r="X49" i="41"/>
  <c r="Y49" i="41"/>
  <c r="Z49" i="41"/>
  <c r="AA49" i="41"/>
  <c r="AB49" i="41"/>
  <c r="AC49" i="41"/>
  <c r="AD49" i="41"/>
  <c r="AE49" i="41"/>
  <c r="AF49" i="41"/>
  <c r="D50" i="41"/>
  <c r="E50" i="41"/>
  <c r="F50" i="41"/>
  <c r="G50" i="41"/>
  <c r="H50" i="41"/>
  <c r="I50" i="41"/>
  <c r="J50" i="41"/>
  <c r="K50" i="41"/>
  <c r="L50" i="41"/>
  <c r="M50" i="41"/>
  <c r="N50" i="41"/>
  <c r="O50" i="41"/>
  <c r="P50" i="41"/>
  <c r="Q50" i="41"/>
  <c r="R50" i="41"/>
  <c r="S50" i="41"/>
  <c r="T50" i="41"/>
  <c r="U50" i="41"/>
  <c r="V50" i="41"/>
  <c r="W50" i="41"/>
  <c r="X50" i="41"/>
  <c r="Y50" i="41"/>
  <c r="Z50" i="41"/>
  <c r="AA50" i="41"/>
  <c r="AB50" i="41"/>
  <c r="AC50" i="41"/>
  <c r="AD50" i="41"/>
  <c r="AE50" i="41"/>
  <c r="AF50" i="41"/>
  <c r="D51" i="41"/>
  <c r="E51" i="41"/>
  <c r="F51" i="41"/>
  <c r="G51" i="41"/>
  <c r="H51" i="41"/>
  <c r="I51" i="41"/>
  <c r="J51" i="41"/>
  <c r="K51" i="41"/>
  <c r="L51" i="41"/>
  <c r="M51" i="41"/>
  <c r="N51" i="41"/>
  <c r="O51" i="41"/>
  <c r="P51" i="41"/>
  <c r="Q51" i="41"/>
  <c r="R51" i="41"/>
  <c r="S51" i="41"/>
  <c r="T51" i="41"/>
  <c r="U51" i="41"/>
  <c r="V51" i="41"/>
  <c r="W51" i="41"/>
  <c r="X51" i="41"/>
  <c r="Y51" i="41"/>
  <c r="Z51" i="41"/>
  <c r="AA51" i="41"/>
  <c r="AB51" i="41"/>
  <c r="AC51" i="41"/>
  <c r="AD51" i="41"/>
  <c r="AE51" i="41"/>
  <c r="AF51" i="41"/>
  <c r="D55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S55" i="41"/>
  <c r="T55" i="41"/>
  <c r="U55" i="41"/>
  <c r="V55" i="41"/>
  <c r="W55" i="41"/>
  <c r="X55" i="41"/>
  <c r="Y55" i="41"/>
  <c r="Z55" i="41"/>
  <c r="AA55" i="41"/>
  <c r="AB55" i="41"/>
  <c r="AC55" i="41"/>
  <c r="AD55" i="41"/>
  <c r="AE55" i="41"/>
  <c r="AF55" i="41"/>
  <c r="D56" i="41"/>
  <c r="E56" i="41"/>
  <c r="F56" i="41"/>
  <c r="G56" i="41"/>
  <c r="H56" i="41"/>
  <c r="I56" i="41"/>
  <c r="J56" i="41"/>
  <c r="K56" i="41"/>
  <c r="L56" i="41"/>
  <c r="M56" i="41"/>
  <c r="N56" i="41"/>
  <c r="O56" i="41"/>
  <c r="P56" i="41"/>
  <c r="Q56" i="41"/>
  <c r="R56" i="41"/>
  <c r="S56" i="41"/>
  <c r="T56" i="41"/>
  <c r="U56" i="41"/>
  <c r="V56" i="41"/>
  <c r="W56" i="41"/>
  <c r="X56" i="41"/>
  <c r="Y56" i="41"/>
  <c r="Z56" i="41"/>
  <c r="AA56" i="41"/>
  <c r="AB56" i="41"/>
  <c r="AC56" i="41"/>
  <c r="AD56" i="41"/>
  <c r="AE56" i="41"/>
  <c r="AF56" i="41"/>
  <c r="D57" i="41"/>
  <c r="E57" i="41"/>
  <c r="F57" i="41"/>
  <c r="G57" i="41"/>
  <c r="H57" i="41"/>
  <c r="I57" i="41"/>
  <c r="J57" i="41"/>
  <c r="K57" i="41"/>
  <c r="L57" i="41"/>
  <c r="M57" i="41"/>
  <c r="N57" i="41"/>
  <c r="O57" i="41"/>
  <c r="P57" i="41"/>
  <c r="Q57" i="41"/>
  <c r="R57" i="41"/>
  <c r="S57" i="41"/>
  <c r="T57" i="41"/>
  <c r="U57" i="41"/>
  <c r="V57" i="41"/>
  <c r="W57" i="41"/>
  <c r="X57" i="41"/>
  <c r="Y57" i="41"/>
  <c r="Z57" i="41"/>
  <c r="AA57" i="41"/>
  <c r="AB57" i="41"/>
  <c r="AC57" i="41"/>
  <c r="AD57" i="41"/>
  <c r="AE57" i="41"/>
  <c r="AF57" i="41"/>
  <c r="D58" i="41"/>
  <c r="E58" i="41"/>
  <c r="F58" i="41"/>
  <c r="G58" i="41"/>
  <c r="H58" i="41"/>
  <c r="I58" i="41"/>
  <c r="J58" i="41"/>
  <c r="K58" i="41"/>
  <c r="L58" i="41"/>
  <c r="M58" i="41"/>
  <c r="N58" i="41"/>
  <c r="O58" i="41"/>
  <c r="P58" i="41"/>
  <c r="Q58" i="41"/>
  <c r="R58" i="41"/>
  <c r="S58" i="41"/>
  <c r="T58" i="41"/>
  <c r="U58" i="41"/>
  <c r="V58" i="41"/>
  <c r="W58" i="41"/>
  <c r="X58" i="41"/>
  <c r="Y58" i="41"/>
  <c r="Z58" i="41"/>
  <c r="AA58" i="41"/>
  <c r="AB58" i="41"/>
  <c r="AC58" i="41"/>
  <c r="AD58" i="41"/>
  <c r="AE58" i="41"/>
  <c r="AF58" i="41"/>
  <c r="D59" i="41"/>
  <c r="E59" i="41"/>
  <c r="F59" i="41"/>
  <c r="G59" i="41"/>
  <c r="H59" i="41"/>
  <c r="I59" i="41"/>
  <c r="J59" i="41"/>
  <c r="K59" i="41"/>
  <c r="L59" i="41"/>
  <c r="M59" i="41"/>
  <c r="N59" i="41"/>
  <c r="O59" i="41"/>
  <c r="P59" i="41"/>
  <c r="Q59" i="41"/>
  <c r="R59" i="41"/>
  <c r="S59" i="41"/>
  <c r="T59" i="41"/>
  <c r="U59" i="41"/>
  <c r="V59" i="41"/>
  <c r="W59" i="41"/>
  <c r="X59" i="41"/>
  <c r="Y59" i="41"/>
  <c r="Z59" i="41"/>
  <c r="AA59" i="41"/>
  <c r="AB59" i="41"/>
  <c r="AC59" i="41"/>
  <c r="AD59" i="41"/>
  <c r="AE59" i="41"/>
  <c r="AF59" i="41"/>
  <c r="D60" i="41"/>
  <c r="E60" i="41"/>
  <c r="F60" i="41"/>
  <c r="G60" i="41"/>
  <c r="H60" i="41"/>
  <c r="I60" i="41"/>
  <c r="J60" i="41"/>
  <c r="K60" i="41"/>
  <c r="L60" i="41"/>
  <c r="M60" i="41"/>
  <c r="N60" i="41"/>
  <c r="O60" i="41"/>
  <c r="P60" i="41"/>
  <c r="Q60" i="41"/>
  <c r="R60" i="41"/>
  <c r="S60" i="41"/>
  <c r="T60" i="41"/>
  <c r="U60" i="41"/>
  <c r="V60" i="41"/>
  <c r="W60" i="41"/>
  <c r="X60" i="41"/>
  <c r="Y60" i="41"/>
  <c r="Z60" i="41"/>
  <c r="AA60" i="41"/>
  <c r="AB60" i="41"/>
  <c r="AC60" i="41"/>
  <c r="AD60" i="41"/>
  <c r="AE60" i="41"/>
  <c r="AF60" i="41"/>
  <c r="D61" i="41"/>
  <c r="E61" i="41"/>
  <c r="F61" i="41"/>
  <c r="G61" i="41"/>
  <c r="H61" i="41"/>
  <c r="I61" i="41"/>
  <c r="J61" i="41"/>
  <c r="K61" i="41"/>
  <c r="L61" i="41"/>
  <c r="M61" i="41"/>
  <c r="N61" i="41"/>
  <c r="O61" i="41"/>
  <c r="P61" i="41"/>
  <c r="Q61" i="41"/>
  <c r="R61" i="41"/>
  <c r="S61" i="41"/>
  <c r="T61" i="41"/>
  <c r="U61" i="41"/>
  <c r="V61" i="41"/>
  <c r="W61" i="41"/>
  <c r="X61" i="41"/>
  <c r="Y61" i="41"/>
  <c r="Z61" i="41"/>
  <c r="AA61" i="41"/>
  <c r="AB61" i="41"/>
  <c r="AC61" i="41"/>
  <c r="AD61" i="41"/>
  <c r="AE61" i="41"/>
  <c r="AF61" i="41"/>
  <c r="D62" i="41"/>
  <c r="E62" i="41"/>
  <c r="F62" i="41"/>
  <c r="G62" i="41"/>
  <c r="H62" i="41"/>
  <c r="I62" i="41"/>
  <c r="J62" i="41"/>
  <c r="K62" i="41"/>
  <c r="L62" i="41"/>
  <c r="M62" i="41"/>
  <c r="N62" i="41"/>
  <c r="O62" i="41"/>
  <c r="P62" i="41"/>
  <c r="Q62" i="41"/>
  <c r="R62" i="41"/>
  <c r="S62" i="41"/>
  <c r="T62" i="41"/>
  <c r="U62" i="41"/>
  <c r="V62" i="41"/>
  <c r="W62" i="41"/>
  <c r="X62" i="41"/>
  <c r="Y62" i="41"/>
  <c r="Z62" i="41"/>
  <c r="AA62" i="41"/>
  <c r="AB62" i="41"/>
  <c r="AC62" i="41"/>
  <c r="AD62" i="41"/>
  <c r="AE62" i="41"/>
  <c r="AF62" i="41"/>
  <c r="D63" i="41"/>
  <c r="E63" i="41"/>
  <c r="F63" i="41"/>
  <c r="G63" i="41"/>
  <c r="H63" i="41"/>
  <c r="I63" i="41"/>
  <c r="J63" i="41"/>
  <c r="K63" i="41"/>
  <c r="L63" i="41"/>
  <c r="M63" i="41"/>
  <c r="N63" i="41"/>
  <c r="O63" i="41"/>
  <c r="P63" i="41"/>
  <c r="Q63" i="41"/>
  <c r="R63" i="41"/>
  <c r="S63" i="41"/>
  <c r="T63" i="41"/>
  <c r="U63" i="41"/>
  <c r="V63" i="41"/>
  <c r="W63" i="41"/>
  <c r="X63" i="41"/>
  <c r="Y63" i="41"/>
  <c r="Z63" i="41"/>
  <c r="AA63" i="41"/>
  <c r="AB63" i="41"/>
  <c r="AC63" i="41"/>
  <c r="AD63" i="41"/>
  <c r="AE63" i="41"/>
  <c r="AF63" i="41"/>
  <c r="D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R64" i="41"/>
  <c r="S64" i="41"/>
  <c r="T64" i="41"/>
  <c r="U64" i="41"/>
  <c r="V64" i="41"/>
  <c r="W64" i="41"/>
  <c r="X64" i="41"/>
  <c r="Y64" i="41"/>
  <c r="Z64" i="41"/>
  <c r="AA64" i="41"/>
  <c r="AB64" i="41"/>
  <c r="AC64" i="41"/>
  <c r="AD64" i="41"/>
  <c r="AE64" i="41"/>
  <c r="AF64" i="41"/>
  <c r="D66" i="41"/>
  <c r="E66" i="41"/>
  <c r="F66" i="41"/>
  <c r="G66" i="41"/>
  <c r="H66" i="41"/>
  <c r="I66" i="41"/>
  <c r="J66" i="41"/>
  <c r="K66" i="41"/>
  <c r="L66" i="41"/>
  <c r="M66" i="41"/>
  <c r="N66" i="41"/>
  <c r="O66" i="41"/>
  <c r="P66" i="41"/>
  <c r="Q66" i="41"/>
  <c r="R66" i="41"/>
  <c r="S66" i="41"/>
  <c r="T66" i="41"/>
  <c r="U66" i="41"/>
  <c r="V66" i="41"/>
  <c r="W66" i="41"/>
  <c r="X66" i="41"/>
  <c r="Y66" i="41"/>
  <c r="Z66" i="41"/>
  <c r="AA66" i="41"/>
  <c r="AB66" i="41"/>
  <c r="AC66" i="41"/>
  <c r="AD66" i="41"/>
  <c r="AE66" i="41"/>
  <c r="AF66" i="41"/>
  <c r="D67" i="41"/>
  <c r="E67" i="41"/>
  <c r="F67" i="41"/>
  <c r="G67" i="41"/>
  <c r="H67" i="41"/>
  <c r="I67" i="41"/>
  <c r="J67" i="41"/>
  <c r="K67" i="41"/>
  <c r="L67" i="41"/>
  <c r="M67" i="41"/>
  <c r="N67" i="41"/>
  <c r="O67" i="41"/>
  <c r="P67" i="41"/>
  <c r="Q67" i="41"/>
  <c r="R67" i="41"/>
  <c r="S67" i="41"/>
  <c r="T67" i="41"/>
  <c r="U67" i="41"/>
  <c r="V67" i="41"/>
  <c r="W67" i="41"/>
  <c r="X67" i="41"/>
  <c r="Y67" i="41"/>
  <c r="Z67" i="41"/>
  <c r="AA67" i="41"/>
  <c r="AB67" i="41"/>
  <c r="AC67" i="41"/>
  <c r="AD67" i="41"/>
  <c r="AE67" i="41"/>
  <c r="AF67" i="41"/>
  <c r="D68" i="41"/>
  <c r="E68" i="41"/>
  <c r="F68" i="41"/>
  <c r="G68" i="41"/>
  <c r="H68" i="41"/>
  <c r="I68" i="41"/>
  <c r="J68" i="41"/>
  <c r="K68" i="41"/>
  <c r="L68" i="41"/>
  <c r="M68" i="41"/>
  <c r="N68" i="41"/>
  <c r="O68" i="41"/>
  <c r="P68" i="41"/>
  <c r="Q68" i="41"/>
  <c r="R68" i="41"/>
  <c r="S68" i="41"/>
  <c r="T68" i="41"/>
  <c r="U68" i="41"/>
  <c r="V68" i="41"/>
  <c r="W68" i="41"/>
  <c r="X68" i="41"/>
  <c r="Y68" i="41"/>
  <c r="Z68" i="41"/>
  <c r="AA68" i="41"/>
  <c r="AB68" i="41"/>
  <c r="AC68" i="41"/>
  <c r="AD68" i="41"/>
  <c r="AE68" i="41"/>
  <c r="AF68" i="41"/>
  <c r="D69" i="41"/>
  <c r="E69" i="41"/>
  <c r="F69" i="41"/>
  <c r="G69" i="41"/>
  <c r="H69" i="41"/>
  <c r="I69" i="41"/>
  <c r="J69" i="41"/>
  <c r="K69" i="41"/>
  <c r="L69" i="41"/>
  <c r="M69" i="41"/>
  <c r="N69" i="41"/>
  <c r="O69" i="41"/>
  <c r="P69" i="41"/>
  <c r="Q69" i="41"/>
  <c r="R69" i="41"/>
  <c r="S69" i="41"/>
  <c r="T69" i="41"/>
  <c r="U69" i="41"/>
  <c r="V69" i="41"/>
  <c r="W69" i="41"/>
  <c r="X69" i="41"/>
  <c r="Y69" i="41"/>
  <c r="Z69" i="41"/>
  <c r="AA69" i="41"/>
  <c r="AB69" i="41"/>
  <c r="AC69" i="41"/>
  <c r="AD69" i="41"/>
  <c r="AE69" i="41"/>
  <c r="AF69" i="41"/>
  <c r="D70" i="41"/>
  <c r="E70" i="41"/>
  <c r="F70" i="41"/>
  <c r="G70" i="41"/>
  <c r="H70" i="41"/>
  <c r="I70" i="41"/>
  <c r="J70" i="41"/>
  <c r="K70" i="41"/>
  <c r="L70" i="41"/>
  <c r="M70" i="41"/>
  <c r="N70" i="41"/>
  <c r="O70" i="41"/>
  <c r="P70" i="41"/>
  <c r="Q70" i="41"/>
  <c r="R70" i="41"/>
  <c r="S70" i="41"/>
  <c r="T70" i="41"/>
  <c r="U70" i="41"/>
  <c r="V70" i="41"/>
  <c r="W70" i="41"/>
  <c r="X70" i="41"/>
  <c r="Y70" i="41"/>
  <c r="Z70" i="41"/>
  <c r="AA70" i="41"/>
  <c r="AB70" i="41"/>
  <c r="AC70" i="41"/>
  <c r="AD70" i="41"/>
  <c r="AE70" i="41"/>
  <c r="AF70" i="41"/>
  <c r="D71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R71" i="41"/>
  <c r="S71" i="41"/>
  <c r="T71" i="41"/>
  <c r="U71" i="41"/>
  <c r="V71" i="41"/>
  <c r="W71" i="41"/>
  <c r="X71" i="41"/>
  <c r="Y71" i="41"/>
  <c r="Z71" i="41"/>
  <c r="AA71" i="41"/>
  <c r="AB71" i="41"/>
  <c r="AC71" i="41"/>
  <c r="AD71" i="41"/>
  <c r="AE71" i="41"/>
  <c r="AF71" i="41"/>
  <c r="D72" i="41"/>
  <c r="E72" i="41"/>
  <c r="F72" i="41"/>
  <c r="G72" i="41"/>
  <c r="H72" i="41"/>
  <c r="I72" i="41"/>
  <c r="J72" i="41"/>
  <c r="K72" i="41"/>
  <c r="L72" i="41"/>
  <c r="M72" i="41"/>
  <c r="N72" i="41"/>
  <c r="O72" i="41"/>
  <c r="P72" i="41"/>
  <c r="Q72" i="41"/>
  <c r="R72" i="41"/>
  <c r="S72" i="41"/>
  <c r="T72" i="41"/>
  <c r="U72" i="41"/>
  <c r="V72" i="41"/>
  <c r="W72" i="41"/>
  <c r="X72" i="41"/>
  <c r="Y72" i="41"/>
  <c r="Z72" i="41"/>
  <c r="AA72" i="41"/>
  <c r="AB72" i="41"/>
  <c r="AC72" i="41"/>
  <c r="AD72" i="41"/>
  <c r="AE72" i="41"/>
  <c r="AF72" i="41"/>
  <c r="D73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S73" i="41"/>
  <c r="T73" i="41"/>
  <c r="U73" i="41"/>
  <c r="V73" i="41"/>
  <c r="W73" i="41"/>
  <c r="X73" i="41"/>
  <c r="Y73" i="41"/>
  <c r="Z73" i="41"/>
  <c r="AA73" i="41"/>
  <c r="AB73" i="41"/>
  <c r="AC73" i="41"/>
  <c r="AD73" i="41"/>
  <c r="AE73" i="41"/>
  <c r="AF73" i="41"/>
  <c r="D74" i="41"/>
  <c r="E74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R74" i="41"/>
  <c r="S74" i="41"/>
  <c r="T74" i="41"/>
  <c r="U74" i="41"/>
  <c r="V74" i="41"/>
  <c r="W74" i="41"/>
  <c r="X74" i="41"/>
  <c r="Y74" i="41"/>
  <c r="Z74" i="41"/>
  <c r="AA74" i="41"/>
  <c r="AB74" i="41"/>
  <c r="AC74" i="41"/>
  <c r="AD74" i="41"/>
  <c r="AE74" i="41"/>
  <c r="AF74" i="41"/>
  <c r="D75" i="41"/>
  <c r="E75" i="41"/>
  <c r="F75" i="41"/>
  <c r="G75" i="41"/>
  <c r="H75" i="41"/>
  <c r="I75" i="41"/>
  <c r="J75" i="41"/>
  <c r="K75" i="41"/>
  <c r="L75" i="41"/>
  <c r="M75" i="41"/>
  <c r="N75" i="41"/>
  <c r="O75" i="41"/>
  <c r="P75" i="41"/>
  <c r="Q75" i="41"/>
  <c r="R75" i="41"/>
  <c r="S75" i="41"/>
  <c r="T75" i="41"/>
  <c r="U75" i="41"/>
  <c r="V75" i="41"/>
  <c r="W75" i="41"/>
  <c r="X75" i="41"/>
  <c r="Y75" i="41"/>
  <c r="Z75" i="41"/>
  <c r="AA75" i="41"/>
  <c r="AB75" i="41"/>
  <c r="AC75" i="41"/>
  <c r="AD75" i="41"/>
  <c r="AE75" i="41"/>
  <c r="AF75" i="41"/>
  <c r="D77" i="41"/>
  <c r="E77" i="41"/>
  <c r="F77" i="41"/>
  <c r="G77" i="41"/>
  <c r="H77" i="41"/>
  <c r="I77" i="41"/>
  <c r="J77" i="41"/>
  <c r="K77" i="41"/>
  <c r="L77" i="41"/>
  <c r="M77" i="41"/>
  <c r="N77" i="41"/>
  <c r="O77" i="41"/>
  <c r="P77" i="41"/>
  <c r="Q77" i="41"/>
  <c r="R77" i="41"/>
  <c r="S77" i="41"/>
  <c r="T77" i="41"/>
  <c r="U77" i="41"/>
  <c r="V77" i="41"/>
  <c r="W77" i="41"/>
  <c r="X77" i="41"/>
  <c r="Y77" i="41"/>
  <c r="Z77" i="41"/>
  <c r="AA77" i="41"/>
  <c r="AB77" i="41"/>
  <c r="AC77" i="41"/>
  <c r="AD77" i="41"/>
  <c r="AE77" i="41"/>
  <c r="AF77" i="41"/>
  <c r="D78" i="41"/>
  <c r="E78" i="41"/>
  <c r="F78" i="41"/>
  <c r="G78" i="41"/>
  <c r="H78" i="41"/>
  <c r="I78" i="41"/>
  <c r="J78" i="41"/>
  <c r="K78" i="41"/>
  <c r="L78" i="41"/>
  <c r="M78" i="41"/>
  <c r="N78" i="41"/>
  <c r="O78" i="41"/>
  <c r="P78" i="41"/>
  <c r="Q78" i="41"/>
  <c r="R78" i="41"/>
  <c r="S78" i="41"/>
  <c r="T78" i="41"/>
  <c r="U78" i="41"/>
  <c r="V78" i="41"/>
  <c r="W78" i="41"/>
  <c r="X78" i="41"/>
  <c r="Y78" i="41"/>
  <c r="Z78" i="41"/>
  <c r="AA78" i="41"/>
  <c r="AB78" i="41"/>
  <c r="AC78" i="41"/>
  <c r="AD78" i="41"/>
  <c r="AE78" i="41"/>
  <c r="AF78" i="41"/>
  <c r="D79" i="41"/>
  <c r="E79" i="41"/>
  <c r="F79" i="41"/>
  <c r="G79" i="41"/>
  <c r="H79" i="41"/>
  <c r="I79" i="41"/>
  <c r="J79" i="41"/>
  <c r="K79" i="41"/>
  <c r="L79" i="41"/>
  <c r="M79" i="41"/>
  <c r="N79" i="41"/>
  <c r="O79" i="41"/>
  <c r="P79" i="41"/>
  <c r="Q79" i="41"/>
  <c r="R79" i="41"/>
  <c r="S79" i="41"/>
  <c r="T79" i="41"/>
  <c r="U79" i="41"/>
  <c r="V79" i="41"/>
  <c r="W79" i="41"/>
  <c r="X79" i="41"/>
  <c r="Y79" i="41"/>
  <c r="Z79" i="41"/>
  <c r="AA79" i="41"/>
  <c r="AB79" i="41"/>
  <c r="AC79" i="41"/>
  <c r="AD79" i="41"/>
  <c r="AE79" i="41"/>
  <c r="AF79" i="41"/>
  <c r="D80" i="41"/>
  <c r="E80" i="41"/>
  <c r="F80" i="41"/>
  <c r="G80" i="41"/>
  <c r="H80" i="41"/>
  <c r="I80" i="41"/>
  <c r="J80" i="41"/>
  <c r="K80" i="41"/>
  <c r="L80" i="41"/>
  <c r="M80" i="41"/>
  <c r="N80" i="41"/>
  <c r="O80" i="41"/>
  <c r="P80" i="41"/>
  <c r="Q80" i="41"/>
  <c r="R80" i="41"/>
  <c r="S80" i="41"/>
  <c r="T80" i="41"/>
  <c r="U80" i="41"/>
  <c r="V80" i="41"/>
  <c r="W80" i="41"/>
  <c r="X80" i="41"/>
  <c r="Y80" i="41"/>
  <c r="Z80" i="41"/>
  <c r="AA80" i="41"/>
  <c r="AB80" i="41"/>
  <c r="AC80" i="41"/>
  <c r="AD80" i="41"/>
  <c r="AE80" i="41"/>
  <c r="AF80" i="41"/>
  <c r="D81" i="41"/>
  <c r="E81" i="41"/>
  <c r="F81" i="41"/>
  <c r="G81" i="41"/>
  <c r="H81" i="41"/>
  <c r="I81" i="41"/>
  <c r="J81" i="41"/>
  <c r="K81" i="41"/>
  <c r="L81" i="41"/>
  <c r="M81" i="41"/>
  <c r="N81" i="41"/>
  <c r="O81" i="41"/>
  <c r="P81" i="41"/>
  <c r="Q81" i="41"/>
  <c r="R81" i="41"/>
  <c r="S81" i="41"/>
  <c r="T81" i="41"/>
  <c r="U81" i="41"/>
  <c r="V81" i="41"/>
  <c r="W81" i="41"/>
  <c r="X81" i="41"/>
  <c r="Y81" i="41"/>
  <c r="Z81" i="41"/>
  <c r="AA81" i="41"/>
  <c r="AB81" i="41"/>
  <c r="AC81" i="41"/>
  <c r="AD81" i="41"/>
  <c r="AE81" i="41"/>
  <c r="AF81" i="41"/>
  <c r="D82" i="41"/>
  <c r="E82" i="41"/>
  <c r="F82" i="41"/>
  <c r="G82" i="41"/>
  <c r="H82" i="41"/>
  <c r="I82" i="41"/>
  <c r="J82" i="41"/>
  <c r="K82" i="41"/>
  <c r="L82" i="41"/>
  <c r="M82" i="41"/>
  <c r="N82" i="41"/>
  <c r="O82" i="41"/>
  <c r="P82" i="41"/>
  <c r="Q82" i="41"/>
  <c r="R82" i="41"/>
  <c r="S82" i="41"/>
  <c r="T82" i="41"/>
  <c r="U82" i="41"/>
  <c r="V82" i="41"/>
  <c r="W82" i="41"/>
  <c r="X82" i="41"/>
  <c r="Y82" i="41"/>
  <c r="Z82" i="41"/>
  <c r="AA82" i="41"/>
  <c r="AB82" i="41"/>
  <c r="AC82" i="41"/>
  <c r="AD82" i="41"/>
  <c r="AE82" i="41"/>
  <c r="AF82" i="41"/>
  <c r="D83" i="41"/>
  <c r="E83" i="41"/>
  <c r="F83" i="41"/>
  <c r="G83" i="41"/>
  <c r="H83" i="41"/>
  <c r="I83" i="41"/>
  <c r="J83" i="41"/>
  <c r="K83" i="41"/>
  <c r="L83" i="41"/>
  <c r="M83" i="41"/>
  <c r="N83" i="41"/>
  <c r="O83" i="41"/>
  <c r="P83" i="41"/>
  <c r="Q83" i="41"/>
  <c r="R83" i="41"/>
  <c r="S83" i="41"/>
  <c r="T83" i="41"/>
  <c r="U83" i="41"/>
  <c r="V83" i="41"/>
  <c r="W83" i="41"/>
  <c r="X83" i="41"/>
  <c r="Y83" i="41"/>
  <c r="Z83" i="41"/>
  <c r="AA83" i="41"/>
  <c r="AB83" i="41"/>
  <c r="AC83" i="41"/>
  <c r="AD83" i="41"/>
  <c r="AE83" i="41"/>
  <c r="AF83" i="41"/>
  <c r="D84" i="41"/>
  <c r="E84" i="41"/>
  <c r="F84" i="41"/>
  <c r="G84" i="41"/>
  <c r="H84" i="41"/>
  <c r="I84" i="41"/>
  <c r="J84" i="41"/>
  <c r="K84" i="41"/>
  <c r="L84" i="41"/>
  <c r="M84" i="41"/>
  <c r="N84" i="41"/>
  <c r="O84" i="41"/>
  <c r="P84" i="41"/>
  <c r="Q84" i="41"/>
  <c r="R84" i="41"/>
  <c r="S84" i="41"/>
  <c r="T84" i="41"/>
  <c r="U84" i="41"/>
  <c r="V84" i="41"/>
  <c r="W84" i="41"/>
  <c r="X84" i="41"/>
  <c r="Y84" i="41"/>
  <c r="Z84" i="41"/>
  <c r="AA84" i="41"/>
  <c r="AB84" i="41"/>
  <c r="AC84" i="41"/>
  <c r="AD84" i="41"/>
  <c r="AE84" i="41"/>
  <c r="AF84" i="41"/>
  <c r="D85" i="41"/>
  <c r="E85" i="41"/>
  <c r="F85" i="41"/>
  <c r="G85" i="41"/>
  <c r="H85" i="41"/>
  <c r="I85" i="41"/>
  <c r="J85" i="41"/>
  <c r="K85" i="41"/>
  <c r="L85" i="41"/>
  <c r="M85" i="41"/>
  <c r="N85" i="41"/>
  <c r="O85" i="41"/>
  <c r="P85" i="41"/>
  <c r="Q85" i="41"/>
  <c r="R85" i="41"/>
  <c r="S85" i="41"/>
  <c r="T85" i="41"/>
  <c r="U85" i="41"/>
  <c r="V85" i="41"/>
  <c r="W85" i="41"/>
  <c r="X85" i="41"/>
  <c r="Y85" i="41"/>
  <c r="Z85" i="41"/>
  <c r="AA85" i="41"/>
  <c r="AB85" i="41"/>
  <c r="AC85" i="41"/>
  <c r="AD85" i="41"/>
  <c r="AE85" i="41"/>
  <c r="AF85" i="41"/>
  <c r="D86" i="41"/>
  <c r="E86" i="41"/>
  <c r="F86" i="41"/>
  <c r="G86" i="41"/>
  <c r="H86" i="41"/>
  <c r="I86" i="41"/>
  <c r="J86" i="41"/>
  <c r="K86" i="41"/>
  <c r="L86" i="41"/>
  <c r="M86" i="41"/>
  <c r="N86" i="41"/>
  <c r="O86" i="41"/>
  <c r="P86" i="41"/>
  <c r="Q86" i="41"/>
  <c r="R86" i="41"/>
  <c r="S86" i="41"/>
  <c r="T86" i="41"/>
  <c r="U86" i="41"/>
  <c r="V86" i="41"/>
  <c r="W86" i="41"/>
  <c r="X86" i="41"/>
  <c r="Y86" i="41"/>
  <c r="Z86" i="41"/>
  <c r="AA86" i="41"/>
  <c r="AB86" i="41"/>
  <c r="AC86" i="41"/>
  <c r="AD86" i="41"/>
  <c r="AE86" i="41"/>
  <c r="AF86" i="41"/>
  <c r="D88" i="41"/>
  <c r="E88" i="41"/>
  <c r="F88" i="41"/>
  <c r="G88" i="41"/>
  <c r="H88" i="41"/>
  <c r="I88" i="41"/>
  <c r="J88" i="41"/>
  <c r="K88" i="41"/>
  <c r="L88" i="41"/>
  <c r="M88" i="41"/>
  <c r="N88" i="41"/>
  <c r="O88" i="41"/>
  <c r="P88" i="41"/>
  <c r="Q88" i="41"/>
  <c r="R88" i="41"/>
  <c r="S88" i="41"/>
  <c r="T88" i="41"/>
  <c r="U88" i="41"/>
  <c r="V88" i="41"/>
  <c r="W88" i="41"/>
  <c r="X88" i="41"/>
  <c r="Y88" i="41"/>
  <c r="Z88" i="41"/>
  <c r="AA88" i="41"/>
  <c r="AB88" i="41"/>
  <c r="AC88" i="41"/>
  <c r="AD88" i="41"/>
  <c r="AE88" i="41"/>
  <c r="AF88" i="41"/>
  <c r="D89" i="41"/>
  <c r="E89" i="41"/>
  <c r="F89" i="41"/>
  <c r="G89" i="41"/>
  <c r="H89" i="41"/>
  <c r="I89" i="41"/>
  <c r="J89" i="41"/>
  <c r="K89" i="41"/>
  <c r="L89" i="41"/>
  <c r="M89" i="41"/>
  <c r="N89" i="41"/>
  <c r="O89" i="41"/>
  <c r="P89" i="41"/>
  <c r="Q89" i="41"/>
  <c r="R89" i="41"/>
  <c r="S89" i="41"/>
  <c r="T89" i="41"/>
  <c r="U89" i="41"/>
  <c r="V89" i="41"/>
  <c r="W89" i="41"/>
  <c r="X89" i="41"/>
  <c r="Y89" i="41"/>
  <c r="Z89" i="41"/>
  <c r="AA89" i="41"/>
  <c r="AB89" i="41"/>
  <c r="AC89" i="41"/>
  <c r="AD89" i="41"/>
  <c r="AE89" i="41"/>
  <c r="AF89" i="41"/>
  <c r="D90" i="41"/>
  <c r="E90" i="41"/>
  <c r="F90" i="41"/>
  <c r="G90" i="41"/>
  <c r="H90" i="41"/>
  <c r="I90" i="41"/>
  <c r="J90" i="41"/>
  <c r="K90" i="41"/>
  <c r="L90" i="41"/>
  <c r="M90" i="41"/>
  <c r="N90" i="41"/>
  <c r="O90" i="41"/>
  <c r="P90" i="41"/>
  <c r="Q90" i="41"/>
  <c r="R90" i="41"/>
  <c r="S90" i="41"/>
  <c r="T90" i="41"/>
  <c r="U90" i="41"/>
  <c r="V90" i="41"/>
  <c r="W90" i="41"/>
  <c r="X90" i="41"/>
  <c r="Y90" i="41"/>
  <c r="Z90" i="41"/>
  <c r="AA90" i="41"/>
  <c r="AB90" i="41"/>
  <c r="AC90" i="41"/>
  <c r="AD90" i="41"/>
  <c r="AE90" i="41"/>
  <c r="AF90" i="41"/>
  <c r="D91" i="41"/>
  <c r="E91" i="41"/>
  <c r="F91" i="41"/>
  <c r="G91" i="41"/>
  <c r="H91" i="41"/>
  <c r="I91" i="41"/>
  <c r="J91" i="41"/>
  <c r="K91" i="41"/>
  <c r="L91" i="41"/>
  <c r="M91" i="41"/>
  <c r="N91" i="41"/>
  <c r="O91" i="41"/>
  <c r="P91" i="41"/>
  <c r="Q91" i="41"/>
  <c r="R91" i="41"/>
  <c r="S91" i="41"/>
  <c r="T91" i="41"/>
  <c r="U91" i="41"/>
  <c r="V91" i="41"/>
  <c r="W91" i="41"/>
  <c r="X91" i="41"/>
  <c r="Y91" i="41"/>
  <c r="Z91" i="41"/>
  <c r="AA91" i="41"/>
  <c r="AB91" i="41"/>
  <c r="AC91" i="41"/>
  <c r="AD91" i="41"/>
  <c r="AE91" i="41"/>
  <c r="AF91" i="41"/>
  <c r="D92" i="41"/>
  <c r="E92" i="41"/>
  <c r="F92" i="41"/>
  <c r="G92" i="41"/>
  <c r="H92" i="41"/>
  <c r="I92" i="41"/>
  <c r="J92" i="41"/>
  <c r="K92" i="41"/>
  <c r="L92" i="41"/>
  <c r="M92" i="41"/>
  <c r="N92" i="41"/>
  <c r="O92" i="41"/>
  <c r="P92" i="41"/>
  <c r="Q92" i="41"/>
  <c r="R92" i="41"/>
  <c r="S92" i="41"/>
  <c r="T92" i="41"/>
  <c r="U92" i="41"/>
  <c r="V92" i="41"/>
  <c r="W92" i="41"/>
  <c r="X92" i="41"/>
  <c r="Y92" i="41"/>
  <c r="Z92" i="41"/>
  <c r="AA92" i="41"/>
  <c r="AB92" i="41"/>
  <c r="AC92" i="41"/>
  <c r="AD92" i="41"/>
  <c r="AE92" i="41"/>
  <c r="AF92" i="41"/>
  <c r="D93" i="41"/>
  <c r="E93" i="41"/>
  <c r="F93" i="41"/>
  <c r="G93" i="41"/>
  <c r="H93" i="41"/>
  <c r="I93" i="41"/>
  <c r="J93" i="41"/>
  <c r="K93" i="41"/>
  <c r="L93" i="41"/>
  <c r="M93" i="41"/>
  <c r="N93" i="41"/>
  <c r="O93" i="41"/>
  <c r="P93" i="41"/>
  <c r="Q93" i="41"/>
  <c r="R93" i="41"/>
  <c r="S93" i="41"/>
  <c r="T93" i="41"/>
  <c r="U93" i="41"/>
  <c r="V93" i="41"/>
  <c r="W93" i="41"/>
  <c r="X93" i="41"/>
  <c r="Y93" i="41"/>
  <c r="Z93" i="41"/>
  <c r="AA93" i="41"/>
  <c r="AB93" i="41"/>
  <c r="AC93" i="41"/>
  <c r="AD93" i="41"/>
  <c r="AE93" i="41"/>
  <c r="AF93" i="41"/>
  <c r="D94" i="41"/>
  <c r="E94" i="41"/>
  <c r="F94" i="41"/>
  <c r="G94" i="41"/>
  <c r="H94" i="41"/>
  <c r="I94" i="41"/>
  <c r="J94" i="41"/>
  <c r="K94" i="41"/>
  <c r="L94" i="41"/>
  <c r="M94" i="41"/>
  <c r="N94" i="41"/>
  <c r="O94" i="41"/>
  <c r="P94" i="41"/>
  <c r="Q94" i="41"/>
  <c r="R94" i="41"/>
  <c r="S94" i="41"/>
  <c r="T94" i="41"/>
  <c r="U94" i="41"/>
  <c r="V94" i="41"/>
  <c r="W94" i="41"/>
  <c r="X94" i="41"/>
  <c r="Y94" i="41"/>
  <c r="Z94" i="41"/>
  <c r="AA94" i="41"/>
  <c r="AB94" i="41"/>
  <c r="AC94" i="41"/>
  <c r="AD94" i="41"/>
  <c r="AE94" i="41"/>
  <c r="AF94" i="41"/>
  <c r="D95" i="41"/>
  <c r="E95" i="41"/>
  <c r="F95" i="41"/>
  <c r="G95" i="41"/>
  <c r="H95" i="41"/>
  <c r="I95" i="41"/>
  <c r="J95" i="41"/>
  <c r="K95" i="41"/>
  <c r="L95" i="41"/>
  <c r="M95" i="41"/>
  <c r="N95" i="41"/>
  <c r="O95" i="41"/>
  <c r="P95" i="41"/>
  <c r="Q95" i="41"/>
  <c r="R95" i="41"/>
  <c r="S95" i="41"/>
  <c r="T95" i="41"/>
  <c r="U95" i="41"/>
  <c r="V95" i="41"/>
  <c r="W95" i="41"/>
  <c r="X95" i="41"/>
  <c r="Y95" i="41"/>
  <c r="Z95" i="41"/>
  <c r="AA95" i="41"/>
  <c r="AB95" i="41"/>
  <c r="AC95" i="41"/>
  <c r="AD95" i="41"/>
  <c r="AE95" i="41"/>
  <c r="AF95" i="41"/>
  <c r="D96" i="41"/>
  <c r="E96" i="41"/>
  <c r="F96" i="41"/>
  <c r="G96" i="41"/>
  <c r="H96" i="41"/>
  <c r="I96" i="41"/>
  <c r="J96" i="41"/>
  <c r="K96" i="41"/>
  <c r="L96" i="41"/>
  <c r="M96" i="41"/>
  <c r="N96" i="41"/>
  <c r="O96" i="41"/>
  <c r="P96" i="41"/>
  <c r="Q96" i="41"/>
  <c r="R96" i="41"/>
  <c r="S96" i="41"/>
  <c r="T96" i="41"/>
  <c r="U96" i="41"/>
  <c r="V96" i="41"/>
  <c r="W96" i="41"/>
  <c r="X96" i="41"/>
  <c r="Y96" i="41"/>
  <c r="Z96" i="41"/>
  <c r="AA96" i="41"/>
  <c r="AB96" i="41"/>
  <c r="AC96" i="41"/>
  <c r="AD96" i="41"/>
  <c r="AE96" i="41"/>
  <c r="AF96" i="41"/>
  <c r="D97" i="41"/>
  <c r="E97" i="41"/>
  <c r="F97" i="41"/>
  <c r="G97" i="41"/>
  <c r="H97" i="41"/>
  <c r="I97" i="41"/>
  <c r="J97" i="41"/>
  <c r="K97" i="41"/>
  <c r="L97" i="41"/>
  <c r="M97" i="41"/>
  <c r="N97" i="41"/>
  <c r="O97" i="41"/>
  <c r="P97" i="41"/>
  <c r="Q97" i="41"/>
  <c r="R97" i="41"/>
  <c r="S97" i="41"/>
  <c r="T97" i="41"/>
  <c r="U97" i="41"/>
  <c r="V97" i="41"/>
  <c r="W97" i="41"/>
  <c r="X97" i="41"/>
  <c r="Y97" i="41"/>
  <c r="Z97" i="41"/>
  <c r="AA97" i="41"/>
  <c r="AB97" i="41"/>
  <c r="AC97" i="41"/>
  <c r="AD97" i="41"/>
  <c r="AE97" i="41"/>
  <c r="AF97" i="41"/>
  <c r="D101" i="41"/>
  <c r="E101" i="41"/>
  <c r="F101" i="41"/>
  <c r="G101" i="41"/>
  <c r="H101" i="41"/>
  <c r="I101" i="41"/>
  <c r="J101" i="41"/>
  <c r="K101" i="41"/>
  <c r="L101" i="41"/>
  <c r="M101" i="41"/>
  <c r="N101" i="41"/>
  <c r="O101" i="41"/>
  <c r="P101" i="41"/>
  <c r="Q101" i="41"/>
  <c r="R101" i="41"/>
  <c r="S101" i="41"/>
  <c r="T101" i="41"/>
  <c r="U101" i="41"/>
  <c r="V101" i="41"/>
  <c r="W101" i="41"/>
  <c r="X101" i="41"/>
  <c r="Y101" i="41"/>
  <c r="Z101" i="41"/>
  <c r="AA101" i="41"/>
  <c r="AB101" i="41"/>
  <c r="AC101" i="41"/>
  <c r="AD101" i="41"/>
  <c r="AE101" i="41"/>
  <c r="AF101" i="41"/>
  <c r="D102" i="41"/>
  <c r="E102" i="41"/>
  <c r="F102" i="41"/>
  <c r="G102" i="41"/>
  <c r="H102" i="41"/>
  <c r="I102" i="41"/>
  <c r="J102" i="41"/>
  <c r="K102" i="41"/>
  <c r="L102" i="41"/>
  <c r="M102" i="41"/>
  <c r="N102" i="41"/>
  <c r="O102" i="41"/>
  <c r="P102" i="41"/>
  <c r="Q102" i="41"/>
  <c r="R102" i="41"/>
  <c r="S102" i="41"/>
  <c r="T102" i="41"/>
  <c r="U102" i="41"/>
  <c r="V102" i="41"/>
  <c r="W102" i="41"/>
  <c r="X102" i="41"/>
  <c r="Y102" i="41"/>
  <c r="Z102" i="41"/>
  <c r="AA102" i="41"/>
  <c r="AB102" i="41"/>
  <c r="AC102" i="41"/>
  <c r="AD102" i="41"/>
  <c r="AE102" i="41"/>
  <c r="AF102" i="41"/>
  <c r="D103" i="41"/>
  <c r="E103" i="41"/>
  <c r="F103" i="41"/>
  <c r="G103" i="41"/>
  <c r="H103" i="41"/>
  <c r="I103" i="41"/>
  <c r="J103" i="41"/>
  <c r="K103" i="41"/>
  <c r="L103" i="41"/>
  <c r="M103" i="41"/>
  <c r="N103" i="41"/>
  <c r="O103" i="41"/>
  <c r="P103" i="41"/>
  <c r="Q103" i="41"/>
  <c r="R103" i="41"/>
  <c r="S103" i="41"/>
  <c r="T103" i="41"/>
  <c r="U103" i="41"/>
  <c r="V103" i="41"/>
  <c r="W103" i="41"/>
  <c r="X103" i="41"/>
  <c r="Y103" i="41"/>
  <c r="Z103" i="41"/>
  <c r="AA103" i="41"/>
  <c r="AB103" i="41"/>
  <c r="AC103" i="41"/>
  <c r="AD103" i="41"/>
  <c r="AE103" i="41"/>
  <c r="AF103" i="41"/>
  <c r="D104" i="41"/>
  <c r="E104" i="41"/>
  <c r="F104" i="41"/>
  <c r="G104" i="41"/>
  <c r="H104" i="41"/>
  <c r="I104" i="41"/>
  <c r="J104" i="41"/>
  <c r="K104" i="41"/>
  <c r="L104" i="41"/>
  <c r="M104" i="41"/>
  <c r="N104" i="41"/>
  <c r="O104" i="41"/>
  <c r="P104" i="41"/>
  <c r="Q104" i="41"/>
  <c r="R104" i="41"/>
  <c r="S104" i="41"/>
  <c r="T104" i="41"/>
  <c r="U104" i="41"/>
  <c r="V104" i="41"/>
  <c r="W104" i="41"/>
  <c r="X104" i="41"/>
  <c r="Y104" i="41"/>
  <c r="Z104" i="41"/>
  <c r="AA104" i="41"/>
  <c r="AB104" i="41"/>
  <c r="AC104" i="41"/>
  <c r="AD104" i="41"/>
  <c r="AE104" i="41"/>
  <c r="AF104" i="41"/>
  <c r="D105" i="41"/>
  <c r="E105" i="41"/>
  <c r="F105" i="41"/>
  <c r="G105" i="41"/>
  <c r="H105" i="41"/>
  <c r="I105" i="41"/>
  <c r="J105" i="41"/>
  <c r="K105" i="41"/>
  <c r="L105" i="41"/>
  <c r="M105" i="41"/>
  <c r="N105" i="41"/>
  <c r="O105" i="41"/>
  <c r="P105" i="41"/>
  <c r="Q105" i="41"/>
  <c r="R105" i="41"/>
  <c r="S105" i="41"/>
  <c r="T105" i="41"/>
  <c r="U105" i="41"/>
  <c r="V105" i="41"/>
  <c r="W105" i="41"/>
  <c r="X105" i="41"/>
  <c r="Y105" i="41"/>
  <c r="Z105" i="41"/>
  <c r="AA105" i="41"/>
  <c r="AB105" i="41"/>
  <c r="AC105" i="41"/>
  <c r="AD105" i="41"/>
  <c r="AE105" i="41"/>
  <c r="AF105" i="41"/>
  <c r="D106" i="41"/>
  <c r="E106" i="41"/>
  <c r="F106" i="41"/>
  <c r="G106" i="41"/>
  <c r="H106" i="41"/>
  <c r="I106" i="41"/>
  <c r="J106" i="41"/>
  <c r="K106" i="41"/>
  <c r="L106" i="41"/>
  <c r="M106" i="41"/>
  <c r="N106" i="41"/>
  <c r="O106" i="41"/>
  <c r="P106" i="41"/>
  <c r="Q106" i="41"/>
  <c r="R106" i="41"/>
  <c r="S106" i="41"/>
  <c r="T106" i="41"/>
  <c r="U106" i="41"/>
  <c r="V106" i="41"/>
  <c r="W106" i="41"/>
  <c r="X106" i="41"/>
  <c r="Y106" i="41"/>
  <c r="Z106" i="41"/>
  <c r="AA106" i="41"/>
  <c r="AB106" i="41"/>
  <c r="AC106" i="41"/>
  <c r="AD106" i="41"/>
  <c r="AE106" i="41"/>
  <c r="AF106" i="41"/>
  <c r="D107" i="41"/>
  <c r="E107" i="41"/>
  <c r="F107" i="41"/>
  <c r="G107" i="41"/>
  <c r="H107" i="41"/>
  <c r="I107" i="41"/>
  <c r="J107" i="41"/>
  <c r="K107" i="41"/>
  <c r="L107" i="41"/>
  <c r="M107" i="41"/>
  <c r="N107" i="41"/>
  <c r="O107" i="41"/>
  <c r="P107" i="41"/>
  <c r="Q107" i="41"/>
  <c r="R107" i="41"/>
  <c r="S107" i="41"/>
  <c r="T107" i="41"/>
  <c r="U107" i="41"/>
  <c r="V107" i="41"/>
  <c r="W107" i="41"/>
  <c r="X107" i="41"/>
  <c r="Y107" i="41"/>
  <c r="Z107" i="41"/>
  <c r="AA107" i="41"/>
  <c r="AB107" i="41"/>
  <c r="AC107" i="41"/>
  <c r="AD107" i="41"/>
  <c r="AE107" i="41"/>
  <c r="AF107" i="41"/>
  <c r="D108" i="41"/>
  <c r="E108" i="41"/>
  <c r="F108" i="41"/>
  <c r="G108" i="41"/>
  <c r="H108" i="41"/>
  <c r="I108" i="41"/>
  <c r="J108" i="41"/>
  <c r="K108" i="41"/>
  <c r="L108" i="41"/>
  <c r="M108" i="41"/>
  <c r="N108" i="41"/>
  <c r="O108" i="41"/>
  <c r="P108" i="41"/>
  <c r="Q108" i="41"/>
  <c r="R108" i="41"/>
  <c r="S108" i="41"/>
  <c r="T108" i="41"/>
  <c r="U108" i="41"/>
  <c r="V108" i="41"/>
  <c r="W108" i="41"/>
  <c r="X108" i="41"/>
  <c r="Y108" i="41"/>
  <c r="Z108" i="41"/>
  <c r="AA108" i="41"/>
  <c r="AB108" i="41"/>
  <c r="AC108" i="41"/>
  <c r="AD108" i="41"/>
  <c r="AE108" i="41"/>
  <c r="AF108" i="41"/>
  <c r="D109" i="41"/>
  <c r="E109" i="41"/>
  <c r="F109" i="41"/>
  <c r="G109" i="41"/>
  <c r="H109" i="41"/>
  <c r="I109" i="41"/>
  <c r="J109" i="41"/>
  <c r="K109" i="41"/>
  <c r="L109" i="41"/>
  <c r="M109" i="41"/>
  <c r="N109" i="41"/>
  <c r="O109" i="41"/>
  <c r="P109" i="41"/>
  <c r="Q109" i="41"/>
  <c r="R109" i="41"/>
  <c r="S109" i="41"/>
  <c r="T109" i="41"/>
  <c r="U109" i="41"/>
  <c r="V109" i="41"/>
  <c r="W109" i="41"/>
  <c r="X109" i="41"/>
  <c r="Y109" i="41"/>
  <c r="Z109" i="41"/>
  <c r="AA109" i="41"/>
  <c r="AB109" i="41"/>
  <c r="AC109" i="41"/>
  <c r="AD109" i="41"/>
  <c r="AE109" i="41"/>
  <c r="AF109" i="41"/>
  <c r="D110" i="41"/>
  <c r="E110" i="41"/>
  <c r="F110" i="41"/>
  <c r="G110" i="41"/>
  <c r="H110" i="41"/>
  <c r="I110" i="41"/>
  <c r="J110" i="41"/>
  <c r="K110" i="41"/>
  <c r="L110" i="41"/>
  <c r="M110" i="41"/>
  <c r="N110" i="41"/>
  <c r="O110" i="41"/>
  <c r="P110" i="41"/>
  <c r="Q110" i="41"/>
  <c r="R110" i="41"/>
  <c r="S110" i="41"/>
  <c r="T110" i="41"/>
  <c r="U110" i="41"/>
  <c r="V110" i="41"/>
  <c r="W110" i="41"/>
  <c r="X110" i="41"/>
  <c r="Y110" i="41"/>
  <c r="Z110" i="41"/>
  <c r="AA110" i="41"/>
  <c r="AB110" i="41"/>
  <c r="AC110" i="41"/>
  <c r="AD110" i="41"/>
  <c r="AE110" i="41"/>
  <c r="AF110" i="41"/>
  <c r="D112" i="41"/>
  <c r="E112" i="41"/>
  <c r="F112" i="41"/>
  <c r="G112" i="41"/>
  <c r="H112" i="41"/>
  <c r="I112" i="41"/>
  <c r="J112" i="41"/>
  <c r="K112" i="41"/>
  <c r="L112" i="41"/>
  <c r="M112" i="41"/>
  <c r="N112" i="41"/>
  <c r="O112" i="41"/>
  <c r="P112" i="41"/>
  <c r="Q112" i="41"/>
  <c r="R112" i="41"/>
  <c r="S112" i="41"/>
  <c r="T112" i="41"/>
  <c r="U112" i="41"/>
  <c r="V112" i="41"/>
  <c r="W112" i="41"/>
  <c r="X112" i="41"/>
  <c r="Y112" i="41"/>
  <c r="Z112" i="41"/>
  <c r="AA112" i="41"/>
  <c r="AB112" i="41"/>
  <c r="AC112" i="41"/>
  <c r="AD112" i="41"/>
  <c r="AE112" i="41"/>
  <c r="AF112" i="41"/>
  <c r="D113" i="41"/>
  <c r="E113" i="41"/>
  <c r="F113" i="41"/>
  <c r="G113" i="41"/>
  <c r="H113" i="41"/>
  <c r="I113" i="41"/>
  <c r="J113" i="41"/>
  <c r="K113" i="41"/>
  <c r="L113" i="41"/>
  <c r="M113" i="41"/>
  <c r="N113" i="41"/>
  <c r="O113" i="41"/>
  <c r="P113" i="41"/>
  <c r="Q113" i="41"/>
  <c r="R113" i="41"/>
  <c r="S113" i="41"/>
  <c r="T113" i="41"/>
  <c r="U113" i="41"/>
  <c r="V113" i="41"/>
  <c r="W113" i="41"/>
  <c r="X113" i="41"/>
  <c r="Y113" i="41"/>
  <c r="Z113" i="41"/>
  <c r="AA113" i="41"/>
  <c r="AB113" i="41"/>
  <c r="AC113" i="41"/>
  <c r="AD113" i="41"/>
  <c r="AE113" i="41"/>
  <c r="AF113" i="41"/>
  <c r="D114" i="41"/>
  <c r="E114" i="41"/>
  <c r="F114" i="41"/>
  <c r="G114" i="41"/>
  <c r="H114" i="41"/>
  <c r="I114" i="41"/>
  <c r="J114" i="41"/>
  <c r="K114" i="41"/>
  <c r="L114" i="41"/>
  <c r="M114" i="41"/>
  <c r="N114" i="41"/>
  <c r="O114" i="41"/>
  <c r="P114" i="41"/>
  <c r="Q114" i="41"/>
  <c r="R114" i="41"/>
  <c r="S114" i="41"/>
  <c r="T114" i="41"/>
  <c r="U114" i="41"/>
  <c r="V114" i="41"/>
  <c r="W114" i="41"/>
  <c r="X114" i="41"/>
  <c r="Y114" i="41"/>
  <c r="Z114" i="41"/>
  <c r="AA114" i="41"/>
  <c r="AB114" i="41"/>
  <c r="AC114" i="41"/>
  <c r="AD114" i="41"/>
  <c r="AE114" i="41"/>
  <c r="AF114" i="41"/>
  <c r="D115" i="41"/>
  <c r="E115" i="41"/>
  <c r="F115" i="41"/>
  <c r="G115" i="41"/>
  <c r="H115" i="41"/>
  <c r="I115" i="41"/>
  <c r="J115" i="41"/>
  <c r="K115" i="41"/>
  <c r="L115" i="41"/>
  <c r="M115" i="41"/>
  <c r="N115" i="41"/>
  <c r="O115" i="41"/>
  <c r="P115" i="41"/>
  <c r="Q115" i="41"/>
  <c r="R115" i="41"/>
  <c r="S115" i="41"/>
  <c r="T115" i="41"/>
  <c r="U115" i="41"/>
  <c r="V115" i="41"/>
  <c r="W115" i="41"/>
  <c r="X115" i="41"/>
  <c r="Y115" i="41"/>
  <c r="Z115" i="41"/>
  <c r="AA115" i="41"/>
  <c r="AB115" i="41"/>
  <c r="AC115" i="41"/>
  <c r="AD115" i="41"/>
  <c r="AE115" i="41"/>
  <c r="AF115" i="41"/>
  <c r="D116" i="41"/>
  <c r="E116" i="41"/>
  <c r="F116" i="41"/>
  <c r="G116" i="41"/>
  <c r="H116" i="41"/>
  <c r="I116" i="41"/>
  <c r="J116" i="41"/>
  <c r="K116" i="41"/>
  <c r="L116" i="41"/>
  <c r="M116" i="41"/>
  <c r="N116" i="41"/>
  <c r="O116" i="41"/>
  <c r="P116" i="41"/>
  <c r="Q116" i="41"/>
  <c r="R116" i="41"/>
  <c r="S116" i="41"/>
  <c r="T116" i="41"/>
  <c r="U116" i="41"/>
  <c r="V116" i="41"/>
  <c r="W116" i="41"/>
  <c r="X116" i="41"/>
  <c r="Y116" i="41"/>
  <c r="Z116" i="41"/>
  <c r="AA116" i="41"/>
  <c r="AB116" i="41"/>
  <c r="AC116" i="41"/>
  <c r="AD116" i="41"/>
  <c r="AE116" i="41"/>
  <c r="AF116" i="41"/>
  <c r="D117" i="41"/>
  <c r="E117" i="41"/>
  <c r="F117" i="41"/>
  <c r="G117" i="41"/>
  <c r="H117" i="41"/>
  <c r="I117" i="41"/>
  <c r="J117" i="41"/>
  <c r="K117" i="41"/>
  <c r="L117" i="41"/>
  <c r="M117" i="41"/>
  <c r="N117" i="41"/>
  <c r="O117" i="41"/>
  <c r="P117" i="41"/>
  <c r="Q117" i="41"/>
  <c r="R117" i="41"/>
  <c r="S117" i="41"/>
  <c r="T117" i="41"/>
  <c r="U117" i="41"/>
  <c r="V117" i="41"/>
  <c r="W117" i="41"/>
  <c r="X117" i="41"/>
  <c r="Y117" i="41"/>
  <c r="Z117" i="41"/>
  <c r="AA117" i="41"/>
  <c r="AB117" i="41"/>
  <c r="AC117" i="41"/>
  <c r="AD117" i="41"/>
  <c r="AE117" i="41"/>
  <c r="AF117" i="41"/>
  <c r="D118" i="41"/>
  <c r="E118" i="41"/>
  <c r="F118" i="41"/>
  <c r="G118" i="41"/>
  <c r="H118" i="41"/>
  <c r="I118" i="41"/>
  <c r="J118" i="41"/>
  <c r="K118" i="41"/>
  <c r="L118" i="41"/>
  <c r="M118" i="41"/>
  <c r="N118" i="41"/>
  <c r="O118" i="41"/>
  <c r="P118" i="41"/>
  <c r="Q118" i="41"/>
  <c r="R118" i="41"/>
  <c r="S118" i="41"/>
  <c r="T118" i="41"/>
  <c r="U118" i="41"/>
  <c r="V118" i="41"/>
  <c r="W118" i="41"/>
  <c r="X118" i="41"/>
  <c r="Y118" i="41"/>
  <c r="Z118" i="41"/>
  <c r="AA118" i="41"/>
  <c r="AB118" i="41"/>
  <c r="AC118" i="41"/>
  <c r="AD118" i="41"/>
  <c r="AE118" i="41"/>
  <c r="AF118" i="41"/>
  <c r="D119" i="41"/>
  <c r="E119" i="41"/>
  <c r="F119" i="41"/>
  <c r="G119" i="41"/>
  <c r="H119" i="41"/>
  <c r="I119" i="41"/>
  <c r="J119" i="41"/>
  <c r="K119" i="41"/>
  <c r="L119" i="41"/>
  <c r="M119" i="41"/>
  <c r="N119" i="41"/>
  <c r="O119" i="41"/>
  <c r="P119" i="41"/>
  <c r="Q119" i="41"/>
  <c r="R119" i="41"/>
  <c r="S119" i="41"/>
  <c r="T119" i="41"/>
  <c r="U119" i="41"/>
  <c r="V119" i="41"/>
  <c r="W119" i="41"/>
  <c r="X119" i="41"/>
  <c r="Y119" i="41"/>
  <c r="Z119" i="41"/>
  <c r="AA119" i="41"/>
  <c r="AB119" i="41"/>
  <c r="AC119" i="41"/>
  <c r="AD119" i="41"/>
  <c r="AE119" i="41"/>
  <c r="AF119" i="41"/>
  <c r="D120" i="41"/>
  <c r="E120" i="41"/>
  <c r="F120" i="41"/>
  <c r="G120" i="41"/>
  <c r="H120" i="41"/>
  <c r="I120" i="41"/>
  <c r="J120" i="41"/>
  <c r="K120" i="41"/>
  <c r="L120" i="41"/>
  <c r="M120" i="41"/>
  <c r="N120" i="41"/>
  <c r="O120" i="41"/>
  <c r="P120" i="41"/>
  <c r="Q120" i="41"/>
  <c r="R120" i="41"/>
  <c r="S120" i="41"/>
  <c r="T120" i="41"/>
  <c r="U120" i="41"/>
  <c r="V120" i="41"/>
  <c r="W120" i="41"/>
  <c r="X120" i="41"/>
  <c r="Y120" i="41"/>
  <c r="Z120" i="41"/>
  <c r="AA120" i="41"/>
  <c r="AB120" i="41"/>
  <c r="AC120" i="41"/>
  <c r="AD120" i="41"/>
  <c r="AE120" i="41"/>
  <c r="AF120" i="41"/>
  <c r="D121" i="41"/>
  <c r="E121" i="41"/>
  <c r="F121" i="41"/>
  <c r="G121" i="41"/>
  <c r="H121" i="41"/>
  <c r="I121" i="41"/>
  <c r="J121" i="41"/>
  <c r="K121" i="41"/>
  <c r="L121" i="41"/>
  <c r="M121" i="41"/>
  <c r="N121" i="41"/>
  <c r="O121" i="41"/>
  <c r="P121" i="41"/>
  <c r="Q121" i="41"/>
  <c r="R121" i="41"/>
  <c r="S121" i="41"/>
  <c r="T121" i="41"/>
  <c r="U121" i="41"/>
  <c r="V121" i="41"/>
  <c r="W121" i="41"/>
  <c r="X121" i="41"/>
  <c r="Y121" i="41"/>
  <c r="Z121" i="41"/>
  <c r="AA121" i="41"/>
  <c r="AB121" i="41"/>
  <c r="AC121" i="41"/>
  <c r="AD121" i="41"/>
  <c r="AE121" i="41"/>
  <c r="AF121" i="41"/>
  <c r="D123" i="41"/>
  <c r="E123" i="41"/>
  <c r="F123" i="41"/>
  <c r="G123" i="41"/>
  <c r="H123" i="41"/>
  <c r="I123" i="41"/>
  <c r="J123" i="41"/>
  <c r="K123" i="41"/>
  <c r="L123" i="41"/>
  <c r="M123" i="41"/>
  <c r="N123" i="41"/>
  <c r="O123" i="41"/>
  <c r="P123" i="41"/>
  <c r="Q123" i="41"/>
  <c r="R123" i="41"/>
  <c r="S123" i="41"/>
  <c r="T123" i="41"/>
  <c r="U123" i="41"/>
  <c r="V123" i="41"/>
  <c r="W123" i="41"/>
  <c r="X123" i="41"/>
  <c r="Y123" i="41"/>
  <c r="Z123" i="41"/>
  <c r="AA123" i="41"/>
  <c r="AB123" i="41"/>
  <c r="AC123" i="41"/>
  <c r="AD123" i="41"/>
  <c r="AE123" i="41"/>
  <c r="AF123" i="41"/>
  <c r="D124" i="41"/>
  <c r="E124" i="41"/>
  <c r="F124" i="41"/>
  <c r="G124" i="41"/>
  <c r="H124" i="41"/>
  <c r="I124" i="41"/>
  <c r="J124" i="41"/>
  <c r="K124" i="41"/>
  <c r="L124" i="41"/>
  <c r="M124" i="41"/>
  <c r="N124" i="41"/>
  <c r="O124" i="41"/>
  <c r="P124" i="41"/>
  <c r="Q124" i="41"/>
  <c r="R124" i="41"/>
  <c r="S124" i="41"/>
  <c r="T124" i="41"/>
  <c r="U124" i="41"/>
  <c r="V124" i="41"/>
  <c r="W124" i="41"/>
  <c r="X124" i="41"/>
  <c r="Y124" i="41"/>
  <c r="Z124" i="41"/>
  <c r="AA124" i="41"/>
  <c r="AB124" i="41"/>
  <c r="AC124" i="41"/>
  <c r="AD124" i="41"/>
  <c r="AE124" i="41"/>
  <c r="AF124" i="41"/>
  <c r="D125" i="41"/>
  <c r="E125" i="41"/>
  <c r="F125" i="41"/>
  <c r="G125" i="41"/>
  <c r="H125" i="41"/>
  <c r="I125" i="41"/>
  <c r="J125" i="41"/>
  <c r="K125" i="41"/>
  <c r="L125" i="41"/>
  <c r="M125" i="41"/>
  <c r="N125" i="41"/>
  <c r="O125" i="41"/>
  <c r="P125" i="41"/>
  <c r="Q125" i="41"/>
  <c r="R125" i="41"/>
  <c r="S125" i="41"/>
  <c r="T125" i="41"/>
  <c r="U125" i="41"/>
  <c r="V125" i="41"/>
  <c r="W125" i="41"/>
  <c r="X125" i="41"/>
  <c r="Y125" i="41"/>
  <c r="Z125" i="41"/>
  <c r="AA125" i="41"/>
  <c r="AB125" i="41"/>
  <c r="AC125" i="41"/>
  <c r="AD125" i="41"/>
  <c r="AE125" i="41"/>
  <c r="AF125" i="41"/>
  <c r="D126" i="41"/>
  <c r="E126" i="41"/>
  <c r="F126" i="41"/>
  <c r="G126" i="41"/>
  <c r="H126" i="41"/>
  <c r="I126" i="41"/>
  <c r="J126" i="41"/>
  <c r="K126" i="41"/>
  <c r="L126" i="41"/>
  <c r="M126" i="41"/>
  <c r="N126" i="41"/>
  <c r="O126" i="41"/>
  <c r="P126" i="41"/>
  <c r="Q126" i="41"/>
  <c r="R126" i="41"/>
  <c r="S126" i="41"/>
  <c r="T126" i="41"/>
  <c r="U126" i="41"/>
  <c r="V126" i="41"/>
  <c r="W126" i="41"/>
  <c r="X126" i="41"/>
  <c r="Y126" i="41"/>
  <c r="Z126" i="41"/>
  <c r="AA126" i="41"/>
  <c r="AB126" i="41"/>
  <c r="AC126" i="41"/>
  <c r="AD126" i="41"/>
  <c r="AE126" i="41"/>
  <c r="AF126" i="41"/>
  <c r="D127" i="41"/>
  <c r="E127" i="41"/>
  <c r="F127" i="41"/>
  <c r="G127" i="41"/>
  <c r="H127" i="41"/>
  <c r="I127" i="41"/>
  <c r="J127" i="41"/>
  <c r="K127" i="41"/>
  <c r="L127" i="41"/>
  <c r="M127" i="41"/>
  <c r="N127" i="41"/>
  <c r="O127" i="41"/>
  <c r="P127" i="41"/>
  <c r="Q127" i="41"/>
  <c r="R127" i="41"/>
  <c r="S127" i="41"/>
  <c r="T127" i="41"/>
  <c r="U127" i="41"/>
  <c r="V127" i="41"/>
  <c r="W127" i="41"/>
  <c r="X127" i="41"/>
  <c r="Y127" i="41"/>
  <c r="Z127" i="41"/>
  <c r="AA127" i="41"/>
  <c r="AB127" i="41"/>
  <c r="AC127" i="41"/>
  <c r="AD127" i="41"/>
  <c r="AE127" i="41"/>
  <c r="AF127" i="41"/>
  <c r="D128" i="41"/>
  <c r="E128" i="41"/>
  <c r="F128" i="41"/>
  <c r="G128" i="41"/>
  <c r="H128" i="41"/>
  <c r="I128" i="41"/>
  <c r="J128" i="41"/>
  <c r="K128" i="41"/>
  <c r="L128" i="41"/>
  <c r="M128" i="41"/>
  <c r="N128" i="41"/>
  <c r="O128" i="41"/>
  <c r="P128" i="41"/>
  <c r="Q128" i="41"/>
  <c r="R128" i="41"/>
  <c r="S128" i="41"/>
  <c r="T128" i="41"/>
  <c r="U128" i="41"/>
  <c r="V128" i="41"/>
  <c r="W128" i="41"/>
  <c r="X128" i="41"/>
  <c r="Y128" i="41"/>
  <c r="Z128" i="41"/>
  <c r="AA128" i="41"/>
  <c r="AB128" i="41"/>
  <c r="AC128" i="41"/>
  <c r="AD128" i="41"/>
  <c r="AE128" i="41"/>
  <c r="AF128" i="41"/>
  <c r="D129" i="41"/>
  <c r="E129" i="41"/>
  <c r="F129" i="41"/>
  <c r="G129" i="41"/>
  <c r="H129" i="41"/>
  <c r="I129" i="41"/>
  <c r="J129" i="41"/>
  <c r="K129" i="41"/>
  <c r="L129" i="41"/>
  <c r="M129" i="41"/>
  <c r="N129" i="41"/>
  <c r="O129" i="41"/>
  <c r="P129" i="41"/>
  <c r="Q129" i="41"/>
  <c r="R129" i="41"/>
  <c r="S129" i="41"/>
  <c r="T129" i="41"/>
  <c r="U129" i="41"/>
  <c r="V129" i="41"/>
  <c r="W129" i="41"/>
  <c r="X129" i="41"/>
  <c r="Y129" i="41"/>
  <c r="Z129" i="41"/>
  <c r="AA129" i="41"/>
  <c r="AB129" i="41"/>
  <c r="AC129" i="41"/>
  <c r="AD129" i="41"/>
  <c r="AE129" i="41"/>
  <c r="AF129" i="41"/>
  <c r="D130" i="41"/>
  <c r="E130" i="41"/>
  <c r="F130" i="41"/>
  <c r="G130" i="41"/>
  <c r="H130" i="41"/>
  <c r="I130" i="41"/>
  <c r="J130" i="41"/>
  <c r="K130" i="41"/>
  <c r="L130" i="41"/>
  <c r="M130" i="41"/>
  <c r="N130" i="41"/>
  <c r="O130" i="41"/>
  <c r="P130" i="41"/>
  <c r="Q130" i="41"/>
  <c r="R130" i="41"/>
  <c r="S130" i="41"/>
  <c r="T130" i="41"/>
  <c r="U130" i="41"/>
  <c r="V130" i="41"/>
  <c r="W130" i="41"/>
  <c r="X130" i="41"/>
  <c r="Y130" i="41"/>
  <c r="Z130" i="41"/>
  <c r="AA130" i="41"/>
  <c r="AB130" i="41"/>
  <c r="AC130" i="41"/>
  <c r="AD130" i="41"/>
  <c r="AE130" i="41"/>
  <c r="AF130" i="41"/>
  <c r="D131" i="41"/>
  <c r="E131" i="41"/>
  <c r="F131" i="41"/>
  <c r="G131" i="41"/>
  <c r="H131" i="41"/>
  <c r="I131" i="41"/>
  <c r="J131" i="41"/>
  <c r="K131" i="41"/>
  <c r="L131" i="41"/>
  <c r="M131" i="41"/>
  <c r="N131" i="41"/>
  <c r="O131" i="41"/>
  <c r="P131" i="41"/>
  <c r="Q131" i="41"/>
  <c r="R131" i="41"/>
  <c r="S131" i="41"/>
  <c r="T131" i="41"/>
  <c r="U131" i="41"/>
  <c r="V131" i="41"/>
  <c r="W131" i="41"/>
  <c r="X131" i="41"/>
  <c r="Y131" i="41"/>
  <c r="Z131" i="41"/>
  <c r="AA131" i="41"/>
  <c r="AB131" i="41"/>
  <c r="AC131" i="41"/>
  <c r="AD131" i="41"/>
  <c r="AE131" i="41"/>
  <c r="AF131" i="41"/>
  <c r="D132" i="41"/>
  <c r="E132" i="41"/>
  <c r="F132" i="41"/>
  <c r="G132" i="41"/>
  <c r="H132" i="41"/>
  <c r="I132" i="41"/>
  <c r="J132" i="41"/>
  <c r="K132" i="41"/>
  <c r="L132" i="41"/>
  <c r="M132" i="41"/>
  <c r="N132" i="41"/>
  <c r="O132" i="41"/>
  <c r="P132" i="41"/>
  <c r="Q132" i="41"/>
  <c r="R132" i="41"/>
  <c r="S132" i="41"/>
  <c r="T132" i="41"/>
  <c r="U132" i="41"/>
  <c r="V132" i="41"/>
  <c r="W132" i="41"/>
  <c r="X132" i="41"/>
  <c r="Y132" i="41"/>
  <c r="Z132" i="41"/>
  <c r="AA132" i="41"/>
  <c r="AB132" i="41"/>
  <c r="AC132" i="41"/>
  <c r="AD132" i="41"/>
  <c r="AE132" i="41"/>
  <c r="AF132" i="41"/>
  <c r="D133" i="41"/>
  <c r="E133" i="41"/>
  <c r="F133" i="41"/>
  <c r="G133" i="41"/>
  <c r="H133" i="41"/>
  <c r="I133" i="41"/>
  <c r="J133" i="41"/>
  <c r="K133" i="41"/>
  <c r="L133" i="41"/>
  <c r="M133" i="41"/>
  <c r="N133" i="41"/>
  <c r="O133" i="41"/>
  <c r="P133" i="41"/>
  <c r="Q133" i="41"/>
  <c r="R133" i="41"/>
  <c r="S133" i="41"/>
  <c r="T133" i="41"/>
  <c r="U133" i="41"/>
  <c r="V133" i="41"/>
  <c r="W133" i="41"/>
  <c r="X133" i="41"/>
  <c r="Y133" i="41"/>
  <c r="Z133" i="41"/>
  <c r="AA133" i="41"/>
  <c r="AB133" i="41"/>
  <c r="AC133" i="41"/>
  <c r="AD133" i="41"/>
  <c r="AE133" i="41"/>
  <c r="AF133" i="41"/>
  <c r="D137" i="41"/>
  <c r="E137" i="41"/>
  <c r="F137" i="41"/>
  <c r="G137" i="41"/>
  <c r="H137" i="41"/>
  <c r="I137" i="41"/>
  <c r="J137" i="41"/>
  <c r="K137" i="41"/>
  <c r="L137" i="41"/>
  <c r="M137" i="41"/>
  <c r="N137" i="41"/>
  <c r="O137" i="41"/>
  <c r="P137" i="41"/>
  <c r="Q137" i="41"/>
  <c r="R137" i="41"/>
  <c r="S137" i="41"/>
  <c r="T137" i="41"/>
  <c r="U137" i="41"/>
  <c r="V137" i="41"/>
  <c r="W137" i="41"/>
  <c r="X137" i="41"/>
  <c r="Y137" i="41"/>
  <c r="Z137" i="41"/>
  <c r="AA137" i="41"/>
  <c r="AB137" i="41"/>
  <c r="AC137" i="41"/>
  <c r="AD137" i="41"/>
  <c r="AE137" i="41"/>
  <c r="AF137" i="41"/>
  <c r="D138" i="41"/>
  <c r="E138" i="41"/>
  <c r="F138" i="41"/>
  <c r="G138" i="41"/>
  <c r="H138" i="41"/>
  <c r="I138" i="41"/>
  <c r="J138" i="41"/>
  <c r="K138" i="41"/>
  <c r="L138" i="41"/>
  <c r="M138" i="41"/>
  <c r="N138" i="41"/>
  <c r="O138" i="41"/>
  <c r="P138" i="41"/>
  <c r="Q138" i="41"/>
  <c r="R138" i="41"/>
  <c r="S138" i="41"/>
  <c r="T138" i="41"/>
  <c r="U138" i="41"/>
  <c r="V138" i="41"/>
  <c r="W138" i="41"/>
  <c r="X138" i="41"/>
  <c r="Y138" i="41"/>
  <c r="Z138" i="41"/>
  <c r="AA138" i="41"/>
  <c r="AB138" i="41"/>
  <c r="AC138" i="41"/>
  <c r="AD138" i="41"/>
  <c r="AE138" i="41"/>
  <c r="AF138" i="41"/>
  <c r="D139" i="41"/>
  <c r="E139" i="41"/>
  <c r="F139" i="41"/>
  <c r="G139" i="41"/>
  <c r="H139" i="41"/>
  <c r="I139" i="41"/>
  <c r="J139" i="41"/>
  <c r="K139" i="41"/>
  <c r="L139" i="41"/>
  <c r="M139" i="41"/>
  <c r="N139" i="41"/>
  <c r="O139" i="41"/>
  <c r="P139" i="41"/>
  <c r="Q139" i="41"/>
  <c r="R139" i="41"/>
  <c r="S139" i="41"/>
  <c r="T139" i="41"/>
  <c r="U139" i="41"/>
  <c r="V139" i="41"/>
  <c r="W139" i="41"/>
  <c r="X139" i="41"/>
  <c r="Y139" i="41"/>
  <c r="Z139" i="41"/>
  <c r="AA139" i="41"/>
  <c r="AB139" i="41"/>
  <c r="AC139" i="41"/>
  <c r="AD139" i="41"/>
  <c r="AE139" i="41"/>
  <c r="AF139" i="41"/>
  <c r="D140" i="41"/>
  <c r="E140" i="41"/>
  <c r="F140" i="41"/>
  <c r="G140" i="41"/>
  <c r="H140" i="41"/>
  <c r="I140" i="41"/>
  <c r="J140" i="41"/>
  <c r="K140" i="41"/>
  <c r="L140" i="41"/>
  <c r="M140" i="41"/>
  <c r="N140" i="41"/>
  <c r="O140" i="41"/>
  <c r="P140" i="41"/>
  <c r="Q140" i="41"/>
  <c r="R140" i="41"/>
  <c r="S140" i="41"/>
  <c r="T140" i="41"/>
  <c r="U140" i="41"/>
  <c r="V140" i="41"/>
  <c r="W140" i="41"/>
  <c r="X140" i="41"/>
  <c r="Y140" i="41"/>
  <c r="Z140" i="41"/>
  <c r="AA140" i="41"/>
  <c r="AB140" i="41"/>
  <c r="AC140" i="41"/>
  <c r="AD140" i="41"/>
  <c r="AE140" i="41"/>
  <c r="AF140" i="41"/>
  <c r="D141" i="41"/>
  <c r="E141" i="41"/>
  <c r="F141" i="41"/>
  <c r="G141" i="41"/>
  <c r="H141" i="41"/>
  <c r="I141" i="41"/>
  <c r="J141" i="41"/>
  <c r="K141" i="41"/>
  <c r="L141" i="41"/>
  <c r="M141" i="41"/>
  <c r="N141" i="41"/>
  <c r="O141" i="41"/>
  <c r="P141" i="41"/>
  <c r="Q141" i="41"/>
  <c r="R141" i="41"/>
  <c r="S141" i="41"/>
  <c r="T141" i="41"/>
  <c r="U141" i="41"/>
  <c r="V141" i="41"/>
  <c r="W141" i="41"/>
  <c r="X141" i="41"/>
  <c r="Y141" i="41"/>
  <c r="Z141" i="41"/>
  <c r="AA141" i="41"/>
  <c r="AB141" i="41"/>
  <c r="AC141" i="41"/>
  <c r="AD141" i="41"/>
  <c r="AE141" i="41"/>
  <c r="AF141" i="41"/>
  <c r="D142" i="41"/>
  <c r="E142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S142" i="41"/>
  <c r="T142" i="41"/>
  <c r="U142" i="41"/>
  <c r="V142" i="41"/>
  <c r="W142" i="41"/>
  <c r="X142" i="41"/>
  <c r="Y142" i="41"/>
  <c r="Z142" i="41"/>
  <c r="AA142" i="41"/>
  <c r="AB142" i="41"/>
  <c r="AC142" i="41"/>
  <c r="AD142" i="41"/>
  <c r="AE142" i="41"/>
  <c r="AF142" i="41"/>
  <c r="D143" i="41"/>
  <c r="E143" i="41"/>
  <c r="F143" i="41"/>
  <c r="G143" i="41"/>
  <c r="H143" i="41"/>
  <c r="I143" i="41"/>
  <c r="J143" i="41"/>
  <c r="K143" i="41"/>
  <c r="L143" i="41"/>
  <c r="M143" i="41"/>
  <c r="N143" i="41"/>
  <c r="O143" i="41"/>
  <c r="P143" i="41"/>
  <c r="Q143" i="41"/>
  <c r="R143" i="41"/>
  <c r="S143" i="41"/>
  <c r="T143" i="41"/>
  <c r="U143" i="41"/>
  <c r="V143" i="41"/>
  <c r="W143" i="41"/>
  <c r="X143" i="41"/>
  <c r="Y143" i="41"/>
  <c r="Z143" i="41"/>
  <c r="AA143" i="41"/>
  <c r="AB143" i="41"/>
  <c r="AC143" i="41"/>
  <c r="AD143" i="41"/>
  <c r="AE143" i="41"/>
  <c r="AF143" i="41"/>
  <c r="D144" i="41"/>
  <c r="E144" i="41"/>
  <c r="F144" i="41"/>
  <c r="G144" i="41"/>
  <c r="H144" i="41"/>
  <c r="I144" i="41"/>
  <c r="J144" i="41"/>
  <c r="K144" i="41"/>
  <c r="L144" i="41"/>
  <c r="M144" i="41"/>
  <c r="N144" i="41"/>
  <c r="O144" i="41"/>
  <c r="P144" i="41"/>
  <c r="Q144" i="41"/>
  <c r="R144" i="41"/>
  <c r="S144" i="41"/>
  <c r="T144" i="41"/>
  <c r="U144" i="41"/>
  <c r="V144" i="41"/>
  <c r="W144" i="41"/>
  <c r="X144" i="41"/>
  <c r="Y144" i="41"/>
  <c r="Z144" i="41"/>
  <c r="AA144" i="41"/>
  <c r="AB144" i="41"/>
  <c r="AC144" i="41"/>
  <c r="AD144" i="41"/>
  <c r="AE144" i="41"/>
  <c r="AF144" i="41"/>
  <c r="D145" i="41"/>
  <c r="E145" i="41"/>
  <c r="F145" i="41"/>
  <c r="G145" i="41"/>
  <c r="H145" i="41"/>
  <c r="I145" i="41"/>
  <c r="J145" i="41"/>
  <c r="K145" i="41"/>
  <c r="L145" i="41"/>
  <c r="M145" i="41"/>
  <c r="N145" i="41"/>
  <c r="O145" i="41"/>
  <c r="P145" i="41"/>
  <c r="Q145" i="41"/>
  <c r="R145" i="41"/>
  <c r="S145" i="41"/>
  <c r="T145" i="41"/>
  <c r="U145" i="41"/>
  <c r="V145" i="41"/>
  <c r="W145" i="41"/>
  <c r="X145" i="41"/>
  <c r="Y145" i="41"/>
  <c r="Z145" i="41"/>
  <c r="AA145" i="41"/>
  <c r="AB145" i="41"/>
  <c r="AC145" i="41"/>
  <c r="AD145" i="41"/>
  <c r="AE145" i="41"/>
  <c r="AF145" i="41"/>
  <c r="D146" i="41"/>
  <c r="E146" i="41"/>
  <c r="F146" i="41"/>
  <c r="G146" i="41"/>
  <c r="H146" i="41"/>
  <c r="I146" i="41"/>
  <c r="J146" i="41"/>
  <c r="K146" i="41"/>
  <c r="L146" i="41"/>
  <c r="M146" i="41"/>
  <c r="N146" i="41"/>
  <c r="O146" i="41"/>
  <c r="P146" i="41"/>
  <c r="Q146" i="41"/>
  <c r="R146" i="41"/>
  <c r="S146" i="41"/>
  <c r="T146" i="41"/>
  <c r="U146" i="41"/>
  <c r="V146" i="41"/>
  <c r="W146" i="41"/>
  <c r="X146" i="41"/>
  <c r="Y146" i="41"/>
  <c r="Z146" i="41"/>
  <c r="AA146" i="41"/>
  <c r="AB146" i="41"/>
  <c r="AC146" i="41"/>
  <c r="AD146" i="41"/>
  <c r="AE146" i="41"/>
  <c r="AF146" i="41"/>
  <c r="D148" i="41"/>
  <c r="E148" i="41"/>
  <c r="F148" i="41"/>
  <c r="G148" i="41"/>
  <c r="H148" i="41"/>
  <c r="I148" i="41"/>
  <c r="J148" i="41"/>
  <c r="K148" i="41"/>
  <c r="L148" i="41"/>
  <c r="M148" i="41"/>
  <c r="N148" i="41"/>
  <c r="O148" i="41"/>
  <c r="P148" i="41"/>
  <c r="Q148" i="41"/>
  <c r="R148" i="41"/>
  <c r="S148" i="41"/>
  <c r="T148" i="41"/>
  <c r="U148" i="41"/>
  <c r="V148" i="41"/>
  <c r="W148" i="41"/>
  <c r="X148" i="41"/>
  <c r="Y148" i="41"/>
  <c r="Z148" i="41"/>
  <c r="AA148" i="41"/>
  <c r="AB148" i="41"/>
  <c r="AC148" i="41"/>
  <c r="AD148" i="41"/>
  <c r="AE148" i="41"/>
  <c r="AF148" i="41"/>
  <c r="D149" i="41"/>
  <c r="E149" i="41"/>
  <c r="F149" i="41"/>
  <c r="G149" i="41"/>
  <c r="H149" i="41"/>
  <c r="I149" i="41"/>
  <c r="J149" i="41"/>
  <c r="K149" i="41"/>
  <c r="L149" i="41"/>
  <c r="M149" i="41"/>
  <c r="N149" i="41"/>
  <c r="O149" i="41"/>
  <c r="P149" i="41"/>
  <c r="Q149" i="41"/>
  <c r="R149" i="41"/>
  <c r="S149" i="41"/>
  <c r="T149" i="41"/>
  <c r="U149" i="41"/>
  <c r="V149" i="41"/>
  <c r="W149" i="41"/>
  <c r="X149" i="41"/>
  <c r="Y149" i="41"/>
  <c r="Z149" i="41"/>
  <c r="AA149" i="41"/>
  <c r="AB149" i="41"/>
  <c r="AC149" i="41"/>
  <c r="AD149" i="41"/>
  <c r="AE149" i="41"/>
  <c r="AF149" i="41"/>
  <c r="D150" i="41"/>
  <c r="E150" i="41"/>
  <c r="F150" i="41"/>
  <c r="G150" i="41"/>
  <c r="H150" i="41"/>
  <c r="I150" i="41"/>
  <c r="J150" i="41"/>
  <c r="K150" i="41"/>
  <c r="L150" i="41"/>
  <c r="M150" i="41"/>
  <c r="N150" i="41"/>
  <c r="O150" i="41"/>
  <c r="P150" i="41"/>
  <c r="Q150" i="41"/>
  <c r="R150" i="41"/>
  <c r="S150" i="41"/>
  <c r="T150" i="41"/>
  <c r="U150" i="41"/>
  <c r="V150" i="41"/>
  <c r="W150" i="41"/>
  <c r="X150" i="41"/>
  <c r="Y150" i="41"/>
  <c r="Z150" i="41"/>
  <c r="AA150" i="41"/>
  <c r="AB150" i="41"/>
  <c r="AC150" i="41"/>
  <c r="AD150" i="41"/>
  <c r="AE150" i="41"/>
  <c r="AF150" i="41"/>
  <c r="D151" i="41"/>
  <c r="E151" i="41"/>
  <c r="F151" i="41"/>
  <c r="G151" i="41"/>
  <c r="H151" i="41"/>
  <c r="I151" i="41"/>
  <c r="J151" i="41"/>
  <c r="K151" i="41"/>
  <c r="L151" i="41"/>
  <c r="M151" i="41"/>
  <c r="N151" i="41"/>
  <c r="O151" i="41"/>
  <c r="P151" i="41"/>
  <c r="Q151" i="41"/>
  <c r="R151" i="41"/>
  <c r="S151" i="41"/>
  <c r="T151" i="41"/>
  <c r="U151" i="41"/>
  <c r="V151" i="41"/>
  <c r="W151" i="41"/>
  <c r="X151" i="41"/>
  <c r="Y151" i="41"/>
  <c r="Z151" i="41"/>
  <c r="AA151" i="41"/>
  <c r="AB151" i="41"/>
  <c r="AC151" i="41"/>
  <c r="AD151" i="41"/>
  <c r="AE151" i="41"/>
  <c r="AF151" i="41"/>
  <c r="D152" i="41"/>
  <c r="E152" i="41"/>
  <c r="F152" i="41"/>
  <c r="G152" i="41"/>
  <c r="H152" i="41"/>
  <c r="I152" i="41"/>
  <c r="J152" i="41"/>
  <c r="K152" i="41"/>
  <c r="L152" i="41"/>
  <c r="M152" i="41"/>
  <c r="N152" i="41"/>
  <c r="O152" i="41"/>
  <c r="P152" i="41"/>
  <c r="Q152" i="41"/>
  <c r="R152" i="41"/>
  <c r="S152" i="41"/>
  <c r="T152" i="41"/>
  <c r="U152" i="41"/>
  <c r="V152" i="41"/>
  <c r="W152" i="41"/>
  <c r="X152" i="41"/>
  <c r="Y152" i="41"/>
  <c r="Z152" i="41"/>
  <c r="AA152" i="41"/>
  <c r="AB152" i="41"/>
  <c r="AC152" i="41"/>
  <c r="AD152" i="41"/>
  <c r="AE152" i="41"/>
  <c r="AF152" i="41"/>
  <c r="D153" i="41"/>
  <c r="E153" i="41"/>
  <c r="F153" i="41"/>
  <c r="G153" i="41"/>
  <c r="H153" i="41"/>
  <c r="I153" i="41"/>
  <c r="J153" i="41"/>
  <c r="K153" i="41"/>
  <c r="L153" i="41"/>
  <c r="M153" i="41"/>
  <c r="N153" i="41"/>
  <c r="O153" i="41"/>
  <c r="P153" i="41"/>
  <c r="Q153" i="41"/>
  <c r="R153" i="41"/>
  <c r="S153" i="41"/>
  <c r="T153" i="41"/>
  <c r="U153" i="41"/>
  <c r="V153" i="41"/>
  <c r="W153" i="41"/>
  <c r="X153" i="41"/>
  <c r="Y153" i="41"/>
  <c r="Z153" i="41"/>
  <c r="AA153" i="41"/>
  <c r="AB153" i="41"/>
  <c r="AC153" i="41"/>
  <c r="AD153" i="41"/>
  <c r="AE153" i="41"/>
  <c r="AF153" i="41"/>
  <c r="D154" i="41"/>
  <c r="E154" i="41"/>
  <c r="F154" i="41"/>
  <c r="G154" i="41"/>
  <c r="H154" i="41"/>
  <c r="I154" i="41"/>
  <c r="J154" i="41"/>
  <c r="K154" i="41"/>
  <c r="L154" i="41"/>
  <c r="M154" i="41"/>
  <c r="N154" i="41"/>
  <c r="O154" i="41"/>
  <c r="P154" i="41"/>
  <c r="Q154" i="41"/>
  <c r="R154" i="41"/>
  <c r="S154" i="41"/>
  <c r="T154" i="41"/>
  <c r="U154" i="41"/>
  <c r="V154" i="41"/>
  <c r="W154" i="41"/>
  <c r="X154" i="41"/>
  <c r="Y154" i="41"/>
  <c r="Z154" i="41"/>
  <c r="AA154" i="41"/>
  <c r="AB154" i="41"/>
  <c r="AC154" i="41"/>
  <c r="AD154" i="41"/>
  <c r="AE154" i="41"/>
  <c r="AF154" i="41"/>
  <c r="D155" i="41"/>
  <c r="E155" i="41"/>
  <c r="F155" i="41"/>
  <c r="G155" i="41"/>
  <c r="H155" i="41"/>
  <c r="I155" i="41"/>
  <c r="J155" i="41"/>
  <c r="K155" i="41"/>
  <c r="L155" i="41"/>
  <c r="M155" i="41"/>
  <c r="N155" i="41"/>
  <c r="O155" i="41"/>
  <c r="P155" i="41"/>
  <c r="Q155" i="41"/>
  <c r="R155" i="41"/>
  <c r="S155" i="41"/>
  <c r="T155" i="41"/>
  <c r="U155" i="41"/>
  <c r="V155" i="41"/>
  <c r="W155" i="41"/>
  <c r="X155" i="41"/>
  <c r="Y155" i="41"/>
  <c r="Z155" i="41"/>
  <c r="AA155" i="41"/>
  <c r="AB155" i="41"/>
  <c r="AC155" i="41"/>
  <c r="AD155" i="41"/>
  <c r="AE155" i="41"/>
  <c r="AF155" i="41"/>
  <c r="D156" i="41"/>
  <c r="E156" i="41"/>
  <c r="F156" i="41"/>
  <c r="G156" i="41"/>
  <c r="H156" i="41"/>
  <c r="I156" i="41"/>
  <c r="J156" i="41"/>
  <c r="K156" i="41"/>
  <c r="L156" i="41"/>
  <c r="M156" i="41"/>
  <c r="N156" i="41"/>
  <c r="O156" i="41"/>
  <c r="P156" i="41"/>
  <c r="Q156" i="41"/>
  <c r="R156" i="41"/>
  <c r="S156" i="41"/>
  <c r="T156" i="41"/>
  <c r="U156" i="41"/>
  <c r="V156" i="41"/>
  <c r="W156" i="41"/>
  <c r="X156" i="41"/>
  <c r="Y156" i="41"/>
  <c r="Z156" i="41"/>
  <c r="AA156" i="41"/>
  <c r="AB156" i="41"/>
  <c r="AC156" i="41"/>
  <c r="AD156" i="41"/>
  <c r="AE156" i="41"/>
  <c r="AF156" i="41"/>
  <c r="D157" i="41"/>
  <c r="E157" i="41"/>
  <c r="F157" i="41"/>
  <c r="G157" i="41"/>
  <c r="H157" i="41"/>
  <c r="I157" i="41"/>
  <c r="J157" i="41"/>
  <c r="K157" i="41"/>
  <c r="L157" i="41"/>
  <c r="M157" i="41"/>
  <c r="N157" i="41"/>
  <c r="O157" i="41"/>
  <c r="P157" i="41"/>
  <c r="Q157" i="41"/>
  <c r="R157" i="41"/>
  <c r="S157" i="41"/>
  <c r="T157" i="41"/>
  <c r="U157" i="41"/>
  <c r="V157" i="41"/>
  <c r="W157" i="41"/>
  <c r="X157" i="41"/>
  <c r="Y157" i="41"/>
  <c r="Z157" i="41"/>
  <c r="AA157" i="41"/>
  <c r="AB157" i="41"/>
  <c r="AC157" i="41"/>
  <c r="AD157" i="41"/>
  <c r="AE157" i="41"/>
  <c r="AF157" i="41"/>
  <c r="D159" i="41"/>
  <c r="E159" i="41"/>
  <c r="F159" i="41"/>
  <c r="G159" i="41"/>
  <c r="H159" i="41"/>
  <c r="I159" i="41"/>
  <c r="J159" i="41"/>
  <c r="K159" i="41"/>
  <c r="L159" i="41"/>
  <c r="M159" i="41"/>
  <c r="N159" i="41"/>
  <c r="O159" i="41"/>
  <c r="P159" i="41"/>
  <c r="Q159" i="41"/>
  <c r="R159" i="41"/>
  <c r="S159" i="41"/>
  <c r="T159" i="41"/>
  <c r="U159" i="41"/>
  <c r="V159" i="41"/>
  <c r="W159" i="41"/>
  <c r="X159" i="41"/>
  <c r="Y159" i="41"/>
  <c r="Z159" i="41"/>
  <c r="AA159" i="41"/>
  <c r="AB159" i="41"/>
  <c r="AC159" i="41"/>
  <c r="AD159" i="41"/>
  <c r="AE159" i="41"/>
  <c r="AF159" i="41"/>
  <c r="D160" i="41"/>
  <c r="E160" i="41"/>
  <c r="F160" i="41"/>
  <c r="G160" i="41"/>
  <c r="H160" i="41"/>
  <c r="I160" i="41"/>
  <c r="J160" i="41"/>
  <c r="K160" i="41"/>
  <c r="L160" i="41"/>
  <c r="M160" i="41"/>
  <c r="N160" i="41"/>
  <c r="O160" i="41"/>
  <c r="P160" i="41"/>
  <c r="Q160" i="41"/>
  <c r="R160" i="41"/>
  <c r="S160" i="41"/>
  <c r="T160" i="41"/>
  <c r="U160" i="41"/>
  <c r="V160" i="41"/>
  <c r="W160" i="41"/>
  <c r="X160" i="41"/>
  <c r="Y160" i="41"/>
  <c r="Z160" i="41"/>
  <c r="AA160" i="41"/>
  <c r="AB160" i="41"/>
  <c r="AC160" i="41"/>
  <c r="AD160" i="41"/>
  <c r="AE160" i="41"/>
  <c r="AF160" i="41"/>
  <c r="D161" i="41"/>
  <c r="E161" i="41"/>
  <c r="F161" i="41"/>
  <c r="G161" i="41"/>
  <c r="H161" i="41"/>
  <c r="I161" i="41"/>
  <c r="J161" i="41"/>
  <c r="K161" i="41"/>
  <c r="L161" i="41"/>
  <c r="M161" i="41"/>
  <c r="N161" i="41"/>
  <c r="O161" i="41"/>
  <c r="P161" i="41"/>
  <c r="Q161" i="41"/>
  <c r="R161" i="41"/>
  <c r="S161" i="41"/>
  <c r="T161" i="41"/>
  <c r="U161" i="41"/>
  <c r="V161" i="41"/>
  <c r="W161" i="41"/>
  <c r="X161" i="41"/>
  <c r="Y161" i="41"/>
  <c r="Z161" i="41"/>
  <c r="AA161" i="41"/>
  <c r="AB161" i="41"/>
  <c r="AC161" i="41"/>
  <c r="AD161" i="41"/>
  <c r="AE161" i="41"/>
  <c r="AF161" i="41"/>
  <c r="D162" i="41"/>
  <c r="E162" i="41"/>
  <c r="F162" i="41"/>
  <c r="G162" i="41"/>
  <c r="H162" i="41"/>
  <c r="I162" i="41"/>
  <c r="J162" i="41"/>
  <c r="K162" i="41"/>
  <c r="L162" i="41"/>
  <c r="M162" i="41"/>
  <c r="N162" i="41"/>
  <c r="O162" i="41"/>
  <c r="P162" i="41"/>
  <c r="Q162" i="41"/>
  <c r="R162" i="41"/>
  <c r="S162" i="41"/>
  <c r="T162" i="41"/>
  <c r="U162" i="41"/>
  <c r="V162" i="41"/>
  <c r="W162" i="41"/>
  <c r="X162" i="41"/>
  <c r="Y162" i="41"/>
  <c r="Z162" i="41"/>
  <c r="AA162" i="41"/>
  <c r="AB162" i="41"/>
  <c r="AC162" i="41"/>
  <c r="AD162" i="41"/>
  <c r="AE162" i="41"/>
  <c r="AF162" i="41"/>
  <c r="D163" i="41"/>
  <c r="E163" i="41"/>
  <c r="F163" i="41"/>
  <c r="G163" i="41"/>
  <c r="H163" i="41"/>
  <c r="I163" i="41"/>
  <c r="J163" i="41"/>
  <c r="K163" i="41"/>
  <c r="L163" i="41"/>
  <c r="M163" i="41"/>
  <c r="N163" i="41"/>
  <c r="O163" i="41"/>
  <c r="P163" i="41"/>
  <c r="Q163" i="41"/>
  <c r="R163" i="41"/>
  <c r="S163" i="41"/>
  <c r="T163" i="41"/>
  <c r="U163" i="41"/>
  <c r="V163" i="41"/>
  <c r="W163" i="41"/>
  <c r="X163" i="41"/>
  <c r="Y163" i="41"/>
  <c r="Z163" i="41"/>
  <c r="AA163" i="41"/>
  <c r="AB163" i="41"/>
  <c r="AC163" i="41"/>
  <c r="AD163" i="41"/>
  <c r="AE163" i="41"/>
  <c r="AF163" i="41"/>
  <c r="D164" i="41"/>
  <c r="E164" i="41"/>
  <c r="F164" i="41"/>
  <c r="G164" i="41"/>
  <c r="H164" i="41"/>
  <c r="I164" i="41"/>
  <c r="J164" i="41"/>
  <c r="K164" i="41"/>
  <c r="L164" i="41"/>
  <c r="M164" i="41"/>
  <c r="N164" i="41"/>
  <c r="O164" i="41"/>
  <c r="P164" i="41"/>
  <c r="Q164" i="41"/>
  <c r="R164" i="41"/>
  <c r="S164" i="41"/>
  <c r="T164" i="41"/>
  <c r="U164" i="41"/>
  <c r="V164" i="41"/>
  <c r="W164" i="41"/>
  <c r="X164" i="41"/>
  <c r="Y164" i="41"/>
  <c r="Z164" i="41"/>
  <c r="AA164" i="41"/>
  <c r="AB164" i="41"/>
  <c r="AC164" i="41"/>
  <c r="AD164" i="41"/>
  <c r="AE164" i="41"/>
  <c r="AF164" i="41"/>
  <c r="D165" i="41"/>
  <c r="E165" i="41"/>
  <c r="F165" i="41"/>
  <c r="G165" i="41"/>
  <c r="H165" i="41"/>
  <c r="I165" i="41"/>
  <c r="J165" i="41"/>
  <c r="K165" i="41"/>
  <c r="L165" i="41"/>
  <c r="M165" i="41"/>
  <c r="N165" i="41"/>
  <c r="O165" i="41"/>
  <c r="P165" i="41"/>
  <c r="Q165" i="41"/>
  <c r="R165" i="41"/>
  <c r="S165" i="41"/>
  <c r="T165" i="41"/>
  <c r="U165" i="41"/>
  <c r="V165" i="41"/>
  <c r="W165" i="41"/>
  <c r="X165" i="41"/>
  <c r="Y165" i="41"/>
  <c r="Z165" i="41"/>
  <c r="AA165" i="41"/>
  <c r="AB165" i="41"/>
  <c r="AC165" i="41"/>
  <c r="AD165" i="41"/>
  <c r="AE165" i="41"/>
  <c r="AF165" i="41"/>
  <c r="D166" i="41"/>
  <c r="E166" i="41"/>
  <c r="F166" i="41"/>
  <c r="G166" i="41"/>
  <c r="H166" i="41"/>
  <c r="I166" i="41"/>
  <c r="J166" i="41"/>
  <c r="K166" i="41"/>
  <c r="L166" i="41"/>
  <c r="M166" i="41"/>
  <c r="N166" i="41"/>
  <c r="O166" i="41"/>
  <c r="P166" i="41"/>
  <c r="Q166" i="41"/>
  <c r="R166" i="41"/>
  <c r="S166" i="41"/>
  <c r="T166" i="41"/>
  <c r="U166" i="41"/>
  <c r="V166" i="41"/>
  <c r="W166" i="41"/>
  <c r="X166" i="41"/>
  <c r="Y166" i="41"/>
  <c r="Z166" i="41"/>
  <c r="AA166" i="41"/>
  <c r="AB166" i="41"/>
  <c r="AC166" i="41"/>
  <c r="AD166" i="41"/>
  <c r="AE166" i="41"/>
  <c r="AF166" i="41"/>
  <c r="D167" i="41"/>
  <c r="E167" i="41"/>
  <c r="F167" i="41"/>
  <c r="G167" i="41"/>
  <c r="H167" i="41"/>
  <c r="I167" i="41"/>
  <c r="J167" i="41"/>
  <c r="K167" i="41"/>
  <c r="L167" i="41"/>
  <c r="M167" i="41"/>
  <c r="N167" i="41"/>
  <c r="O167" i="41"/>
  <c r="P167" i="41"/>
  <c r="Q167" i="41"/>
  <c r="R167" i="41"/>
  <c r="S167" i="41"/>
  <c r="T167" i="41"/>
  <c r="U167" i="41"/>
  <c r="V167" i="41"/>
  <c r="W167" i="41"/>
  <c r="X167" i="41"/>
  <c r="Y167" i="41"/>
  <c r="Z167" i="41"/>
  <c r="AA167" i="41"/>
  <c r="AB167" i="41"/>
  <c r="AC167" i="41"/>
  <c r="AD167" i="41"/>
  <c r="AE167" i="41"/>
  <c r="AF167" i="41"/>
  <c r="D168" i="41"/>
  <c r="E168" i="41"/>
  <c r="F168" i="41"/>
  <c r="G168" i="41"/>
  <c r="H168" i="41"/>
  <c r="I168" i="41"/>
  <c r="J168" i="41"/>
  <c r="K168" i="41"/>
  <c r="L168" i="41"/>
  <c r="M168" i="41"/>
  <c r="N168" i="41"/>
  <c r="O168" i="41"/>
  <c r="P168" i="41"/>
  <c r="Q168" i="41"/>
  <c r="R168" i="41"/>
  <c r="S168" i="41"/>
  <c r="T168" i="41"/>
  <c r="U168" i="41"/>
  <c r="V168" i="41"/>
  <c r="W168" i="41"/>
  <c r="X168" i="41"/>
  <c r="Y168" i="41"/>
  <c r="Z168" i="41"/>
  <c r="AA168" i="41"/>
  <c r="AB168" i="41"/>
  <c r="AC168" i="41"/>
  <c r="AD168" i="41"/>
  <c r="AE168" i="41"/>
  <c r="AF168" i="41"/>
  <c r="D169" i="41"/>
  <c r="E169" i="41"/>
  <c r="F169" i="41"/>
  <c r="G169" i="41"/>
  <c r="H169" i="41"/>
  <c r="I169" i="41"/>
  <c r="J169" i="41"/>
  <c r="K169" i="41"/>
  <c r="L169" i="41"/>
  <c r="M169" i="41"/>
  <c r="N169" i="41"/>
  <c r="O169" i="41"/>
  <c r="P169" i="41"/>
  <c r="Q169" i="41"/>
  <c r="R169" i="41"/>
  <c r="S169" i="41"/>
  <c r="T169" i="41"/>
  <c r="U169" i="41"/>
  <c r="V169" i="41"/>
  <c r="W169" i="41"/>
  <c r="X169" i="41"/>
  <c r="Y169" i="41"/>
  <c r="Z169" i="41"/>
  <c r="AA169" i="41"/>
  <c r="AB169" i="41"/>
  <c r="AC169" i="41"/>
  <c r="AD169" i="41"/>
  <c r="AE169" i="41"/>
  <c r="AF169" i="41"/>
  <c r="D175" i="41"/>
  <c r="E175" i="41"/>
  <c r="F175" i="41"/>
  <c r="G175" i="41"/>
  <c r="H175" i="41"/>
  <c r="I175" i="41"/>
  <c r="J175" i="41"/>
  <c r="K175" i="41"/>
  <c r="L175" i="41"/>
  <c r="M175" i="41"/>
  <c r="N175" i="41"/>
  <c r="O175" i="41"/>
  <c r="P175" i="41"/>
  <c r="Q175" i="41"/>
  <c r="R175" i="41"/>
  <c r="S175" i="41"/>
  <c r="T175" i="41"/>
  <c r="U175" i="41"/>
  <c r="V175" i="41"/>
  <c r="W175" i="41"/>
  <c r="X175" i="41"/>
  <c r="Y175" i="41"/>
  <c r="Z175" i="41"/>
  <c r="AA175" i="41"/>
  <c r="AB175" i="41"/>
  <c r="AC175" i="41"/>
  <c r="AD175" i="41"/>
  <c r="AE175" i="41"/>
  <c r="AF175" i="41"/>
  <c r="D176" i="41"/>
  <c r="E176" i="41"/>
  <c r="F176" i="41"/>
  <c r="G176" i="41"/>
  <c r="H176" i="41"/>
  <c r="I176" i="41"/>
  <c r="J176" i="41"/>
  <c r="K176" i="41"/>
  <c r="L176" i="41"/>
  <c r="M176" i="41"/>
  <c r="N176" i="41"/>
  <c r="O176" i="41"/>
  <c r="P176" i="41"/>
  <c r="Q176" i="41"/>
  <c r="R176" i="41"/>
  <c r="S176" i="41"/>
  <c r="T176" i="41"/>
  <c r="U176" i="41"/>
  <c r="V176" i="41"/>
  <c r="W176" i="41"/>
  <c r="X176" i="41"/>
  <c r="Y176" i="41"/>
  <c r="Z176" i="41"/>
  <c r="AA176" i="41"/>
  <c r="AB176" i="41"/>
  <c r="AC176" i="41"/>
  <c r="AD176" i="41"/>
  <c r="AE176" i="41"/>
  <c r="AF176" i="41"/>
  <c r="D177" i="41"/>
  <c r="E177" i="41"/>
  <c r="F177" i="41"/>
  <c r="G177" i="41"/>
  <c r="H177" i="41"/>
  <c r="I177" i="41"/>
  <c r="J177" i="41"/>
  <c r="K177" i="41"/>
  <c r="L177" i="41"/>
  <c r="M177" i="41"/>
  <c r="N177" i="41"/>
  <c r="O177" i="41"/>
  <c r="P177" i="41"/>
  <c r="Q177" i="41"/>
  <c r="R177" i="41"/>
  <c r="S177" i="41"/>
  <c r="T177" i="41"/>
  <c r="U177" i="41"/>
  <c r="V177" i="41"/>
  <c r="W177" i="41"/>
  <c r="X177" i="41"/>
  <c r="Y177" i="41"/>
  <c r="Z177" i="41"/>
  <c r="AA177" i="41"/>
  <c r="AB177" i="41"/>
  <c r="AC177" i="41"/>
  <c r="AD177" i="41"/>
  <c r="AE177" i="41"/>
  <c r="AF177" i="41"/>
  <c r="D178" i="41"/>
  <c r="E178" i="41"/>
  <c r="F178" i="41"/>
  <c r="G178" i="41"/>
  <c r="H178" i="41"/>
  <c r="I178" i="41"/>
  <c r="J178" i="41"/>
  <c r="K178" i="41"/>
  <c r="L178" i="41"/>
  <c r="M178" i="41"/>
  <c r="N178" i="41"/>
  <c r="O178" i="41"/>
  <c r="P178" i="41"/>
  <c r="Q178" i="41"/>
  <c r="R178" i="41"/>
  <c r="S178" i="41"/>
  <c r="T178" i="41"/>
  <c r="U178" i="41"/>
  <c r="V178" i="41"/>
  <c r="W178" i="41"/>
  <c r="X178" i="41"/>
  <c r="Y178" i="41"/>
  <c r="Z178" i="41"/>
  <c r="AA178" i="41"/>
  <c r="AB178" i="41"/>
  <c r="AC178" i="41"/>
  <c r="AD178" i="41"/>
  <c r="AE178" i="41"/>
  <c r="AF178" i="41"/>
  <c r="D179" i="41"/>
  <c r="E179" i="41"/>
  <c r="F179" i="41"/>
  <c r="G179" i="41"/>
  <c r="H179" i="41"/>
  <c r="I179" i="41"/>
  <c r="J179" i="41"/>
  <c r="K179" i="41"/>
  <c r="L179" i="41"/>
  <c r="M179" i="41"/>
  <c r="N179" i="41"/>
  <c r="O179" i="41"/>
  <c r="P179" i="41"/>
  <c r="Q179" i="41"/>
  <c r="R179" i="41"/>
  <c r="S179" i="41"/>
  <c r="T179" i="41"/>
  <c r="U179" i="41"/>
  <c r="V179" i="41"/>
  <c r="W179" i="41"/>
  <c r="X179" i="41"/>
  <c r="Y179" i="41"/>
  <c r="Z179" i="41"/>
  <c r="AA179" i="41"/>
  <c r="AB179" i="41"/>
  <c r="AC179" i="41"/>
  <c r="AD179" i="41"/>
  <c r="AE179" i="41"/>
  <c r="AF179" i="41"/>
  <c r="D180" i="41"/>
  <c r="E180" i="41"/>
  <c r="F180" i="41"/>
  <c r="G180" i="41"/>
  <c r="H180" i="41"/>
  <c r="I180" i="41"/>
  <c r="J180" i="41"/>
  <c r="K180" i="41"/>
  <c r="L180" i="41"/>
  <c r="M180" i="41"/>
  <c r="N180" i="41"/>
  <c r="O180" i="41"/>
  <c r="P180" i="41"/>
  <c r="Q180" i="41"/>
  <c r="R180" i="41"/>
  <c r="S180" i="41"/>
  <c r="T180" i="41"/>
  <c r="U180" i="41"/>
  <c r="V180" i="41"/>
  <c r="W180" i="41"/>
  <c r="X180" i="41"/>
  <c r="Y180" i="41"/>
  <c r="Z180" i="41"/>
  <c r="AA180" i="41"/>
  <c r="AB180" i="41"/>
  <c r="AC180" i="41"/>
  <c r="AD180" i="41"/>
  <c r="AE180" i="41"/>
  <c r="AF180" i="41"/>
  <c r="D181" i="41"/>
  <c r="E181" i="41"/>
  <c r="F181" i="41"/>
  <c r="G181" i="41"/>
  <c r="H181" i="41"/>
  <c r="I181" i="41"/>
  <c r="J181" i="41"/>
  <c r="K181" i="41"/>
  <c r="L181" i="41"/>
  <c r="M181" i="41"/>
  <c r="N181" i="41"/>
  <c r="O181" i="41"/>
  <c r="P181" i="41"/>
  <c r="Q181" i="41"/>
  <c r="R181" i="41"/>
  <c r="S181" i="41"/>
  <c r="T181" i="41"/>
  <c r="U181" i="41"/>
  <c r="V181" i="41"/>
  <c r="W181" i="41"/>
  <c r="X181" i="41"/>
  <c r="Y181" i="41"/>
  <c r="Z181" i="41"/>
  <c r="AA181" i="41"/>
  <c r="AB181" i="41"/>
  <c r="AC181" i="41"/>
  <c r="AD181" i="41"/>
  <c r="AE181" i="41"/>
  <c r="AF181" i="41"/>
  <c r="D182" i="41"/>
  <c r="E182" i="41"/>
  <c r="F182" i="41"/>
  <c r="G182" i="41"/>
  <c r="H182" i="41"/>
  <c r="I182" i="41"/>
  <c r="J182" i="41"/>
  <c r="K182" i="41"/>
  <c r="L182" i="41"/>
  <c r="M182" i="41"/>
  <c r="N182" i="41"/>
  <c r="O182" i="41"/>
  <c r="P182" i="41"/>
  <c r="Q182" i="41"/>
  <c r="R182" i="41"/>
  <c r="S182" i="41"/>
  <c r="T182" i="41"/>
  <c r="U182" i="41"/>
  <c r="V182" i="41"/>
  <c r="W182" i="41"/>
  <c r="X182" i="41"/>
  <c r="Y182" i="41"/>
  <c r="Z182" i="41"/>
  <c r="AA182" i="41"/>
  <c r="AB182" i="41"/>
  <c r="AC182" i="41"/>
  <c r="AD182" i="41"/>
  <c r="AE182" i="41"/>
  <c r="AF182" i="41"/>
  <c r="D183" i="41"/>
  <c r="E183" i="41"/>
  <c r="F183" i="41"/>
  <c r="G183" i="41"/>
  <c r="H183" i="41"/>
  <c r="I183" i="41"/>
  <c r="J183" i="41"/>
  <c r="K183" i="41"/>
  <c r="L183" i="41"/>
  <c r="M183" i="41"/>
  <c r="N183" i="41"/>
  <c r="O183" i="41"/>
  <c r="P183" i="41"/>
  <c r="Q183" i="41"/>
  <c r="R183" i="41"/>
  <c r="S183" i="41"/>
  <c r="T183" i="41"/>
  <c r="U183" i="41"/>
  <c r="V183" i="41"/>
  <c r="W183" i="41"/>
  <c r="X183" i="41"/>
  <c r="Y183" i="41"/>
  <c r="Z183" i="41"/>
  <c r="AA183" i="41"/>
  <c r="AB183" i="41"/>
  <c r="AC183" i="41"/>
  <c r="AD183" i="41"/>
  <c r="AE183" i="41"/>
  <c r="AF183" i="41"/>
  <c r="D184" i="41"/>
  <c r="E184" i="41"/>
  <c r="F184" i="41"/>
  <c r="G184" i="41"/>
  <c r="H184" i="41"/>
  <c r="I184" i="41"/>
  <c r="J184" i="41"/>
  <c r="K184" i="41"/>
  <c r="L184" i="41"/>
  <c r="M184" i="41"/>
  <c r="N184" i="41"/>
  <c r="O184" i="41"/>
  <c r="P184" i="41"/>
  <c r="Q184" i="41"/>
  <c r="R184" i="41"/>
  <c r="S184" i="41"/>
  <c r="T184" i="41"/>
  <c r="U184" i="41"/>
  <c r="V184" i="41"/>
  <c r="W184" i="41"/>
  <c r="X184" i="41"/>
  <c r="Y184" i="41"/>
  <c r="Z184" i="41"/>
  <c r="AA184" i="41"/>
  <c r="AB184" i="41"/>
  <c r="AC184" i="41"/>
  <c r="AD184" i="41"/>
  <c r="AE184" i="41"/>
  <c r="AF184" i="41"/>
  <c r="D186" i="41"/>
  <c r="E186" i="41"/>
  <c r="F186" i="41"/>
  <c r="G186" i="41"/>
  <c r="H186" i="41"/>
  <c r="I186" i="41"/>
  <c r="J186" i="41"/>
  <c r="K186" i="41"/>
  <c r="L186" i="41"/>
  <c r="M186" i="41"/>
  <c r="N186" i="41"/>
  <c r="O186" i="41"/>
  <c r="P186" i="41"/>
  <c r="Q186" i="41"/>
  <c r="R186" i="41"/>
  <c r="S186" i="41"/>
  <c r="T186" i="41"/>
  <c r="U186" i="41"/>
  <c r="V186" i="41"/>
  <c r="W186" i="41"/>
  <c r="X186" i="41"/>
  <c r="Y186" i="41"/>
  <c r="Z186" i="41"/>
  <c r="AA186" i="41"/>
  <c r="AB186" i="41"/>
  <c r="AC186" i="41"/>
  <c r="AD186" i="41"/>
  <c r="AE186" i="41"/>
  <c r="AF186" i="41"/>
  <c r="D187" i="41"/>
  <c r="E187" i="41"/>
  <c r="F187" i="41"/>
  <c r="G187" i="41"/>
  <c r="H187" i="41"/>
  <c r="I187" i="41"/>
  <c r="J187" i="41"/>
  <c r="K187" i="41"/>
  <c r="L187" i="41"/>
  <c r="M187" i="41"/>
  <c r="N187" i="41"/>
  <c r="O187" i="41"/>
  <c r="P187" i="41"/>
  <c r="Q187" i="41"/>
  <c r="R187" i="41"/>
  <c r="S187" i="41"/>
  <c r="T187" i="41"/>
  <c r="U187" i="41"/>
  <c r="V187" i="41"/>
  <c r="W187" i="41"/>
  <c r="X187" i="41"/>
  <c r="Y187" i="41"/>
  <c r="Z187" i="41"/>
  <c r="AA187" i="41"/>
  <c r="AB187" i="41"/>
  <c r="AC187" i="41"/>
  <c r="AD187" i="41"/>
  <c r="AE187" i="41"/>
  <c r="AF187" i="41"/>
  <c r="D188" i="41"/>
  <c r="E188" i="41"/>
  <c r="F188" i="41"/>
  <c r="G188" i="41"/>
  <c r="H188" i="41"/>
  <c r="I188" i="41"/>
  <c r="J188" i="41"/>
  <c r="K188" i="41"/>
  <c r="L188" i="41"/>
  <c r="M188" i="41"/>
  <c r="N188" i="41"/>
  <c r="O188" i="41"/>
  <c r="P188" i="41"/>
  <c r="Q188" i="41"/>
  <c r="R188" i="41"/>
  <c r="S188" i="41"/>
  <c r="T188" i="41"/>
  <c r="U188" i="41"/>
  <c r="V188" i="41"/>
  <c r="W188" i="41"/>
  <c r="X188" i="41"/>
  <c r="Y188" i="41"/>
  <c r="Z188" i="41"/>
  <c r="AA188" i="41"/>
  <c r="AB188" i="41"/>
  <c r="AC188" i="41"/>
  <c r="AD188" i="41"/>
  <c r="AE188" i="41"/>
  <c r="AF188" i="41"/>
  <c r="D189" i="41"/>
  <c r="E189" i="41"/>
  <c r="F189" i="41"/>
  <c r="G189" i="41"/>
  <c r="H189" i="41"/>
  <c r="I189" i="41"/>
  <c r="J189" i="41"/>
  <c r="K189" i="41"/>
  <c r="L189" i="41"/>
  <c r="M189" i="41"/>
  <c r="N189" i="41"/>
  <c r="O189" i="41"/>
  <c r="P189" i="41"/>
  <c r="Q189" i="41"/>
  <c r="R189" i="41"/>
  <c r="S189" i="41"/>
  <c r="T189" i="41"/>
  <c r="U189" i="41"/>
  <c r="V189" i="41"/>
  <c r="W189" i="41"/>
  <c r="X189" i="41"/>
  <c r="Y189" i="41"/>
  <c r="Z189" i="41"/>
  <c r="AA189" i="41"/>
  <c r="AB189" i="41"/>
  <c r="AC189" i="41"/>
  <c r="AD189" i="41"/>
  <c r="AE189" i="41"/>
  <c r="AF189" i="41"/>
  <c r="D190" i="41"/>
  <c r="E190" i="41"/>
  <c r="F190" i="41"/>
  <c r="G190" i="41"/>
  <c r="H190" i="41"/>
  <c r="I190" i="41"/>
  <c r="J190" i="41"/>
  <c r="K190" i="41"/>
  <c r="L190" i="41"/>
  <c r="M190" i="41"/>
  <c r="N190" i="41"/>
  <c r="O190" i="41"/>
  <c r="P190" i="41"/>
  <c r="Q190" i="41"/>
  <c r="R190" i="41"/>
  <c r="S190" i="41"/>
  <c r="T190" i="41"/>
  <c r="U190" i="41"/>
  <c r="V190" i="41"/>
  <c r="W190" i="41"/>
  <c r="X190" i="41"/>
  <c r="Y190" i="41"/>
  <c r="Z190" i="41"/>
  <c r="AA190" i="41"/>
  <c r="AB190" i="41"/>
  <c r="AC190" i="41"/>
  <c r="AD190" i="41"/>
  <c r="AE190" i="41"/>
  <c r="AF190" i="41"/>
  <c r="D191" i="41"/>
  <c r="E191" i="41"/>
  <c r="F191" i="41"/>
  <c r="G191" i="41"/>
  <c r="H191" i="41"/>
  <c r="I191" i="41"/>
  <c r="J191" i="41"/>
  <c r="K191" i="41"/>
  <c r="L191" i="41"/>
  <c r="M191" i="41"/>
  <c r="N191" i="41"/>
  <c r="O191" i="41"/>
  <c r="P191" i="41"/>
  <c r="Q191" i="41"/>
  <c r="R191" i="41"/>
  <c r="S191" i="41"/>
  <c r="T191" i="41"/>
  <c r="U191" i="41"/>
  <c r="V191" i="41"/>
  <c r="W191" i="41"/>
  <c r="X191" i="41"/>
  <c r="Y191" i="41"/>
  <c r="Z191" i="41"/>
  <c r="AA191" i="41"/>
  <c r="AB191" i="41"/>
  <c r="AC191" i="41"/>
  <c r="AD191" i="41"/>
  <c r="AE191" i="41"/>
  <c r="AF191" i="41"/>
  <c r="D192" i="41"/>
  <c r="E192" i="41"/>
  <c r="F192" i="41"/>
  <c r="G192" i="41"/>
  <c r="H192" i="41"/>
  <c r="I192" i="41"/>
  <c r="J192" i="41"/>
  <c r="K192" i="41"/>
  <c r="L192" i="41"/>
  <c r="M192" i="41"/>
  <c r="N192" i="41"/>
  <c r="O192" i="41"/>
  <c r="P192" i="41"/>
  <c r="Q192" i="41"/>
  <c r="R192" i="41"/>
  <c r="S192" i="41"/>
  <c r="T192" i="41"/>
  <c r="U192" i="41"/>
  <c r="V192" i="41"/>
  <c r="W192" i="41"/>
  <c r="X192" i="41"/>
  <c r="Y192" i="41"/>
  <c r="Z192" i="41"/>
  <c r="AA192" i="41"/>
  <c r="AB192" i="41"/>
  <c r="AC192" i="41"/>
  <c r="AD192" i="41"/>
  <c r="AE192" i="41"/>
  <c r="AF192" i="41"/>
  <c r="D193" i="41"/>
  <c r="E193" i="41"/>
  <c r="F193" i="41"/>
  <c r="G193" i="41"/>
  <c r="H193" i="41"/>
  <c r="I193" i="41"/>
  <c r="J193" i="41"/>
  <c r="K193" i="41"/>
  <c r="L193" i="41"/>
  <c r="M193" i="41"/>
  <c r="N193" i="41"/>
  <c r="O193" i="41"/>
  <c r="P193" i="41"/>
  <c r="Q193" i="41"/>
  <c r="R193" i="41"/>
  <c r="S193" i="41"/>
  <c r="T193" i="41"/>
  <c r="U193" i="41"/>
  <c r="V193" i="41"/>
  <c r="W193" i="41"/>
  <c r="X193" i="41"/>
  <c r="Y193" i="41"/>
  <c r="Z193" i="41"/>
  <c r="AA193" i="41"/>
  <c r="AB193" i="41"/>
  <c r="AC193" i="41"/>
  <c r="AD193" i="41"/>
  <c r="AE193" i="41"/>
  <c r="AF193" i="41"/>
  <c r="D194" i="41"/>
  <c r="E194" i="41"/>
  <c r="F194" i="41"/>
  <c r="G194" i="41"/>
  <c r="H194" i="41"/>
  <c r="I194" i="41"/>
  <c r="J194" i="41"/>
  <c r="K194" i="41"/>
  <c r="L194" i="41"/>
  <c r="M194" i="41"/>
  <c r="N194" i="41"/>
  <c r="O194" i="41"/>
  <c r="P194" i="41"/>
  <c r="Q194" i="41"/>
  <c r="R194" i="41"/>
  <c r="S194" i="41"/>
  <c r="T194" i="41"/>
  <c r="U194" i="41"/>
  <c r="V194" i="41"/>
  <c r="W194" i="41"/>
  <c r="X194" i="41"/>
  <c r="Y194" i="41"/>
  <c r="Z194" i="41"/>
  <c r="AA194" i="41"/>
  <c r="AB194" i="41"/>
  <c r="AC194" i="41"/>
  <c r="AD194" i="41"/>
  <c r="AE194" i="41"/>
  <c r="AF194" i="41"/>
  <c r="D195" i="41"/>
  <c r="E195" i="41"/>
  <c r="F195" i="41"/>
  <c r="G195" i="41"/>
  <c r="H195" i="41"/>
  <c r="I195" i="41"/>
  <c r="J195" i="41"/>
  <c r="K195" i="41"/>
  <c r="L195" i="41"/>
  <c r="M195" i="41"/>
  <c r="N195" i="41"/>
  <c r="O195" i="41"/>
  <c r="P195" i="41"/>
  <c r="Q195" i="41"/>
  <c r="R195" i="41"/>
  <c r="S195" i="41"/>
  <c r="T195" i="41"/>
  <c r="U195" i="41"/>
  <c r="V195" i="41"/>
  <c r="W195" i="41"/>
  <c r="X195" i="41"/>
  <c r="Y195" i="41"/>
  <c r="Z195" i="41"/>
  <c r="AA195" i="41"/>
  <c r="AB195" i="41"/>
  <c r="AC195" i="41"/>
  <c r="AD195" i="41"/>
  <c r="AE195" i="41"/>
  <c r="AF195" i="41"/>
  <c r="D197" i="41"/>
  <c r="E197" i="41"/>
  <c r="F197" i="41"/>
  <c r="G197" i="41"/>
  <c r="H197" i="41"/>
  <c r="I197" i="41"/>
  <c r="J197" i="41"/>
  <c r="K197" i="41"/>
  <c r="L197" i="41"/>
  <c r="M197" i="41"/>
  <c r="N197" i="41"/>
  <c r="O197" i="41"/>
  <c r="P197" i="41"/>
  <c r="Q197" i="41"/>
  <c r="R197" i="41"/>
  <c r="S197" i="41"/>
  <c r="T197" i="41"/>
  <c r="U197" i="41"/>
  <c r="V197" i="41"/>
  <c r="W197" i="41"/>
  <c r="X197" i="41"/>
  <c r="Y197" i="41"/>
  <c r="Z197" i="41"/>
  <c r="AA197" i="41"/>
  <c r="AB197" i="41"/>
  <c r="AC197" i="41"/>
  <c r="AD197" i="41"/>
  <c r="AE197" i="41"/>
  <c r="AF197" i="41"/>
  <c r="D198" i="41"/>
  <c r="E198" i="41"/>
  <c r="F198" i="41"/>
  <c r="G198" i="41"/>
  <c r="H198" i="41"/>
  <c r="I198" i="41"/>
  <c r="J198" i="41"/>
  <c r="K198" i="41"/>
  <c r="L198" i="41"/>
  <c r="M198" i="41"/>
  <c r="N198" i="41"/>
  <c r="O198" i="41"/>
  <c r="P198" i="41"/>
  <c r="Q198" i="41"/>
  <c r="R198" i="41"/>
  <c r="S198" i="41"/>
  <c r="T198" i="41"/>
  <c r="U198" i="41"/>
  <c r="V198" i="41"/>
  <c r="W198" i="41"/>
  <c r="X198" i="41"/>
  <c r="Y198" i="41"/>
  <c r="Z198" i="41"/>
  <c r="AA198" i="41"/>
  <c r="AB198" i="41"/>
  <c r="AC198" i="41"/>
  <c r="AD198" i="41"/>
  <c r="AE198" i="41"/>
  <c r="AF198" i="41"/>
  <c r="D199" i="41"/>
  <c r="E199" i="41"/>
  <c r="F199" i="41"/>
  <c r="G199" i="41"/>
  <c r="H199" i="41"/>
  <c r="I199" i="41"/>
  <c r="J199" i="41"/>
  <c r="K199" i="41"/>
  <c r="L199" i="41"/>
  <c r="M199" i="41"/>
  <c r="N199" i="41"/>
  <c r="O199" i="41"/>
  <c r="P199" i="41"/>
  <c r="Q199" i="41"/>
  <c r="R199" i="41"/>
  <c r="S199" i="41"/>
  <c r="T199" i="41"/>
  <c r="U199" i="41"/>
  <c r="V199" i="41"/>
  <c r="W199" i="41"/>
  <c r="X199" i="41"/>
  <c r="Y199" i="41"/>
  <c r="Z199" i="41"/>
  <c r="AA199" i="41"/>
  <c r="AB199" i="41"/>
  <c r="AC199" i="41"/>
  <c r="AD199" i="41"/>
  <c r="AE199" i="41"/>
  <c r="AF199" i="41"/>
  <c r="D200" i="41"/>
  <c r="E200" i="41"/>
  <c r="F200" i="41"/>
  <c r="G200" i="41"/>
  <c r="H200" i="41"/>
  <c r="I200" i="41"/>
  <c r="J200" i="41"/>
  <c r="K200" i="41"/>
  <c r="L200" i="41"/>
  <c r="M200" i="41"/>
  <c r="N200" i="41"/>
  <c r="O200" i="41"/>
  <c r="P200" i="41"/>
  <c r="Q200" i="41"/>
  <c r="R200" i="41"/>
  <c r="S200" i="41"/>
  <c r="T200" i="41"/>
  <c r="U200" i="41"/>
  <c r="V200" i="41"/>
  <c r="W200" i="41"/>
  <c r="X200" i="41"/>
  <c r="Y200" i="41"/>
  <c r="Z200" i="41"/>
  <c r="AA200" i="41"/>
  <c r="AB200" i="41"/>
  <c r="AC200" i="41"/>
  <c r="AD200" i="41"/>
  <c r="AE200" i="41"/>
  <c r="AF200" i="41"/>
  <c r="D201" i="41"/>
  <c r="E201" i="41"/>
  <c r="F201" i="41"/>
  <c r="G201" i="41"/>
  <c r="H201" i="41"/>
  <c r="I201" i="41"/>
  <c r="J201" i="41"/>
  <c r="K201" i="41"/>
  <c r="L201" i="41"/>
  <c r="M201" i="41"/>
  <c r="N201" i="41"/>
  <c r="O201" i="41"/>
  <c r="P201" i="41"/>
  <c r="Q201" i="41"/>
  <c r="R201" i="41"/>
  <c r="S201" i="41"/>
  <c r="T201" i="41"/>
  <c r="U201" i="41"/>
  <c r="V201" i="41"/>
  <c r="W201" i="41"/>
  <c r="X201" i="41"/>
  <c r="Y201" i="41"/>
  <c r="Z201" i="41"/>
  <c r="AA201" i="41"/>
  <c r="AB201" i="41"/>
  <c r="AC201" i="41"/>
  <c r="AD201" i="41"/>
  <c r="AE201" i="41"/>
  <c r="AF201" i="41"/>
  <c r="D202" i="41"/>
  <c r="E202" i="41"/>
  <c r="F202" i="41"/>
  <c r="G202" i="41"/>
  <c r="H202" i="41"/>
  <c r="I202" i="41"/>
  <c r="J202" i="41"/>
  <c r="K202" i="41"/>
  <c r="L202" i="41"/>
  <c r="M202" i="41"/>
  <c r="N202" i="41"/>
  <c r="O202" i="41"/>
  <c r="P202" i="41"/>
  <c r="Q202" i="41"/>
  <c r="R202" i="41"/>
  <c r="S202" i="41"/>
  <c r="T202" i="41"/>
  <c r="U202" i="41"/>
  <c r="V202" i="41"/>
  <c r="W202" i="41"/>
  <c r="X202" i="41"/>
  <c r="Y202" i="41"/>
  <c r="Z202" i="41"/>
  <c r="AA202" i="41"/>
  <c r="AB202" i="41"/>
  <c r="AC202" i="41"/>
  <c r="AD202" i="41"/>
  <c r="AE202" i="41"/>
  <c r="AF202" i="41"/>
  <c r="D203" i="41"/>
  <c r="E203" i="41"/>
  <c r="F203" i="41"/>
  <c r="G203" i="41"/>
  <c r="H203" i="41"/>
  <c r="I203" i="41"/>
  <c r="J203" i="41"/>
  <c r="K203" i="41"/>
  <c r="L203" i="41"/>
  <c r="M203" i="41"/>
  <c r="N203" i="41"/>
  <c r="O203" i="41"/>
  <c r="P203" i="41"/>
  <c r="Q203" i="41"/>
  <c r="R203" i="41"/>
  <c r="S203" i="41"/>
  <c r="T203" i="41"/>
  <c r="U203" i="41"/>
  <c r="V203" i="41"/>
  <c r="W203" i="41"/>
  <c r="X203" i="41"/>
  <c r="Y203" i="41"/>
  <c r="Z203" i="41"/>
  <c r="AA203" i="41"/>
  <c r="AB203" i="41"/>
  <c r="AC203" i="41"/>
  <c r="AD203" i="41"/>
  <c r="AE203" i="41"/>
  <c r="AF203" i="41"/>
  <c r="D204" i="41"/>
  <c r="E204" i="41"/>
  <c r="F204" i="41"/>
  <c r="G204" i="41"/>
  <c r="H204" i="41"/>
  <c r="I204" i="41"/>
  <c r="J204" i="41"/>
  <c r="K204" i="41"/>
  <c r="L204" i="41"/>
  <c r="M204" i="41"/>
  <c r="N204" i="41"/>
  <c r="O204" i="41"/>
  <c r="P204" i="41"/>
  <c r="Q204" i="41"/>
  <c r="R204" i="41"/>
  <c r="S204" i="41"/>
  <c r="T204" i="41"/>
  <c r="U204" i="41"/>
  <c r="V204" i="41"/>
  <c r="W204" i="41"/>
  <c r="X204" i="41"/>
  <c r="Y204" i="41"/>
  <c r="Z204" i="41"/>
  <c r="AA204" i="41"/>
  <c r="AB204" i="41"/>
  <c r="AC204" i="41"/>
  <c r="AD204" i="41"/>
  <c r="AE204" i="41"/>
  <c r="AF204" i="41"/>
  <c r="D205" i="41"/>
  <c r="E205" i="41"/>
  <c r="F205" i="41"/>
  <c r="G205" i="41"/>
  <c r="H205" i="41"/>
  <c r="I205" i="41"/>
  <c r="J205" i="41"/>
  <c r="K205" i="41"/>
  <c r="L205" i="41"/>
  <c r="M205" i="41"/>
  <c r="N205" i="41"/>
  <c r="O205" i="41"/>
  <c r="P205" i="41"/>
  <c r="Q205" i="41"/>
  <c r="R205" i="41"/>
  <c r="S205" i="41"/>
  <c r="T205" i="41"/>
  <c r="U205" i="41"/>
  <c r="V205" i="41"/>
  <c r="W205" i="41"/>
  <c r="X205" i="41"/>
  <c r="Y205" i="41"/>
  <c r="Z205" i="41"/>
  <c r="AA205" i="41"/>
  <c r="AB205" i="41"/>
  <c r="AC205" i="41"/>
  <c r="AD205" i="41"/>
  <c r="AE205" i="41"/>
  <c r="AF205" i="41"/>
  <c r="D206" i="41"/>
  <c r="E206" i="41"/>
  <c r="F206" i="41"/>
  <c r="G206" i="41"/>
  <c r="H206" i="41"/>
  <c r="I206" i="41"/>
  <c r="J206" i="41"/>
  <c r="K206" i="41"/>
  <c r="L206" i="41"/>
  <c r="M206" i="41"/>
  <c r="N206" i="41"/>
  <c r="O206" i="41"/>
  <c r="P206" i="41"/>
  <c r="Q206" i="41"/>
  <c r="R206" i="41"/>
  <c r="S206" i="41"/>
  <c r="T206" i="41"/>
  <c r="U206" i="41"/>
  <c r="V206" i="41"/>
  <c r="W206" i="41"/>
  <c r="X206" i="41"/>
  <c r="Y206" i="41"/>
  <c r="Z206" i="41"/>
  <c r="AA206" i="41"/>
  <c r="AB206" i="41"/>
  <c r="AC206" i="41"/>
  <c r="AD206" i="41"/>
  <c r="AE206" i="41"/>
  <c r="AF206" i="41"/>
  <c r="D207" i="41"/>
  <c r="E207" i="41"/>
  <c r="F207" i="41"/>
  <c r="G207" i="41"/>
  <c r="H207" i="41"/>
  <c r="I207" i="41"/>
  <c r="J207" i="41"/>
  <c r="K207" i="41"/>
  <c r="L207" i="41"/>
  <c r="M207" i="41"/>
  <c r="N207" i="41"/>
  <c r="O207" i="41"/>
  <c r="P207" i="41"/>
  <c r="Q207" i="41"/>
  <c r="R207" i="41"/>
  <c r="S207" i="41"/>
  <c r="T207" i="41"/>
  <c r="U207" i="41"/>
  <c r="V207" i="41"/>
  <c r="W207" i="41"/>
  <c r="X207" i="41"/>
  <c r="Y207" i="41"/>
  <c r="Z207" i="41"/>
  <c r="AA207" i="41"/>
  <c r="AB207" i="41"/>
  <c r="AC207" i="41"/>
  <c r="AD207" i="41"/>
  <c r="AE207" i="41"/>
  <c r="AF207" i="41"/>
  <c r="D211" i="41"/>
  <c r="E211" i="41"/>
  <c r="F211" i="41"/>
  <c r="G211" i="41"/>
  <c r="H211" i="41"/>
  <c r="I211" i="41"/>
  <c r="J211" i="41"/>
  <c r="K211" i="41"/>
  <c r="L211" i="41"/>
  <c r="M211" i="41"/>
  <c r="N211" i="41"/>
  <c r="O211" i="41"/>
  <c r="P211" i="41"/>
  <c r="Q211" i="41"/>
  <c r="R211" i="41"/>
  <c r="S211" i="41"/>
  <c r="T211" i="41"/>
  <c r="U211" i="41"/>
  <c r="V211" i="41"/>
  <c r="W211" i="41"/>
  <c r="X211" i="41"/>
  <c r="Y211" i="41"/>
  <c r="Z211" i="41"/>
  <c r="AA211" i="41"/>
  <c r="AB211" i="41"/>
  <c r="AC211" i="41"/>
  <c r="AD211" i="41"/>
  <c r="AE211" i="41"/>
  <c r="AF211" i="41"/>
  <c r="D212" i="41"/>
  <c r="E212" i="41"/>
  <c r="F212" i="41"/>
  <c r="G212" i="41"/>
  <c r="H212" i="41"/>
  <c r="I212" i="41"/>
  <c r="J212" i="41"/>
  <c r="K212" i="41"/>
  <c r="L212" i="41"/>
  <c r="M212" i="41"/>
  <c r="N212" i="41"/>
  <c r="O212" i="41"/>
  <c r="P212" i="41"/>
  <c r="Q212" i="41"/>
  <c r="R212" i="41"/>
  <c r="S212" i="41"/>
  <c r="T212" i="41"/>
  <c r="U212" i="41"/>
  <c r="V212" i="41"/>
  <c r="W212" i="41"/>
  <c r="X212" i="41"/>
  <c r="Y212" i="41"/>
  <c r="Z212" i="41"/>
  <c r="AA212" i="41"/>
  <c r="AB212" i="41"/>
  <c r="AC212" i="41"/>
  <c r="AD212" i="41"/>
  <c r="AE212" i="41"/>
  <c r="AF212" i="41"/>
  <c r="D213" i="41"/>
  <c r="E213" i="41"/>
  <c r="F213" i="41"/>
  <c r="G213" i="41"/>
  <c r="H213" i="41"/>
  <c r="I213" i="41"/>
  <c r="J213" i="41"/>
  <c r="K213" i="41"/>
  <c r="L213" i="41"/>
  <c r="M213" i="41"/>
  <c r="N213" i="41"/>
  <c r="O213" i="41"/>
  <c r="P213" i="41"/>
  <c r="Q213" i="41"/>
  <c r="R213" i="41"/>
  <c r="S213" i="41"/>
  <c r="T213" i="41"/>
  <c r="U213" i="41"/>
  <c r="V213" i="41"/>
  <c r="W213" i="41"/>
  <c r="X213" i="41"/>
  <c r="Y213" i="41"/>
  <c r="Z213" i="41"/>
  <c r="AA213" i="41"/>
  <c r="AB213" i="41"/>
  <c r="AC213" i="41"/>
  <c r="AD213" i="41"/>
  <c r="AE213" i="41"/>
  <c r="AF213" i="41"/>
  <c r="D214" i="41"/>
  <c r="E214" i="41"/>
  <c r="F214" i="41"/>
  <c r="G214" i="41"/>
  <c r="H214" i="41"/>
  <c r="I214" i="41"/>
  <c r="J214" i="41"/>
  <c r="K214" i="41"/>
  <c r="L214" i="41"/>
  <c r="M214" i="41"/>
  <c r="N214" i="41"/>
  <c r="O214" i="41"/>
  <c r="P214" i="41"/>
  <c r="Q214" i="41"/>
  <c r="R214" i="41"/>
  <c r="S214" i="41"/>
  <c r="T214" i="41"/>
  <c r="U214" i="41"/>
  <c r="V214" i="41"/>
  <c r="W214" i="41"/>
  <c r="X214" i="41"/>
  <c r="Y214" i="41"/>
  <c r="Z214" i="41"/>
  <c r="AA214" i="41"/>
  <c r="AB214" i="41"/>
  <c r="AC214" i="41"/>
  <c r="AD214" i="41"/>
  <c r="AE214" i="41"/>
  <c r="AF214" i="41"/>
  <c r="D215" i="41"/>
  <c r="E215" i="41"/>
  <c r="F215" i="41"/>
  <c r="G215" i="41"/>
  <c r="H215" i="41"/>
  <c r="I215" i="41"/>
  <c r="J215" i="41"/>
  <c r="K215" i="41"/>
  <c r="L215" i="41"/>
  <c r="M215" i="41"/>
  <c r="N215" i="41"/>
  <c r="O215" i="41"/>
  <c r="P215" i="41"/>
  <c r="Q215" i="41"/>
  <c r="R215" i="41"/>
  <c r="S215" i="41"/>
  <c r="T215" i="41"/>
  <c r="U215" i="41"/>
  <c r="V215" i="41"/>
  <c r="W215" i="41"/>
  <c r="X215" i="41"/>
  <c r="Y215" i="41"/>
  <c r="Z215" i="41"/>
  <c r="AA215" i="41"/>
  <c r="AB215" i="41"/>
  <c r="AC215" i="41"/>
  <c r="AD215" i="41"/>
  <c r="AE215" i="41"/>
  <c r="AF215" i="41"/>
  <c r="D216" i="41"/>
  <c r="E216" i="41"/>
  <c r="F216" i="41"/>
  <c r="G216" i="41"/>
  <c r="H216" i="41"/>
  <c r="I216" i="41"/>
  <c r="J216" i="41"/>
  <c r="K216" i="41"/>
  <c r="L216" i="41"/>
  <c r="M216" i="41"/>
  <c r="N216" i="41"/>
  <c r="O216" i="41"/>
  <c r="P216" i="41"/>
  <c r="Q216" i="41"/>
  <c r="R216" i="41"/>
  <c r="S216" i="41"/>
  <c r="T216" i="41"/>
  <c r="U216" i="41"/>
  <c r="V216" i="41"/>
  <c r="W216" i="41"/>
  <c r="X216" i="41"/>
  <c r="Y216" i="41"/>
  <c r="Z216" i="41"/>
  <c r="AA216" i="41"/>
  <c r="AB216" i="41"/>
  <c r="AC216" i="41"/>
  <c r="AD216" i="41"/>
  <c r="AE216" i="41"/>
  <c r="AF216" i="41"/>
  <c r="D217" i="41"/>
  <c r="E217" i="41"/>
  <c r="F217" i="41"/>
  <c r="G217" i="41"/>
  <c r="H217" i="41"/>
  <c r="I217" i="41"/>
  <c r="J217" i="41"/>
  <c r="K217" i="41"/>
  <c r="L217" i="41"/>
  <c r="M217" i="41"/>
  <c r="N217" i="41"/>
  <c r="O217" i="41"/>
  <c r="P217" i="41"/>
  <c r="Q217" i="41"/>
  <c r="R217" i="41"/>
  <c r="S217" i="41"/>
  <c r="T217" i="41"/>
  <c r="U217" i="41"/>
  <c r="V217" i="41"/>
  <c r="W217" i="41"/>
  <c r="X217" i="41"/>
  <c r="Y217" i="41"/>
  <c r="Z217" i="41"/>
  <c r="AA217" i="41"/>
  <c r="AB217" i="41"/>
  <c r="AC217" i="41"/>
  <c r="AD217" i="41"/>
  <c r="AE217" i="41"/>
  <c r="AF217" i="41"/>
  <c r="D218" i="41"/>
  <c r="E218" i="41"/>
  <c r="F218" i="41"/>
  <c r="G218" i="41"/>
  <c r="H218" i="41"/>
  <c r="I218" i="41"/>
  <c r="J218" i="41"/>
  <c r="K218" i="41"/>
  <c r="L218" i="41"/>
  <c r="M218" i="41"/>
  <c r="N218" i="41"/>
  <c r="O218" i="41"/>
  <c r="P218" i="41"/>
  <c r="Q218" i="41"/>
  <c r="R218" i="41"/>
  <c r="S218" i="41"/>
  <c r="T218" i="41"/>
  <c r="U218" i="41"/>
  <c r="V218" i="41"/>
  <c r="W218" i="41"/>
  <c r="X218" i="41"/>
  <c r="Y218" i="41"/>
  <c r="Z218" i="41"/>
  <c r="AA218" i="41"/>
  <c r="AB218" i="41"/>
  <c r="AC218" i="41"/>
  <c r="AD218" i="41"/>
  <c r="AE218" i="41"/>
  <c r="AF218" i="41"/>
  <c r="D219" i="41"/>
  <c r="E219" i="41"/>
  <c r="F219" i="41"/>
  <c r="G219" i="41"/>
  <c r="H219" i="41"/>
  <c r="I219" i="41"/>
  <c r="J219" i="41"/>
  <c r="K219" i="41"/>
  <c r="L219" i="41"/>
  <c r="M219" i="41"/>
  <c r="N219" i="41"/>
  <c r="O219" i="41"/>
  <c r="P219" i="41"/>
  <c r="Q219" i="41"/>
  <c r="R219" i="41"/>
  <c r="S219" i="41"/>
  <c r="T219" i="41"/>
  <c r="U219" i="41"/>
  <c r="V219" i="41"/>
  <c r="W219" i="41"/>
  <c r="X219" i="41"/>
  <c r="Y219" i="41"/>
  <c r="Z219" i="41"/>
  <c r="AA219" i="41"/>
  <c r="AB219" i="41"/>
  <c r="AC219" i="41"/>
  <c r="AD219" i="41"/>
  <c r="AE219" i="41"/>
  <c r="AF219" i="41"/>
  <c r="D220" i="41"/>
  <c r="E220" i="41"/>
  <c r="F220" i="41"/>
  <c r="G220" i="41"/>
  <c r="H220" i="41"/>
  <c r="I220" i="41"/>
  <c r="J220" i="41"/>
  <c r="K220" i="41"/>
  <c r="L220" i="41"/>
  <c r="M220" i="41"/>
  <c r="N220" i="41"/>
  <c r="O220" i="41"/>
  <c r="P220" i="41"/>
  <c r="Q220" i="41"/>
  <c r="R220" i="41"/>
  <c r="S220" i="41"/>
  <c r="T220" i="41"/>
  <c r="U220" i="41"/>
  <c r="V220" i="41"/>
  <c r="W220" i="41"/>
  <c r="X220" i="41"/>
  <c r="Y220" i="41"/>
  <c r="Z220" i="41"/>
  <c r="AA220" i="41"/>
  <c r="AB220" i="41"/>
  <c r="AC220" i="41"/>
  <c r="AD220" i="41"/>
  <c r="AE220" i="41"/>
  <c r="AF220" i="41"/>
  <c r="D221" i="41"/>
  <c r="E221" i="41"/>
  <c r="F221" i="41"/>
  <c r="G221" i="41"/>
  <c r="H221" i="41"/>
  <c r="I221" i="41"/>
  <c r="J221" i="41"/>
  <c r="K221" i="41"/>
  <c r="L221" i="41"/>
  <c r="M221" i="41"/>
  <c r="N221" i="41"/>
  <c r="O221" i="41"/>
  <c r="P221" i="41"/>
  <c r="Q221" i="41"/>
  <c r="R221" i="41"/>
  <c r="S221" i="41"/>
  <c r="T221" i="41"/>
  <c r="U221" i="41"/>
  <c r="V221" i="41"/>
  <c r="W221" i="41"/>
  <c r="X221" i="41"/>
  <c r="Y221" i="41"/>
  <c r="Z221" i="41"/>
  <c r="AA221" i="41"/>
  <c r="AB221" i="41"/>
  <c r="AC221" i="41"/>
  <c r="AD221" i="41"/>
  <c r="AE221" i="41"/>
  <c r="AF221" i="41"/>
  <c r="D222" i="41"/>
  <c r="E222" i="41"/>
  <c r="F222" i="41"/>
  <c r="G222" i="41"/>
  <c r="H222" i="41"/>
  <c r="I222" i="41"/>
  <c r="J222" i="41"/>
  <c r="K222" i="41"/>
  <c r="L222" i="41"/>
  <c r="M222" i="41"/>
  <c r="N222" i="41"/>
  <c r="O222" i="41"/>
  <c r="P222" i="41"/>
  <c r="Q222" i="41"/>
  <c r="R222" i="41"/>
  <c r="S222" i="41"/>
  <c r="T222" i="41"/>
  <c r="U222" i="41"/>
  <c r="V222" i="41"/>
  <c r="W222" i="41"/>
  <c r="X222" i="41"/>
  <c r="Y222" i="41"/>
  <c r="Z222" i="41"/>
  <c r="AA222" i="41"/>
  <c r="AB222" i="41"/>
  <c r="AC222" i="41"/>
  <c r="AD222" i="41"/>
  <c r="AE222" i="41"/>
  <c r="AF222" i="41"/>
  <c r="D223" i="41"/>
  <c r="E223" i="41"/>
  <c r="F223" i="41"/>
  <c r="G223" i="41"/>
  <c r="H223" i="41"/>
  <c r="I223" i="41"/>
  <c r="J223" i="41"/>
  <c r="K223" i="41"/>
  <c r="L223" i="41"/>
  <c r="M223" i="41"/>
  <c r="N223" i="41"/>
  <c r="O223" i="41"/>
  <c r="P223" i="41"/>
  <c r="Q223" i="41"/>
  <c r="R223" i="41"/>
  <c r="S223" i="41"/>
  <c r="T223" i="41"/>
  <c r="U223" i="41"/>
  <c r="V223" i="41"/>
  <c r="W223" i="41"/>
  <c r="X223" i="41"/>
  <c r="Y223" i="41"/>
  <c r="Z223" i="41"/>
  <c r="AA223" i="41"/>
  <c r="AB223" i="41"/>
  <c r="AC223" i="41"/>
  <c r="AD223" i="41"/>
  <c r="AE223" i="41"/>
  <c r="AF223" i="41"/>
  <c r="D224" i="41"/>
  <c r="E224" i="41"/>
  <c r="F224" i="41"/>
  <c r="G224" i="41"/>
  <c r="H224" i="41"/>
  <c r="I224" i="41"/>
  <c r="J224" i="41"/>
  <c r="K224" i="41"/>
  <c r="L224" i="41"/>
  <c r="M224" i="41"/>
  <c r="N224" i="41"/>
  <c r="O224" i="41"/>
  <c r="P224" i="41"/>
  <c r="Q224" i="41"/>
  <c r="R224" i="41"/>
  <c r="S224" i="41"/>
  <c r="T224" i="41"/>
  <c r="U224" i="41"/>
  <c r="V224" i="41"/>
  <c r="W224" i="41"/>
  <c r="X224" i="41"/>
  <c r="Y224" i="41"/>
  <c r="Z224" i="41"/>
  <c r="AA224" i="41"/>
  <c r="AB224" i="41"/>
  <c r="AC224" i="41"/>
  <c r="AD224" i="41"/>
  <c r="AE224" i="41"/>
  <c r="AF224" i="41"/>
  <c r="D225" i="41"/>
  <c r="E225" i="41"/>
  <c r="F225" i="41"/>
  <c r="G225" i="41"/>
  <c r="H225" i="41"/>
  <c r="I225" i="41"/>
  <c r="J225" i="41"/>
  <c r="K225" i="41"/>
  <c r="L225" i="41"/>
  <c r="M225" i="41"/>
  <c r="N225" i="41"/>
  <c r="O225" i="41"/>
  <c r="P225" i="41"/>
  <c r="Q225" i="41"/>
  <c r="R225" i="41"/>
  <c r="S225" i="41"/>
  <c r="T225" i="41"/>
  <c r="U225" i="41"/>
  <c r="V225" i="41"/>
  <c r="W225" i="41"/>
  <c r="X225" i="41"/>
  <c r="Y225" i="41"/>
  <c r="Z225" i="41"/>
  <c r="AA225" i="41"/>
  <c r="AB225" i="41"/>
  <c r="AC225" i="41"/>
  <c r="AD225" i="41"/>
  <c r="AE225" i="41"/>
  <c r="AF225" i="41"/>
  <c r="D226" i="41"/>
  <c r="E226" i="41"/>
  <c r="F226" i="41"/>
  <c r="G226" i="41"/>
  <c r="H226" i="41"/>
  <c r="I226" i="41"/>
  <c r="J226" i="41"/>
  <c r="K226" i="41"/>
  <c r="L226" i="41"/>
  <c r="M226" i="41"/>
  <c r="N226" i="41"/>
  <c r="O226" i="41"/>
  <c r="P226" i="41"/>
  <c r="Q226" i="41"/>
  <c r="R226" i="41"/>
  <c r="S226" i="41"/>
  <c r="T226" i="41"/>
  <c r="U226" i="41"/>
  <c r="V226" i="41"/>
  <c r="W226" i="41"/>
  <c r="X226" i="41"/>
  <c r="Y226" i="41"/>
  <c r="Z226" i="41"/>
  <c r="AA226" i="41"/>
  <c r="AB226" i="41"/>
  <c r="AC226" i="41"/>
  <c r="AD226" i="41"/>
  <c r="AE226" i="41"/>
  <c r="AF226" i="41"/>
  <c r="D227" i="41"/>
  <c r="E227" i="41"/>
  <c r="F227" i="41"/>
  <c r="G227" i="41"/>
  <c r="H227" i="41"/>
  <c r="I227" i="41"/>
  <c r="J227" i="41"/>
  <c r="K227" i="41"/>
  <c r="L227" i="41"/>
  <c r="M227" i="41"/>
  <c r="N227" i="41"/>
  <c r="O227" i="41"/>
  <c r="P227" i="41"/>
  <c r="Q227" i="41"/>
  <c r="R227" i="41"/>
  <c r="S227" i="41"/>
  <c r="T227" i="41"/>
  <c r="U227" i="41"/>
  <c r="V227" i="41"/>
  <c r="W227" i="41"/>
  <c r="X227" i="41"/>
  <c r="Y227" i="41"/>
  <c r="Z227" i="41"/>
  <c r="AA227" i="41"/>
  <c r="AB227" i="41"/>
  <c r="AC227" i="41"/>
  <c r="AD227" i="41"/>
  <c r="AE227" i="41"/>
  <c r="AF227" i="41"/>
  <c r="D228" i="41"/>
  <c r="E228" i="41"/>
  <c r="F228" i="41"/>
  <c r="G228" i="41"/>
  <c r="H228" i="41"/>
  <c r="I228" i="41"/>
  <c r="J228" i="41"/>
  <c r="K228" i="41"/>
  <c r="L228" i="41"/>
  <c r="M228" i="41"/>
  <c r="N228" i="41"/>
  <c r="O228" i="41"/>
  <c r="P228" i="41"/>
  <c r="Q228" i="41"/>
  <c r="R228" i="41"/>
  <c r="S228" i="41"/>
  <c r="T228" i="41"/>
  <c r="U228" i="41"/>
  <c r="V228" i="41"/>
  <c r="W228" i="41"/>
  <c r="X228" i="41"/>
  <c r="Y228" i="41"/>
  <c r="Z228" i="41"/>
  <c r="AA228" i="41"/>
  <c r="AB228" i="41"/>
  <c r="AC228" i="41"/>
  <c r="AD228" i="41"/>
  <c r="AE228" i="41"/>
  <c r="AF228" i="41"/>
  <c r="D229" i="41"/>
  <c r="E229" i="41"/>
  <c r="F229" i="41"/>
  <c r="G229" i="41"/>
  <c r="H229" i="41"/>
  <c r="I229" i="41"/>
  <c r="J229" i="41"/>
  <c r="K229" i="41"/>
  <c r="L229" i="41"/>
  <c r="M229" i="41"/>
  <c r="N229" i="41"/>
  <c r="O229" i="41"/>
  <c r="P229" i="41"/>
  <c r="Q229" i="41"/>
  <c r="R229" i="41"/>
  <c r="S229" i="41"/>
  <c r="T229" i="41"/>
  <c r="U229" i="41"/>
  <c r="V229" i="41"/>
  <c r="W229" i="41"/>
  <c r="X229" i="41"/>
  <c r="Y229" i="41"/>
  <c r="Z229" i="41"/>
  <c r="AA229" i="41"/>
  <c r="AB229" i="41"/>
  <c r="AC229" i="41"/>
  <c r="AD229" i="41"/>
  <c r="AE229" i="41"/>
  <c r="AF229" i="41"/>
  <c r="D230" i="41"/>
  <c r="E230" i="41"/>
  <c r="F230" i="41"/>
  <c r="G230" i="41"/>
  <c r="H230" i="41"/>
  <c r="I230" i="41"/>
  <c r="J230" i="41"/>
  <c r="K230" i="41"/>
  <c r="L230" i="41"/>
  <c r="M230" i="41"/>
  <c r="N230" i="41"/>
  <c r="O230" i="41"/>
  <c r="P230" i="41"/>
  <c r="Q230" i="41"/>
  <c r="R230" i="41"/>
  <c r="S230" i="41"/>
  <c r="T230" i="41"/>
  <c r="U230" i="41"/>
  <c r="V230" i="41"/>
  <c r="W230" i="41"/>
  <c r="X230" i="41"/>
  <c r="Y230" i="41"/>
  <c r="Z230" i="41"/>
  <c r="AA230" i="41"/>
  <c r="AB230" i="41"/>
  <c r="AC230" i="41"/>
  <c r="AD230" i="41"/>
  <c r="AE230" i="41"/>
  <c r="AF230" i="41"/>
  <c r="D231" i="41"/>
  <c r="E231" i="41"/>
  <c r="F231" i="41"/>
  <c r="G231" i="41"/>
  <c r="H231" i="41"/>
  <c r="I231" i="41"/>
  <c r="J231" i="41"/>
  <c r="K231" i="41"/>
  <c r="L231" i="41"/>
  <c r="M231" i="41"/>
  <c r="N231" i="41"/>
  <c r="O231" i="41"/>
  <c r="P231" i="41"/>
  <c r="Q231" i="41"/>
  <c r="R231" i="41"/>
  <c r="S231" i="41"/>
  <c r="T231" i="41"/>
  <c r="U231" i="41"/>
  <c r="V231" i="41"/>
  <c r="W231" i="41"/>
  <c r="X231" i="41"/>
  <c r="Y231" i="41"/>
  <c r="Z231" i="41"/>
  <c r="AA231" i="41"/>
  <c r="AB231" i="41"/>
  <c r="AC231" i="41"/>
  <c r="AD231" i="41"/>
  <c r="AE231" i="41"/>
  <c r="AF231" i="41"/>
  <c r="D232" i="41"/>
  <c r="E232" i="41"/>
  <c r="F232" i="41"/>
  <c r="G232" i="41"/>
  <c r="H232" i="41"/>
  <c r="I232" i="41"/>
  <c r="J232" i="41"/>
  <c r="K232" i="41"/>
  <c r="L232" i="41"/>
  <c r="M232" i="41"/>
  <c r="N232" i="41"/>
  <c r="O232" i="41"/>
  <c r="P232" i="41"/>
  <c r="Q232" i="41"/>
  <c r="R232" i="41"/>
  <c r="S232" i="41"/>
  <c r="T232" i="41"/>
  <c r="U232" i="41"/>
  <c r="V232" i="41"/>
  <c r="W232" i="41"/>
  <c r="X232" i="41"/>
  <c r="Y232" i="41"/>
  <c r="Z232" i="41"/>
  <c r="AA232" i="41"/>
  <c r="AB232" i="41"/>
  <c r="AC232" i="41"/>
  <c r="AD232" i="41"/>
  <c r="AE232" i="41"/>
  <c r="AF232" i="41"/>
  <c r="D233" i="41"/>
  <c r="E233" i="41"/>
  <c r="F233" i="41"/>
  <c r="G233" i="41"/>
  <c r="H233" i="41"/>
  <c r="I233" i="41"/>
  <c r="J233" i="41"/>
  <c r="K233" i="41"/>
  <c r="L233" i="41"/>
  <c r="M233" i="41"/>
  <c r="N233" i="41"/>
  <c r="O233" i="41"/>
  <c r="P233" i="41"/>
  <c r="Q233" i="41"/>
  <c r="R233" i="41"/>
  <c r="S233" i="41"/>
  <c r="T233" i="41"/>
  <c r="U233" i="41"/>
  <c r="V233" i="41"/>
  <c r="W233" i="41"/>
  <c r="X233" i="41"/>
  <c r="Y233" i="41"/>
  <c r="Z233" i="41"/>
  <c r="AA233" i="41"/>
  <c r="AB233" i="41"/>
  <c r="AC233" i="41"/>
  <c r="AD233" i="41"/>
  <c r="AE233" i="41"/>
  <c r="AF233" i="41"/>
  <c r="D234" i="41"/>
  <c r="E234" i="41"/>
  <c r="F234" i="41"/>
  <c r="G234" i="41"/>
  <c r="H234" i="41"/>
  <c r="I234" i="41"/>
  <c r="J234" i="41"/>
  <c r="K234" i="41"/>
  <c r="L234" i="41"/>
  <c r="M234" i="41"/>
  <c r="N234" i="41"/>
  <c r="O234" i="41"/>
  <c r="P234" i="41"/>
  <c r="Q234" i="41"/>
  <c r="R234" i="41"/>
  <c r="S234" i="41"/>
  <c r="T234" i="41"/>
  <c r="U234" i="41"/>
  <c r="V234" i="41"/>
  <c r="W234" i="41"/>
  <c r="X234" i="41"/>
  <c r="Y234" i="41"/>
  <c r="Z234" i="41"/>
  <c r="AA234" i="41"/>
  <c r="AB234" i="41"/>
  <c r="AC234" i="41"/>
  <c r="AD234" i="41"/>
  <c r="AE234" i="41"/>
  <c r="AF234" i="41"/>
  <c r="D235" i="41"/>
  <c r="E235" i="41"/>
  <c r="F235" i="41"/>
  <c r="G235" i="41"/>
  <c r="H235" i="41"/>
  <c r="I235" i="41"/>
  <c r="J235" i="41"/>
  <c r="K235" i="41"/>
  <c r="L235" i="41"/>
  <c r="M235" i="41"/>
  <c r="N235" i="41"/>
  <c r="O235" i="41"/>
  <c r="P235" i="41"/>
  <c r="Q235" i="41"/>
  <c r="R235" i="41"/>
  <c r="S235" i="41"/>
  <c r="T235" i="41"/>
  <c r="U235" i="41"/>
  <c r="V235" i="41"/>
  <c r="W235" i="41"/>
  <c r="X235" i="41"/>
  <c r="Y235" i="41"/>
  <c r="Z235" i="41"/>
  <c r="AA235" i="41"/>
  <c r="AB235" i="41"/>
  <c r="AC235" i="41"/>
  <c r="AD235" i="41"/>
  <c r="AE235" i="41"/>
  <c r="AF235" i="41"/>
  <c r="D236" i="41"/>
  <c r="E236" i="41"/>
  <c r="F236" i="41"/>
  <c r="G236" i="41"/>
  <c r="H236" i="41"/>
  <c r="I236" i="41"/>
  <c r="J236" i="41"/>
  <c r="K236" i="41"/>
  <c r="L236" i="41"/>
  <c r="M236" i="41"/>
  <c r="N236" i="41"/>
  <c r="O236" i="41"/>
  <c r="P236" i="41"/>
  <c r="Q236" i="41"/>
  <c r="R236" i="41"/>
  <c r="S236" i="41"/>
  <c r="T236" i="41"/>
  <c r="U236" i="41"/>
  <c r="V236" i="41"/>
  <c r="W236" i="41"/>
  <c r="X236" i="41"/>
  <c r="Y236" i="41"/>
  <c r="Z236" i="41"/>
  <c r="AA236" i="41"/>
  <c r="AB236" i="41"/>
  <c r="AC236" i="41"/>
  <c r="AD236" i="41"/>
  <c r="AE236" i="41"/>
  <c r="AF236" i="41"/>
  <c r="D237" i="41"/>
  <c r="E237" i="41"/>
  <c r="F237" i="41"/>
  <c r="G237" i="41"/>
  <c r="H237" i="41"/>
  <c r="I237" i="41"/>
  <c r="J237" i="41"/>
  <c r="K237" i="41"/>
  <c r="L237" i="41"/>
  <c r="M237" i="41"/>
  <c r="N237" i="41"/>
  <c r="O237" i="41"/>
  <c r="P237" i="41"/>
  <c r="Q237" i="41"/>
  <c r="R237" i="41"/>
  <c r="S237" i="41"/>
  <c r="T237" i="41"/>
  <c r="U237" i="41"/>
  <c r="V237" i="41"/>
  <c r="W237" i="41"/>
  <c r="X237" i="41"/>
  <c r="Y237" i="41"/>
  <c r="Z237" i="41"/>
  <c r="AA237" i="41"/>
  <c r="AB237" i="41"/>
  <c r="AC237" i="41"/>
  <c r="AD237" i="41"/>
  <c r="AE237" i="41"/>
  <c r="AF237" i="41"/>
  <c r="D238" i="41"/>
  <c r="E238" i="41"/>
  <c r="F238" i="41"/>
  <c r="G238" i="41"/>
  <c r="H238" i="41"/>
  <c r="I238" i="41"/>
  <c r="J238" i="41"/>
  <c r="K238" i="41"/>
  <c r="L238" i="41"/>
  <c r="M238" i="41"/>
  <c r="N238" i="41"/>
  <c r="O238" i="41"/>
  <c r="P238" i="41"/>
  <c r="Q238" i="41"/>
  <c r="R238" i="41"/>
  <c r="S238" i="41"/>
  <c r="T238" i="41"/>
  <c r="U238" i="41"/>
  <c r="V238" i="41"/>
  <c r="W238" i="41"/>
  <c r="X238" i="41"/>
  <c r="Y238" i="41"/>
  <c r="Z238" i="41"/>
  <c r="AA238" i="41"/>
  <c r="AB238" i="41"/>
  <c r="AC238" i="41"/>
  <c r="AD238" i="41"/>
  <c r="AE238" i="41"/>
  <c r="AF238" i="41"/>
  <c r="D239" i="41"/>
  <c r="E239" i="41"/>
  <c r="F239" i="41"/>
  <c r="G239" i="41"/>
  <c r="H239" i="41"/>
  <c r="I239" i="41"/>
  <c r="J239" i="41"/>
  <c r="K239" i="41"/>
  <c r="L239" i="41"/>
  <c r="M239" i="41"/>
  <c r="N239" i="41"/>
  <c r="O239" i="41"/>
  <c r="P239" i="41"/>
  <c r="Q239" i="41"/>
  <c r="R239" i="41"/>
  <c r="S239" i="41"/>
  <c r="T239" i="41"/>
  <c r="U239" i="41"/>
  <c r="V239" i="41"/>
  <c r="W239" i="41"/>
  <c r="X239" i="41"/>
  <c r="Y239" i="41"/>
  <c r="Z239" i="41"/>
  <c r="AA239" i="41"/>
  <c r="AB239" i="41"/>
  <c r="AC239" i="41"/>
  <c r="AD239" i="41"/>
  <c r="AE239" i="41"/>
  <c r="AF239" i="41"/>
  <c r="D240" i="41"/>
  <c r="E240" i="41"/>
  <c r="F240" i="41"/>
  <c r="G240" i="41"/>
  <c r="H240" i="41"/>
  <c r="I240" i="41"/>
  <c r="J240" i="41"/>
  <c r="K240" i="41"/>
  <c r="L240" i="41"/>
  <c r="M240" i="41"/>
  <c r="N240" i="41"/>
  <c r="O240" i="41"/>
  <c r="P240" i="41"/>
  <c r="Q240" i="41"/>
  <c r="R240" i="41"/>
  <c r="S240" i="41"/>
  <c r="T240" i="41"/>
  <c r="U240" i="41"/>
  <c r="V240" i="41"/>
  <c r="W240" i="41"/>
  <c r="X240" i="41"/>
  <c r="Y240" i="41"/>
  <c r="Z240" i="41"/>
  <c r="AA240" i="41"/>
  <c r="AB240" i="41"/>
  <c r="AC240" i="41"/>
  <c r="AD240" i="41"/>
  <c r="AE240" i="41"/>
  <c r="AF240" i="41"/>
  <c r="D241" i="41"/>
  <c r="E241" i="41"/>
  <c r="F241" i="41"/>
  <c r="G241" i="41"/>
  <c r="H241" i="41"/>
  <c r="I241" i="41"/>
  <c r="J241" i="41"/>
  <c r="K241" i="41"/>
  <c r="L241" i="41"/>
  <c r="M241" i="41"/>
  <c r="N241" i="41"/>
  <c r="O241" i="41"/>
  <c r="P241" i="41"/>
  <c r="Q241" i="41"/>
  <c r="R241" i="41"/>
  <c r="S241" i="41"/>
  <c r="T241" i="41"/>
  <c r="U241" i="41"/>
  <c r="V241" i="41"/>
  <c r="W241" i="41"/>
  <c r="X241" i="41"/>
  <c r="Y241" i="41"/>
  <c r="Z241" i="41"/>
  <c r="AA241" i="41"/>
  <c r="AB241" i="41"/>
  <c r="AC241" i="41"/>
  <c r="AD241" i="41"/>
  <c r="AE241" i="41"/>
  <c r="AF241" i="41"/>
  <c r="D242" i="41"/>
  <c r="E242" i="41"/>
  <c r="F242" i="41"/>
  <c r="G242" i="41"/>
  <c r="H242" i="41"/>
  <c r="I242" i="41"/>
  <c r="J242" i="41"/>
  <c r="K242" i="41"/>
  <c r="L242" i="41"/>
  <c r="M242" i="41"/>
  <c r="N242" i="41"/>
  <c r="O242" i="41"/>
  <c r="P242" i="41"/>
  <c r="Q242" i="41"/>
  <c r="R242" i="41"/>
  <c r="S242" i="41"/>
  <c r="T242" i="41"/>
  <c r="U242" i="41"/>
  <c r="V242" i="41"/>
  <c r="W242" i="41"/>
  <c r="X242" i="41"/>
  <c r="Y242" i="41"/>
  <c r="Z242" i="41"/>
  <c r="AA242" i="41"/>
  <c r="AB242" i="41"/>
  <c r="AC242" i="41"/>
  <c r="AD242" i="41"/>
  <c r="AE242" i="41"/>
  <c r="AF242" i="41"/>
  <c r="D243" i="41"/>
  <c r="E243" i="41"/>
  <c r="F243" i="41"/>
  <c r="G243" i="41"/>
  <c r="H243" i="41"/>
  <c r="I243" i="41"/>
  <c r="J243" i="41"/>
  <c r="K243" i="41"/>
  <c r="L243" i="41"/>
  <c r="M243" i="41"/>
  <c r="N243" i="41"/>
  <c r="O243" i="41"/>
  <c r="P243" i="41"/>
  <c r="Q243" i="41"/>
  <c r="R243" i="41"/>
  <c r="S243" i="41"/>
  <c r="T243" i="41"/>
  <c r="U243" i="41"/>
  <c r="V243" i="41"/>
  <c r="W243" i="41"/>
  <c r="X243" i="41"/>
  <c r="Y243" i="41"/>
  <c r="Z243" i="41"/>
  <c r="AA243" i="41"/>
  <c r="AB243" i="41"/>
  <c r="AC243" i="41"/>
  <c r="AD243" i="41"/>
  <c r="AE243" i="41"/>
  <c r="AF243" i="41"/>
  <c r="D248" i="41"/>
  <c r="E248" i="41"/>
  <c r="F248" i="41"/>
  <c r="G248" i="41"/>
  <c r="H248" i="41"/>
  <c r="I248" i="41"/>
  <c r="J248" i="41"/>
  <c r="K248" i="41"/>
  <c r="L248" i="41"/>
  <c r="M248" i="41"/>
  <c r="N248" i="41"/>
  <c r="O248" i="41"/>
  <c r="P248" i="41"/>
  <c r="Q248" i="41"/>
  <c r="R248" i="41"/>
  <c r="S248" i="41"/>
  <c r="T248" i="41"/>
  <c r="U248" i="41"/>
  <c r="V248" i="41"/>
  <c r="W248" i="41"/>
  <c r="X248" i="41"/>
  <c r="Y248" i="41"/>
  <c r="Z248" i="41"/>
  <c r="AA248" i="41"/>
  <c r="AB248" i="41"/>
  <c r="AC248" i="41"/>
  <c r="AD248" i="41"/>
  <c r="AE248" i="41"/>
  <c r="AF248" i="41"/>
  <c r="D249" i="41"/>
  <c r="E249" i="41"/>
  <c r="F249" i="41"/>
  <c r="G249" i="41"/>
  <c r="H249" i="41"/>
  <c r="I249" i="41"/>
  <c r="J249" i="41"/>
  <c r="K249" i="41"/>
  <c r="L249" i="41"/>
  <c r="M249" i="41"/>
  <c r="N249" i="41"/>
  <c r="O249" i="41"/>
  <c r="P249" i="41"/>
  <c r="Q249" i="41"/>
  <c r="R249" i="41"/>
  <c r="S249" i="41"/>
  <c r="T249" i="41"/>
  <c r="U249" i="41"/>
  <c r="V249" i="41"/>
  <c r="W249" i="41"/>
  <c r="X249" i="41"/>
  <c r="Y249" i="41"/>
  <c r="Z249" i="41"/>
  <c r="AA249" i="41"/>
  <c r="AB249" i="41"/>
  <c r="AC249" i="41"/>
  <c r="AD249" i="41"/>
  <c r="AE249" i="41"/>
  <c r="AF249" i="41"/>
  <c r="D250" i="41"/>
  <c r="E250" i="41"/>
  <c r="F250" i="41"/>
  <c r="G250" i="41"/>
  <c r="H250" i="41"/>
  <c r="I250" i="41"/>
  <c r="J250" i="41"/>
  <c r="K250" i="41"/>
  <c r="L250" i="41"/>
  <c r="M250" i="41"/>
  <c r="N250" i="41"/>
  <c r="O250" i="41"/>
  <c r="P250" i="41"/>
  <c r="Q250" i="41"/>
  <c r="R250" i="41"/>
  <c r="S250" i="41"/>
  <c r="T250" i="41"/>
  <c r="U250" i="41"/>
  <c r="V250" i="41"/>
  <c r="W250" i="41"/>
  <c r="X250" i="41"/>
  <c r="Y250" i="41"/>
  <c r="Z250" i="41"/>
  <c r="AA250" i="41"/>
  <c r="AB250" i="41"/>
  <c r="AC250" i="41"/>
  <c r="AD250" i="41"/>
  <c r="AE250" i="41"/>
  <c r="AF250" i="41"/>
  <c r="D251" i="41"/>
  <c r="E251" i="41"/>
  <c r="F251" i="41"/>
  <c r="G251" i="41"/>
  <c r="H251" i="41"/>
  <c r="I251" i="41"/>
  <c r="J251" i="41"/>
  <c r="K251" i="41"/>
  <c r="L251" i="41"/>
  <c r="M251" i="41"/>
  <c r="N251" i="41"/>
  <c r="O251" i="41"/>
  <c r="P251" i="41"/>
  <c r="Q251" i="41"/>
  <c r="R251" i="41"/>
  <c r="S251" i="41"/>
  <c r="T251" i="41"/>
  <c r="U251" i="41"/>
  <c r="V251" i="41"/>
  <c r="W251" i="41"/>
  <c r="X251" i="41"/>
  <c r="Y251" i="41"/>
  <c r="Z251" i="41"/>
  <c r="AA251" i="41"/>
  <c r="AB251" i="41"/>
  <c r="AC251" i="41"/>
  <c r="AD251" i="41"/>
  <c r="AE251" i="41"/>
  <c r="AF251" i="41"/>
  <c r="D252" i="41"/>
  <c r="E252" i="41"/>
  <c r="F252" i="41"/>
  <c r="G252" i="41"/>
  <c r="H252" i="41"/>
  <c r="I252" i="41"/>
  <c r="J252" i="41"/>
  <c r="K252" i="41"/>
  <c r="L252" i="41"/>
  <c r="M252" i="41"/>
  <c r="N252" i="41"/>
  <c r="O252" i="41"/>
  <c r="P252" i="41"/>
  <c r="Q252" i="41"/>
  <c r="R252" i="41"/>
  <c r="S252" i="41"/>
  <c r="T252" i="41"/>
  <c r="U252" i="41"/>
  <c r="V252" i="41"/>
  <c r="W252" i="41"/>
  <c r="X252" i="41"/>
  <c r="Y252" i="41"/>
  <c r="Z252" i="41"/>
  <c r="AA252" i="41"/>
  <c r="AB252" i="41"/>
  <c r="AC252" i="41"/>
  <c r="AD252" i="41"/>
  <c r="AE252" i="41"/>
  <c r="AF252" i="41"/>
  <c r="D253" i="41"/>
  <c r="E253" i="41"/>
  <c r="F253" i="41"/>
  <c r="G253" i="41"/>
  <c r="H253" i="41"/>
  <c r="I253" i="41"/>
  <c r="J253" i="41"/>
  <c r="K253" i="41"/>
  <c r="L253" i="41"/>
  <c r="M253" i="41"/>
  <c r="N253" i="41"/>
  <c r="O253" i="41"/>
  <c r="P253" i="41"/>
  <c r="Q253" i="41"/>
  <c r="R253" i="41"/>
  <c r="S253" i="41"/>
  <c r="T253" i="41"/>
  <c r="U253" i="41"/>
  <c r="V253" i="41"/>
  <c r="W253" i="41"/>
  <c r="X253" i="41"/>
  <c r="Y253" i="41"/>
  <c r="Z253" i="41"/>
  <c r="AA253" i="41"/>
  <c r="AB253" i="41"/>
  <c r="AC253" i="41"/>
  <c r="AD253" i="41"/>
  <c r="AE253" i="41"/>
  <c r="AF253" i="41"/>
  <c r="D254" i="41"/>
  <c r="E254" i="41"/>
  <c r="F254" i="41"/>
  <c r="G254" i="41"/>
  <c r="H254" i="41"/>
  <c r="I254" i="41"/>
  <c r="J254" i="41"/>
  <c r="K254" i="41"/>
  <c r="L254" i="41"/>
  <c r="M254" i="41"/>
  <c r="N254" i="41"/>
  <c r="O254" i="41"/>
  <c r="P254" i="41"/>
  <c r="Q254" i="41"/>
  <c r="R254" i="41"/>
  <c r="S254" i="41"/>
  <c r="T254" i="41"/>
  <c r="U254" i="41"/>
  <c r="V254" i="41"/>
  <c r="W254" i="41"/>
  <c r="X254" i="41"/>
  <c r="Y254" i="41"/>
  <c r="Z254" i="41"/>
  <c r="AA254" i="41"/>
  <c r="AB254" i="41"/>
  <c r="AC254" i="41"/>
  <c r="AD254" i="41"/>
  <c r="AE254" i="41"/>
  <c r="AF254" i="41"/>
  <c r="D256" i="41"/>
  <c r="E256" i="41"/>
  <c r="F256" i="41"/>
  <c r="G256" i="41"/>
  <c r="H256" i="41"/>
  <c r="I256" i="41"/>
  <c r="J256" i="41"/>
  <c r="K256" i="41"/>
  <c r="L256" i="41"/>
  <c r="M256" i="41"/>
  <c r="N256" i="41"/>
  <c r="O256" i="41"/>
  <c r="P256" i="41"/>
  <c r="Q256" i="41"/>
  <c r="R256" i="41"/>
  <c r="S256" i="41"/>
  <c r="T256" i="41"/>
  <c r="U256" i="41"/>
  <c r="V256" i="41"/>
  <c r="W256" i="41"/>
  <c r="X256" i="41"/>
  <c r="Y256" i="41"/>
  <c r="Z256" i="41"/>
  <c r="AA256" i="41"/>
  <c r="AB256" i="41"/>
  <c r="AC256" i="41"/>
  <c r="AD256" i="41"/>
  <c r="AE256" i="41"/>
  <c r="AF256" i="41"/>
  <c r="D257" i="41"/>
  <c r="E257" i="41"/>
  <c r="F257" i="41"/>
  <c r="G257" i="41"/>
  <c r="H257" i="41"/>
  <c r="I257" i="41"/>
  <c r="J257" i="41"/>
  <c r="K257" i="41"/>
  <c r="L257" i="41"/>
  <c r="M257" i="41"/>
  <c r="N257" i="41"/>
  <c r="O257" i="41"/>
  <c r="P257" i="41"/>
  <c r="Q257" i="41"/>
  <c r="R257" i="41"/>
  <c r="S257" i="41"/>
  <c r="T257" i="41"/>
  <c r="U257" i="41"/>
  <c r="V257" i="41"/>
  <c r="W257" i="41"/>
  <c r="X257" i="41"/>
  <c r="Y257" i="41"/>
  <c r="Z257" i="41"/>
  <c r="AA257" i="41"/>
  <c r="AB257" i="41"/>
  <c r="AC257" i="41"/>
  <c r="AD257" i="41"/>
  <c r="AE257" i="41"/>
  <c r="AF257" i="41"/>
  <c r="D258" i="41"/>
  <c r="E258" i="41"/>
  <c r="F258" i="41"/>
  <c r="G258" i="41"/>
  <c r="H258" i="41"/>
  <c r="I258" i="41"/>
  <c r="J258" i="41"/>
  <c r="K258" i="41"/>
  <c r="L258" i="41"/>
  <c r="M258" i="41"/>
  <c r="N258" i="41"/>
  <c r="O258" i="41"/>
  <c r="P258" i="41"/>
  <c r="Q258" i="41"/>
  <c r="R258" i="41"/>
  <c r="S258" i="41"/>
  <c r="T258" i="41"/>
  <c r="U258" i="41"/>
  <c r="V258" i="41"/>
  <c r="W258" i="41"/>
  <c r="X258" i="41"/>
  <c r="Y258" i="41"/>
  <c r="Z258" i="41"/>
  <c r="AA258" i="41"/>
  <c r="AB258" i="41"/>
  <c r="AC258" i="41"/>
  <c r="AD258" i="41"/>
  <c r="AE258" i="41"/>
  <c r="AF258" i="41"/>
  <c r="D259" i="41"/>
  <c r="E259" i="41"/>
  <c r="F259" i="41"/>
  <c r="G259" i="41"/>
  <c r="H259" i="41"/>
  <c r="I259" i="41"/>
  <c r="J259" i="41"/>
  <c r="K259" i="41"/>
  <c r="L259" i="41"/>
  <c r="M259" i="41"/>
  <c r="N259" i="41"/>
  <c r="O259" i="41"/>
  <c r="P259" i="41"/>
  <c r="Q259" i="41"/>
  <c r="R259" i="41"/>
  <c r="S259" i="41"/>
  <c r="T259" i="41"/>
  <c r="U259" i="41"/>
  <c r="V259" i="41"/>
  <c r="W259" i="41"/>
  <c r="X259" i="41"/>
  <c r="Y259" i="41"/>
  <c r="Z259" i="41"/>
  <c r="AA259" i="41"/>
  <c r="AB259" i="41"/>
  <c r="AC259" i="41"/>
  <c r="AD259" i="41"/>
  <c r="AE259" i="41"/>
  <c r="AF259" i="41"/>
  <c r="D260" i="41"/>
  <c r="E260" i="41"/>
  <c r="F260" i="41"/>
  <c r="G260" i="41"/>
  <c r="H260" i="41"/>
  <c r="I260" i="41"/>
  <c r="J260" i="41"/>
  <c r="K260" i="41"/>
  <c r="L260" i="41"/>
  <c r="M260" i="41"/>
  <c r="N260" i="41"/>
  <c r="O260" i="41"/>
  <c r="P260" i="41"/>
  <c r="Q260" i="41"/>
  <c r="R260" i="41"/>
  <c r="S260" i="41"/>
  <c r="T260" i="41"/>
  <c r="U260" i="41"/>
  <c r="V260" i="41"/>
  <c r="W260" i="41"/>
  <c r="X260" i="41"/>
  <c r="Y260" i="41"/>
  <c r="Z260" i="41"/>
  <c r="AA260" i="41"/>
  <c r="AB260" i="41"/>
  <c r="AC260" i="41"/>
  <c r="AD260" i="41"/>
  <c r="AE260" i="41"/>
  <c r="AF260" i="41"/>
  <c r="D261" i="41"/>
  <c r="E261" i="41"/>
  <c r="F261" i="41"/>
  <c r="G261" i="41"/>
  <c r="H261" i="41"/>
  <c r="I261" i="41"/>
  <c r="J261" i="41"/>
  <c r="K261" i="41"/>
  <c r="L261" i="41"/>
  <c r="M261" i="41"/>
  <c r="N261" i="41"/>
  <c r="O261" i="41"/>
  <c r="P261" i="41"/>
  <c r="Q261" i="41"/>
  <c r="R261" i="41"/>
  <c r="S261" i="41"/>
  <c r="T261" i="41"/>
  <c r="U261" i="41"/>
  <c r="V261" i="41"/>
  <c r="W261" i="41"/>
  <c r="X261" i="41"/>
  <c r="Y261" i="41"/>
  <c r="Z261" i="41"/>
  <c r="AA261" i="41"/>
  <c r="AB261" i="41"/>
  <c r="AC261" i="41"/>
  <c r="AD261" i="41"/>
  <c r="AE261" i="41"/>
  <c r="AF261" i="41"/>
  <c r="D262" i="41"/>
  <c r="E262" i="41"/>
  <c r="F262" i="41"/>
  <c r="G262" i="41"/>
  <c r="H262" i="41"/>
  <c r="I262" i="41"/>
  <c r="J262" i="41"/>
  <c r="K262" i="41"/>
  <c r="L262" i="41"/>
  <c r="M262" i="41"/>
  <c r="N262" i="41"/>
  <c r="O262" i="41"/>
  <c r="P262" i="41"/>
  <c r="Q262" i="41"/>
  <c r="R262" i="41"/>
  <c r="S262" i="41"/>
  <c r="T262" i="41"/>
  <c r="U262" i="41"/>
  <c r="V262" i="41"/>
  <c r="W262" i="41"/>
  <c r="X262" i="41"/>
  <c r="Y262" i="41"/>
  <c r="Z262" i="41"/>
  <c r="AA262" i="41"/>
  <c r="AB262" i="41"/>
  <c r="AC262" i="41"/>
  <c r="AD262" i="41"/>
  <c r="AE262" i="41"/>
  <c r="AF262" i="41"/>
  <c r="D263" i="41"/>
  <c r="E263" i="41"/>
  <c r="F263" i="41"/>
  <c r="G263" i="41"/>
  <c r="H263" i="41"/>
  <c r="I263" i="41"/>
  <c r="J263" i="41"/>
  <c r="K263" i="41"/>
  <c r="L263" i="41"/>
  <c r="M263" i="41"/>
  <c r="N263" i="41"/>
  <c r="O263" i="41"/>
  <c r="P263" i="41"/>
  <c r="Q263" i="41"/>
  <c r="R263" i="41"/>
  <c r="S263" i="41"/>
  <c r="T263" i="41"/>
  <c r="U263" i="41"/>
  <c r="V263" i="41"/>
  <c r="W263" i="41"/>
  <c r="X263" i="41"/>
  <c r="Y263" i="41"/>
  <c r="Z263" i="41"/>
  <c r="AA263" i="41"/>
  <c r="AB263" i="41"/>
  <c r="AC263" i="41"/>
  <c r="AD263" i="41"/>
  <c r="AE263" i="41"/>
  <c r="AF263" i="41"/>
  <c r="D266" i="41"/>
  <c r="E266" i="41"/>
  <c r="F266" i="41"/>
  <c r="G266" i="41"/>
  <c r="H266" i="41"/>
  <c r="I266" i="41"/>
  <c r="J266" i="41"/>
  <c r="K266" i="41"/>
  <c r="L266" i="41"/>
  <c r="M266" i="41"/>
  <c r="N266" i="41"/>
  <c r="O266" i="41"/>
  <c r="P266" i="41"/>
  <c r="Q266" i="41"/>
  <c r="R266" i="41"/>
  <c r="S266" i="41"/>
  <c r="T266" i="41"/>
  <c r="U266" i="41"/>
  <c r="V266" i="41"/>
  <c r="W266" i="41"/>
  <c r="X266" i="41"/>
  <c r="Y266" i="41"/>
  <c r="Z266" i="41"/>
  <c r="AA266" i="41"/>
  <c r="AB266" i="41"/>
  <c r="AC266" i="41"/>
  <c r="AD266" i="41"/>
  <c r="AE266" i="41"/>
  <c r="AF266" i="41"/>
  <c r="D267" i="41"/>
  <c r="E267" i="41"/>
  <c r="F267" i="41"/>
  <c r="G267" i="41"/>
  <c r="H267" i="41"/>
  <c r="I267" i="41"/>
  <c r="J267" i="41"/>
  <c r="K267" i="41"/>
  <c r="L267" i="41"/>
  <c r="M267" i="41"/>
  <c r="N267" i="41"/>
  <c r="O267" i="41"/>
  <c r="P267" i="41"/>
  <c r="Q267" i="41"/>
  <c r="R267" i="41"/>
  <c r="S267" i="41"/>
  <c r="T267" i="41"/>
  <c r="U267" i="41"/>
  <c r="V267" i="41"/>
  <c r="W267" i="41"/>
  <c r="X267" i="41"/>
  <c r="Y267" i="41"/>
  <c r="Z267" i="41"/>
  <c r="AA267" i="41"/>
  <c r="AB267" i="41"/>
  <c r="AC267" i="41"/>
  <c r="AD267" i="41"/>
  <c r="AE267" i="41"/>
  <c r="AF267" i="41"/>
  <c r="D268" i="41"/>
  <c r="E268" i="41"/>
  <c r="F268" i="41"/>
  <c r="G268" i="41"/>
  <c r="H268" i="41"/>
  <c r="I268" i="41"/>
  <c r="J268" i="41"/>
  <c r="K268" i="41"/>
  <c r="L268" i="41"/>
  <c r="M268" i="41"/>
  <c r="N268" i="41"/>
  <c r="O268" i="41"/>
  <c r="P268" i="41"/>
  <c r="Q268" i="41"/>
  <c r="R268" i="41"/>
  <c r="S268" i="41"/>
  <c r="T268" i="41"/>
  <c r="U268" i="41"/>
  <c r="V268" i="41"/>
  <c r="W268" i="41"/>
  <c r="X268" i="41"/>
  <c r="Y268" i="41"/>
  <c r="Z268" i="41"/>
  <c r="AA268" i="41"/>
  <c r="AB268" i="41"/>
  <c r="AC268" i="41"/>
  <c r="AD268" i="41"/>
  <c r="AE268" i="41"/>
  <c r="AF268" i="41"/>
  <c r="D269" i="41"/>
  <c r="E269" i="41"/>
  <c r="F269" i="41"/>
  <c r="G269" i="41"/>
  <c r="H269" i="41"/>
  <c r="I269" i="41"/>
  <c r="J269" i="41"/>
  <c r="K269" i="41"/>
  <c r="L269" i="41"/>
  <c r="M269" i="41"/>
  <c r="N269" i="41"/>
  <c r="O269" i="41"/>
  <c r="P269" i="41"/>
  <c r="Q269" i="41"/>
  <c r="R269" i="41"/>
  <c r="S269" i="41"/>
  <c r="T269" i="41"/>
  <c r="U269" i="41"/>
  <c r="V269" i="41"/>
  <c r="W269" i="41"/>
  <c r="X269" i="41"/>
  <c r="Y269" i="41"/>
  <c r="Z269" i="41"/>
  <c r="AA269" i="41"/>
  <c r="AB269" i="41"/>
  <c r="AC269" i="41"/>
  <c r="AD269" i="41"/>
  <c r="AE269" i="41"/>
  <c r="AF269" i="41"/>
  <c r="D270" i="41"/>
  <c r="E270" i="41"/>
  <c r="F270" i="41"/>
  <c r="G270" i="41"/>
  <c r="H270" i="41"/>
  <c r="I270" i="41"/>
  <c r="J270" i="41"/>
  <c r="K270" i="41"/>
  <c r="L270" i="41"/>
  <c r="M270" i="41"/>
  <c r="N270" i="41"/>
  <c r="O270" i="41"/>
  <c r="P270" i="41"/>
  <c r="Q270" i="41"/>
  <c r="R270" i="41"/>
  <c r="S270" i="41"/>
  <c r="T270" i="41"/>
  <c r="U270" i="41"/>
  <c r="V270" i="41"/>
  <c r="W270" i="41"/>
  <c r="X270" i="41"/>
  <c r="Y270" i="41"/>
  <c r="Z270" i="41"/>
  <c r="AA270" i="41"/>
  <c r="AB270" i="41"/>
  <c r="AC270" i="41"/>
  <c r="AD270" i="41"/>
  <c r="AE270" i="41"/>
  <c r="AF270" i="41"/>
  <c r="D271" i="41"/>
  <c r="E271" i="41"/>
  <c r="F271" i="41"/>
  <c r="G271" i="41"/>
  <c r="H271" i="41"/>
  <c r="I271" i="41"/>
  <c r="J271" i="41"/>
  <c r="K271" i="41"/>
  <c r="L271" i="41"/>
  <c r="M271" i="41"/>
  <c r="N271" i="41"/>
  <c r="O271" i="41"/>
  <c r="P271" i="41"/>
  <c r="Q271" i="41"/>
  <c r="R271" i="41"/>
  <c r="S271" i="41"/>
  <c r="T271" i="41"/>
  <c r="U271" i="41"/>
  <c r="V271" i="41"/>
  <c r="W271" i="41"/>
  <c r="X271" i="41"/>
  <c r="Y271" i="41"/>
  <c r="Z271" i="41"/>
  <c r="AA271" i="41"/>
  <c r="AB271" i="41"/>
  <c r="AC271" i="41"/>
  <c r="AD271" i="41"/>
  <c r="AE271" i="41"/>
  <c r="AF271" i="41"/>
  <c r="D272" i="41"/>
  <c r="E272" i="41"/>
  <c r="F272" i="41"/>
  <c r="G272" i="41"/>
  <c r="H272" i="41"/>
  <c r="I272" i="41"/>
  <c r="J272" i="41"/>
  <c r="K272" i="41"/>
  <c r="L272" i="41"/>
  <c r="M272" i="41"/>
  <c r="N272" i="41"/>
  <c r="O272" i="41"/>
  <c r="P272" i="41"/>
  <c r="Q272" i="41"/>
  <c r="R272" i="41"/>
  <c r="S272" i="41"/>
  <c r="T272" i="41"/>
  <c r="U272" i="41"/>
  <c r="V272" i="41"/>
  <c r="W272" i="41"/>
  <c r="X272" i="41"/>
  <c r="Y272" i="41"/>
  <c r="Z272" i="41"/>
  <c r="AA272" i="41"/>
  <c r="AB272" i="41"/>
  <c r="AC272" i="41"/>
  <c r="AD272" i="41"/>
  <c r="AE272" i="41"/>
  <c r="AF272" i="41"/>
  <c r="D273" i="41"/>
  <c r="E273" i="41"/>
  <c r="F273" i="41"/>
  <c r="G273" i="41"/>
  <c r="H273" i="41"/>
  <c r="I273" i="41"/>
  <c r="J273" i="41"/>
  <c r="K273" i="41"/>
  <c r="L273" i="41"/>
  <c r="M273" i="41"/>
  <c r="N273" i="41"/>
  <c r="O273" i="41"/>
  <c r="P273" i="41"/>
  <c r="Q273" i="41"/>
  <c r="R273" i="41"/>
  <c r="S273" i="41"/>
  <c r="T273" i="41"/>
  <c r="U273" i="41"/>
  <c r="V273" i="41"/>
  <c r="W273" i="41"/>
  <c r="X273" i="41"/>
  <c r="Y273" i="41"/>
  <c r="Z273" i="41"/>
  <c r="AA273" i="41"/>
  <c r="AB273" i="41"/>
  <c r="AC273" i="41"/>
  <c r="AD273" i="41"/>
  <c r="AE273" i="41"/>
  <c r="AF273" i="41"/>
  <c r="C273" i="41"/>
  <c r="C272" i="41"/>
  <c r="C271" i="41"/>
  <c r="C270" i="41"/>
  <c r="C269" i="41"/>
  <c r="C268" i="41"/>
  <c r="C267" i="41"/>
  <c r="C266" i="41"/>
  <c r="C263" i="41"/>
  <c r="C262" i="41"/>
  <c r="C261" i="41"/>
  <c r="C260" i="41"/>
  <c r="C259" i="41"/>
  <c r="C258" i="41"/>
  <c r="C257" i="41"/>
  <c r="C256" i="41"/>
  <c r="C254" i="41"/>
  <c r="C253" i="41"/>
  <c r="C252" i="41"/>
  <c r="C251" i="41"/>
  <c r="C250" i="41"/>
  <c r="C249" i="41"/>
  <c r="C248" i="41"/>
  <c r="C243" i="41"/>
  <c r="C242" i="41"/>
  <c r="C241" i="41"/>
  <c r="C240" i="41"/>
  <c r="C239" i="41"/>
  <c r="C238" i="41"/>
  <c r="C237" i="41"/>
  <c r="C236" i="41"/>
  <c r="C235" i="41"/>
  <c r="C234" i="41"/>
  <c r="C233" i="41"/>
  <c r="C232" i="41"/>
  <c r="C231" i="41"/>
  <c r="C230" i="41"/>
  <c r="C229" i="41"/>
  <c r="C228" i="41"/>
  <c r="C227" i="41"/>
  <c r="C226" i="41"/>
  <c r="C225" i="41"/>
  <c r="C224" i="41"/>
  <c r="C223" i="41"/>
  <c r="C222" i="41"/>
  <c r="C221" i="41"/>
  <c r="C220" i="41"/>
  <c r="C219" i="41"/>
  <c r="C218" i="41"/>
  <c r="C217" i="41"/>
  <c r="C216" i="41"/>
  <c r="C215" i="41"/>
  <c r="C214" i="41"/>
  <c r="C213" i="41"/>
  <c r="C212" i="41"/>
  <c r="C211" i="41"/>
  <c r="C207" i="41"/>
  <c r="C206" i="41"/>
  <c r="C205" i="41"/>
  <c r="C204" i="41"/>
  <c r="C203" i="41"/>
  <c r="C202" i="41"/>
  <c r="C201" i="41"/>
  <c r="C200" i="41"/>
  <c r="C199" i="41"/>
  <c r="C198" i="41"/>
  <c r="C197" i="41"/>
  <c r="C195" i="41"/>
  <c r="C194" i="41"/>
  <c r="C193" i="41"/>
  <c r="C192" i="41"/>
  <c r="C191" i="41"/>
  <c r="C190" i="41"/>
  <c r="C189" i="41"/>
  <c r="C188" i="41"/>
  <c r="C187" i="41"/>
  <c r="C186" i="41"/>
  <c r="C184" i="41"/>
  <c r="C183" i="41"/>
  <c r="C182" i="41"/>
  <c r="C181" i="41"/>
  <c r="C180" i="41"/>
  <c r="C179" i="41"/>
  <c r="C178" i="41"/>
  <c r="C177" i="41"/>
  <c r="C176" i="41"/>
  <c r="C175" i="41"/>
  <c r="C169" i="41"/>
  <c r="C168" i="41"/>
  <c r="C167" i="41"/>
  <c r="C166" i="41"/>
  <c r="C165" i="41"/>
  <c r="C164" i="41"/>
  <c r="C163" i="41"/>
  <c r="C162" i="41"/>
  <c r="C161" i="41"/>
  <c r="C160" i="41"/>
  <c r="C159" i="41"/>
  <c r="C157" i="41"/>
  <c r="C156" i="41"/>
  <c r="C155" i="41"/>
  <c r="C154" i="41"/>
  <c r="C153" i="41"/>
  <c r="C152" i="41"/>
  <c r="C151" i="41"/>
  <c r="C150" i="41"/>
  <c r="C149" i="41"/>
  <c r="C148" i="41"/>
  <c r="C146" i="41"/>
  <c r="C145" i="41"/>
  <c r="C144" i="41"/>
  <c r="C143" i="41"/>
  <c r="C142" i="41"/>
  <c r="C141" i="41"/>
  <c r="C140" i="41"/>
  <c r="C139" i="41"/>
  <c r="C138" i="41"/>
  <c r="C137" i="41"/>
  <c r="C133" i="41"/>
  <c r="C132" i="41"/>
  <c r="C131" i="41"/>
  <c r="C130" i="41"/>
  <c r="C129" i="41"/>
  <c r="C128" i="41"/>
  <c r="C127" i="41"/>
  <c r="C126" i="41"/>
  <c r="C125" i="41"/>
  <c r="C124" i="41"/>
  <c r="C123" i="41"/>
  <c r="C121" i="41"/>
  <c r="C120" i="41"/>
  <c r="C119" i="41"/>
  <c r="C118" i="41"/>
  <c r="C117" i="41"/>
  <c r="C116" i="41"/>
  <c r="C115" i="41"/>
  <c r="C114" i="41"/>
  <c r="C113" i="41"/>
  <c r="C112" i="41"/>
  <c r="C110" i="41"/>
  <c r="C109" i="41"/>
  <c r="C108" i="41"/>
  <c r="C107" i="41"/>
  <c r="C106" i="41"/>
  <c r="C105" i="41"/>
  <c r="C104" i="41"/>
  <c r="C103" i="41"/>
  <c r="C102" i="41"/>
  <c r="C101" i="41"/>
  <c r="C97" i="41"/>
  <c r="C96" i="41"/>
  <c r="C95" i="41"/>
  <c r="C94" i="41"/>
  <c r="C93" i="41"/>
  <c r="C92" i="41"/>
  <c r="C91" i="41"/>
  <c r="C90" i="41"/>
  <c r="C89" i="41"/>
  <c r="C88" i="41"/>
  <c r="C86" i="41"/>
  <c r="C85" i="41"/>
  <c r="C84" i="41"/>
  <c r="C83" i="41"/>
  <c r="C82" i="41"/>
  <c r="C81" i="41"/>
  <c r="C80" i="41"/>
  <c r="C79" i="41"/>
  <c r="C78" i="41"/>
  <c r="C77" i="41"/>
  <c r="C75" i="41"/>
  <c r="C74" i="41"/>
  <c r="C73" i="41"/>
  <c r="C72" i="41"/>
  <c r="C71" i="41"/>
  <c r="C70" i="41"/>
  <c r="C69" i="41"/>
  <c r="C68" i="41"/>
  <c r="C67" i="41"/>
  <c r="C66" i="41"/>
  <c r="C64" i="41"/>
  <c r="C63" i="41"/>
  <c r="C62" i="41"/>
  <c r="C61" i="41"/>
  <c r="C60" i="41"/>
  <c r="C59" i="41"/>
  <c r="C58" i="41"/>
  <c r="C57" i="41"/>
  <c r="C56" i="41"/>
  <c r="C55" i="41"/>
  <c r="C51" i="41"/>
  <c r="C50" i="41"/>
  <c r="C49" i="41"/>
  <c r="C48" i="41"/>
  <c r="C47" i="41"/>
  <c r="C46" i="41"/>
  <c r="C45" i="41"/>
  <c r="C44" i="41"/>
  <c r="C43" i="41"/>
  <c r="C42" i="41"/>
  <c r="C41" i="41"/>
  <c r="C39" i="41"/>
  <c r="C38" i="41"/>
  <c r="C37" i="41"/>
  <c r="C36" i="41"/>
  <c r="C35" i="41"/>
  <c r="C34" i="41"/>
  <c r="C33" i="41"/>
  <c r="C32" i="41"/>
  <c r="C31" i="41"/>
  <c r="C30" i="41"/>
  <c r="C28" i="41"/>
  <c r="C27" i="41"/>
  <c r="C26" i="41"/>
  <c r="C25" i="41"/>
  <c r="C24" i="41"/>
  <c r="C23" i="41"/>
  <c r="C22" i="41"/>
  <c r="C21" i="41"/>
  <c r="C20" i="41"/>
  <c r="C19" i="41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Z17" i="40"/>
  <c r="AA17" i="40"/>
  <c r="AB17" i="40"/>
  <c r="AC17" i="40"/>
  <c r="AD17" i="40"/>
  <c r="AE17" i="40"/>
  <c r="AF17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Z18" i="40"/>
  <c r="AA18" i="40"/>
  <c r="AB18" i="40"/>
  <c r="AC18" i="40"/>
  <c r="AD18" i="40"/>
  <c r="AE18" i="40"/>
  <c r="AF18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Z19" i="40"/>
  <c r="AA19" i="40"/>
  <c r="AB19" i="40"/>
  <c r="AC19" i="40"/>
  <c r="AD19" i="40"/>
  <c r="AE19" i="40"/>
  <c r="AF19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Z20" i="40"/>
  <c r="AA20" i="40"/>
  <c r="AB20" i="40"/>
  <c r="AC20" i="40"/>
  <c r="AD20" i="40"/>
  <c r="AE20" i="40"/>
  <c r="AF20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D28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S28" i="40"/>
  <c r="T28" i="40"/>
  <c r="U28" i="40"/>
  <c r="V28" i="40"/>
  <c r="W28" i="40"/>
  <c r="X28" i="40"/>
  <c r="Y28" i="40"/>
  <c r="Z28" i="40"/>
  <c r="AA28" i="40"/>
  <c r="AB28" i="40"/>
  <c r="AC28" i="40"/>
  <c r="AD28" i="40"/>
  <c r="AE28" i="40"/>
  <c r="AF28" i="40"/>
  <c r="D29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S29" i="40"/>
  <c r="T29" i="40"/>
  <c r="U29" i="40"/>
  <c r="V29" i="40"/>
  <c r="W29" i="40"/>
  <c r="X29" i="40"/>
  <c r="Y29" i="40"/>
  <c r="Z29" i="40"/>
  <c r="AA29" i="40"/>
  <c r="AB29" i="40"/>
  <c r="AC29" i="40"/>
  <c r="AD29" i="40"/>
  <c r="AE29" i="40"/>
  <c r="AF29" i="40"/>
  <c r="D30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R30" i="40"/>
  <c r="S30" i="40"/>
  <c r="T30" i="40"/>
  <c r="U30" i="40"/>
  <c r="V30" i="40"/>
  <c r="W30" i="40"/>
  <c r="X30" i="40"/>
  <c r="Y30" i="40"/>
  <c r="Z30" i="40"/>
  <c r="AA30" i="40"/>
  <c r="AB30" i="40"/>
  <c r="AC30" i="40"/>
  <c r="AD30" i="40"/>
  <c r="AE30" i="40"/>
  <c r="AF30" i="40"/>
  <c r="D31" i="40"/>
  <c r="E31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R31" i="40"/>
  <c r="S31" i="40"/>
  <c r="T31" i="40"/>
  <c r="U31" i="40"/>
  <c r="V31" i="40"/>
  <c r="W31" i="40"/>
  <c r="X31" i="40"/>
  <c r="Y31" i="40"/>
  <c r="Z31" i="40"/>
  <c r="AA31" i="40"/>
  <c r="AB31" i="40"/>
  <c r="AC31" i="40"/>
  <c r="AD31" i="40"/>
  <c r="AE31" i="40"/>
  <c r="AF31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S32" i="40"/>
  <c r="T32" i="40"/>
  <c r="U32" i="40"/>
  <c r="V32" i="40"/>
  <c r="W32" i="40"/>
  <c r="X32" i="40"/>
  <c r="Y32" i="40"/>
  <c r="Z32" i="40"/>
  <c r="AA32" i="40"/>
  <c r="AB32" i="40"/>
  <c r="AC32" i="40"/>
  <c r="AD32" i="40"/>
  <c r="AE32" i="40"/>
  <c r="AF32" i="40"/>
  <c r="D33" i="40"/>
  <c r="E33" i="40"/>
  <c r="F33" i="40"/>
  <c r="G33" i="40"/>
  <c r="H33" i="40"/>
  <c r="I33" i="40"/>
  <c r="J33" i="40"/>
  <c r="K33" i="40"/>
  <c r="L33" i="40"/>
  <c r="M33" i="40"/>
  <c r="N33" i="40"/>
  <c r="O33" i="40"/>
  <c r="P33" i="40"/>
  <c r="Q33" i="40"/>
  <c r="R33" i="40"/>
  <c r="S33" i="40"/>
  <c r="T33" i="40"/>
  <c r="U33" i="40"/>
  <c r="V33" i="40"/>
  <c r="W33" i="40"/>
  <c r="X33" i="40"/>
  <c r="Y33" i="40"/>
  <c r="Z33" i="40"/>
  <c r="AA33" i="40"/>
  <c r="AB33" i="40"/>
  <c r="AC33" i="40"/>
  <c r="AD33" i="40"/>
  <c r="AE33" i="40"/>
  <c r="AF33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Z34" i="40"/>
  <c r="AA34" i="40"/>
  <c r="AB34" i="40"/>
  <c r="AC34" i="40"/>
  <c r="AD34" i="40"/>
  <c r="AE34" i="40"/>
  <c r="AF34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S35" i="40"/>
  <c r="T35" i="40"/>
  <c r="U35" i="40"/>
  <c r="V35" i="40"/>
  <c r="W35" i="40"/>
  <c r="X35" i="40"/>
  <c r="Y35" i="40"/>
  <c r="Z35" i="40"/>
  <c r="AA35" i="40"/>
  <c r="AB35" i="40"/>
  <c r="AC35" i="40"/>
  <c r="AD35" i="40"/>
  <c r="AE35" i="40"/>
  <c r="AF35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X36" i="40"/>
  <c r="Y36" i="40"/>
  <c r="Z36" i="40"/>
  <c r="AA36" i="40"/>
  <c r="AB36" i="40"/>
  <c r="AC36" i="40"/>
  <c r="AD36" i="40"/>
  <c r="AE36" i="40"/>
  <c r="AF36" i="40"/>
  <c r="D37" i="40"/>
  <c r="E37" i="40"/>
  <c r="F37" i="40"/>
  <c r="G37" i="40"/>
  <c r="H37" i="40"/>
  <c r="I37" i="40"/>
  <c r="J37" i="40"/>
  <c r="K37" i="40"/>
  <c r="L37" i="40"/>
  <c r="M37" i="40"/>
  <c r="N37" i="40"/>
  <c r="O37" i="40"/>
  <c r="P37" i="40"/>
  <c r="Q37" i="40"/>
  <c r="R37" i="40"/>
  <c r="S37" i="40"/>
  <c r="T37" i="40"/>
  <c r="U37" i="40"/>
  <c r="V37" i="40"/>
  <c r="W37" i="40"/>
  <c r="X37" i="40"/>
  <c r="Y37" i="40"/>
  <c r="Z37" i="40"/>
  <c r="AA37" i="40"/>
  <c r="AB37" i="40"/>
  <c r="AC37" i="40"/>
  <c r="AD37" i="40"/>
  <c r="AE37" i="40"/>
  <c r="AF37" i="40"/>
  <c r="D38" i="40"/>
  <c r="E38" i="40"/>
  <c r="F38" i="40"/>
  <c r="G38" i="40"/>
  <c r="H38" i="40"/>
  <c r="I38" i="40"/>
  <c r="J38" i="40"/>
  <c r="K38" i="40"/>
  <c r="L38" i="40"/>
  <c r="M38" i="40"/>
  <c r="N38" i="40"/>
  <c r="O38" i="40"/>
  <c r="P38" i="40"/>
  <c r="Q38" i="40"/>
  <c r="R38" i="40"/>
  <c r="S38" i="40"/>
  <c r="T38" i="40"/>
  <c r="U38" i="40"/>
  <c r="V38" i="40"/>
  <c r="W38" i="40"/>
  <c r="X38" i="40"/>
  <c r="Y38" i="40"/>
  <c r="Z38" i="40"/>
  <c r="AA38" i="40"/>
  <c r="AB38" i="40"/>
  <c r="AC38" i="40"/>
  <c r="AD38" i="40"/>
  <c r="AE38" i="40"/>
  <c r="AF38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T39" i="40"/>
  <c r="U39" i="40"/>
  <c r="V39" i="40"/>
  <c r="W39" i="40"/>
  <c r="X39" i="40"/>
  <c r="Y39" i="40"/>
  <c r="Z39" i="40"/>
  <c r="AA39" i="40"/>
  <c r="AB39" i="40"/>
  <c r="AC39" i="40"/>
  <c r="AD39" i="40"/>
  <c r="AE39" i="40"/>
  <c r="AF39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S40" i="40"/>
  <c r="T40" i="40"/>
  <c r="U40" i="40"/>
  <c r="V40" i="40"/>
  <c r="W40" i="40"/>
  <c r="X40" i="40"/>
  <c r="Y40" i="40"/>
  <c r="Z40" i="40"/>
  <c r="AA40" i="40"/>
  <c r="AB40" i="40"/>
  <c r="AC40" i="40"/>
  <c r="AD40" i="40"/>
  <c r="AE40" i="40"/>
  <c r="AF40" i="40"/>
  <c r="D45" i="40"/>
  <c r="E45" i="40"/>
  <c r="F45" i="40"/>
  <c r="G45" i="40"/>
  <c r="H45" i="40"/>
  <c r="I45" i="40"/>
  <c r="J45" i="40"/>
  <c r="K45" i="40"/>
  <c r="L45" i="40"/>
  <c r="M45" i="40"/>
  <c r="N45" i="40"/>
  <c r="O45" i="40"/>
  <c r="P45" i="40"/>
  <c r="Q45" i="40"/>
  <c r="R45" i="40"/>
  <c r="S45" i="40"/>
  <c r="T45" i="40"/>
  <c r="U45" i="40"/>
  <c r="V45" i="40"/>
  <c r="W45" i="40"/>
  <c r="X45" i="40"/>
  <c r="Y45" i="40"/>
  <c r="Z45" i="40"/>
  <c r="AA45" i="40"/>
  <c r="AB45" i="40"/>
  <c r="AC45" i="40"/>
  <c r="AD45" i="40"/>
  <c r="AE45" i="40"/>
  <c r="AF45" i="40"/>
  <c r="D46" i="40"/>
  <c r="E46" i="40"/>
  <c r="F46" i="40"/>
  <c r="G46" i="40"/>
  <c r="H46" i="40"/>
  <c r="I46" i="40"/>
  <c r="J46" i="40"/>
  <c r="K46" i="40"/>
  <c r="L46" i="40"/>
  <c r="M46" i="40"/>
  <c r="N46" i="40"/>
  <c r="O46" i="40"/>
  <c r="P46" i="40"/>
  <c r="Q46" i="40"/>
  <c r="R46" i="40"/>
  <c r="S46" i="40"/>
  <c r="T46" i="40"/>
  <c r="U46" i="40"/>
  <c r="V46" i="40"/>
  <c r="W46" i="40"/>
  <c r="X46" i="40"/>
  <c r="Y46" i="40"/>
  <c r="Z46" i="40"/>
  <c r="AA46" i="40"/>
  <c r="AB46" i="40"/>
  <c r="AC46" i="40"/>
  <c r="AD46" i="40"/>
  <c r="AE46" i="40"/>
  <c r="AF46" i="40"/>
  <c r="D47" i="40"/>
  <c r="E47" i="40"/>
  <c r="F47" i="40"/>
  <c r="G47" i="40"/>
  <c r="H47" i="40"/>
  <c r="I47" i="40"/>
  <c r="J47" i="40"/>
  <c r="K47" i="40"/>
  <c r="L47" i="40"/>
  <c r="M47" i="40"/>
  <c r="N47" i="40"/>
  <c r="O47" i="40"/>
  <c r="P47" i="40"/>
  <c r="Q47" i="40"/>
  <c r="R47" i="40"/>
  <c r="S47" i="40"/>
  <c r="T47" i="40"/>
  <c r="U47" i="40"/>
  <c r="V47" i="40"/>
  <c r="W47" i="40"/>
  <c r="X47" i="40"/>
  <c r="Y47" i="40"/>
  <c r="Z47" i="40"/>
  <c r="AA47" i="40"/>
  <c r="AB47" i="40"/>
  <c r="AC47" i="40"/>
  <c r="AD47" i="40"/>
  <c r="AE47" i="40"/>
  <c r="AF47" i="40"/>
  <c r="D48" i="40"/>
  <c r="E48" i="40"/>
  <c r="F48" i="40"/>
  <c r="G48" i="40"/>
  <c r="H48" i="40"/>
  <c r="I48" i="40"/>
  <c r="J48" i="40"/>
  <c r="K48" i="40"/>
  <c r="L48" i="40"/>
  <c r="M48" i="40"/>
  <c r="N48" i="40"/>
  <c r="O48" i="40"/>
  <c r="P48" i="40"/>
  <c r="Q48" i="40"/>
  <c r="R48" i="40"/>
  <c r="S48" i="40"/>
  <c r="T48" i="40"/>
  <c r="U48" i="40"/>
  <c r="V48" i="40"/>
  <c r="W48" i="40"/>
  <c r="X48" i="40"/>
  <c r="Y48" i="40"/>
  <c r="Z48" i="40"/>
  <c r="AA48" i="40"/>
  <c r="AB48" i="40"/>
  <c r="AC48" i="40"/>
  <c r="AD48" i="40"/>
  <c r="AE48" i="40"/>
  <c r="AF48" i="40"/>
  <c r="D49" i="40"/>
  <c r="E49" i="40"/>
  <c r="F49" i="40"/>
  <c r="G49" i="40"/>
  <c r="H49" i="40"/>
  <c r="I49" i="40"/>
  <c r="J49" i="40"/>
  <c r="K49" i="40"/>
  <c r="L49" i="40"/>
  <c r="M49" i="40"/>
  <c r="N49" i="40"/>
  <c r="O49" i="40"/>
  <c r="P49" i="40"/>
  <c r="Q49" i="40"/>
  <c r="R49" i="40"/>
  <c r="S49" i="40"/>
  <c r="T49" i="40"/>
  <c r="U49" i="40"/>
  <c r="V49" i="40"/>
  <c r="W49" i="40"/>
  <c r="X49" i="40"/>
  <c r="Y49" i="40"/>
  <c r="Z49" i="40"/>
  <c r="AA49" i="40"/>
  <c r="AB49" i="40"/>
  <c r="AC49" i="40"/>
  <c r="AD49" i="40"/>
  <c r="AE49" i="40"/>
  <c r="AF49" i="40"/>
  <c r="D50" i="40"/>
  <c r="E50" i="40"/>
  <c r="F50" i="40"/>
  <c r="G50" i="40"/>
  <c r="H50" i="40"/>
  <c r="I50" i="40"/>
  <c r="J50" i="40"/>
  <c r="K50" i="40"/>
  <c r="L50" i="40"/>
  <c r="M50" i="40"/>
  <c r="N50" i="40"/>
  <c r="O50" i="40"/>
  <c r="P50" i="40"/>
  <c r="Q50" i="40"/>
  <c r="R50" i="40"/>
  <c r="S50" i="40"/>
  <c r="T50" i="40"/>
  <c r="U50" i="40"/>
  <c r="V50" i="40"/>
  <c r="W50" i="40"/>
  <c r="X50" i="40"/>
  <c r="Y50" i="40"/>
  <c r="Z50" i="40"/>
  <c r="AA50" i="40"/>
  <c r="AB50" i="40"/>
  <c r="AC50" i="40"/>
  <c r="AD50" i="40"/>
  <c r="AE50" i="40"/>
  <c r="AF50" i="40"/>
  <c r="D51" i="40"/>
  <c r="E51" i="40"/>
  <c r="F51" i="40"/>
  <c r="G51" i="40"/>
  <c r="H51" i="40"/>
  <c r="I51" i="40"/>
  <c r="J51" i="40"/>
  <c r="K51" i="40"/>
  <c r="L51" i="40"/>
  <c r="M51" i="40"/>
  <c r="N51" i="40"/>
  <c r="O51" i="40"/>
  <c r="P51" i="40"/>
  <c r="Q51" i="40"/>
  <c r="R51" i="40"/>
  <c r="S51" i="40"/>
  <c r="T51" i="40"/>
  <c r="U51" i="40"/>
  <c r="V51" i="40"/>
  <c r="W51" i="40"/>
  <c r="X51" i="40"/>
  <c r="Y51" i="40"/>
  <c r="Z51" i="40"/>
  <c r="AA51" i="40"/>
  <c r="AB51" i="40"/>
  <c r="AC51" i="40"/>
  <c r="AD51" i="40"/>
  <c r="AE51" i="40"/>
  <c r="AF51" i="40"/>
  <c r="D52" i="40"/>
  <c r="E52" i="40"/>
  <c r="F52" i="40"/>
  <c r="G52" i="40"/>
  <c r="H52" i="40"/>
  <c r="I52" i="40"/>
  <c r="J52" i="40"/>
  <c r="K52" i="40"/>
  <c r="L52" i="40"/>
  <c r="M52" i="40"/>
  <c r="N52" i="40"/>
  <c r="O52" i="40"/>
  <c r="P52" i="40"/>
  <c r="Q52" i="40"/>
  <c r="R52" i="40"/>
  <c r="S52" i="40"/>
  <c r="T52" i="40"/>
  <c r="U52" i="40"/>
  <c r="V52" i="40"/>
  <c r="W52" i="40"/>
  <c r="X52" i="40"/>
  <c r="Y52" i="40"/>
  <c r="Z52" i="40"/>
  <c r="AA52" i="40"/>
  <c r="AB52" i="40"/>
  <c r="AC52" i="40"/>
  <c r="AD52" i="40"/>
  <c r="AE52" i="40"/>
  <c r="AF52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S53" i="40"/>
  <c r="T53" i="40"/>
  <c r="U53" i="40"/>
  <c r="V53" i="40"/>
  <c r="W53" i="40"/>
  <c r="X53" i="40"/>
  <c r="Y53" i="40"/>
  <c r="Z53" i="40"/>
  <c r="AA53" i="40"/>
  <c r="AB53" i="40"/>
  <c r="AC53" i="40"/>
  <c r="AD53" i="40"/>
  <c r="AE53" i="40"/>
  <c r="AF53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S54" i="40"/>
  <c r="T54" i="40"/>
  <c r="U54" i="40"/>
  <c r="V54" i="40"/>
  <c r="W54" i="40"/>
  <c r="X54" i="40"/>
  <c r="Y54" i="40"/>
  <c r="Z54" i="40"/>
  <c r="AA54" i="40"/>
  <c r="AB54" i="40"/>
  <c r="AC54" i="40"/>
  <c r="AD54" i="40"/>
  <c r="AE54" i="40"/>
  <c r="AF54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S55" i="40"/>
  <c r="T55" i="40"/>
  <c r="U55" i="40"/>
  <c r="V55" i="40"/>
  <c r="W55" i="40"/>
  <c r="X55" i="40"/>
  <c r="Y55" i="40"/>
  <c r="Z55" i="40"/>
  <c r="AA55" i="40"/>
  <c r="AB55" i="40"/>
  <c r="AC55" i="40"/>
  <c r="AD55" i="40"/>
  <c r="AE55" i="40"/>
  <c r="AF55" i="40"/>
  <c r="D56" i="40"/>
  <c r="E56" i="40"/>
  <c r="F56" i="40"/>
  <c r="G56" i="40"/>
  <c r="H56" i="40"/>
  <c r="I56" i="40"/>
  <c r="J56" i="40"/>
  <c r="K56" i="40"/>
  <c r="L56" i="40"/>
  <c r="M56" i="40"/>
  <c r="N56" i="40"/>
  <c r="O56" i="40"/>
  <c r="P56" i="40"/>
  <c r="Q56" i="40"/>
  <c r="R56" i="40"/>
  <c r="S56" i="40"/>
  <c r="T56" i="40"/>
  <c r="U56" i="40"/>
  <c r="V56" i="40"/>
  <c r="W56" i="40"/>
  <c r="X56" i="40"/>
  <c r="Y56" i="40"/>
  <c r="Z56" i="40"/>
  <c r="AA56" i="40"/>
  <c r="AB56" i="40"/>
  <c r="AC56" i="40"/>
  <c r="AD56" i="40"/>
  <c r="AE56" i="40"/>
  <c r="AF56" i="40"/>
  <c r="D57" i="40"/>
  <c r="E57" i="40"/>
  <c r="F57" i="40"/>
  <c r="G57" i="40"/>
  <c r="H57" i="40"/>
  <c r="I57" i="40"/>
  <c r="J57" i="40"/>
  <c r="K57" i="40"/>
  <c r="L57" i="40"/>
  <c r="M57" i="40"/>
  <c r="N57" i="40"/>
  <c r="O57" i="40"/>
  <c r="P57" i="40"/>
  <c r="Q57" i="40"/>
  <c r="R57" i="40"/>
  <c r="S57" i="40"/>
  <c r="T57" i="40"/>
  <c r="U57" i="40"/>
  <c r="V57" i="40"/>
  <c r="W57" i="40"/>
  <c r="X57" i="40"/>
  <c r="Y57" i="40"/>
  <c r="Z57" i="40"/>
  <c r="AA57" i="40"/>
  <c r="AB57" i="40"/>
  <c r="AC57" i="40"/>
  <c r="AD57" i="40"/>
  <c r="AE57" i="40"/>
  <c r="AF57" i="40"/>
  <c r="D59" i="40"/>
  <c r="E59" i="40"/>
  <c r="F59" i="40"/>
  <c r="G59" i="40"/>
  <c r="H59" i="40"/>
  <c r="I59" i="40"/>
  <c r="J59" i="40"/>
  <c r="K59" i="40"/>
  <c r="L59" i="40"/>
  <c r="M59" i="40"/>
  <c r="N59" i="40"/>
  <c r="O59" i="40"/>
  <c r="P59" i="40"/>
  <c r="Q59" i="40"/>
  <c r="R59" i="40"/>
  <c r="S59" i="40"/>
  <c r="T59" i="40"/>
  <c r="U59" i="40"/>
  <c r="V59" i="40"/>
  <c r="W59" i="40"/>
  <c r="X59" i="40"/>
  <c r="Y59" i="40"/>
  <c r="Z59" i="40"/>
  <c r="AA59" i="40"/>
  <c r="AB59" i="40"/>
  <c r="AC59" i="40"/>
  <c r="AD59" i="40"/>
  <c r="AE59" i="40"/>
  <c r="AF59" i="40"/>
  <c r="D60" i="40"/>
  <c r="E60" i="40"/>
  <c r="F60" i="40"/>
  <c r="G60" i="40"/>
  <c r="H60" i="40"/>
  <c r="I60" i="40"/>
  <c r="J60" i="40"/>
  <c r="K60" i="40"/>
  <c r="L60" i="40"/>
  <c r="M60" i="40"/>
  <c r="N60" i="40"/>
  <c r="O60" i="40"/>
  <c r="P60" i="40"/>
  <c r="Q60" i="40"/>
  <c r="R60" i="40"/>
  <c r="S60" i="40"/>
  <c r="T60" i="40"/>
  <c r="U60" i="40"/>
  <c r="V60" i="40"/>
  <c r="W60" i="40"/>
  <c r="X60" i="40"/>
  <c r="Y60" i="40"/>
  <c r="Z60" i="40"/>
  <c r="AA60" i="40"/>
  <c r="AB60" i="40"/>
  <c r="AC60" i="40"/>
  <c r="AD60" i="40"/>
  <c r="AE60" i="40"/>
  <c r="AF60" i="40"/>
  <c r="D61" i="40"/>
  <c r="E61" i="40"/>
  <c r="F61" i="40"/>
  <c r="G61" i="40"/>
  <c r="H61" i="40"/>
  <c r="I61" i="40"/>
  <c r="J61" i="40"/>
  <c r="K61" i="40"/>
  <c r="L61" i="40"/>
  <c r="M61" i="40"/>
  <c r="N61" i="40"/>
  <c r="O61" i="40"/>
  <c r="P61" i="40"/>
  <c r="Q61" i="40"/>
  <c r="R61" i="40"/>
  <c r="S61" i="40"/>
  <c r="T61" i="40"/>
  <c r="U61" i="40"/>
  <c r="V61" i="40"/>
  <c r="W61" i="40"/>
  <c r="X61" i="40"/>
  <c r="Y61" i="40"/>
  <c r="Z61" i="40"/>
  <c r="AA61" i="40"/>
  <c r="AB61" i="40"/>
  <c r="AC61" i="40"/>
  <c r="AD61" i="40"/>
  <c r="AE61" i="40"/>
  <c r="AF61" i="40"/>
  <c r="D62" i="40"/>
  <c r="E62" i="40"/>
  <c r="F62" i="40"/>
  <c r="G62" i="40"/>
  <c r="H62" i="40"/>
  <c r="I62" i="40"/>
  <c r="J62" i="40"/>
  <c r="K62" i="40"/>
  <c r="L62" i="40"/>
  <c r="M62" i="40"/>
  <c r="N62" i="40"/>
  <c r="O62" i="40"/>
  <c r="P62" i="40"/>
  <c r="Q62" i="40"/>
  <c r="R62" i="40"/>
  <c r="S62" i="40"/>
  <c r="T62" i="40"/>
  <c r="U62" i="40"/>
  <c r="V62" i="40"/>
  <c r="W62" i="40"/>
  <c r="X62" i="40"/>
  <c r="Y62" i="40"/>
  <c r="Z62" i="40"/>
  <c r="AA62" i="40"/>
  <c r="AB62" i="40"/>
  <c r="AC62" i="40"/>
  <c r="AD62" i="40"/>
  <c r="AE62" i="40"/>
  <c r="AF62" i="40"/>
  <c r="D63" i="40"/>
  <c r="E63" i="40"/>
  <c r="F63" i="40"/>
  <c r="G63" i="40"/>
  <c r="H63" i="40"/>
  <c r="I63" i="40"/>
  <c r="J63" i="40"/>
  <c r="K63" i="40"/>
  <c r="L63" i="40"/>
  <c r="M63" i="40"/>
  <c r="N63" i="40"/>
  <c r="O63" i="40"/>
  <c r="P63" i="40"/>
  <c r="Q63" i="40"/>
  <c r="R63" i="40"/>
  <c r="S63" i="40"/>
  <c r="T63" i="40"/>
  <c r="U63" i="40"/>
  <c r="V63" i="40"/>
  <c r="W63" i="40"/>
  <c r="X63" i="40"/>
  <c r="Y63" i="40"/>
  <c r="Z63" i="40"/>
  <c r="AA63" i="40"/>
  <c r="AB63" i="40"/>
  <c r="AC63" i="40"/>
  <c r="AD63" i="40"/>
  <c r="AE63" i="40"/>
  <c r="AF63" i="40"/>
  <c r="D64" i="40"/>
  <c r="E64" i="40"/>
  <c r="F64" i="40"/>
  <c r="G64" i="40"/>
  <c r="H64" i="40"/>
  <c r="I64" i="40"/>
  <c r="J64" i="40"/>
  <c r="K64" i="40"/>
  <c r="L64" i="40"/>
  <c r="M64" i="40"/>
  <c r="N64" i="40"/>
  <c r="O64" i="40"/>
  <c r="P64" i="40"/>
  <c r="Q64" i="40"/>
  <c r="R64" i="40"/>
  <c r="S64" i="40"/>
  <c r="T64" i="40"/>
  <c r="U64" i="40"/>
  <c r="V64" i="40"/>
  <c r="W64" i="40"/>
  <c r="X64" i="40"/>
  <c r="Y64" i="40"/>
  <c r="Z64" i="40"/>
  <c r="AA64" i="40"/>
  <c r="AB64" i="40"/>
  <c r="AC64" i="40"/>
  <c r="AD64" i="40"/>
  <c r="AE64" i="40"/>
  <c r="AF64" i="40"/>
  <c r="D65" i="40"/>
  <c r="E65" i="40"/>
  <c r="F65" i="40"/>
  <c r="G65" i="40"/>
  <c r="H65" i="40"/>
  <c r="I65" i="40"/>
  <c r="J65" i="40"/>
  <c r="K65" i="40"/>
  <c r="L65" i="40"/>
  <c r="M65" i="40"/>
  <c r="N65" i="40"/>
  <c r="O65" i="40"/>
  <c r="P65" i="40"/>
  <c r="Q65" i="40"/>
  <c r="R65" i="40"/>
  <c r="S65" i="40"/>
  <c r="T65" i="40"/>
  <c r="U65" i="40"/>
  <c r="V65" i="40"/>
  <c r="W65" i="40"/>
  <c r="X65" i="40"/>
  <c r="Y65" i="40"/>
  <c r="Z65" i="40"/>
  <c r="AA65" i="40"/>
  <c r="AB65" i="40"/>
  <c r="AC65" i="40"/>
  <c r="AD65" i="40"/>
  <c r="AE65" i="40"/>
  <c r="AF65" i="40"/>
  <c r="D66" i="40"/>
  <c r="E66" i="40"/>
  <c r="F66" i="40"/>
  <c r="G66" i="40"/>
  <c r="H66" i="40"/>
  <c r="I66" i="40"/>
  <c r="J66" i="40"/>
  <c r="K66" i="40"/>
  <c r="L66" i="40"/>
  <c r="M66" i="40"/>
  <c r="N66" i="40"/>
  <c r="O66" i="40"/>
  <c r="P66" i="40"/>
  <c r="Q66" i="40"/>
  <c r="R66" i="40"/>
  <c r="S66" i="40"/>
  <c r="T66" i="40"/>
  <c r="U66" i="40"/>
  <c r="V66" i="40"/>
  <c r="W66" i="40"/>
  <c r="X66" i="40"/>
  <c r="Y66" i="40"/>
  <c r="Z66" i="40"/>
  <c r="AA66" i="40"/>
  <c r="AB66" i="40"/>
  <c r="AC66" i="40"/>
  <c r="AD66" i="40"/>
  <c r="AE66" i="40"/>
  <c r="AF66" i="40"/>
  <c r="D67" i="40"/>
  <c r="E67" i="40"/>
  <c r="F67" i="40"/>
  <c r="G67" i="40"/>
  <c r="H67" i="40"/>
  <c r="I67" i="40"/>
  <c r="J67" i="40"/>
  <c r="K67" i="40"/>
  <c r="L67" i="40"/>
  <c r="M67" i="40"/>
  <c r="N67" i="40"/>
  <c r="O67" i="40"/>
  <c r="P67" i="40"/>
  <c r="Q67" i="40"/>
  <c r="R67" i="40"/>
  <c r="S67" i="40"/>
  <c r="T67" i="40"/>
  <c r="U67" i="40"/>
  <c r="V67" i="40"/>
  <c r="W67" i="40"/>
  <c r="X67" i="40"/>
  <c r="Y67" i="40"/>
  <c r="Z67" i="40"/>
  <c r="AA67" i="40"/>
  <c r="AB67" i="40"/>
  <c r="AC67" i="40"/>
  <c r="AD67" i="40"/>
  <c r="AE67" i="40"/>
  <c r="AF67" i="40"/>
  <c r="D68" i="40"/>
  <c r="E68" i="40"/>
  <c r="F68" i="40"/>
  <c r="G68" i="40"/>
  <c r="H68" i="40"/>
  <c r="I68" i="40"/>
  <c r="J68" i="40"/>
  <c r="K68" i="40"/>
  <c r="L68" i="40"/>
  <c r="M68" i="40"/>
  <c r="N68" i="40"/>
  <c r="O68" i="40"/>
  <c r="P68" i="40"/>
  <c r="Q68" i="40"/>
  <c r="R68" i="40"/>
  <c r="S68" i="40"/>
  <c r="T68" i="40"/>
  <c r="U68" i="40"/>
  <c r="V68" i="40"/>
  <c r="W68" i="40"/>
  <c r="X68" i="40"/>
  <c r="Y68" i="40"/>
  <c r="Z68" i="40"/>
  <c r="AA68" i="40"/>
  <c r="AB68" i="40"/>
  <c r="AC68" i="40"/>
  <c r="AD68" i="40"/>
  <c r="AE68" i="40"/>
  <c r="AF68" i="40"/>
  <c r="D69" i="40"/>
  <c r="E69" i="40"/>
  <c r="F69" i="40"/>
  <c r="G69" i="40"/>
  <c r="H69" i="40"/>
  <c r="I69" i="40"/>
  <c r="J69" i="40"/>
  <c r="K69" i="40"/>
  <c r="L69" i="40"/>
  <c r="M69" i="40"/>
  <c r="N69" i="40"/>
  <c r="O69" i="40"/>
  <c r="P69" i="40"/>
  <c r="Q69" i="40"/>
  <c r="R69" i="40"/>
  <c r="S69" i="40"/>
  <c r="T69" i="40"/>
  <c r="U69" i="40"/>
  <c r="V69" i="40"/>
  <c r="W69" i="40"/>
  <c r="X69" i="40"/>
  <c r="Y69" i="40"/>
  <c r="Z69" i="40"/>
  <c r="AA69" i="40"/>
  <c r="AB69" i="40"/>
  <c r="AC69" i="40"/>
  <c r="AD69" i="40"/>
  <c r="AE69" i="40"/>
  <c r="AF69" i="40"/>
  <c r="D70" i="40"/>
  <c r="E70" i="40"/>
  <c r="F70" i="40"/>
  <c r="G70" i="40"/>
  <c r="H70" i="40"/>
  <c r="I70" i="40"/>
  <c r="J70" i="40"/>
  <c r="K70" i="40"/>
  <c r="L70" i="40"/>
  <c r="M70" i="40"/>
  <c r="N70" i="40"/>
  <c r="O70" i="40"/>
  <c r="P70" i="40"/>
  <c r="Q70" i="40"/>
  <c r="R70" i="40"/>
  <c r="S70" i="40"/>
  <c r="T70" i="40"/>
  <c r="U70" i="40"/>
  <c r="V70" i="40"/>
  <c r="W70" i="40"/>
  <c r="X70" i="40"/>
  <c r="Y70" i="40"/>
  <c r="Z70" i="40"/>
  <c r="AA70" i="40"/>
  <c r="AB70" i="40"/>
  <c r="AC70" i="40"/>
  <c r="AD70" i="40"/>
  <c r="AE70" i="40"/>
  <c r="AF70" i="40"/>
  <c r="D71" i="40"/>
  <c r="E71" i="40"/>
  <c r="F71" i="40"/>
  <c r="G71" i="40"/>
  <c r="H71" i="40"/>
  <c r="I71" i="40"/>
  <c r="J71" i="40"/>
  <c r="K71" i="40"/>
  <c r="L71" i="40"/>
  <c r="M71" i="40"/>
  <c r="N71" i="40"/>
  <c r="O71" i="40"/>
  <c r="P71" i="40"/>
  <c r="Q71" i="40"/>
  <c r="R71" i="40"/>
  <c r="S71" i="40"/>
  <c r="T71" i="40"/>
  <c r="U71" i="40"/>
  <c r="V71" i="40"/>
  <c r="W71" i="40"/>
  <c r="X71" i="40"/>
  <c r="Y71" i="40"/>
  <c r="Z71" i="40"/>
  <c r="AA71" i="40"/>
  <c r="AB71" i="40"/>
  <c r="AC71" i="40"/>
  <c r="AD71" i="40"/>
  <c r="AE71" i="40"/>
  <c r="AF71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X74" i="40"/>
  <c r="Y74" i="40"/>
  <c r="Z74" i="40"/>
  <c r="AA74" i="40"/>
  <c r="AB74" i="40"/>
  <c r="AC74" i="40"/>
  <c r="AD74" i="40"/>
  <c r="AE74" i="40"/>
  <c r="AF74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R75" i="40"/>
  <c r="S75" i="40"/>
  <c r="T75" i="40"/>
  <c r="U75" i="40"/>
  <c r="V75" i="40"/>
  <c r="W75" i="40"/>
  <c r="X75" i="40"/>
  <c r="Y75" i="40"/>
  <c r="Z75" i="40"/>
  <c r="AA75" i="40"/>
  <c r="AB75" i="40"/>
  <c r="AC75" i="40"/>
  <c r="AD75" i="40"/>
  <c r="AE75" i="40"/>
  <c r="AF75" i="40"/>
  <c r="D76" i="40"/>
  <c r="E76" i="40"/>
  <c r="F76" i="40"/>
  <c r="G76" i="40"/>
  <c r="H76" i="40"/>
  <c r="I76" i="40"/>
  <c r="J76" i="40"/>
  <c r="K76" i="40"/>
  <c r="L76" i="40"/>
  <c r="M76" i="40"/>
  <c r="N76" i="40"/>
  <c r="O76" i="40"/>
  <c r="P76" i="40"/>
  <c r="Q76" i="40"/>
  <c r="R76" i="40"/>
  <c r="S76" i="40"/>
  <c r="T76" i="40"/>
  <c r="U76" i="40"/>
  <c r="V76" i="40"/>
  <c r="W76" i="40"/>
  <c r="X76" i="40"/>
  <c r="Y76" i="40"/>
  <c r="Z76" i="40"/>
  <c r="AA76" i="40"/>
  <c r="AB76" i="40"/>
  <c r="AC76" i="40"/>
  <c r="AD76" i="40"/>
  <c r="AE76" i="40"/>
  <c r="AF76" i="40"/>
  <c r="D77" i="40"/>
  <c r="E77" i="40"/>
  <c r="F77" i="40"/>
  <c r="G77" i="40"/>
  <c r="H77" i="40"/>
  <c r="I77" i="40"/>
  <c r="J77" i="40"/>
  <c r="K77" i="40"/>
  <c r="L77" i="40"/>
  <c r="M77" i="40"/>
  <c r="N77" i="40"/>
  <c r="O77" i="40"/>
  <c r="P77" i="40"/>
  <c r="Q77" i="40"/>
  <c r="R77" i="40"/>
  <c r="S77" i="40"/>
  <c r="T77" i="40"/>
  <c r="U77" i="40"/>
  <c r="V77" i="40"/>
  <c r="W77" i="40"/>
  <c r="X77" i="40"/>
  <c r="Y77" i="40"/>
  <c r="Z77" i="40"/>
  <c r="AA77" i="40"/>
  <c r="AB77" i="40"/>
  <c r="AC77" i="40"/>
  <c r="AD77" i="40"/>
  <c r="AE77" i="40"/>
  <c r="AF77" i="40"/>
  <c r="D78" i="40"/>
  <c r="E78" i="40"/>
  <c r="F78" i="40"/>
  <c r="G78" i="40"/>
  <c r="H78" i="40"/>
  <c r="I78" i="40"/>
  <c r="J78" i="40"/>
  <c r="K78" i="40"/>
  <c r="L78" i="40"/>
  <c r="M78" i="40"/>
  <c r="N78" i="40"/>
  <c r="O78" i="40"/>
  <c r="P78" i="40"/>
  <c r="Q78" i="40"/>
  <c r="R78" i="40"/>
  <c r="S78" i="40"/>
  <c r="T78" i="40"/>
  <c r="U78" i="40"/>
  <c r="V78" i="40"/>
  <c r="W78" i="40"/>
  <c r="X78" i="40"/>
  <c r="Y78" i="40"/>
  <c r="Z78" i="40"/>
  <c r="AA78" i="40"/>
  <c r="AB78" i="40"/>
  <c r="AC78" i="40"/>
  <c r="AD78" i="40"/>
  <c r="AE78" i="40"/>
  <c r="AF78" i="40"/>
  <c r="D79" i="40"/>
  <c r="E79" i="40"/>
  <c r="F79" i="40"/>
  <c r="G79" i="40"/>
  <c r="H79" i="40"/>
  <c r="I79" i="40"/>
  <c r="J79" i="40"/>
  <c r="K79" i="40"/>
  <c r="L79" i="40"/>
  <c r="M79" i="40"/>
  <c r="N79" i="40"/>
  <c r="O79" i="40"/>
  <c r="P79" i="40"/>
  <c r="Q79" i="40"/>
  <c r="R79" i="40"/>
  <c r="S79" i="40"/>
  <c r="T79" i="40"/>
  <c r="U79" i="40"/>
  <c r="V79" i="40"/>
  <c r="W79" i="40"/>
  <c r="X79" i="40"/>
  <c r="Y79" i="40"/>
  <c r="Z79" i="40"/>
  <c r="AA79" i="40"/>
  <c r="AB79" i="40"/>
  <c r="AC79" i="40"/>
  <c r="AD79" i="40"/>
  <c r="AE79" i="40"/>
  <c r="AF79" i="40"/>
  <c r="D80" i="40"/>
  <c r="E80" i="40"/>
  <c r="F80" i="40"/>
  <c r="G80" i="40"/>
  <c r="H80" i="40"/>
  <c r="I80" i="40"/>
  <c r="J80" i="40"/>
  <c r="K80" i="40"/>
  <c r="L80" i="40"/>
  <c r="M80" i="40"/>
  <c r="N80" i="40"/>
  <c r="O80" i="40"/>
  <c r="P80" i="40"/>
  <c r="Q80" i="40"/>
  <c r="R80" i="40"/>
  <c r="S80" i="40"/>
  <c r="T80" i="40"/>
  <c r="U80" i="40"/>
  <c r="V80" i="40"/>
  <c r="W80" i="40"/>
  <c r="X80" i="40"/>
  <c r="Y80" i="40"/>
  <c r="Z80" i="40"/>
  <c r="AA80" i="40"/>
  <c r="AB80" i="40"/>
  <c r="AC80" i="40"/>
  <c r="AD80" i="40"/>
  <c r="AE80" i="40"/>
  <c r="AF80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R81" i="40"/>
  <c r="S81" i="40"/>
  <c r="T81" i="40"/>
  <c r="U81" i="40"/>
  <c r="V81" i="40"/>
  <c r="W81" i="40"/>
  <c r="X81" i="40"/>
  <c r="Y81" i="40"/>
  <c r="Z81" i="40"/>
  <c r="AA81" i="40"/>
  <c r="AB81" i="40"/>
  <c r="AC81" i="40"/>
  <c r="AD81" i="40"/>
  <c r="AE81" i="40"/>
  <c r="AF81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R82" i="40"/>
  <c r="S82" i="40"/>
  <c r="T82" i="40"/>
  <c r="U82" i="40"/>
  <c r="V82" i="40"/>
  <c r="W82" i="40"/>
  <c r="X82" i="40"/>
  <c r="Y82" i="40"/>
  <c r="Z82" i="40"/>
  <c r="AA82" i="40"/>
  <c r="AB82" i="40"/>
  <c r="AC82" i="40"/>
  <c r="AD82" i="40"/>
  <c r="AE82" i="40"/>
  <c r="AF82" i="40"/>
  <c r="D83" i="40"/>
  <c r="E83" i="40"/>
  <c r="F83" i="40"/>
  <c r="G83" i="40"/>
  <c r="H83" i="40"/>
  <c r="I83" i="40"/>
  <c r="J83" i="40"/>
  <c r="K83" i="40"/>
  <c r="L83" i="40"/>
  <c r="M83" i="40"/>
  <c r="N83" i="40"/>
  <c r="O83" i="40"/>
  <c r="P83" i="40"/>
  <c r="Q83" i="40"/>
  <c r="R83" i="40"/>
  <c r="S83" i="40"/>
  <c r="T83" i="40"/>
  <c r="U83" i="40"/>
  <c r="V83" i="40"/>
  <c r="W83" i="40"/>
  <c r="X83" i="40"/>
  <c r="Y83" i="40"/>
  <c r="Z83" i="40"/>
  <c r="AA83" i="40"/>
  <c r="AB83" i="40"/>
  <c r="AC83" i="40"/>
  <c r="AD83" i="40"/>
  <c r="AE83" i="40"/>
  <c r="AF83" i="40"/>
  <c r="D84" i="40"/>
  <c r="E84" i="40"/>
  <c r="F84" i="40"/>
  <c r="G84" i="40"/>
  <c r="H84" i="40"/>
  <c r="I84" i="40"/>
  <c r="J84" i="40"/>
  <c r="K84" i="40"/>
  <c r="L84" i="40"/>
  <c r="M84" i="40"/>
  <c r="N84" i="40"/>
  <c r="O84" i="40"/>
  <c r="P84" i="40"/>
  <c r="Q84" i="40"/>
  <c r="R84" i="40"/>
  <c r="S84" i="40"/>
  <c r="T84" i="40"/>
  <c r="U84" i="40"/>
  <c r="V84" i="40"/>
  <c r="W84" i="40"/>
  <c r="X84" i="40"/>
  <c r="Y84" i="40"/>
  <c r="Z84" i="40"/>
  <c r="AA84" i="40"/>
  <c r="AB84" i="40"/>
  <c r="AC84" i="40"/>
  <c r="AD84" i="40"/>
  <c r="AE84" i="40"/>
  <c r="AF84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R85" i="40"/>
  <c r="S85" i="40"/>
  <c r="T85" i="40"/>
  <c r="U85" i="40"/>
  <c r="V85" i="40"/>
  <c r="W85" i="40"/>
  <c r="X85" i="40"/>
  <c r="Y85" i="40"/>
  <c r="Z85" i="40"/>
  <c r="AA85" i="40"/>
  <c r="AB85" i="40"/>
  <c r="AC85" i="40"/>
  <c r="AD85" i="40"/>
  <c r="AE85" i="40"/>
  <c r="AF85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S86" i="40"/>
  <c r="T86" i="40"/>
  <c r="U86" i="40"/>
  <c r="V86" i="40"/>
  <c r="W86" i="40"/>
  <c r="X86" i="40"/>
  <c r="Y86" i="40"/>
  <c r="Z86" i="40"/>
  <c r="AA86" i="40"/>
  <c r="AB86" i="40"/>
  <c r="AC86" i="40"/>
  <c r="AD86" i="40"/>
  <c r="AE86" i="40"/>
  <c r="AF86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R87" i="40"/>
  <c r="S87" i="40"/>
  <c r="T87" i="40"/>
  <c r="U87" i="40"/>
  <c r="V87" i="40"/>
  <c r="W87" i="40"/>
  <c r="X87" i="40"/>
  <c r="Y87" i="40"/>
  <c r="Z87" i="40"/>
  <c r="AA87" i="40"/>
  <c r="AB87" i="40"/>
  <c r="AC87" i="40"/>
  <c r="AD87" i="40"/>
  <c r="AE87" i="40"/>
  <c r="AF87" i="40"/>
  <c r="D90" i="40"/>
  <c r="E90" i="40"/>
  <c r="F90" i="40"/>
  <c r="G90" i="40"/>
  <c r="H90" i="40"/>
  <c r="I90" i="40"/>
  <c r="J90" i="40"/>
  <c r="K90" i="40"/>
  <c r="L90" i="40"/>
  <c r="M90" i="40"/>
  <c r="N90" i="40"/>
  <c r="O90" i="40"/>
  <c r="P90" i="40"/>
  <c r="Q90" i="40"/>
  <c r="R90" i="40"/>
  <c r="S90" i="40"/>
  <c r="T90" i="40"/>
  <c r="U90" i="40"/>
  <c r="V90" i="40"/>
  <c r="W90" i="40"/>
  <c r="X90" i="40"/>
  <c r="Y90" i="40"/>
  <c r="Z90" i="40"/>
  <c r="AA90" i="40"/>
  <c r="AB90" i="40"/>
  <c r="AC90" i="40"/>
  <c r="AD90" i="40"/>
  <c r="AE90" i="40"/>
  <c r="AF90" i="40"/>
  <c r="D91" i="40"/>
  <c r="E91" i="40"/>
  <c r="F91" i="40"/>
  <c r="G91" i="40"/>
  <c r="H91" i="40"/>
  <c r="I91" i="40"/>
  <c r="J91" i="40"/>
  <c r="K91" i="40"/>
  <c r="L91" i="40"/>
  <c r="M91" i="40"/>
  <c r="N91" i="40"/>
  <c r="O91" i="40"/>
  <c r="P91" i="40"/>
  <c r="Q91" i="40"/>
  <c r="R91" i="40"/>
  <c r="S91" i="40"/>
  <c r="T91" i="40"/>
  <c r="U91" i="40"/>
  <c r="V91" i="40"/>
  <c r="W91" i="40"/>
  <c r="X91" i="40"/>
  <c r="Y91" i="40"/>
  <c r="Z91" i="40"/>
  <c r="AA91" i="40"/>
  <c r="AB91" i="40"/>
  <c r="AC91" i="40"/>
  <c r="AD91" i="40"/>
  <c r="AE91" i="40"/>
  <c r="AF91" i="40"/>
  <c r="D92" i="40"/>
  <c r="E92" i="40"/>
  <c r="F92" i="40"/>
  <c r="G92" i="40"/>
  <c r="H92" i="40"/>
  <c r="I92" i="40"/>
  <c r="J92" i="40"/>
  <c r="K92" i="40"/>
  <c r="L92" i="40"/>
  <c r="M92" i="40"/>
  <c r="N92" i="40"/>
  <c r="O92" i="40"/>
  <c r="P92" i="40"/>
  <c r="Q92" i="40"/>
  <c r="R92" i="40"/>
  <c r="S92" i="40"/>
  <c r="T92" i="40"/>
  <c r="U92" i="40"/>
  <c r="V92" i="40"/>
  <c r="W92" i="40"/>
  <c r="X92" i="40"/>
  <c r="Y92" i="40"/>
  <c r="Z92" i="40"/>
  <c r="AA92" i="40"/>
  <c r="AB92" i="40"/>
  <c r="AC92" i="40"/>
  <c r="AD92" i="40"/>
  <c r="AE92" i="40"/>
  <c r="AF92" i="40"/>
  <c r="D93" i="40"/>
  <c r="E93" i="40"/>
  <c r="F93" i="40"/>
  <c r="G93" i="40"/>
  <c r="H93" i="40"/>
  <c r="I93" i="40"/>
  <c r="J93" i="40"/>
  <c r="K93" i="40"/>
  <c r="L93" i="40"/>
  <c r="M93" i="40"/>
  <c r="N93" i="40"/>
  <c r="O93" i="40"/>
  <c r="P93" i="40"/>
  <c r="Q93" i="40"/>
  <c r="R93" i="40"/>
  <c r="S93" i="40"/>
  <c r="T93" i="40"/>
  <c r="U93" i="40"/>
  <c r="V93" i="40"/>
  <c r="W93" i="40"/>
  <c r="X93" i="40"/>
  <c r="Y93" i="40"/>
  <c r="Z93" i="40"/>
  <c r="AA93" i="40"/>
  <c r="AB93" i="40"/>
  <c r="AC93" i="40"/>
  <c r="AD93" i="40"/>
  <c r="AE93" i="40"/>
  <c r="AF93" i="40"/>
  <c r="D94" i="40"/>
  <c r="E94" i="40"/>
  <c r="F94" i="40"/>
  <c r="G94" i="40"/>
  <c r="H94" i="40"/>
  <c r="I94" i="40"/>
  <c r="J94" i="40"/>
  <c r="K94" i="40"/>
  <c r="L94" i="40"/>
  <c r="M94" i="40"/>
  <c r="N94" i="40"/>
  <c r="O94" i="40"/>
  <c r="P94" i="40"/>
  <c r="Q94" i="40"/>
  <c r="R94" i="40"/>
  <c r="S94" i="40"/>
  <c r="T94" i="40"/>
  <c r="U94" i="40"/>
  <c r="V94" i="40"/>
  <c r="W94" i="40"/>
  <c r="X94" i="40"/>
  <c r="Y94" i="40"/>
  <c r="Z94" i="40"/>
  <c r="AA94" i="40"/>
  <c r="AB94" i="40"/>
  <c r="AC94" i="40"/>
  <c r="AD94" i="40"/>
  <c r="AE94" i="40"/>
  <c r="AF94" i="40"/>
  <c r="D95" i="40"/>
  <c r="E95" i="40"/>
  <c r="F95" i="40"/>
  <c r="G95" i="40"/>
  <c r="H95" i="40"/>
  <c r="I95" i="40"/>
  <c r="J95" i="40"/>
  <c r="K95" i="40"/>
  <c r="L95" i="40"/>
  <c r="M95" i="40"/>
  <c r="N95" i="40"/>
  <c r="O95" i="40"/>
  <c r="P95" i="40"/>
  <c r="Q95" i="40"/>
  <c r="R95" i="40"/>
  <c r="S95" i="40"/>
  <c r="T95" i="40"/>
  <c r="U95" i="40"/>
  <c r="V95" i="40"/>
  <c r="W95" i="40"/>
  <c r="X95" i="40"/>
  <c r="Y95" i="40"/>
  <c r="Z95" i="40"/>
  <c r="AA95" i="40"/>
  <c r="AB95" i="40"/>
  <c r="AC95" i="40"/>
  <c r="AD95" i="40"/>
  <c r="AE95" i="40"/>
  <c r="AF95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AC96" i="40"/>
  <c r="AD96" i="40"/>
  <c r="AE96" i="40"/>
  <c r="AF96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AC97" i="40"/>
  <c r="AD97" i="40"/>
  <c r="AE97" i="40"/>
  <c r="AF97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AC98" i="40"/>
  <c r="AD98" i="40"/>
  <c r="AE98" i="40"/>
  <c r="AF98" i="40"/>
  <c r="D99" i="40"/>
  <c r="E99" i="40"/>
  <c r="F99" i="40"/>
  <c r="G99" i="40"/>
  <c r="H99" i="40"/>
  <c r="I99" i="40"/>
  <c r="J99" i="40"/>
  <c r="K99" i="40"/>
  <c r="L99" i="40"/>
  <c r="M99" i="40"/>
  <c r="N99" i="40"/>
  <c r="O99" i="40"/>
  <c r="P99" i="40"/>
  <c r="Q99" i="40"/>
  <c r="R99" i="40"/>
  <c r="S99" i="40"/>
  <c r="T99" i="40"/>
  <c r="U99" i="40"/>
  <c r="V99" i="40"/>
  <c r="W99" i="40"/>
  <c r="X99" i="40"/>
  <c r="Y99" i="40"/>
  <c r="Z99" i="40"/>
  <c r="AA99" i="40"/>
  <c r="AB99" i="40"/>
  <c r="AC99" i="40"/>
  <c r="AD99" i="40"/>
  <c r="AE99" i="40"/>
  <c r="AF99" i="40"/>
  <c r="D100" i="40"/>
  <c r="E100" i="40"/>
  <c r="F100" i="40"/>
  <c r="G100" i="40"/>
  <c r="H100" i="40"/>
  <c r="I100" i="40"/>
  <c r="J100" i="40"/>
  <c r="K100" i="40"/>
  <c r="L100" i="40"/>
  <c r="M100" i="40"/>
  <c r="N100" i="40"/>
  <c r="O100" i="40"/>
  <c r="P100" i="40"/>
  <c r="Q100" i="40"/>
  <c r="R100" i="40"/>
  <c r="S100" i="40"/>
  <c r="T100" i="40"/>
  <c r="U100" i="40"/>
  <c r="V100" i="40"/>
  <c r="W100" i="40"/>
  <c r="X100" i="40"/>
  <c r="Y100" i="40"/>
  <c r="Z100" i="40"/>
  <c r="AA100" i="40"/>
  <c r="AB100" i="40"/>
  <c r="AC100" i="40"/>
  <c r="AD100" i="40"/>
  <c r="AE100" i="40"/>
  <c r="AF100" i="40"/>
  <c r="D101" i="40"/>
  <c r="E101" i="40"/>
  <c r="F101" i="40"/>
  <c r="G101" i="40"/>
  <c r="H101" i="40"/>
  <c r="I101" i="40"/>
  <c r="J101" i="40"/>
  <c r="K101" i="40"/>
  <c r="L101" i="40"/>
  <c r="M101" i="40"/>
  <c r="N101" i="40"/>
  <c r="O101" i="40"/>
  <c r="P101" i="40"/>
  <c r="Q101" i="40"/>
  <c r="R101" i="40"/>
  <c r="S101" i="40"/>
  <c r="T101" i="40"/>
  <c r="U101" i="40"/>
  <c r="V101" i="40"/>
  <c r="W101" i="40"/>
  <c r="X101" i="40"/>
  <c r="Y101" i="40"/>
  <c r="Z101" i="40"/>
  <c r="AA101" i="40"/>
  <c r="AB101" i="40"/>
  <c r="AC101" i="40"/>
  <c r="AD101" i="40"/>
  <c r="AE101" i="40"/>
  <c r="AF101" i="40"/>
  <c r="D102" i="40"/>
  <c r="E102" i="40"/>
  <c r="F102" i="40"/>
  <c r="G102" i="40"/>
  <c r="H102" i="40"/>
  <c r="I102" i="40"/>
  <c r="J102" i="40"/>
  <c r="K102" i="40"/>
  <c r="L102" i="40"/>
  <c r="M102" i="40"/>
  <c r="N102" i="40"/>
  <c r="O102" i="40"/>
  <c r="P102" i="40"/>
  <c r="Q102" i="40"/>
  <c r="R102" i="40"/>
  <c r="S102" i="40"/>
  <c r="T102" i="40"/>
  <c r="U102" i="40"/>
  <c r="V102" i="40"/>
  <c r="W102" i="40"/>
  <c r="X102" i="40"/>
  <c r="Y102" i="40"/>
  <c r="Z102" i="40"/>
  <c r="AA102" i="40"/>
  <c r="AB102" i="40"/>
  <c r="AC102" i="40"/>
  <c r="AD102" i="40"/>
  <c r="AE102" i="40"/>
  <c r="AF102" i="40"/>
  <c r="D103" i="40"/>
  <c r="E103" i="40"/>
  <c r="F103" i="40"/>
  <c r="G103" i="40"/>
  <c r="H103" i="40"/>
  <c r="I103" i="40"/>
  <c r="J103" i="40"/>
  <c r="K103" i="40"/>
  <c r="L103" i="40"/>
  <c r="M103" i="40"/>
  <c r="N103" i="40"/>
  <c r="O103" i="40"/>
  <c r="P103" i="40"/>
  <c r="Q103" i="40"/>
  <c r="R103" i="40"/>
  <c r="S103" i="40"/>
  <c r="T103" i="40"/>
  <c r="U103" i="40"/>
  <c r="V103" i="40"/>
  <c r="W103" i="40"/>
  <c r="X103" i="40"/>
  <c r="Y103" i="40"/>
  <c r="Z103" i="40"/>
  <c r="AA103" i="40"/>
  <c r="AB103" i="40"/>
  <c r="AC103" i="40"/>
  <c r="AD103" i="40"/>
  <c r="AE103" i="40"/>
  <c r="AF103" i="40"/>
  <c r="D104" i="40"/>
  <c r="E104" i="40"/>
  <c r="F104" i="40"/>
  <c r="G104" i="40"/>
  <c r="H104" i="40"/>
  <c r="I104" i="40"/>
  <c r="J104" i="40"/>
  <c r="K104" i="40"/>
  <c r="L104" i="40"/>
  <c r="M104" i="40"/>
  <c r="N104" i="40"/>
  <c r="O104" i="40"/>
  <c r="P104" i="40"/>
  <c r="Q104" i="40"/>
  <c r="R104" i="40"/>
  <c r="S104" i="40"/>
  <c r="T104" i="40"/>
  <c r="U104" i="40"/>
  <c r="V104" i="40"/>
  <c r="W104" i="40"/>
  <c r="X104" i="40"/>
  <c r="Y104" i="40"/>
  <c r="Z104" i="40"/>
  <c r="AA104" i="40"/>
  <c r="AB104" i="40"/>
  <c r="AC104" i="40"/>
  <c r="AD104" i="40"/>
  <c r="AE104" i="40"/>
  <c r="AF104" i="40"/>
  <c r="D105" i="40"/>
  <c r="E105" i="40"/>
  <c r="F105" i="40"/>
  <c r="G105" i="40"/>
  <c r="H105" i="40"/>
  <c r="I105" i="40"/>
  <c r="J105" i="40"/>
  <c r="K105" i="40"/>
  <c r="L105" i="40"/>
  <c r="M105" i="40"/>
  <c r="N105" i="40"/>
  <c r="O105" i="40"/>
  <c r="P105" i="40"/>
  <c r="Q105" i="40"/>
  <c r="R105" i="40"/>
  <c r="S105" i="40"/>
  <c r="T105" i="40"/>
  <c r="U105" i="40"/>
  <c r="V105" i="40"/>
  <c r="W105" i="40"/>
  <c r="X105" i="40"/>
  <c r="Y105" i="40"/>
  <c r="Z105" i="40"/>
  <c r="AA105" i="40"/>
  <c r="AB105" i="40"/>
  <c r="AC105" i="40"/>
  <c r="AD105" i="40"/>
  <c r="AE105" i="40"/>
  <c r="AF105" i="40"/>
  <c r="D106" i="40"/>
  <c r="E106" i="40"/>
  <c r="F106" i="40"/>
  <c r="G106" i="40"/>
  <c r="H106" i="40"/>
  <c r="I106" i="40"/>
  <c r="J106" i="40"/>
  <c r="K106" i="40"/>
  <c r="L106" i="40"/>
  <c r="M106" i="40"/>
  <c r="N106" i="40"/>
  <c r="O106" i="40"/>
  <c r="P106" i="40"/>
  <c r="Q106" i="40"/>
  <c r="R106" i="40"/>
  <c r="S106" i="40"/>
  <c r="T106" i="40"/>
  <c r="U106" i="40"/>
  <c r="V106" i="40"/>
  <c r="W106" i="40"/>
  <c r="X106" i="40"/>
  <c r="Y106" i="40"/>
  <c r="Z106" i="40"/>
  <c r="AA106" i="40"/>
  <c r="AB106" i="40"/>
  <c r="AC106" i="40"/>
  <c r="AD106" i="40"/>
  <c r="AE106" i="40"/>
  <c r="AF106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AC109" i="40"/>
  <c r="AD109" i="40"/>
  <c r="AE109" i="40"/>
  <c r="AF109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AC110" i="40"/>
  <c r="AD110" i="40"/>
  <c r="AE110" i="40"/>
  <c r="AF110" i="40"/>
  <c r="D111" i="40"/>
  <c r="E111" i="40"/>
  <c r="F111" i="40"/>
  <c r="G111" i="40"/>
  <c r="H111" i="40"/>
  <c r="I111" i="40"/>
  <c r="J111" i="40"/>
  <c r="K111" i="40"/>
  <c r="L111" i="40"/>
  <c r="M111" i="40"/>
  <c r="N111" i="40"/>
  <c r="O111" i="40"/>
  <c r="P111" i="40"/>
  <c r="Q111" i="40"/>
  <c r="R111" i="40"/>
  <c r="S111" i="40"/>
  <c r="T111" i="40"/>
  <c r="U111" i="40"/>
  <c r="V111" i="40"/>
  <c r="W111" i="40"/>
  <c r="X111" i="40"/>
  <c r="Y111" i="40"/>
  <c r="Z111" i="40"/>
  <c r="AA111" i="40"/>
  <c r="AB111" i="40"/>
  <c r="AC111" i="40"/>
  <c r="AD111" i="40"/>
  <c r="AE111" i="40"/>
  <c r="AF111" i="40"/>
  <c r="D112" i="40"/>
  <c r="E112" i="40"/>
  <c r="F112" i="40"/>
  <c r="G112" i="40"/>
  <c r="H112" i="40"/>
  <c r="I112" i="40"/>
  <c r="J112" i="40"/>
  <c r="K112" i="40"/>
  <c r="L112" i="40"/>
  <c r="M112" i="40"/>
  <c r="N112" i="40"/>
  <c r="O112" i="40"/>
  <c r="P112" i="40"/>
  <c r="Q112" i="40"/>
  <c r="R112" i="40"/>
  <c r="S112" i="40"/>
  <c r="T112" i="40"/>
  <c r="U112" i="40"/>
  <c r="V112" i="40"/>
  <c r="W112" i="40"/>
  <c r="X112" i="40"/>
  <c r="Y112" i="40"/>
  <c r="Z112" i="40"/>
  <c r="AA112" i="40"/>
  <c r="AB112" i="40"/>
  <c r="AC112" i="40"/>
  <c r="AD112" i="40"/>
  <c r="AE112" i="40"/>
  <c r="AF112" i="40"/>
  <c r="D113" i="40"/>
  <c r="E113" i="40"/>
  <c r="F113" i="40"/>
  <c r="G113" i="40"/>
  <c r="H113" i="40"/>
  <c r="I113" i="40"/>
  <c r="J113" i="40"/>
  <c r="K113" i="40"/>
  <c r="L113" i="40"/>
  <c r="M113" i="40"/>
  <c r="N113" i="40"/>
  <c r="O113" i="40"/>
  <c r="P113" i="40"/>
  <c r="Q113" i="40"/>
  <c r="R113" i="40"/>
  <c r="S113" i="40"/>
  <c r="T113" i="40"/>
  <c r="U113" i="40"/>
  <c r="V113" i="40"/>
  <c r="W113" i="40"/>
  <c r="X113" i="40"/>
  <c r="Y113" i="40"/>
  <c r="Z113" i="40"/>
  <c r="AA113" i="40"/>
  <c r="AB113" i="40"/>
  <c r="AC113" i="40"/>
  <c r="AD113" i="40"/>
  <c r="AE113" i="40"/>
  <c r="AF113" i="40"/>
  <c r="D114" i="40"/>
  <c r="E114" i="40"/>
  <c r="F114" i="40"/>
  <c r="G114" i="40"/>
  <c r="H114" i="40"/>
  <c r="I114" i="40"/>
  <c r="J114" i="40"/>
  <c r="K114" i="40"/>
  <c r="L114" i="40"/>
  <c r="M114" i="40"/>
  <c r="N114" i="40"/>
  <c r="O114" i="40"/>
  <c r="P114" i="40"/>
  <c r="Q114" i="40"/>
  <c r="R114" i="40"/>
  <c r="S114" i="40"/>
  <c r="T114" i="40"/>
  <c r="U114" i="40"/>
  <c r="V114" i="40"/>
  <c r="W114" i="40"/>
  <c r="X114" i="40"/>
  <c r="Y114" i="40"/>
  <c r="Z114" i="40"/>
  <c r="AA114" i="40"/>
  <c r="AB114" i="40"/>
  <c r="AC114" i="40"/>
  <c r="AD114" i="40"/>
  <c r="AE114" i="40"/>
  <c r="AF114" i="40"/>
  <c r="D115" i="40"/>
  <c r="E115" i="40"/>
  <c r="F115" i="40"/>
  <c r="G115" i="40"/>
  <c r="H115" i="40"/>
  <c r="I115" i="40"/>
  <c r="J115" i="40"/>
  <c r="K115" i="40"/>
  <c r="L115" i="40"/>
  <c r="M115" i="40"/>
  <c r="N115" i="40"/>
  <c r="O115" i="40"/>
  <c r="P115" i="40"/>
  <c r="Q115" i="40"/>
  <c r="R115" i="40"/>
  <c r="S115" i="40"/>
  <c r="T115" i="40"/>
  <c r="U115" i="40"/>
  <c r="V115" i="40"/>
  <c r="W115" i="40"/>
  <c r="X115" i="40"/>
  <c r="Y115" i="40"/>
  <c r="Z115" i="40"/>
  <c r="AA115" i="40"/>
  <c r="AB115" i="40"/>
  <c r="AC115" i="40"/>
  <c r="AD115" i="40"/>
  <c r="AE115" i="40"/>
  <c r="AF115" i="40"/>
  <c r="D116" i="40"/>
  <c r="E116" i="40"/>
  <c r="F116" i="40"/>
  <c r="G116" i="40"/>
  <c r="H116" i="40"/>
  <c r="I116" i="40"/>
  <c r="J116" i="40"/>
  <c r="K116" i="40"/>
  <c r="L116" i="40"/>
  <c r="M116" i="40"/>
  <c r="N116" i="40"/>
  <c r="O116" i="40"/>
  <c r="P116" i="40"/>
  <c r="Q116" i="40"/>
  <c r="R116" i="40"/>
  <c r="S116" i="40"/>
  <c r="T116" i="40"/>
  <c r="U116" i="40"/>
  <c r="V116" i="40"/>
  <c r="W116" i="40"/>
  <c r="X116" i="40"/>
  <c r="Y116" i="40"/>
  <c r="Z116" i="40"/>
  <c r="AA116" i="40"/>
  <c r="AB116" i="40"/>
  <c r="AC116" i="40"/>
  <c r="AD116" i="40"/>
  <c r="AE116" i="40"/>
  <c r="AF116" i="40"/>
  <c r="D117" i="40"/>
  <c r="E117" i="40"/>
  <c r="F117" i="40"/>
  <c r="G117" i="40"/>
  <c r="H117" i="40"/>
  <c r="I117" i="40"/>
  <c r="J117" i="40"/>
  <c r="K117" i="40"/>
  <c r="L117" i="40"/>
  <c r="M117" i="40"/>
  <c r="N117" i="40"/>
  <c r="O117" i="40"/>
  <c r="P117" i="40"/>
  <c r="Q117" i="40"/>
  <c r="R117" i="40"/>
  <c r="S117" i="40"/>
  <c r="T117" i="40"/>
  <c r="U117" i="40"/>
  <c r="V117" i="40"/>
  <c r="W117" i="40"/>
  <c r="X117" i="40"/>
  <c r="Y117" i="40"/>
  <c r="Z117" i="40"/>
  <c r="AA117" i="40"/>
  <c r="AB117" i="40"/>
  <c r="AC117" i="40"/>
  <c r="AD117" i="40"/>
  <c r="AE117" i="40"/>
  <c r="AF117" i="40"/>
  <c r="D118" i="40"/>
  <c r="E118" i="40"/>
  <c r="F118" i="40"/>
  <c r="G118" i="40"/>
  <c r="H118" i="40"/>
  <c r="I118" i="40"/>
  <c r="J118" i="40"/>
  <c r="K118" i="40"/>
  <c r="L118" i="40"/>
  <c r="M118" i="40"/>
  <c r="N118" i="40"/>
  <c r="O118" i="40"/>
  <c r="P118" i="40"/>
  <c r="Q118" i="40"/>
  <c r="R118" i="40"/>
  <c r="S118" i="40"/>
  <c r="T118" i="40"/>
  <c r="U118" i="40"/>
  <c r="V118" i="40"/>
  <c r="W118" i="40"/>
  <c r="X118" i="40"/>
  <c r="Y118" i="40"/>
  <c r="Z118" i="40"/>
  <c r="AA118" i="40"/>
  <c r="AB118" i="40"/>
  <c r="AC118" i="40"/>
  <c r="AD118" i="40"/>
  <c r="AE118" i="40"/>
  <c r="AF118" i="40"/>
  <c r="D119" i="40"/>
  <c r="E119" i="40"/>
  <c r="F119" i="40"/>
  <c r="G119" i="40"/>
  <c r="H119" i="40"/>
  <c r="I119" i="40"/>
  <c r="J119" i="40"/>
  <c r="K119" i="40"/>
  <c r="L119" i="40"/>
  <c r="M119" i="40"/>
  <c r="N119" i="40"/>
  <c r="O119" i="40"/>
  <c r="P119" i="40"/>
  <c r="Q119" i="40"/>
  <c r="R119" i="40"/>
  <c r="S119" i="40"/>
  <c r="T119" i="40"/>
  <c r="U119" i="40"/>
  <c r="V119" i="40"/>
  <c r="W119" i="40"/>
  <c r="X119" i="40"/>
  <c r="Y119" i="40"/>
  <c r="Z119" i="40"/>
  <c r="AA119" i="40"/>
  <c r="AB119" i="40"/>
  <c r="AC119" i="40"/>
  <c r="AD119" i="40"/>
  <c r="AE119" i="40"/>
  <c r="AF119" i="40"/>
  <c r="D120" i="40"/>
  <c r="E120" i="40"/>
  <c r="F120" i="40"/>
  <c r="G120" i="40"/>
  <c r="H120" i="40"/>
  <c r="I120" i="40"/>
  <c r="J120" i="40"/>
  <c r="K120" i="40"/>
  <c r="L120" i="40"/>
  <c r="M120" i="40"/>
  <c r="N120" i="40"/>
  <c r="O120" i="40"/>
  <c r="P120" i="40"/>
  <c r="Q120" i="40"/>
  <c r="R120" i="40"/>
  <c r="S120" i="40"/>
  <c r="T120" i="40"/>
  <c r="U120" i="40"/>
  <c r="V120" i="40"/>
  <c r="W120" i="40"/>
  <c r="X120" i="40"/>
  <c r="Y120" i="40"/>
  <c r="Z120" i="40"/>
  <c r="AA120" i="40"/>
  <c r="AB120" i="40"/>
  <c r="AC120" i="40"/>
  <c r="AD120" i="40"/>
  <c r="AE120" i="40"/>
  <c r="AF120" i="40"/>
  <c r="D121" i="40"/>
  <c r="E121" i="40"/>
  <c r="F121" i="40"/>
  <c r="G121" i="40"/>
  <c r="H121" i="40"/>
  <c r="I121" i="40"/>
  <c r="J121" i="40"/>
  <c r="K121" i="40"/>
  <c r="L121" i="40"/>
  <c r="M121" i="40"/>
  <c r="N121" i="40"/>
  <c r="O121" i="40"/>
  <c r="P121" i="40"/>
  <c r="Q121" i="40"/>
  <c r="R121" i="40"/>
  <c r="S121" i="40"/>
  <c r="T121" i="40"/>
  <c r="U121" i="40"/>
  <c r="V121" i="40"/>
  <c r="W121" i="40"/>
  <c r="X121" i="40"/>
  <c r="Y121" i="40"/>
  <c r="Z121" i="40"/>
  <c r="AA121" i="40"/>
  <c r="AB121" i="40"/>
  <c r="AC121" i="40"/>
  <c r="AD121" i="40"/>
  <c r="AE121" i="40"/>
  <c r="AF121" i="40"/>
  <c r="D122" i="40"/>
  <c r="E122" i="40"/>
  <c r="F122" i="40"/>
  <c r="G122" i="40"/>
  <c r="H122" i="40"/>
  <c r="I122" i="40"/>
  <c r="J122" i="40"/>
  <c r="K122" i="40"/>
  <c r="L122" i="40"/>
  <c r="M122" i="40"/>
  <c r="N122" i="40"/>
  <c r="O122" i="40"/>
  <c r="P122" i="40"/>
  <c r="Q122" i="40"/>
  <c r="R122" i="40"/>
  <c r="S122" i="40"/>
  <c r="T122" i="40"/>
  <c r="U122" i="40"/>
  <c r="V122" i="40"/>
  <c r="W122" i="40"/>
  <c r="X122" i="40"/>
  <c r="Y122" i="40"/>
  <c r="Z122" i="40"/>
  <c r="AA122" i="40"/>
  <c r="AB122" i="40"/>
  <c r="AC122" i="40"/>
  <c r="AD122" i="40"/>
  <c r="AE122" i="40"/>
  <c r="AF122" i="40"/>
  <c r="D123" i="40"/>
  <c r="E123" i="40"/>
  <c r="F123" i="40"/>
  <c r="G123" i="40"/>
  <c r="H123" i="40"/>
  <c r="I123" i="40"/>
  <c r="J123" i="40"/>
  <c r="K123" i="40"/>
  <c r="L123" i="40"/>
  <c r="M123" i="40"/>
  <c r="N123" i="40"/>
  <c r="O123" i="40"/>
  <c r="P123" i="40"/>
  <c r="Q123" i="40"/>
  <c r="R123" i="40"/>
  <c r="S123" i="40"/>
  <c r="T123" i="40"/>
  <c r="U123" i="40"/>
  <c r="V123" i="40"/>
  <c r="W123" i="40"/>
  <c r="X123" i="40"/>
  <c r="Y123" i="40"/>
  <c r="Z123" i="40"/>
  <c r="AA123" i="40"/>
  <c r="AB123" i="40"/>
  <c r="AC123" i="40"/>
  <c r="AD123" i="40"/>
  <c r="AE123" i="40"/>
  <c r="AF123" i="40"/>
  <c r="D124" i="40"/>
  <c r="E124" i="40"/>
  <c r="F124" i="40"/>
  <c r="G124" i="40"/>
  <c r="H124" i="40"/>
  <c r="I124" i="40"/>
  <c r="J124" i="40"/>
  <c r="K124" i="40"/>
  <c r="L124" i="40"/>
  <c r="M124" i="40"/>
  <c r="N124" i="40"/>
  <c r="O124" i="40"/>
  <c r="P124" i="40"/>
  <c r="Q124" i="40"/>
  <c r="R124" i="40"/>
  <c r="S124" i="40"/>
  <c r="T124" i="40"/>
  <c r="U124" i="40"/>
  <c r="V124" i="40"/>
  <c r="W124" i="40"/>
  <c r="X124" i="40"/>
  <c r="Y124" i="40"/>
  <c r="Z124" i="40"/>
  <c r="AA124" i="40"/>
  <c r="AB124" i="40"/>
  <c r="AC124" i="40"/>
  <c r="AD124" i="40"/>
  <c r="AE124" i="40"/>
  <c r="AF124" i="40"/>
  <c r="D125" i="40"/>
  <c r="E125" i="40"/>
  <c r="F125" i="40"/>
  <c r="G125" i="40"/>
  <c r="H125" i="40"/>
  <c r="I125" i="40"/>
  <c r="J125" i="40"/>
  <c r="K125" i="40"/>
  <c r="L125" i="40"/>
  <c r="M125" i="40"/>
  <c r="N125" i="40"/>
  <c r="O125" i="40"/>
  <c r="P125" i="40"/>
  <c r="Q125" i="40"/>
  <c r="R125" i="40"/>
  <c r="S125" i="40"/>
  <c r="T125" i="40"/>
  <c r="U125" i="40"/>
  <c r="V125" i="40"/>
  <c r="W125" i="40"/>
  <c r="X125" i="40"/>
  <c r="Y125" i="40"/>
  <c r="Z125" i="40"/>
  <c r="AA125" i="40"/>
  <c r="AB125" i="40"/>
  <c r="AC125" i="40"/>
  <c r="AD125" i="40"/>
  <c r="AE125" i="40"/>
  <c r="AF125" i="40"/>
  <c r="D126" i="40"/>
  <c r="E126" i="40"/>
  <c r="F126" i="40"/>
  <c r="G126" i="40"/>
  <c r="H126" i="40"/>
  <c r="I126" i="40"/>
  <c r="J126" i="40"/>
  <c r="K126" i="40"/>
  <c r="L126" i="40"/>
  <c r="M126" i="40"/>
  <c r="N126" i="40"/>
  <c r="O126" i="40"/>
  <c r="P126" i="40"/>
  <c r="Q126" i="40"/>
  <c r="R126" i="40"/>
  <c r="S126" i="40"/>
  <c r="T126" i="40"/>
  <c r="U126" i="40"/>
  <c r="V126" i="40"/>
  <c r="W126" i="40"/>
  <c r="X126" i="40"/>
  <c r="Y126" i="40"/>
  <c r="Z126" i="40"/>
  <c r="AA126" i="40"/>
  <c r="AB126" i="40"/>
  <c r="AC126" i="40"/>
  <c r="AD126" i="40"/>
  <c r="AE126" i="40"/>
  <c r="AF126" i="40"/>
  <c r="D127" i="40"/>
  <c r="E127" i="40"/>
  <c r="F127" i="40"/>
  <c r="G127" i="40"/>
  <c r="H127" i="40"/>
  <c r="I127" i="40"/>
  <c r="J127" i="40"/>
  <c r="K127" i="40"/>
  <c r="L127" i="40"/>
  <c r="M127" i="40"/>
  <c r="N127" i="40"/>
  <c r="O127" i="40"/>
  <c r="P127" i="40"/>
  <c r="Q127" i="40"/>
  <c r="R127" i="40"/>
  <c r="S127" i="40"/>
  <c r="T127" i="40"/>
  <c r="U127" i="40"/>
  <c r="V127" i="40"/>
  <c r="W127" i="40"/>
  <c r="X127" i="40"/>
  <c r="Y127" i="40"/>
  <c r="Z127" i="40"/>
  <c r="AA127" i="40"/>
  <c r="AB127" i="40"/>
  <c r="AC127" i="40"/>
  <c r="AD127" i="40"/>
  <c r="AE127" i="40"/>
  <c r="AF127" i="40"/>
  <c r="D128" i="40"/>
  <c r="E128" i="40"/>
  <c r="F128" i="40"/>
  <c r="G128" i="40"/>
  <c r="H128" i="40"/>
  <c r="I128" i="40"/>
  <c r="J128" i="40"/>
  <c r="K128" i="40"/>
  <c r="L128" i="40"/>
  <c r="M128" i="40"/>
  <c r="N128" i="40"/>
  <c r="O128" i="40"/>
  <c r="P128" i="40"/>
  <c r="Q128" i="40"/>
  <c r="R128" i="40"/>
  <c r="S128" i="40"/>
  <c r="T128" i="40"/>
  <c r="U128" i="40"/>
  <c r="V128" i="40"/>
  <c r="W128" i="40"/>
  <c r="X128" i="40"/>
  <c r="Y128" i="40"/>
  <c r="Z128" i="40"/>
  <c r="AA128" i="40"/>
  <c r="AB128" i="40"/>
  <c r="AC128" i="40"/>
  <c r="AD128" i="40"/>
  <c r="AE128" i="40"/>
  <c r="AF128" i="40"/>
  <c r="D129" i="40"/>
  <c r="E129" i="40"/>
  <c r="F129" i="40"/>
  <c r="G129" i="40"/>
  <c r="H129" i="40"/>
  <c r="I129" i="40"/>
  <c r="J129" i="40"/>
  <c r="K129" i="40"/>
  <c r="L129" i="40"/>
  <c r="M129" i="40"/>
  <c r="N129" i="40"/>
  <c r="O129" i="40"/>
  <c r="P129" i="40"/>
  <c r="Q129" i="40"/>
  <c r="R129" i="40"/>
  <c r="S129" i="40"/>
  <c r="T129" i="40"/>
  <c r="U129" i="40"/>
  <c r="V129" i="40"/>
  <c r="W129" i="40"/>
  <c r="X129" i="40"/>
  <c r="Y129" i="40"/>
  <c r="Z129" i="40"/>
  <c r="AA129" i="40"/>
  <c r="AB129" i="40"/>
  <c r="AC129" i="40"/>
  <c r="AD129" i="40"/>
  <c r="AE129" i="40"/>
  <c r="AF129" i="40"/>
  <c r="D130" i="40"/>
  <c r="E130" i="40"/>
  <c r="F130" i="40"/>
  <c r="G130" i="40"/>
  <c r="H130" i="40"/>
  <c r="I130" i="40"/>
  <c r="J130" i="40"/>
  <c r="K130" i="40"/>
  <c r="L130" i="40"/>
  <c r="M130" i="40"/>
  <c r="N130" i="40"/>
  <c r="O130" i="40"/>
  <c r="P130" i="40"/>
  <c r="Q130" i="40"/>
  <c r="R130" i="40"/>
  <c r="S130" i="40"/>
  <c r="T130" i="40"/>
  <c r="U130" i="40"/>
  <c r="V130" i="40"/>
  <c r="W130" i="40"/>
  <c r="X130" i="40"/>
  <c r="Y130" i="40"/>
  <c r="Z130" i="40"/>
  <c r="AA130" i="40"/>
  <c r="AB130" i="40"/>
  <c r="AC130" i="40"/>
  <c r="AD130" i="40"/>
  <c r="AE130" i="40"/>
  <c r="AF130" i="40"/>
  <c r="D131" i="40"/>
  <c r="E131" i="40"/>
  <c r="F131" i="40"/>
  <c r="G131" i="40"/>
  <c r="H131" i="40"/>
  <c r="I131" i="40"/>
  <c r="J131" i="40"/>
  <c r="K131" i="40"/>
  <c r="L131" i="40"/>
  <c r="M131" i="40"/>
  <c r="N131" i="40"/>
  <c r="O131" i="40"/>
  <c r="P131" i="40"/>
  <c r="Q131" i="40"/>
  <c r="R131" i="40"/>
  <c r="S131" i="40"/>
  <c r="T131" i="40"/>
  <c r="U131" i="40"/>
  <c r="V131" i="40"/>
  <c r="W131" i="40"/>
  <c r="X131" i="40"/>
  <c r="Y131" i="40"/>
  <c r="Z131" i="40"/>
  <c r="AA131" i="40"/>
  <c r="AB131" i="40"/>
  <c r="AC131" i="40"/>
  <c r="AD131" i="40"/>
  <c r="AE131" i="40"/>
  <c r="AF131" i="40"/>
  <c r="D132" i="40"/>
  <c r="E132" i="40"/>
  <c r="F132" i="40"/>
  <c r="G132" i="40"/>
  <c r="H132" i="40"/>
  <c r="I132" i="40"/>
  <c r="J132" i="40"/>
  <c r="K132" i="40"/>
  <c r="L132" i="40"/>
  <c r="M132" i="40"/>
  <c r="N132" i="40"/>
  <c r="O132" i="40"/>
  <c r="P132" i="40"/>
  <c r="Q132" i="40"/>
  <c r="R132" i="40"/>
  <c r="S132" i="40"/>
  <c r="T132" i="40"/>
  <c r="U132" i="40"/>
  <c r="V132" i="40"/>
  <c r="W132" i="40"/>
  <c r="X132" i="40"/>
  <c r="Y132" i="40"/>
  <c r="Z132" i="40"/>
  <c r="AA132" i="40"/>
  <c r="AB132" i="40"/>
  <c r="AC132" i="40"/>
  <c r="AD132" i="40"/>
  <c r="AE132" i="40"/>
  <c r="AF132" i="40"/>
  <c r="D133" i="40"/>
  <c r="E133" i="40"/>
  <c r="F133" i="40"/>
  <c r="G133" i="40"/>
  <c r="H133" i="40"/>
  <c r="I133" i="40"/>
  <c r="J133" i="40"/>
  <c r="K133" i="40"/>
  <c r="L133" i="40"/>
  <c r="M133" i="40"/>
  <c r="N133" i="40"/>
  <c r="O133" i="40"/>
  <c r="P133" i="40"/>
  <c r="Q133" i="40"/>
  <c r="R133" i="40"/>
  <c r="S133" i="40"/>
  <c r="T133" i="40"/>
  <c r="U133" i="40"/>
  <c r="V133" i="40"/>
  <c r="W133" i="40"/>
  <c r="X133" i="40"/>
  <c r="Y133" i="40"/>
  <c r="Z133" i="40"/>
  <c r="AA133" i="40"/>
  <c r="AB133" i="40"/>
  <c r="AC133" i="40"/>
  <c r="AD133" i="40"/>
  <c r="AE133" i="40"/>
  <c r="AF133" i="40"/>
  <c r="D134" i="40"/>
  <c r="E134" i="40"/>
  <c r="F134" i="40"/>
  <c r="G134" i="40"/>
  <c r="H134" i="40"/>
  <c r="I134" i="40"/>
  <c r="J134" i="40"/>
  <c r="K134" i="40"/>
  <c r="L134" i="40"/>
  <c r="M134" i="40"/>
  <c r="N134" i="40"/>
  <c r="O134" i="40"/>
  <c r="P134" i="40"/>
  <c r="Q134" i="40"/>
  <c r="R134" i="40"/>
  <c r="S134" i="40"/>
  <c r="T134" i="40"/>
  <c r="U134" i="40"/>
  <c r="V134" i="40"/>
  <c r="W134" i="40"/>
  <c r="X134" i="40"/>
  <c r="Y134" i="40"/>
  <c r="Z134" i="40"/>
  <c r="AA134" i="40"/>
  <c r="AB134" i="40"/>
  <c r="AC134" i="40"/>
  <c r="AD134" i="40"/>
  <c r="AE134" i="40"/>
  <c r="AF134" i="40"/>
  <c r="D135" i="40"/>
  <c r="E135" i="40"/>
  <c r="F135" i="40"/>
  <c r="G135" i="40"/>
  <c r="H135" i="40"/>
  <c r="I135" i="40"/>
  <c r="J135" i="40"/>
  <c r="K135" i="40"/>
  <c r="L135" i="40"/>
  <c r="M135" i="40"/>
  <c r="N135" i="40"/>
  <c r="O135" i="40"/>
  <c r="P135" i="40"/>
  <c r="Q135" i="40"/>
  <c r="R135" i="40"/>
  <c r="S135" i="40"/>
  <c r="T135" i="40"/>
  <c r="U135" i="40"/>
  <c r="V135" i="40"/>
  <c r="W135" i="40"/>
  <c r="X135" i="40"/>
  <c r="Y135" i="40"/>
  <c r="Z135" i="40"/>
  <c r="AA135" i="40"/>
  <c r="AB135" i="40"/>
  <c r="AC135" i="40"/>
  <c r="AD135" i="40"/>
  <c r="AE135" i="40"/>
  <c r="AF135" i="40"/>
  <c r="D136" i="40"/>
  <c r="E136" i="40"/>
  <c r="F136" i="40"/>
  <c r="G136" i="40"/>
  <c r="H136" i="40"/>
  <c r="I136" i="40"/>
  <c r="J136" i="40"/>
  <c r="K136" i="40"/>
  <c r="L136" i="40"/>
  <c r="M136" i="40"/>
  <c r="N136" i="40"/>
  <c r="O136" i="40"/>
  <c r="P136" i="40"/>
  <c r="Q136" i="40"/>
  <c r="R136" i="40"/>
  <c r="S136" i="40"/>
  <c r="T136" i="40"/>
  <c r="U136" i="40"/>
  <c r="V136" i="40"/>
  <c r="W136" i="40"/>
  <c r="X136" i="40"/>
  <c r="Y136" i="40"/>
  <c r="Z136" i="40"/>
  <c r="AA136" i="40"/>
  <c r="AB136" i="40"/>
  <c r="AC136" i="40"/>
  <c r="AD136" i="40"/>
  <c r="AE136" i="40"/>
  <c r="AF136" i="40"/>
  <c r="D137" i="40"/>
  <c r="E137" i="40"/>
  <c r="F137" i="40"/>
  <c r="G137" i="40"/>
  <c r="H137" i="40"/>
  <c r="I137" i="40"/>
  <c r="J137" i="40"/>
  <c r="K137" i="40"/>
  <c r="L137" i="40"/>
  <c r="M137" i="40"/>
  <c r="N137" i="40"/>
  <c r="O137" i="40"/>
  <c r="P137" i="40"/>
  <c r="Q137" i="40"/>
  <c r="R137" i="40"/>
  <c r="S137" i="40"/>
  <c r="T137" i="40"/>
  <c r="U137" i="40"/>
  <c r="V137" i="40"/>
  <c r="W137" i="40"/>
  <c r="X137" i="40"/>
  <c r="Y137" i="40"/>
  <c r="Z137" i="40"/>
  <c r="AA137" i="40"/>
  <c r="AB137" i="40"/>
  <c r="AC137" i="40"/>
  <c r="AD137" i="40"/>
  <c r="AE137" i="40"/>
  <c r="AF137" i="40"/>
  <c r="D138" i="40"/>
  <c r="E138" i="40"/>
  <c r="F138" i="40"/>
  <c r="G138" i="40"/>
  <c r="H138" i="40"/>
  <c r="I138" i="40"/>
  <c r="J138" i="40"/>
  <c r="K138" i="40"/>
  <c r="L138" i="40"/>
  <c r="M138" i="40"/>
  <c r="N138" i="40"/>
  <c r="O138" i="40"/>
  <c r="P138" i="40"/>
  <c r="Q138" i="40"/>
  <c r="R138" i="40"/>
  <c r="S138" i="40"/>
  <c r="T138" i="40"/>
  <c r="U138" i="40"/>
  <c r="V138" i="40"/>
  <c r="W138" i="40"/>
  <c r="X138" i="40"/>
  <c r="Y138" i="40"/>
  <c r="Z138" i="40"/>
  <c r="AA138" i="40"/>
  <c r="AB138" i="40"/>
  <c r="AC138" i="40"/>
  <c r="AD138" i="40"/>
  <c r="AE138" i="40"/>
  <c r="AF138" i="40"/>
  <c r="D139" i="40"/>
  <c r="E139" i="40"/>
  <c r="F139" i="40"/>
  <c r="G139" i="40"/>
  <c r="H139" i="40"/>
  <c r="I139" i="40"/>
  <c r="J139" i="40"/>
  <c r="K139" i="40"/>
  <c r="L139" i="40"/>
  <c r="M139" i="40"/>
  <c r="N139" i="40"/>
  <c r="O139" i="40"/>
  <c r="P139" i="40"/>
  <c r="Q139" i="40"/>
  <c r="R139" i="40"/>
  <c r="S139" i="40"/>
  <c r="T139" i="40"/>
  <c r="U139" i="40"/>
  <c r="V139" i="40"/>
  <c r="W139" i="40"/>
  <c r="X139" i="40"/>
  <c r="Y139" i="40"/>
  <c r="Z139" i="40"/>
  <c r="AA139" i="40"/>
  <c r="AB139" i="40"/>
  <c r="AC139" i="40"/>
  <c r="AD139" i="40"/>
  <c r="AE139" i="40"/>
  <c r="AF139" i="40"/>
  <c r="D140" i="40"/>
  <c r="E140" i="40"/>
  <c r="F140" i="40"/>
  <c r="G140" i="40"/>
  <c r="H140" i="40"/>
  <c r="I140" i="40"/>
  <c r="J140" i="40"/>
  <c r="K140" i="40"/>
  <c r="L140" i="40"/>
  <c r="M140" i="40"/>
  <c r="N140" i="40"/>
  <c r="O140" i="40"/>
  <c r="P140" i="40"/>
  <c r="Q140" i="40"/>
  <c r="R140" i="40"/>
  <c r="S140" i="40"/>
  <c r="T140" i="40"/>
  <c r="U140" i="40"/>
  <c r="V140" i="40"/>
  <c r="W140" i="40"/>
  <c r="X140" i="40"/>
  <c r="Y140" i="40"/>
  <c r="Z140" i="40"/>
  <c r="AA140" i="40"/>
  <c r="AB140" i="40"/>
  <c r="AC140" i="40"/>
  <c r="AD140" i="40"/>
  <c r="AE140" i="40"/>
  <c r="AF140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AC141" i="40"/>
  <c r="AD141" i="40"/>
  <c r="AE141" i="40"/>
  <c r="AF141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S142" i="40"/>
  <c r="T142" i="40"/>
  <c r="U142" i="40"/>
  <c r="V142" i="40"/>
  <c r="W142" i="40"/>
  <c r="X142" i="40"/>
  <c r="Y142" i="40"/>
  <c r="Z142" i="40"/>
  <c r="AA142" i="40"/>
  <c r="AB142" i="40"/>
  <c r="AC142" i="40"/>
  <c r="AD142" i="40"/>
  <c r="AE142" i="40"/>
  <c r="AF142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R143" i="40"/>
  <c r="S143" i="40"/>
  <c r="T143" i="40"/>
  <c r="U143" i="40"/>
  <c r="V143" i="40"/>
  <c r="W143" i="40"/>
  <c r="X143" i="40"/>
  <c r="Y143" i="40"/>
  <c r="Z143" i="40"/>
  <c r="AA143" i="40"/>
  <c r="AB143" i="40"/>
  <c r="AC143" i="40"/>
  <c r="AD143" i="40"/>
  <c r="AE143" i="40"/>
  <c r="AF143" i="40"/>
  <c r="D144" i="40"/>
  <c r="E144" i="40"/>
  <c r="F144" i="40"/>
  <c r="G144" i="40"/>
  <c r="H144" i="40"/>
  <c r="I144" i="40"/>
  <c r="J144" i="40"/>
  <c r="K144" i="40"/>
  <c r="L144" i="40"/>
  <c r="M144" i="40"/>
  <c r="N144" i="40"/>
  <c r="O144" i="40"/>
  <c r="P144" i="40"/>
  <c r="Q144" i="40"/>
  <c r="R144" i="40"/>
  <c r="S144" i="40"/>
  <c r="T144" i="40"/>
  <c r="U144" i="40"/>
  <c r="V144" i="40"/>
  <c r="W144" i="40"/>
  <c r="X144" i="40"/>
  <c r="Y144" i="40"/>
  <c r="Z144" i="40"/>
  <c r="AA144" i="40"/>
  <c r="AB144" i="40"/>
  <c r="AC144" i="40"/>
  <c r="AD144" i="40"/>
  <c r="AE144" i="40"/>
  <c r="AF144" i="40"/>
  <c r="D145" i="40"/>
  <c r="E145" i="40"/>
  <c r="F145" i="40"/>
  <c r="G145" i="40"/>
  <c r="H145" i="40"/>
  <c r="I145" i="40"/>
  <c r="J145" i="40"/>
  <c r="K145" i="40"/>
  <c r="L145" i="40"/>
  <c r="M145" i="40"/>
  <c r="N145" i="40"/>
  <c r="O145" i="40"/>
  <c r="P145" i="40"/>
  <c r="Q145" i="40"/>
  <c r="R145" i="40"/>
  <c r="S145" i="40"/>
  <c r="T145" i="40"/>
  <c r="U145" i="40"/>
  <c r="V145" i="40"/>
  <c r="W145" i="40"/>
  <c r="X145" i="40"/>
  <c r="Y145" i="40"/>
  <c r="Z145" i="40"/>
  <c r="AA145" i="40"/>
  <c r="AB145" i="40"/>
  <c r="AC145" i="40"/>
  <c r="AD145" i="40"/>
  <c r="AE145" i="40"/>
  <c r="AF145" i="40"/>
  <c r="D146" i="40"/>
  <c r="E146" i="40"/>
  <c r="F146" i="40"/>
  <c r="G146" i="40"/>
  <c r="H146" i="40"/>
  <c r="I146" i="40"/>
  <c r="J146" i="40"/>
  <c r="K146" i="40"/>
  <c r="L146" i="40"/>
  <c r="M146" i="40"/>
  <c r="N146" i="40"/>
  <c r="O146" i="40"/>
  <c r="P146" i="40"/>
  <c r="Q146" i="40"/>
  <c r="R146" i="40"/>
  <c r="S146" i="40"/>
  <c r="T146" i="40"/>
  <c r="U146" i="40"/>
  <c r="V146" i="40"/>
  <c r="W146" i="40"/>
  <c r="X146" i="40"/>
  <c r="Y146" i="40"/>
  <c r="Z146" i="40"/>
  <c r="AA146" i="40"/>
  <c r="AB146" i="40"/>
  <c r="AC146" i="40"/>
  <c r="AD146" i="40"/>
  <c r="AE146" i="40"/>
  <c r="AF146" i="40"/>
  <c r="D147" i="40"/>
  <c r="E147" i="40"/>
  <c r="F147" i="40"/>
  <c r="G147" i="40"/>
  <c r="H147" i="40"/>
  <c r="I147" i="40"/>
  <c r="J147" i="40"/>
  <c r="K147" i="40"/>
  <c r="L147" i="40"/>
  <c r="M147" i="40"/>
  <c r="N147" i="40"/>
  <c r="O147" i="40"/>
  <c r="P147" i="40"/>
  <c r="Q147" i="40"/>
  <c r="R147" i="40"/>
  <c r="S147" i="40"/>
  <c r="T147" i="40"/>
  <c r="U147" i="40"/>
  <c r="V147" i="40"/>
  <c r="W147" i="40"/>
  <c r="X147" i="40"/>
  <c r="Y147" i="40"/>
  <c r="Z147" i="40"/>
  <c r="AA147" i="40"/>
  <c r="AB147" i="40"/>
  <c r="AC147" i="40"/>
  <c r="AD147" i="40"/>
  <c r="AE147" i="40"/>
  <c r="AF147" i="40"/>
  <c r="D148" i="40"/>
  <c r="E148" i="40"/>
  <c r="F148" i="40"/>
  <c r="G148" i="40"/>
  <c r="H148" i="40"/>
  <c r="I148" i="40"/>
  <c r="J148" i="40"/>
  <c r="K148" i="40"/>
  <c r="L148" i="40"/>
  <c r="M148" i="40"/>
  <c r="N148" i="40"/>
  <c r="O148" i="40"/>
  <c r="P148" i="40"/>
  <c r="Q148" i="40"/>
  <c r="R148" i="40"/>
  <c r="S148" i="40"/>
  <c r="T148" i="40"/>
  <c r="U148" i="40"/>
  <c r="V148" i="40"/>
  <c r="W148" i="40"/>
  <c r="X148" i="40"/>
  <c r="Y148" i="40"/>
  <c r="Z148" i="40"/>
  <c r="AA148" i="40"/>
  <c r="AB148" i="40"/>
  <c r="AC148" i="40"/>
  <c r="AD148" i="40"/>
  <c r="AE148" i="40"/>
  <c r="AF148" i="40"/>
  <c r="D149" i="40"/>
  <c r="E149" i="40"/>
  <c r="F149" i="40"/>
  <c r="G149" i="40"/>
  <c r="H149" i="40"/>
  <c r="I149" i="40"/>
  <c r="J149" i="40"/>
  <c r="K149" i="40"/>
  <c r="L149" i="40"/>
  <c r="M149" i="40"/>
  <c r="N149" i="40"/>
  <c r="O149" i="40"/>
  <c r="P149" i="40"/>
  <c r="Q149" i="40"/>
  <c r="R149" i="40"/>
  <c r="S149" i="40"/>
  <c r="T149" i="40"/>
  <c r="U149" i="40"/>
  <c r="V149" i="40"/>
  <c r="W149" i="40"/>
  <c r="X149" i="40"/>
  <c r="Y149" i="40"/>
  <c r="Z149" i="40"/>
  <c r="AA149" i="40"/>
  <c r="AB149" i="40"/>
  <c r="AC149" i="40"/>
  <c r="AD149" i="40"/>
  <c r="AE149" i="40"/>
  <c r="AF149" i="40"/>
  <c r="D150" i="40"/>
  <c r="E150" i="40"/>
  <c r="F150" i="40"/>
  <c r="G150" i="40"/>
  <c r="H150" i="40"/>
  <c r="I150" i="40"/>
  <c r="J150" i="40"/>
  <c r="K150" i="40"/>
  <c r="L150" i="40"/>
  <c r="M150" i="40"/>
  <c r="N150" i="40"/>
  <c r="O150" i="40"/>
  <c r="P150" i="40"/>
  <c r="Q150" i="40"/>
  <c r="R150" i="40"/>
  <c r="S150" i="40"/>
  <c r="T150" i="40"/>
  <c r="U150" i="40"/>
  <c r="V150" i="40"/>
  <c r="W150" i="40"/>
  <c r="X150" i="40"/>
  <c r="Y150" i="40"/>
  <c r="Z150" i="40"/>
  <c r="AA150" i="40"/>
  <c r="AB150" i="40"/>
  <c r="AC150" i="40"/>
  <c r="AD150" i="40"/>
  <c r="AE150" i="40"/>
  <c r="AF150" i="40"/>
  <c r="D151" i="40"/>
  <c r="E151" i="40"/>
  <c r="F151" i="40"/>
  <c r="G151" i="40"/>
  <c r="H151" i="40"/>
  <c r="I151" i="40"/>
  <c r="J151" i="40"/>
  <c r="K151" i="40"/>
  <c r="L151" i="40"/>
  <c r="M151" i="40"/>
  <c r="N151" i="40"/>
  <c r="O151" i="40"/>
  <c r="P151" i="40"/>
  <c r="Q151" i="40"/>
  <c r="R151" i="40"/>
  <c r="S151" i="40"/>
  <c r="T151" i="40"/>
  <c r="U151" i="40"/>
  <c r="V151" i="40"/>
  <c r="W151" i="40"/>
  <c r="X151" i="40"/>
  <c r="Y151" i="40"/>
  <c r="Z151" i="40"/>
  <c r="AA151" i="40"/>
  <c r="AB151" i="40"/>
  <c r="AC151" i="40"/>
  <c r="AD151" i="40"/>
  <c r="AE151" i="40"/>
  <c r="AF151" i="40"/>
  <c r="D152" i="40"/>
  <c r="E152" i="40"/>
  <c r="F152" i="40"/>
  <c r="G152" i="40"/>
  <c r="H152" i="40"/>
  <c r="I152" i="40"/>
  <c r="J152" i="40"/>
  <c r="K152" i="40"/>
  <c r="L152" i="40"/>
  <c r="M152" i="40"/>
  <c r="N152" i="40"/>
  <c r="O152" i="40"/>
  <c r="P152" i="40"/>
  <c r="Q152" i="40"/>
  <c r="R152" i="40"/>
  <c r="S152" i="40"/>
  <c r="T152" i="40"/>
  <c r="U152" i="40"/>
  <c r="V152" i="40"/>
  <c r="W152" i="40"/>
  <c r="X152" i="40"/>
  <c r="Y152" i="40"/>
  <c r="Z152" i="40"/>
  <c r="AA152" i="40"/>
  <c r="AB152" i="40"/>
  <c r="AC152" i="40"/>
  <c r="AD152" i="40"/>
  <c r="AE152" i="40"/>
  <c r="AF152" i="40"/>
  <c r="D153" i="40"/>
  <c r="E153" i="40"/>
  <c r="F153" i="40"/>
  <c r="G153" i="40"/>
  <c r="H153" i="40"/>
  <c r="I153" i="40"/>
  <c r="J153" i="40"/>
  <c r="K153" i="40"/>
  <c r="L153" i="40"/>
  <c r="M153" i="40"/>
  <c r="N153" i="40"/>
  <c r="O153" i="40"/>
  <c r="P153" i="40"/>
  <c r="Q153" i="40"/>
  <c r="R153" i="40"/>
  <c r="S153" i="40"/>
  <c r="T153" i="40"/>
  <c r="U153" i="40"/>
  <c r="V153" i="40"/>
  <c r="W153" i="40"/>
  <c r="X153" i="40"/>
  <c r="Y153" i="40"/>
  <c r="Z153" i="40"/>
  <c r="AA153" i="40"/>
  <c r="AB153" i="40"/>
  <c r="AC153" i="40"/>
  <c r="AD153" i="40"/>
  <c r="AE153" i="40"/>
  <c r="AF153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R154" i="40"/>
  <c r="S154" i="40"/>
  <c r="T154" i="40"/>
  <c r="U154" i="40"/>
  <c r="V154" i="40"/>
  <c r="W154" i="40"/>
  <c r="X154" i="40"/>
  <c r="Y154" i="40"/>
  <c r="Z154" i="40"/>
  <c r="AA154" i="40"/>
  <c r="AB154" i="40"/>
  <c r="AC154" i="40"/>
  <c r="AD154" i="40"/>
  <c r="AE154" i="40"/>
  <c r="AF154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R155" i="40"/>
  <c r="S155" i="40"/>
  <c r="T155" i="40"/>
  <c r="U155" i="40"/>
  <c r="V155" i="40"/>
  <c r="W155" i="40"/>
  <c r="X155" i="40"/>
  <c r="Y155" i="40"/>
  <c r="Z155" i="40"/>
  <c r="AA155" i="40"/>
  <c r="AB155" i="40"/>
  <c r="AC155" i="40"/>
  <c r="AD155" i="40"/>
  <c r="AE155" i="40"/>
  <c r="AF155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R156" i="40"/>
  <c r="S156" i="40"/>
  <c r="T156" i="40"/>
  <c r="U156" i="40"/>
  <c r="V156" i="40"/>
  <c r="W156" i="40"/>
  <c r="X156" i="40"/>
  <c r="Y156" i="40"/>
  <c r="Z156" i="40"/>
  <c r="AA156" i="40"/>
  <c r="AB156" i="40"/>
  <c r="AC156" i="40"/>
  <c r="AD156" i="40"/>
  <c r="AE156" i="40"/>
  <c r="AF156" i="40"/>
  <c r="D157" i="40"/>
  <c r="E157" i="40"/>
  <c r="F157" i="40"/>
  <c r="G157" i="40"/>
  <c r="H157" i="40"/>
  <c r="I157" i="40"/>
  <c r="J157" i="40"/>
  <c r="K157" i="40"/>
  <c r="L157" i="40"/>
  <c r="M157" i="40"/>
  <c r="N157" i="40"/>
  <c r="O157" i="40"/>
  <c r="P157" i="40"/>
  <c r="Q157" i="40"/>
  <c r="R157" i="40"/>
  <c r="S157" i="40"/>
  <c r="T157" i="40"/>
  <c r="U157" i="40"/>
  <c r="V157" i="40"/>
  <c r="W157" i="40"/>
  <c r="X157" i="40"/>
  <c r="Y157" i="40"/>
  <c r="Z157" i="40"/>
  <c r="AA157" i="40"/>
  <c r="AB157" i="40"/>
  <c r="AC157" i="40"/>
  <c r="AD157" i="40"/>
  <c r="AE157" i="40"/>
  <c r="AF157" i="40"/>
  <c r="D158" i="40"/>
  <c r="E158" i="40"/>
  <c r="F158" i="40"/>
  <c r="G158" i="40"/>
  <c r="H158" i="40"/>
  <c r="I158" i="40"/>
  <c r="J158" i="40"/>
  <c r="K158" i="40"/>
  <c r="L158" i="40"/>
  <c r="M158" i="40"/>
  <c r="N158" i="40"/>
  <c r="O158" i="40"/>
  <c r="P158" i="40"/>
  <c r="Q158" i="40"/>
  <c r="R158" i="40"/>
  <c r="S158" i="40"/>
  <c r="T158" i="40"/>
  <c r="U158" i="40"/>
  <c r="V158" i="40"/>
  <c r="W158" i="40"/>
  <c r="X158" i="40"/>
  <c r="Y158" i="40"/>
  <c r="Z158" i="40"/>
  <c r="AA158" i="40"/>
  <c r="AB158" i="40"/>
  <c r="AC158" i="40"/>
  <c r="AD158" i="40"/>
  <c r="AE158" i="40"/>
  <c r="AF158" i="40"/>
  <c r="D159" i="40"/>
  <c r="E159" i="40"/>
  <c r="F159" i="40"/>
  <c r="G159" i="40"/>
  <c r="H159" i="40"/>
  <c r="I159" i="40"/>
  <c r="J159" i="40"/>
  <c r="K159" i="40"/>
  <c r="L159" i="40"/>
  <c r="M159" i="40"/>
  <c r="N159" i="40"/>
  <c r="O159" i="40"/>
  <c r="P159" i="40"/>
  <c r="Q159" i="40"/>
  <c r="R159" i="40"/>
  <c r="S159" i="40"/>
  <c r="T159" i="40"/>
  <c r="U159" i="40"/>
  <c r="V159" i="40"/>
  <c r="W159" i="40"/>
  <c r="X159" i="40"/>
  <c r="Y159" i="40"/>
  <c r="Z159" i="40"/>
  <c r="AA159" i="40"/>
  <c r="AB159" i="40"/>
  <c r="AC159" i="40"/>
  <c r="AD159" i="40"/>
  <c r="AE159" i="40"/>
  <c r="AF159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R160" i="40"/>
  <c r="S160" i="40"/>
  <c r="T160" i="40"/>
  <c r="U160" i="40"/>
  <c r="V160" i="40"/>
  <c r="W160" i="40"/>
  <c r="X160" i="40"/>
  <c r="Y160" i="40"/>
  <c r="Z160" i="40"/>
  <c r="AA160" i="40"/>
  <c r="AB160" i="40"/>
  <c r="AC160" i="40"/>
  <c r="AD160" i="40"/>
  <c r="AE160" i="40"/>
  <c r="AF160" i="40"/>
  <c r="D161" i="40"/>
  <c r="E161" i="40"/>
  <c r="F161" i="40"/>
  <c r="G161" i="40"/>
  <c r="H161" i="40"/>
  <c r="I161" i="40"/>
  <c r="J161" i="40"/>
  <c r="K161" i="40"/>
  <c r="L161" i="40"/>
  <c r="M161" i="40"/>
  <c r="N161" i="40"/>
  <c r="O161" i="40"/>
  <c r="P161" i="40"/>
  <c r="Q161" i="40"/>
  <c r="R161" i="40"/>
  <c r="S161" i="40"/>
  <c r="T161" i="40"/>
  <c r="U161" i="40"/>
  <c r="V161" i="40"/>
  <c r="W161" i="40"/>
  <c r="X161" i="40"/>
  <c r="Y161" i="40"/>
  <c r="Z161" i="40"/>
  <c r="AA161" i="40"/>
  <c r="AB161" i="40"/>
  <c r="AC161" i="40"/>
  <c r="AD161" i="40"/>
  <c r="AE161" i="40"/>
  <c r="AF161" i="40"/>
  <c r="D165" i="40"/>
  <c r="E165" i="40"/>
  <c r="F165" i="40"/>
  <c r="G165" i="40"/>
  <c r="H165" i="40"/>
  <c r="I165" i="40"/>
  <c r="J165" i="40"/>
  <c r="K165" i="40"/>
  <c r="L165" i="40"/>
  <c r="M165" i="40"/>
  <c r="N165" i="40"/>
  <c r="O165" i="40"/>
  <c r="P165" i="40"/>
  <c r="Q165" i="40"/>
  <c r="R165" i="40"/>
  <c r="S165" i="40"/>
  <c r="T165" i="40"/>
  <c r="U165" i="40"/>
  <c r="V165" i="40"/>
  <c r="W165" i="40"/>
  <c r="X165" i="40"/>
  <c r="Y165" i="40"/>
  <c r="Z165" i="40"/>
  <c r="AA165" i="40"/>
  <c r="AB165" i="40"/>
  <c r="AC165" i="40"/>
  <c r="AD165" i="40"/>
  <c r="AE165" i="40"/>
  <c r="AF165" i="40"/>
  <c r="D166" i="40"/>
  <c r="E166" i="40"/>
  <c r="F166" i="40"/>
  <c r="G166" i="40"/>
  <c r="H166" i="40"/>
  <c r="I166" i="40"/>
  <c r="J166" i="40"/>
  <c r="K166" i="40"/>
  <c r="L166" i="40"/>
  <c r="M166" i="40"/>
  <c r="N166" i="40"/>
  <c r="O166" i="40"/>
  <c r="P166" i="40"/>
  <c r="Q166" i="40"/>
  <c r="R166" i="40"/>
  <c r="S166" i="40"/>
  <c r="T166" i="40"/>
  <c r="U166" i="40"/>
  <c r="V166" i="40"/>
  <c r="W166" i="40"/>
  <c r="X166" i="40"/>
  <c r="Y166" i="40"/>
  <c r="Z166" i="40"/>
  <c r="AA166" i="40"/>
  <c r="AB166" i="40"/>
  <c r="AC166" i="40"/>
  <c r="AD166" i="40"/>
  <c r="AE166" i="40"/>
  <c r="AF166" i="40"/>
  <c r="D167" i="40"/>
  <c r="E167" i="40"/>
  <c r="F167" i="40"/>
  <c r="G167" i="40"/>
  <c r="H167" i="40"/>
  <c r="I167" i="40"/>
  <c r="J167" i="40"/>
  <c r="K167" i="40"/>
  <c r="L167" i="40"/>
  <c r="M167" i="40"/>
  <c r="N167" i="40"/>
  <c r="O167" i="40"/>
  <c r="P167" i="40"/>
  <c r="Q167" i="40"/>
  <c r="R167" i="40"/>
  <c r="S167" i="40"/>
  <c r="T167" i="40"/>
  <c r="U167" i="40"/>
  <c r="V167" i="40"/>
  <c r="W167" i="40"/>
  <c r="X167" i="40"/>
  <c r="Y167" i="40"/>
  <c r="Z167" i="40"/>
  <c r="AA167" i="40"/>
  <c r="AB167" i="40"/>
  <c r="AC167" i="40"/>
  <c r="AD167" i="40"/>
  <c r="AE167" i="40"/>
  <c r="AF167" i="40"/>
  <c r="D168" i="40"/>
  <c r="E168" i="40"/>
  <c r="F168" i="40"/>
  <c r="G168" i="40"/>
  <c r="H168" i="40"/>
  <c r="I168" i="40"/>
  <c r="J168" i="40"/>
  <c r="K168" i="40"/>
  <c r="L168" i="40"/>
  <c r="M168" i="40"/>
  <c r="N168" i="40"/>
  <c r="O168" i="40"/>
  <c r="P168" i="40"/>
  <c r="Q168" i="40"/>
  <c r="R168" i="40"/>
  <c r="S168" i="40"/>
  <c r="T168" i="40"/>
  <c r="U168" i="40"/>
  <c r="V168" i="40"/>
  <c r="W168" i="40"/>
  <c r="X168" i="40"/>
  <c r="Y168" i="40"/>
  <c r="Z168" i="40"/>
  <c r="AA168" i="40"/>
  <c r="AB168" i="40"/>
  <c r="AC168" i="40"/>
  <c r="AD168" i="40"/>
  <c r="AE168" i="40"/>
  <c r="AF168" i="40"/>
  <c r="D170" i="40"/>
  <c r="E170" i="40"/>
  <c r="F170" i="40"/>
  <c r="G170" i="40"/>
  <c r="H170" i="40"/>
  <c r="I170" i="40"/>
  <c r="J170" i="40"/>
  <c r="K170" i="40"/>
  <c r="L170" i="40"/>
  <c r="M170" i="40"/>
  <c r="N170" i="40"/>
  <c r="O170" i="40"/>
  <c r="P170" i="40"/>
  <c r="Q170" i="40"/>
  <c r="R170" i="40"/>
  <c r="S170" i="40"/>
  <c r="T170" i="40"/>
  <c r="U170" i="40"/>
  <c r="V170" i="40"/>
  <c r="W170" i="40"/>
  <c r="X170" i="40"/>
  <c r="Y170" i="40"/>
  <c r="Z170" i="40"/>
  <c r="AA170" i="40"/>
  <c r="AB170" i="40"/>
  <c r="AC170" i="40"/>
  <c r="AD170" i="40"/>
  <c r="AE170" i="40"/>
  <c r="AF170" i="40"/>
  <c r="D171" i="40"/>
  <c r="E171" i="40"/>
  <c r="F171" i="40"/>
  <c r="G171" i="40"/>
  <c r="H171" i="40"/>
  <c r="I171" i="40"/>
  <c r="J171" i="40"/>
  <c r="K171" i="40"/>
  <c r="L171" i="40"/>
  <c r="M171" i="40"/>
  <c r="N171" i="40"/>
  <c r="O171" i="40"/>
  <c r="P171" i="40"/>
  <c r="Q171" i="40"/>
  <c r="R171" i="40"/>
  <c r="S171" i="40"/>
  <c r="T171" i="40"/>
  <c r="U171" i="40"/>
  <c r="V171" i="40"/>
  <c r="W171" i="40"/>
  <c r="X171" i="40"/>
  <c r="Y171" i="40"/>
  <c r="Z171" i="40"/>
  <c r="AA171" i="40"/>
  <c r="AB171" i="40"/>
  <c r="AC171" i="40"/>
  <c r="AD171" i="40"/>
  <c r="AE171" i="40"/>
  <c r="AF171" i="40"/>
  <c r="D172" i="40"/>
  <c r="E172" i="40"/>
  <c r="F172" i="40"/>
  <c r="G172" i="40"/>
  <c r="H172" i="40"/>
  <c r="I172" i="40"/>
  <c r="J172" i="40"/>
  <c r="K172" i="40"/>
  <c r="L172" i="40"/>
  <c r="M172" i="40"/>
  <c r="N172" i="40"/>
  <c r="O172" i="40"/>
  <c r="P172" i="40"/>
  <c r="Q172" i="40"/>
  <c r="R172" i="40"/>
  <c r="S172" i="40"/>
  <c r="T172" i="40"/>
  <c r="U172" i="40"/>
  <c r="V172" i="40"/>
  <c r="W172" i="40"/>
  <c r="X172" i="40"/>
  <c r="Y172" i="40"/>
  <c r="Z172" i="40"/>
  <c r="AA172" i="40"/>
  <c r="AB172" i="40"/>
  <c r="AC172" i="40"/>
  <c r="AD172" i="40"/>
  <c r="AE172" i="40"/>
  <c r="AF172" i="40"/>
  <c r="D173" i="40"/>
  <c r="E173" i="40"/>
  <c r="F173" i="40"/>
  <c r="G173" i="40"/>
  <c r="H173" i="40"/>
  <c r="I173" i="40"/>
  <c r="J173" i="40"/>
  <c r="K173" i="40"/>
  <c r="L173" i="40"/>
  <c r="M173" i="40"/>
  <c r="N173" i="40"/>
  <c r="O173" i="40"/>
  <c r="P173" i="40"/>
  <c r="Q173" i="40"/>
  <c r="R173" i="40"/>
  <c r="S173" i="40"/>
  <c r="T173" i="40"/>
  <c r="U173" i="40"/>
  <c r="V173" i="40"/>
  <c r="W173" i="40"/>
  <c r="X173" i="40"/>
  <c r="Y173" i="40"/>
  <c r="Z173" i="40"/>
  <c r="AA173" i="40"/>
  <c r="AB173" i="40"/>
  <c r="AC173" i="40"/>
  <c r="AD173" i="40"/>
  <c r="AE173" i="40"/>
  <c r="AF173" i="40"/>
  <c r="D177" i="40"/>
  <c r="E177" i="40"/>
  <c r="F177" i="40"/>
  <c r="G177" i="40"/>
  <c r="H177" i="40"/>
  <c r="I177" i="40"/>
  <c r="J177" i="40"/>
  <c r="K177" i="40"/>
  <c r="L177" i="40"/>
  <c r="M177" i="40"/>
  <c r="N177" i="40"/>
  <c r="O177" i="40"/>
  <c r="P177" i="40"/>
  <c r="Q177" i="40"/>
  <c r="R177" i="40"/>
  <c r="S177" i="40"/>
  <c r="T177" i="40"/>
  <c r="U177" i="40"/>
  <c r="V177" i="40"/>
  <c r="W177" i="40"/>
  <c r="X177" i="40"/>
  <c r="Y177" i="40"/>
  <c r="Z177" i="40"/>
  <c r="AA177" i="40"/>
  <c r="AB177" i="40"/>
  <c r="AC177" i="40"/>
  <c r="AD177" i="40"/>
  <c r="AE177" i="40"/>
  <c r="AF177" i="40"/>
  <c r="D178" i="40"/>
  <c r="E178" i="40"/>
  <c r="F178" i="40"/>
  <c r="G178" i="40"/>
  <c r="H178" i="40"/>
  <c r="I178" i="40"/>
  <c r="J178" i="40"/>
  <c r="K178" i="40"/>
  <c r="L178" i="40"/>
  <c r="M178" i="40"/>
  <c r="N178" i="40"/>
  <c r="O178" i="40"/>
  <c r="P178" i="40"/>
  <c r="Q178" i="40"/>
  <c r="R178" i="40"/>
  <c r="S178" i="40"/>
  <c r="T178" i="40"/>
  <c r="U178" i="40"/>
  <c r="V178" i="40"/>
  <c r="W178" i="40"/>
  <c r="X178" i="40"/>
  <c r="Y178" i="40"/>
  <c r="Z178" i="40"/>
  <c r="AA178" i="40"/>
  <c r="AB178" i="40"/>
  <c r="AC178" i="40"/>
  <c r="AD178" i="40"/>
  <c r="AE178" i="40"/>
  <c r="AF178" i="40"/>
  <c r="D179" i="40"/>
  <c r="E179" i="40"/>
  <c r="F179" i="40"/>
  <c r="G179" i="40"/>
  <c r="H179" i="40"/>
  <c r="I179" i="40"/>
  <c r="J179" i="40"/>
  <c r="K179" i="40"/>
  <c r="L179" i="40"/>
  <c r="M179" i="40"/>
  <c r="N179" i="40"/>
  <c r="O179" i="40"/>
  <c r="P179" i="40"/>
  <c r="Q179" i="40"/>
  <c r="R179" i="40"/>
  <c r="S179" i="40"/>
  <c r="T179" i="40"/>
  <c r="U179" i="40"/>
  <c r="V179" i="40"/>
  <c r="W179" i="40"/>
  <c r="X179" i="40"/>
  <c r="Y179" i="40"/>
  <c r="Z179" i="40"/>
  <c r="AA179" i="40"/>
  <c r="AB179" i="40"/>
  <c r="AC179" i="40"/>
  <c r="AD179" i="40"/>
  <c r="AE179" i="40"/>
  <c r="AF179" i="40"/>
  <c r="D180" i="40"/>
  <c r="E180" i="40"/>
  <c r="F180" i="40"/>
  <c r="G180" i="40"/>
  <c r="H180" i="40"/>
  <c r="I180" i="40"/>
  <c r="J180" i="40"/>
  <c r="K180" i="40"/>
  <c r="L180" i="40"/>
  <c r="M180" i="40"/>
  <c r="N180" i="40"/>
  <c r="O180" i="40"/>
  <c r="P180" i="40"/>
  <c r="Q180" i="40"/>
  <c r="R180" i="40"/>
  <c r="S180" i="40"/>
  <c r="T180" i="40"/>
  <c r="U180" i="40"/>
  <c r="V180" i="40"/>
  <c r="W180" i="40"/>
  <c r="X180" i="40"/>
  <c r="Y180" i="40"/>
  <c r="Z180" i="40"/>
  <c r="AA180" i="40"/>
  <c r="AB180" i="40"/>
  <c r="AC180" i="40"/>
  <c r="AD180" i="40"/>
  <c r="AE180" i="40"/>
  <c r="AF180" i="40"/>
  <c r="D181" i="40"/>
  <c r="E181" i="40"/>
  <c r="F181" i="40"/>
  <c r="G181" i="40"/>
  <c r="H181" i="40"/>
  <c r="I181" i="40"/>
  <c r="J181" i="40"/>
  <c r="K181" i="40"/>
  <c r="L181" i="40"/>
  <c r="M181" i="40"/>
  <c r="N181" i="40"/>
  <c r="O181" i="40"/>
  <c r="P181" i="40"/>
  <c r="Q181" i="40"/>
  <c r="R181" i="40"/>
  <c r="S181" i="40"/>
  <c r="T181" i="40"/>
  <c r="U181" i="40"/>
  <c r="V181" i="40"/>
  <c r="W181" i="40"/>
  <c r="X181" i="40"/>
  <c r="Y181" i="40"/>
  <c r="Z181" i="40"/>
  <c r="AA181" i="40"/>
  <c r="AB181" i="40"/>
  <c r="AC181" i="40"/>
  <c r="AD181" i="40"/>
  <c r="AE181" i="40"/>
  <c r="AF181" i="40"/>
  <c r="D182" i="40"/>
  <c r="E182" i="40"/>
  <c r="F182" i="40"/>
  <c r="G182" i="40"/>
  <c r="H182" i="40"/>
  <c r="I182" i="40"/>
  <c r="J182" i="40"/>
  <c r="K182" i="40"/>
  <c r="L182" i="40"/>
  <c r="M182" i="40"/>
  <c r="N182" i="40"/>
  <c r="O182" i="40"/>
  <c r="P182" i="40"/>
  <c r="Q182" i="40"/>
  <c r="R182" i="40"/>
  <c r="S182" i="40"/>
  <c r="T182" i="40"/>
  <c r="U182" i="40"/>
  <c r="V182" i="40"/>
  <c r="W182" i="40"/>
  <c r="X182" i="40"/>
  <c r="Y182" i="40"/>
  <c r="Z182" i="40"/>
  <c r="AA182" i="40"/>
  <c r="AB182" i="40"/>
  <c r="AC182" i="40"/>
  <c r="AD182" i="40"/>
  <c r="AE182" i="40"/>
  <c r="AF182" i="40"/>
  <c r="D183" i="40"/>
  <c r="E183" i="40"/>
  <c r="F183" i="40"/>
  <c r="G183" i="40"/>
  <c r="H183" i="40"/>
  <c r="I183" i="40"/>
  <c r="J183" i="40"/>
  <c r="K183" i="40"/>
  <c r="L183" i="40"/>
  <c r="M183" i="40"/>
  <c r="N183" i="40"/>
  <c r="O183" i="40"/>
  <c r="P183" i="40"/>
  <c r="Q183" i="40"/>
  <c r="R183" i="40"/>
  <c r="S183" i="40"/>
  <c r="T183" i="40"/>
  <c r="U183" i="40"/>
  <c r="V183" i="40"/>
  <c r="W183" i="40"/>
  <c r="X183" i="40"/>
  <c r="Y183" i="40"/>
  <c r="Z183" i="40"/>
  <c r="AA183" i="40"/>
  <c r="AB183" i="40"/>
  <c r="AC183" i="40"/>
  <c r="AD183" i="40"/>
  <c r="AE183" i="40"/>
  <c r="AF183" i="40"/>
  <c r="D184" i="40"/>
  <c r="E184" i="40"/>
  <c r="F184" i="40"/>
  <c r="G184" i="40"/>
  <c r="H184" i="40"/>
  <c r="I184" i="40"/>
  <c r="J184" i="40"/>
  <c r="K184" i="40"/>
  <c r="L184" i="40"/>
  <c r="M184" i="40"/>
  <c r="N184" i="40"/>
  <c r="O184" i="40"/>
  <c r="P184" i="40"/>
  <c r="Q184" i="40"/>
  <c r="R184" i="40"/>
  <c r="S184" i="40"/>
  <c r="T184" i="40"/>
  <c r="U184" i="40"/>
  <c r="V184" i="40"/>
  <c r="W184" i="40"/>
  <c r="X184" i="40"/>
  <c r="Y184" i="40"/>
  <c r="Z184" i="40"/>
  <c r="AA184" i="40"/>
  <c r="AB184" i="40"/>
  <c r="AC184" i="40"/>
  <c r="AD184" i="40"/>
  <c r="AE184" i="40"/>
  <c r="AF184" i="40"/>
  <c r="D185" i="40"/>
  <c r="E185" i="40"/>
  <c r="F185" i="40"/>
  <c r="G185" i="40"/>
  <c r="H185" i="40"/>
  <c r="I185" i="40"/>
  <c r="J185" i="40"/>
  <c r="K185" i="40"/>
  <c r="L185" i="40"/>
  <c r="M185" i="40"/>
  <c r="N185" i="40"/>
  <c r="O185" i="40"/>
  <c r="P185" i="40"/>
  <c r="Q185" i="40"/>
  <c r="R185" i="40"/>
  <c r="S185" i="40"/>
  <c r="T185" i="40"/>
  <c r="U185" i="40"/>
  <c r="V185" i="40"/>
  <c r="W185" i="40"/>
  <c r="X185" i="40"/>
  <c r="Y185" i="40"/>
  <c r="Z185" i="40"/>
  <c r="AA185" i="40"/>
  <c r="AB185" i="40"/>
  <c r="AC185" i="40"/>
  <c r="AD185" i="40"/>
  <c r="AE185" i="40"/>
  <c r="AF185" i="40"/>
  <c r="D186" i="40"/>
  <c r="E186" i="40"/>
  <c r="F186" i="40"/>
  <c r="G186" i="40"/>
  <c r="H186" i="40"/>
  <c r="I186" i="40"/>
  <c r="J186" i="40"/>
  <c r="K186" i="40"/>
  <c r="L186" i="40"/>
  <c r="M186" i="40"/>
  <c r="N186" i="40"/>
  <c r="O186" i="40"/>
  <c r="P186" i="40"/>
  <c r="Q186" i="40"/>
  <c r="R186" i="40"/>
  <c r="S186" i="40"/>
  <c r="T186" i="40"/>
  <c r="U186" i="40"/>
  <c r="V186" i="40"/>
  <c r="W186" i="40"/>
  <c r="X186" i="40"/>
  <c r="Y186" i="40"/>
  <c r="Z186" i="40"/>
  <c r="AA186" i="40"/>
  <c r="AB186" i="40"/>
  <c r="AC186" i="40"/>
  <c r="AD186" i="40"/>
  <c r="AE186" i="40"/>
  <c r="AF186" i="40"/>
  <c r="D187" i="40"/>
  <c r="E187" i="40"/>
  <c r="F187" i="40"/>
  <c r="G187" i="40"/>
  <c r="H187" i="40"/>
  <c r="I187" i="40"/>
  <c r="J187" i="40"/>
  <c r="K187" i="40"/>
  <c r="L187" i="40"/>
  <c r="M187" i="40"/>
  <c r="N187" i="40"/>
  <c r="O187" i="40"/>
  <c r="P187" i="40"/>
  <c r="Q187" i="40"/>
  <c r="R187" i="40"/>
  <c r="S187" i="40"/>
  <c r="T187" i="40"/>
  <c r="U187" i="40"/>
  <c r="V187" i="40"/>
  <c r="W187" i="40"/>
  <c r="X187" i="40"/>
  <c r="Y187" i="40"/>
  <c r="Z187" i="40"/>
  <c r="AA187" i="40"/>
  <c r="AB187" i="40"/>
  <c r="AC187" i="40"/>
  <c r="AD187" i="40"/>
  <c r="AE187" i="40"/>
  <c r="AF187" i="40"/>
  <c r="D188" i="40"/>
  <c r="E188" i="40"/>
  <c r="F188" i="40"/>
  <c r="G188" i="40"/>
  <c r="H188" i="40"/>
  <c r="I188" i="40"/>
  <c r="J188" i="40"/>
  <c r="K188" i="40"/>
  <c r="L188" i="40"/>
  <c r="M188" i="40"/>
  <c r="N188" i="40"/>
  <c r="O188" i="40"/>
  <c r="P188" i="40"/>
  <c r="Q188" i="40"/>
  <c r="R188" i="40"/>
  <c r="S188" i="40"/>
  <c r="T188" i="40"/>
  <c r="U188" i="40"/>
  <c r="V188" i="40"/>
  <c r="W188" i="40"/>
  <c r="X188" i="40"/>
  <c r="Y188" i="40"/>
  <c r="Z188" i="40"/>
  <c r="AA188" i="40"/>
  <c r="AB188" i="40"/>
  <c r="AC188" i="40"/>
  <c r="AD188" i="40"/>
  <c r="AE188" i="40"/>
  <c r="AF188" i="40"/>
  <c r="D189" i="40"/>
  <c r="E189" i="40"/>
  <c r="F189" i="40"/>
  <c r="G189" i="40"/>
  <c r="H189" i="40"/>
  <c r="I189" i="40"/>
  <c r="J189" i="40"/>
  <c r="K189" i="40"/>
  <c r="L189" i="40"/>
  <c r="M189" i="40"/>
  <c r="N189" i="40"/>
  <c r="O189" i="40"/>
  <c r="P189" i="40"/>
  <c r="Q189" i="40"/>
  <c r="R189" i="40"/>
  <c r="S189" i="40"/>
  <c r="T189" i="40"/>
  <c r="U189" i="40"/>
  <c r="V189" i="40"/>
  <c r="W189" i="40"/>
  <c r="X189" i="40"/>
  <c r="Y189" i="40"/>
  <c r="Z189" i="40"/>
  <c r="AA189" i="40"/>
  <c r="AB189" i="40"/>
  <c r="AC189" i="40"/>
  <c r="AD189" i="40"/>
  <c r="AE189" i="40"/>
  <c r="AF189" i="40"/>
  <c r="D190" i="40"/>
  <c r="E190" i="40"/>
  <c r="F190" i="40"/>
  <c r="G190" i="40"/>
  <c r="H190" i="40"/>
  <c r="I190" i="40"/>
  <c r="J190" i="40"/>
  <c r="K190" i="40"/>
  <c r="L190" i="40"/>
  <c r="M190" i="40"/>
  <c r="N190" i="40"/>
  <c r="O190" i="40"/>
  <c r="P190" i="40"/>
  <c r="Q190" i="40"/>
  <c r="R190" i="40"/>
  <c r="S190" i="40"/>
  <c r="T190" i="40"/>
  <c r="U190" i="40"/>
  <c r="V190" i="40"/>
  <c r="W190" i="40"/>
  <c r="X190" i="40"/>
  <c r="Y190" i="40"/>
  <c r="Z190" i="40"/>
  <c r="AA190" i="40"/>
  <c r="AB190" i="40"/>
  <c r="AC190" i="40"/>
  <c r="AD190" i="40"/>
  <c r="AE190" i="40"/>
  <c r="AF190" i="40"/>
  <c r="D191" i="40"/>
  <c r="E191" i="40"/>
  <c r="F191" i="40"/>
  <c r="G191" i="40"/>
  <c r="H191" i="40"/>
  <c r="I191" i="40"/>
  <c r="J191" i="40"/>
  <c r="K191" i="40"/>
  <c r="L191" i="40"/>
  <c r="M191" i="40"/>
  <c r="N191" i="40"/>
  <c r="O191" i="40"/>
  <c r="P191" i="40"/>
  <c r="Q191" i="40"/>
  <c r="R191" i="40"/>
  <c r="S191" i="40"/>
  <c r="T191" i="40"/>
  <c r="U191" i="40"/>
  <c r="V191" i="40"/>
  <c r="W191" i="40"/>
  <c r="X191" i="40"/>
  <c r="Y191" i="40"/>
  <c r="Z191" i="40"/>
  <c r="AA191" i="40"/>
  <c r="AB191" i="40"/>
  <c r="AC191" i="40"/>
  <c r="AD191" i="40"/>
  <c r="AE191" i="40"/>
  <c r="AF191" i="40"/>
  <c r="D192" i="40"/>
  <c r="E192" i="40"/>
  <c r="F192" i="40"/>
  <c r="G192" i="40"/>
  <c r="H192" i="40"/>
  <c r="I192" i="40"/>
  <c r="J192" i="40"/>
  <c r="K192" i="40"/>
  <c r="L192" i="40"/>
  <c r="M192" i="40"/>
  <c r="N192" i="40"/>
  <c r="O192" i="40"/>
  <c r="P192" i="40"/>
  <c r="Q192" i="40"/>
  <c r="R192" i="40"/>
  <c r="S192" i="40"/>
  <c r="T192" i="40"/>
  <c r="U192" i="40"/>
  <c r="V192" i="40"/>
  <c r="W192" i="40"/>
  <c r="X192" i="40"/>
  <c r="Y192" i="40"/>
  <c r="Z192" i="40"/>
  <c r="AA192" i="40"/>
  <c r="AB192" i="40"/>
  <c r="AC192" i="40"/>
  <c r="AD192" i="40"/>
  <c r="AE192" i="40"/>
  <c r="AF192" i="40"/>
  <c r="C192" i="40"/>
  <c r="C191" i="40"/>
  <c r="C190" i="40"/>
  <c r="C189" i="40"/>
  <c r="C188" i="40"/>
  <c r="C187" i="40"/>
  <c r="C186" i="40"/>
  <c r="C185" i="40"/>
  <c r="C184" i="40"/>
  <c r="C183" i="40"/>
  <c r="C182" i="40"/>
  <c r="C181" i="40"/>
  <c r="C180" i="40"/>
  <c r="C179" i="40"/>
  <c r="C178" i="40"/>
  <c r="C177" i="40"/>
  <c r="C173" i="40"/>
  <c r="C172" i="40"/>
  <c r="C171" i="40"/>
  <c r="C170" i="40"/>
  <c r="C168" i="40"/>
  <c r="C167" i="40"/>
  <c r="C166" i="40"/>
  <c r="C165" i="40"/>
  <c r="C161" i="40"/>
  <c r="C160" i="40"/>
  <c r="C159" i="40"/>
  <c r="C158" i="40"/>
  <c r="C157" i="40"/>
  <c r="C156" i="40"/>
  <c r="C155" i="40"/>
  <c r="C154" i="40"/>
  <c r="C153" i="40"/>
  <c r="C152" i="40"/>
  <c r="C151" i="40"/>
  <c r="C150" i="40"/>
  <c r="C149" i="40"/>
  <c r="C148" i="40"/>
  <c r="C147" i="40"/>
  <c r="C146" i="40"/>
  <c r="C145" i="40"/>
  <c r="C144" i="40"/>
  <c r="C143" i="40"/>
  <c r="C142" i="40"/>
  <c r="C141" i="40"/>
  <c r="C140" i="40"/>
  <c r="C139" i="40"/>
  <c r="C138" i="40"/>
  <c r="C137" i="40"/>
  <c r="C136" i="40"/>
  <c r="C135" i="40"/>
  <c r="C134" i="40"/>
  <c r="C133" i="40"/>
  <c r="C132" i="40"/>
  <c r="C131" i="40"/>
  <c r="C130" i="40"/>
  <c r="C129" i="40"/>
  <c r="C128" i="40"/>
  <c r="C127" i="40"/>
  <c r="C126" i="40"/>
  <c r="C125" i="40"/>
  <c r="C124" i="40"/>
  <c r="C123" i="40"/>
  <c r="C122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4" i="40"/>
  <c r="C23" i="40"/>
  <c r="C20" i="40"/>
  <c r="C19" i="40"/>
  <c r="C18" i="40"/>
  <c r="C17" i="40"/>
  <c r="C15" i="40"/>
  <c r="D17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R17" i="39"/>
  <c r="S17" i="39"/>
  <c r="T17" i="39"/>
  <c r="U17" i="39"/>
  <c r="V17" i="39"/>
  <c r="W17" i="39"/>
  <c r="X17" i="39"/>
  <c r="Y17" i="39"/>
  <c r="Z17" i="39"/>
  <c r="AA17" i="39"/>
  <c r="AB17" i="39"/>
  <c r="AC17" i="39"/>
  <c r="AD17" i="39"/>
  <c r="AE17" i="39"/>
  <c r="AF17" i="39"/>
  <c r="D18" i="39"/>
  <c r="E18" i="39"/>
  <c r="F18" i="39"/>
  <c r="G18" i="39"/>
  <c r="H18" i="39"/>
  <c r="I18" i="39"/>
  <c r="J18" i="39"/>
  <c r="K18" i="39"/>
  <c r="L18" i="39"/>
  <c r="M18" i="39"/>
  <c r="N18" i="39"/>
  <c r="O18" i="39"/>
  <c r="P18" i="39"/>
  <c r="Q18" i="39"/>
  <c r="R18" i="39"/>
  <c r="S18" i="39"/>
  <c r="T18" i="39"/>
  <c r="U18" i="39"/>
  <c r="V18" i="39"/>
  <c r="W18" i="39"/>
  <c r="X18" i="39"/>
  <c r="Y18" i="39"/>
  <c r="Z18" i="39"/>
  <c r="AA18" i="39"/>
  <c r="AB18" i="39"/>
  <c r="AC18" i="39"/>
  <c r="AD18" i="39"/>
  <c r="AE18" i="39"/>
  <c r="AF18" i="39"/>
  <c r="D19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S19" i="39"/>
  <c r="T19" i="39"/>
  <c r="U19" i="39"/>
  <c r="V19" i="39"/>
  <c r="W19" i="39"/>
  <c r="X19" i="39"/>
  <c r="Y19" i="39"/>
  <c r="Z19" i="39"/>
  <c r="AA19" i="39"/>
  <c r="AB19" i="39"/>
  <c r="AC19" i="39"/>
  <c r="AD19" i="39"/>
  <c r="AE19" i="39"/>
  <c r="AF19" i="39"/>
  <c r="D22" i="39"/>
  <c r="E22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S22" i="39"/>
  <c r="T22" i="39"/>
  <c r="U22" i="39"/>
  <c r="V22" i="39"/>
  <c r="W22" i="39"/>
  <c r="X22" i="39"/>
  <c r="Y22" i="39"/>
  <c r="Z22" i="39"/>
  <c r="AA22" i="39"/>
  <c r="AB22" i="39"/>
  <c r="AC22" i="39"/>
  <c r="AD22" i="39"/>
  <c r="AE22" i="39"/>
  <c r="AF22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AF23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AF24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AF25" i="39"/>
  <c r="D26" i="39"/>
  <c r="E26" i="39"/>
  <c r="F26" i="39"/>
  <c r="G26" i="39"/>
  <c r="H26" i="39"/>
  <c r="I26" i="39"/>
  <c r="J26" i="39"/>
  <c r="K26" i="39"/>
  <c r="L26" i="39"/>
  <c r="M26" i="39"/>
  <c r="N26" i="39"/>
  <c r="O26" i="39"/>
  <c r="P26" i="39"/>
  <c r="Q26" i="39"/>
  <c r="R26" i="39"/>
  <c r="S26" i="39"/>
  <c r="T26" i="39"/>
  <c r="U26" i="39"/>
  <c r="V26" i="39"/>
  <c r="W26" i="39"/>
  <c r="X26" i="39"/>
  <c r="Y26" i="39"/>
  <c r="Z26" i="39"/>
  <c r="AA26" i="39"/>
  <c r="AB26" i="39"/>
  <c r="AC26" i="39"/>
  <c r="AD26" i="39"/>
  <c r="AE26" i="39"/>
  <c r="AF26" i="39"/>
  <c r="D27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Q27" i="39"/>
  <c r="R27" i="39"/>
  <c r="S27" i="39"/>
  <c r="T27" i="39"/>
  <c r="U27" i="39"/>
  <c r="V27" i="39"/>
  <c r="W27" i="39"/>
  <c r="X27" i="39"/>
  <c r="Y27" i="39"/>
  <c r="Z27" i="39"/>
  <c r="AA27" i="39"/>
  <c r="AB27" i="39"/>
  <c r="AC27" i="39"/>
  <c r="AD27" i="39"/>
  <c r="AE27" i="39"/>
  <c r="AF27" i="39"/>
  <c r="D28" i="39"/>
  <c r="E28" i="39"/>
  <c r="F28" i="39"/>
  <c r="G28" i="39"/>
  <c r="H28" i="39"/>
  <c r="I28" i="39"/>
  <c r="J28" i="39"/>
  <c r="K28" i="39"/>
  <c r="L28" i="39"/>
  <c r="M28" i="39"/>
  <c r="N28" i="39"/>
  <c r="O28" i="39"/>
  <c r="P28" i="39"/>
  <c r="Q28" i="39"/>
  <c r="R28" i="39"/>
  <c r="S28" i="39"/>
  <c r="T28" i="39"/>
  <c r="U28" i="39"/>
  <c r="V28" i="39"/>
  <c r="W28" i="39"/>
  <c r="X28" i="39"/>
  <c r="Y28" i="39"/>
  <c r="Z28" i="39"/>
  <c r="AA28" i="39"/>
  <c r="AB28" i="39"/>
  <c r="AC28" i="39"/>
  <c r="AD28" i="39"/>
  <c r="AE28" i="39"/>
  <c r="AF28" i="39"/>
  <c r="D29" i="39"/>
  <c r="E29" i="39"/>
  <c r="F29" i="39"/>
  <c r="G29" i="39"/>
  <c r="H29" i="39"/>
  <c r="I29" i="39"/>
  <c r="J29" i="39"/>
  <c r="K29" i="39"/>
  <c r="L29" i="39"/>
  <c r="M29" i="39"/>
  <c r="N29" i="39"/>
  <c r="O29" i="39"/>
  <c r="P29" i="39"/>
  <c r="Q29" i="39"/>
  <c r="R29" i="39"/>
  <c r="S29" i="39"/>
  <c r="T29" i="39"/>
  <c r="U29" i="39"/>
  <c r="V29" i="39"/>
  <c r="W29" i="39"/>
  <c r="X29" i="39"/>
  <c r="Y29" i="39"/>
  <c r="Z29" i="39"/>
  <c r="AA29" i="39"/>
  <c r="AB29" i="39"/>
  <c r="AC29" i="39"/>
  <c r="AD29" i="39"/>
  <c r="AE29" i="39"/>
  <c r="AF29" i="39"/>
  <c r="D30" i="39"/>
  <c r="E30" i="39"/>
  <c r="F30" i="39"/>
  <c r="G30" i="39"/>
  <c r="H30" i="39"/>
  <c r="I30" i="39"/>
  <c r="J30" i="39"/>
  <c r="K30" i="39"/>
  <c r="L30" i="39"/>
  <c r="M30" i="39"/>
  <c r="N30" i="39"/>
  <c r="O30" i="39"/>
  <c r="P30" i="39"/>
  <c r="Q30" i="39"/>
  <c r="R30" i="39"/>
  <c r="S30" i="39"/>
  <c r="T30" i="39"/>
  <c r="U30" i="39"/>
  <c r="V30" i="39"/>
  <c r="W30" i="39"/>
  <c r="X30" i="39"/>
  <c r="Y30" i="39"/>
  <c r="Z30" i="39"/>
  <c r="AA30" i="39"/>
  <c r="AB30" i="39"/>
  <c r="AC30" i="39"/>
  <c r="AD30" i="39"/>
  <c r="AE30" i="39"/>
  <c r="AF30" i="39"/>
  <c r="D31" i="39"/>
  <c r="E31" i="39"/>
  <c r="F31" i="39"/>
  <c r="G31" i="39"/>
  <c r="H31" i="39"/>
  <c r="I31" i="39"/>
  <c r="J31" i="39"/>
  <c r="K31" i="39"/>
  <c r="L31" i="39"/>
  <c r="M31" i="39"/>
  <c r="N31" i="39"/>
  <c r="O31" i="39"/>
  <c r="P31" i="39"/>
  <c r="Q31" i="39"/>
  <c r="R31" i="39"/>
  <c r="S31" i="39"/>
  <c r="T31" i="39"/>
  <c r="U31" i="39"/>
  <c r="V31" i="39"/>
  <c r="W31" i="39"/>
  <c r="X31" i="39"/>
  <c r="Y31" i="39"/>
  <c r="Z31" i="39"/>
  <c r="AA31" i="39"/>
  <c r="AB31" i="39"/>
  <c r="AC31" i="39"/>
  <c r="AD31" i="39"/>
  <c r="AE31" i="39"/>
  <c r="AF31" i="39"/>
  <c r="D32" i="39"/>
  <c r="E32" i="39"/>
  <c r="F32" i="39"/>
  <c r="G32" i="39"/>
  <c r="H32" i="39"/>
  <c r="I32" i="39"/>
  <c r="J32" i="39"/>
  <c r="K32" i="39"/>
  <c r="L32" i="39"/>
  <c r="M32" i="39"/>
  <c r="N32" i="39"/>
  <c r="O32" i="39"/>
  <c r="P32" i="39"/>
  <c r="Q32" i="39"/>
  <c r="R32" i="39"/>
  <c r="S32" i="39"/>
  <c r="T32" i="39"/>
  <c r="U32" i="39"/>
  <c r="V32" i="39"/>
  <c r="W32" i="39"/>
  <c r="X32" i="39"/>
  <c r="Y32" i="39"/>
  <c r="Z32" i="39"/>
  <c r="AA32" i="39"/>
  <c r="AB32" i="39"/>
  <c r="AC32" i="39"/>
  <c r="AD32" i="39"/>
  <c r="AE32" i="39"/>
  <c r="AF32" i="39"/>
  <c r="D33" i="39"/>
  <c r="E33" i="39"/>
  <c r="F33" i="39"/>
  <c r="G33" i="39"/>
  <c r="H33" i="39"/>
  <c r="I33" i="39"/>
  <c r="J33" i="39"/>
  <c r="K33" i="39"/>
  <c r="L33" i="39"/>
  <c r="M33" i="39"/>
  <c r="N33" i="39"/>
  <c r="O33" i="39"/>
  <c r="P33" i="39"/>
  <c r="Q33" i="39"/>
  <c r="R33" i="39"/>
  <c r="S33" i="39"/>
  <c r="T33" i="39"/>
  <c r="U33" i="39"/>
  <c r="V33" i="39"/>
  <c r="W33" i="39"/>
  <c r="X33" i="39"/>
  <c r="Y33" i="39"/>
  <c r="Z33" i="39"/>
  <c r="AA33" i="39"/>
  <c r="AB33" i="39"/>
  <c r="AC33" i="39"/>
  <c r="AD33" i="39"/>
  <c r="AE33" i="39"/>
  <c r="AF33" i="39"/>
  <c r="D34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S34" i="39"/>
  <c r="T34" i="39"/>
  <c r="U34" i="39"/>
  <c r="V34" i="39"/>
  <c r="W34" i="39"/>
  <c r="X34" i="39"/>
  <c r="Y34" i="39"/>
  <c r="Z34" i="39"/>
  <c r="AA34" i="39"/>
  <c r="AB34" i="39"/>
  <c r="AC34" i="39"/>
  <c r="AD34" i="39"/>
  <c r="AE34" i="39"/>
  <c r="AF34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AA35" i="39"/>
  <c r="AB35" i="39"/>
  <c r="AC35" i="39"/>
  <c r="AD35" i="39"/>
  <c r="AE35" i="39"/>
  <c r="AF35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S36" i="39"/>
  <c r="T36" i="39"/>
  <c r="U36" i="39"/>
  <c r="V36" i="39"/>
  <c r="W36" i="39"/>
  <c r="X36" i="39"/>
  <c r="Y36" i="39"/>
  <c r="Z36" i="39"/>
  <c r="AA36" i="39"/>
  <c r="AB36" i="39"/>
  <c r="AC36" i="39"/>
  <c r="AD36" i="39"/>
  <c r="AE36" i="39"/>
  <c r="AF36" i="39"/>
  <c r="D38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Q38" i="39"/>
  <c r="R38" i="39"/>
  <c r="S38" i="39"/>
  <c r="T38" i="39"/>
  <c r="U38" i="39"/>
  <c r="V38" i="39"/>
  <c r="W38" i="39"/>
  <c r="X38" i="39"/>
  <c r="Y38" i="39"/>
  <c r="Z38" i="39"/>
  <c r="AA38" i="39"/>
  <c r="AB38" i="39"/>
  <c r="AC38" i="39"/>
  <c r="AD38" i="39"/>
  <c r="AE38" i="39"/>
  <c r="AF38" i="39"/>
  <c r="D42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R42" i="39"/>
  <c r="S42" i="39"/>
  <c r="T42" i="39"/>
  <c r="U42" i="39"/>
  <c r="V42" i="39"/>
  <c r="W42" i="39"/>
  <c r="X42" i="39"/>
  <c r="Y42" i="39"/>
  <c r="Z42" i="39"/>
  <c r="AA42" i="39"/>
  <c r="AB42" i="39"/>
  <c r="AC42" i="39"/>
  <c r="AD42" i="39"/>
  <c r="AE42" i="39"/>
  <c r="AF42" i="39"/>
  <c r="D43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R43" i="39"/>
  <c r="S43" i="39"/>
  <c r="T43" i="39"/>
  <c r="U43" i="39"/>
  <c r="V43" i="39"/>
  <c r="W43" i="39"/>
  <c r="X43" i="39"/>
  <c r="Y43" i="39"/>
  <c r="Z43" i="39"/>
  <c r="AA43" i="39"/>
  <c r="AB43" i="39"/>
  <c r="AC43" i="39"/>
  <c r="AD43" i="39"/>
  <c r="AE43" i="39"/>
  <c r="AF43" i="39"/>
  <c r="D44" i="39"/>
  <c r="E44" i="39"/>
  <c r="F44" i="39"/>
  <c r="G44" i="39"/>
  <c r="H44" i="39"/>
  <c r="I44" i="39"/>
  <c r="J44" i="39"/>
  <c r="K44" i="39"/>
  <c r="L44" i="39"/>
  <c r="M44" i="39"/>
  <c r="N44" i="39"/>
  <c r="O44" i="39"/>
  <c r="P44" i="39"/>
  <c r="Q44" i="39"/>
  <c r="R44" i="39"/>
  <c r="S44" i="39"/>
  <c r="T44" i="39"/>
  <c r="U44" i="39"/>
  <c r="V44" i="39"/>
  <c r="W44" i="39"/>
  <c r="X44" i="39"/>
  <c r="Y44" i="39"/>
  <c r="Z44" i="39"/>
  <c r="AA44" i="39"/>
  <c r="AB44" i="39"/>
  <c r="AC44" i="39"/>
  <c r="AD44" i="39"/>
  <c r="AE44" i="39"/>
  <c r="AF44" i="39"/>
  <c r="D47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R47" i="39"/>
  <c r="S47" i="39"/>
  <c r="T47" i="39"/>
  <c r="U47" i="39"/>
  <c r="V47" i="39"/>
  <c r="W47" i="39"/>
  <c r="X47" i="39"/>
  <c r="Y47" i="39"/>
  <c r="Z47" i="39"/>
  <c r="AA47" i="39"/>
  <c r="AB47" i="39"/>
  <c r="AC47" i="39"/>
  <c r="AD47" i="39"/>
  <c r="AE47" i="39"/>
  <c r="AF47" i="39"/>
  <c r="D48" i="39"/>
  <c r="E48" i="39"/>
  <c r="F48" i="39"/>
  <c r="G48" i="39"/>
  <c r="H48" i="39"/>
  <c r="I48" i="39"/>
  <c r="J48" i="39"/>
  <c r="K48" i="39"/>
  <c r="L48" i="39"/>
  <c r="M48" i="39"/>
  <c r="N48" i="39"/>
  <c r="O48" i="39"/>
  <c r="P48" i="39"/>
  <c r="Q48" i="39"/>
  <c r="R48" i="39"/>
  <c r="S48" i="39"/>
  <c r="T48" i="39"/>
  <c r="U48" i="39"/>
  <c r="V48" i="39"/>
  <c r="W48" i="39"/>
  <c r="X48" i="39"/>
  <c r="Y48" i="39"/>
  <c r="Z48" i="39"/>
  <c r="AA48" i="39"/>
  <c r="AB48" i="39"/>
  <c r="AC48" i="39"/>
  <c r="AD48" i="39"/>
  <c r="AE48" i="39"/>
  <c r="AF48" i="39"/>
  <c r="D49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Q49" i="39"/>
  <c r="R49" i="39"/>
  <c r="S49" i="39"/>
  <c r="T49" i="39"/>
  <c r="U49" i="39"/>
  <c r="V49" i="39"/>
  <c r="W49" i="39"/>
  <c r="X49" i="39"/>
  <c r="Y49" i="39"/>
  <c r="Z49" i="39"/>
  <c r="AA49" i="39"/>
  <c r="AB49" i="39"/>
  <c r="AC49" i="39"/>
  <c r="AD49" i="39"/>
  <c r="AE49" i="39"/>
  <c r="AF49" i="39"/>
  <c r="D50" i="39"/>
  <c r="E50" i="39"/>
  <c r="F50" i="39"/>
  <c r="G50" i="39"/>
  <c r="H50" i="39"/>
  <c r="I50" i="39"/>
  <c r="J50" i="39"/>
  <c r="K50" i="39"/>
  <c r="L50" i="39"/>
  <c r="M50" i="39"/>
  <c r="N50" i="39"/>
  <c r="O50" i="39"/>
  <c r="P50" i="39"/>
  <c r="Q50" i="39"/>
  <c r="R50" i="39"/>
  <c r="S50" i="39"/>
  <c r="T50" i="39"/>
  <c r="U50" i="39"/>
  <c r="V50" i="39"/>
  <c r="W50" i="39"/>
  <c r="X50" i="39"/>
  <c r="Y50" i="39"/>
  <c r="Z50" i="39"/>
  <c r="AA50" i="39"/>
  <c r="AB50" i="39"/>
  <c r="AC50" i="39"/>
  <c r="AD50" i="39"/>
  <c r="AE50" i="39"/>
  <c r="AF50" i="39"/>
  <c r="D51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Q51" i="39"/>
  <c r="R51" i="39"/>
  <c r="S51" i="39"/>
  <c r="T51" i="39"/>
  <c r="U51" i="39"/>
  <c r="V51" i="39"/>
  <c r="W51" i="39"/>
  <c r="X51" i="39"/>
  <c r="Y51" i="39"/>
  <c r="Z51" i="39"/>
  <c r="AA51" i="39"/>
  <c r="AB51" i="39"/>
  <c r="AC51" i="39"/>
  <c r="AD51" i="39"/>
  <c r="AE51" i="39"/>
  <c r="AF51" i="39"/>
  <c r="D52" i="39"/>
  <c r="E52" i="39"/>
  <c r="F52" i="39"/>
  <c r="G52" i="39"/>
  <c r="H52" i="39"/>
  <c r="I52" i="39"/>
  <c r="J52" i="39"/>
  <c r="K52" i="39"/>
  <c r="L52" i="39"/>
  <c r="M52" i="39"/>
  <c r="N52" i="39"/>
  <c r="O52" i="39"/>
  <c r="P52" i="39"/>
  <c r="Q52" i="39"/>
  <c r="R52" i="39"/>
  <c r="S52" i="39"/>
  <c r="T52" i="39"/>
  <c r="U52" i="39"/>
  <c r="V52" i="39"/>
  <c r="W52" i="39"/>
  <c r="X52" i="39"/>
  <c r="Y52" i="39"/>
  <c r="Z52" i="39"/>
  <c r="AA52" i="39"/>
  <c r="AB52" i="39"/>
  <c r="AC52" i="39"/>
  <c r="AD52" i="39"/>
  <c r="AE52" i="39"/>
  <c r="AF52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V53" i="39"/>
  <c r="W53" i="39"/>
  <c r="X53" i="39"/>
  <c r="Y53" i="39"/>
  <c r="Z53" i="39"/>
  <c r="AA53" i="39"/>
  <c r="AB53" i="39"/>
  <c r="AC53" i="39"/>
  <c r="AD53" i="39"/>
  <c r="AE53" i="39"/>
  <c r="AF53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Z54" i="39"/>
  <c r="AA54" i="39"/>
  <c r="AB54" i="39"/>
  <c r="AC54" i="39"/>
  <c r="AD54" i="39"/>
  <c r="AE54" i="39"/>
  <c r="AF54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Z55" i="39"/>
  <c r="AA55" i="39"/>
  <c r="AB55" i="39"/>
  <c r="AC55" i="39"/>
  <c r="AD55" i="39"/>
  <c r="AE55" i="39"/>
  <c r="AF55" i="39"/>
  <c r="D56" i="39"/>
  <c r="E56" i="39"/>
  <c r="F56" i="39"/>
  <c r="G56" i="39"/>
  <c r="H56" i="39"/>
  <c r="I56" i="39"/>
  <c r="J56" i="39"/>
  <c r="K56" i="39"/>
  <c r="L56" i="39"/>
  <c r="M56" i="39"/>
  <c r="N56" i="39"/>
  <c r="O56" i="39"/>
  <c r="P56" i="39"/>
  <c r="Q56" i="39"/>
  <c r="R56" i="39"/>
  <c r="S56" i="39"/>
  <c r="T56" i="39"/>
  <c r="U56" i="39"/>
  <c r="V56" i="39"/>
  <c r="W56" i="39"/>
  <c r="X56" i="39"/>
  <c r="Y56" i="39"/>
  <c r="Z56" i="39"/>
  <c r="AA56" i="39"/>
  <c r="AB56" i="39"/>
  <c r="AC56" i="39"/>
  <c r="AD56" i="39"/>
  <c r="AE56" i="39"/>
  <c r="AF56" i="39"/>
  <c r="D57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Q57" i="39"/>
  <c r="R57" i="39"/>
  <c r="S57" i="39"/>
  <c r="T57" i="39"/>
  <c r="U57" i="39"/>
  <c r="V57" i="39"/>
  <c r="W57" i="39"/>
  <c r="X57" i="39"/>
  <c r="Y57" i="39"/>
  <c r="Z57" i="39"/>
  <c r="AA57" i="39"/>
  <c r="AB57" i="39"/>
  <c r="AC57" i="39"/>
  <c r="AD57" i="39"/>
  <c r="AE57" i="39"/>
  <c r="AF57" i="39"/>
  <c r="D58" i="39"/>
  <c r="E58" i="39"/>
  <c r="F58" i="39"/>
  <c r="G58" i="39"/>
  <c r="H58" i="39"/>
  <c r="I58" i="39"/>
  <c r="J58" i="39"/>
  <c r="K58" i="39"/>
  <c r="L58" i="39"/>
  <c r="M58" i="39"/>
  <c r="N58" i="39"/>
  <c r="O58" i="39"/>
  <c r="P58" i="39"/>
  <c r="Q58" i="39"/>
  <c r="R58" i="39"/>
  <c r="S58" i="39"/>
  <c r="T58" i="39"/>
  <c r="U58" i="39"/>
  <c r="V58" i="39"/>
  <c r="W58" i="39"/>
  <c r="X58" i="39"/>
  <c r="Y58" i="39"/>
  <c r="Z58" i="39"/>
  <c r="AA58" i="39"/>
  <c r="AB58" i="39"/>
  <c r="AC58" i="39"/>
  <c r="AD58" i="39"/>
  <c r="AE58" i="39"/>
  <c r="AF58" i="39"/>
  <c r="D59" i="39"/>
  <c r="E59" i="39"/>
  <c r="F59" i="39"/>
  <c r="G59" i="39"/>
  <c r="H59" i="39"/>
  <c r="I59" i="39"/>
  <c r="J59" i="39"/>
  <c r="K59" i="39"/>
  <c r="L59" i="39"/>
  <c r="M59" i="39"/>
  <c r="N59" i="39"/>
  <c r="O59" i="39"/>
  <c r="P59" i="39"/>
  <c r="Q59" i="39"/>
  <c r="R59" i="39"/>
  <c r="S59" i="39"/>
  <c r="T59" i="39"/>
  <c r="U59" i="39"/>
  <c r="V59" i="39"/>
  <c r="W59" i="39"/>
  <c r="X59" i="39"/>
  <c r="Y59" i="39"/>
  <c r="Z59" i="39"/>
  <c r="AA59" i="39"/>
  <c r="AB59" i="39"/>
  <c r="AC59" i="39"/>
  <c r="AD59" i="39"/>
  <c r="AE59" i="39"/>
  <c r="AF59" i="39"/>
  <c r="D60" i="39"/>
  <c r="E60" i="39"/>
  <c r="F60" i="39"/>
  <c r="G60" i="39"/>
  <c r="H60" i="39"/>
  <c r="I60" i="39"/>
  <c r="J60" i="39"/>
  <c r="K60" i="39"/>
  <c r="L60" i="39"/>
  <c r="M60" i="39"/>
  <c r="N60" i="39"/>
  <c r="O60" i="39"/>
  <c r="P60" i="39"/>
  <c r="Q60" i="39"/>
  <c r="R60" i="39"/>
  <c r="S60" i="39"/>
  <c r="T60" i="39"/>
  <c r="U60" i="39"/>
  <c r="V60" i="39"/>
  <c r="W60" i="39"/>
  <c r="X60" i="39"/>
  <c r="Y60" i="39"/>
  <c r="Z60" i="39"/>
  <c r="AA60" i="39"/>
  <c r="AB60" i="39"/>
  <c r="AC60" i="39"/>
  <c r="AD60" i="39"/>
  <c r="AE60" i="39"/>
  <c r="AF60" i="39"/>
  <c r="D61" i="39"/>
  <c r="E61" i="39"/>
  <c r="F61" i="39"/>
  <c r="G61" i="39"/>
  <c r="H61" i="39"/>
  <c r="I61" i="39"/>
  <c r="J61" i="39"/>
  <c r="K61" i="39"/>
  <c r="L61" i="39"/>
  <c r="M61" i="39"/>
  <c r="N61" i="39"/>
  <c r="O61" i="39"/>
  <c r="P61" i="39"/>
  <c r="Q61" i="39"/>
  <c r="R61" i="39"/>
  <c r="S61" i="39"/>
  <c r="T61" i="39"/>
  <c r="U61" i="39"/>
  <c r="V61" i="39"/>
  <c r="W61" i="39"/>
  <c r="X61" i="39"/>
  <c r="Y61" i="39"/>
  <c r="Z61" i="39"/>
  <c r="AA61" i="39"/>
  <c r="AB61" i="39"/>
  <c r="AC61" i="39"/>
  <c r="AD61" i="39"/>
  <c r="AE61" i="39"/>
  <c r="AF61" i="39"/>
  <c r="D63" i="39"/>
  <c r="E63" i="39"/>
  <c r="F63" i="39"/>
  <c r="G63" i="39"/>
  <c r="H63" i="39"/>
  <c r="I63" i="39"/>
  <c r="J63" i="39"/>
  <c r="K63" i="39"/>
  <c r="L63" i="39"/>
  <c r="M63" i="39"/>
  <c r="N63" i="39"/>
  <c r="O63" i="39"/>
  <c r="P63" i="39"/>
  <c r="Q63" i="39"/>
  <c r="R63" i="39"/>
  <c r="S63" i="39"/>
  <c r="T63" i="39"/>
  <c r="U63" i="39"/>
  <c r="V63" i="39"/>
  <c r="W63" i="39"/>
  <c r="X63" i="39"/>
  <c r="Y63" i="39"/>
  <c r="Z63" i="39"/>
  <c r="AA63" i="39"/>
  <c r="AB63" i="39"/>
  <c r="AC63" i="39"/>
  <c r="AD63" i="39"/>
  <c r="AE63" i="39"/>
  <c r="AF63" i="39"/>
  <c r="D65" i="39"/>
  <c r="E65" i="39"/>
  <c r="F65" i="39"/>
  <c r="G65" i="39"/>
  <c r="H65" i="39"/>
  <c r="I65" i="39"/>
  <c r="J65" i="39"/>
  <c r="K65" i="39"/>
  <c r="L65" i="39"/>
  <c r="M65" i="39"/>
  <c r="N65" i="39"/>
  <c r="O65" i="39"/>
  <c r="P65" i="39"/>
  <c r="Q65" i="39"/>
  <c r="R65" i="39"/>
  <c r="S65" i="39"/>
  <c r="T65" i="39"/>
  <c r="U65" i="39"/>
  <c r="V65" i="39"/>
  <c r="W65" i="39"/>
  <c r="X65" i="39"/>
  <c r="Y65" i="39"/>
  <c r="Z65" i="39"/>
  <c r="AA65" i="39"/>
  <c r="AB65" i="39"/>
  <c r="AC65" i="39"/>
  <c r="AD65" i="39"/>
  <c r="AE65" i="39"/>
  <c r="AF65" i="39"/>
  <c r="D68" i="39"/>
  <c r="E68" i="39"/>
  <c r="F68" i="39"/>
  <c r="G68" i="39"/>
  <c r="H68" i="39"/>
  <c r="I68" i="39"/>
  <c r="J68" i="39"/>
  <c r="K68" i="39"/>
  <c r="L68" i="39"/>
  <c r="M68" i="39"/>
  <c r="N68" i="39"/>
  <c r="O68" i="39"/>
  <c r="P68" i="39"/>
  <c r="Q68" i="39"/>
  <c r="R68" i="39"/>
  <c r="S68" i="39"/>
  <c r="T68" i="39"/>
  <c r="U68" i="39"/>
  <c r="V68" i="39"/>
  <c r="W68" i="39"/>
  <c r="X68" i="39"/>
  <c r="Y68" i="39"/>
  <c r="Z68" i="39"/>
  <c r="AA68" i="39"/>
  <c r="AB68" i="39"/>
  <c r="AC68" i="39"/>
  <c r="AD68" i="39"/>
  <c r="AE68" i="39"/>
  <c r="AF68" i="39"/>
  <c r="D69" i="39"/>
  <c r="E69" i="39"/>
  <c r="F69" i="39"/>
  <c r="G69" i="39"/>
  <c r="H69" i="39"/>
  <c r="I69" i="39"/>
  <c r="J69" i="39"/>
  <c r="K69" i="39"/>
  <c r="L69" i="39"/>
  <c r="M69" i="39"/>
  <c r="N69" i="39"/>
  <c r="O69" i="39"/>
  <c r="P69" i="39"/>
  <c r="Q69" i="39"/>
  <c r="R69" i="39"/>
  <c r="S69" i="39"/>
  <c r="T69" i="39"/>
  <c r="U69" i="39"/>
  <c r="V69" i="39"/>
  <c r="W69" i="39"/>
  <c r="X69" i="39"/>
  <c r="Y69" i="39"/>
  <c r="Z69" i="39"/>
  <c r="AA69" i="39"/>
  <c r="AB69" i="39"/>
  <c r="AC69" i="39"/>
  <c r="AD69" i="39"/>
  <c r="AE69" i="39"/>
  <c r="AF69" i="39"/>
  <c r="D70" i="39"/>
  <c r="E70" i="39"/>
  <c r="F70" i="39"/>
  <c r="G70" i="39"/>
  <c r="H70" i="39"/>
  <c r="I70" i="39"/>
  <c r="J70" i="39"/>
  <c r="K70" i="39"/>
  <c r="L70" i="39"/>
  <c r="M70" i="39"/>
  <c r="N70" i="39"/>
  <c r="O70" i="39"/>
  <c r="P70" i="39"/>
  <c r="Q70" i="39"/>
  <c r="R70" i="39"/>
  <c r="S70" i="39"/>
  <c r="T70" i="39"/>
  <c r="U70" i="39"/>
  <c r="V70" i="39"/>
  <c r="W70" i="39"/>
  <c r="X70" i="39"/>
  <c r="Y70" i="39"/>
  <c r="Z70" i="39"/>
  <c r="AA70" i="39"/>
  <c r="AB70" i="39"/>
  <c r="AC70" i="39"/>
  <c r="AD70" i="39"/>
  <c r="AE70" i="39"/>
  <c r="AF70" i="39"/>
  <c r="D71" i="39"/>
  <c r="E71" i="39"/>
  <c r="F71" i="39"/>
  <c r="G71" i="39"/>
  <c r="H71" i="39"/>
  <c r="I71" i="39"/>
  <c r="J71" i="39"/>
  <c r="K71" i="39"/>
  <c r="L71" i="39"/>
  <c r="M71" i="39"/>
  <c r="N71" i="39"/>
  <c r="O71" i="39"/>
  <c r="P71" i="39"/>
  <c r="Q71" i="39"/>
  <c r="R71" i="39"/>
  <c r="S71" i="39"/>
  <c r="T71" i="39"/>
  <c r="U71" i="39"/>
  <c r="V71" i="39"/>
  <c r="W71" i="39"/>
  <c r="X71" i="39"/>
  <c r="Y71" i="39"/>
  <c r="Z71" i="39"/>
  <c r="AA71" i="39"/>
  <c r="AB71" i="39"/>
  <c r="AC71" i="39"/>
  <c r="AD71" i="39"/>
  <c r="AE71" i="39"/>
  <c r="AF71" i="39"/>
  <c r="D72" i="39"/>
  <c r="E72" i="39"/>
  <c r="F72" i="39"/>
  <c r="G72" i="39"/>
  <c r="H72" i="39"/>
  <c r="I72" i="39"/>
  <c r="J72" i="39"/>
  <c r="K72" i="39"/>
  <c r="L72" i="39"/>
  <c r="M72" i="39"/>
  <c r="N72" i="39"/>
  <c r="O72" i="39"/>
  <c r="P72" i="39"/>
  <c r="Q72" i="39"/>
  <c r="R72" i="39"/>
  <c r="S72" i="39"/>
  <c r="T72" i="39"/>
  <c r="U72" i="39"/>
  <c r="V72" i="39"/>
  <c r="W72" i="39"/>
  <c r="X72" i="39"/>
  <c r="Y72" i="39"/>
  <c r="Z72" i="39"/>
  <c r="AA72" i="39"/>
  <c r="AB72" i="39"/>
  <c r="AC72" i="39"/>
  <c r="AD72" i="39"/>
  <c r="AE72" i="39"/>
  <c r="AF72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S73" i="39"/>
  <c r="T73" i="39"/>
  <c r="U73" i="39"/>
  <c r="V73" i="39"/>
  <c r="W73" i="39"/>
  <c r="X73" i="39"/>
  <c r="Y73" i="39"/>
  <c r="Z73" i="39"/>
  <c r="AA73" i="39"/>
  <c r="AB73" i="39"/>
  <c r="AC73" i="39"/>
  <c r="AD73" i="39"/>
  <c r="AE73" i="39"/>
  <c r="AF73" i="39"/>
  <c r="D74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R74" i="39"/>
  <c r="S74" i="39"/>
  <c r="T74" i="39"/>
  <c r="U74" i="39"/>
  <c r="V74" i="39"/>
  <c r="W74" i="39"/>
  <c r="X74" i="39"/>
  <c r="Y74" i="39"/>
  <c r="Z74" i="39"/>
  <c r="AA74" i="39"/>
  <c r="AB74" i="39"/>
  <c r="AC74" i="39"/>
  <c r="AD74" i="39"/>
  <c r="AE74" i="39"/>
  <c r="AF74" i="39"/>
  <c r="D75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R75" i="39"/>
  <c r="S75" i="39"/>
  <c r="T75" i="39"/>
  <c r="U75" i="39"/>
  <c r="V75" i="39"/>
  <c r="W75" i="39"/>
  <c r="X75" i="39"/>
  <c r="Y75" i="39"/>
  <c r="Z75" i="39"/>
  <c r="AA75" i="39"/>
  <c r="AB75" i="39"/>
  <c r="AC75" i="39"/>
  <c r="AD75" i="39"/>
  <c r="AE75" i="39"/>
  <c r="AF75" i="39"/>
  <c r="D76" i="39"/>
  <c r="E76" i="39"/>
  <c r="F76" i="39"/>
  <c r="G76" i="39"/>
  <c r="H76" i="39"/>
  <c r="I76" i="39"/>
  <c r="J76" i="39"/>
  <c r="K76" i="39"/>
  <c r="L76" i="39"/>
  <c r="M76" i="39"/>
  <c r="N76" i="39"/>
  <c r="O76" i="39"/>
  <c r="P76" i="39"/>
  <c r="Q76" i="39"/>
  <c r="R76" i="39"/>
  <c r="S76" i="39"/>
  <c r="T76" i="39"/>
  <c r="U76" i="39"/>
  <c r="V76" i="39"/>
  <c r="W76" i="39"/>
  <c r="X76" i="39"/>
  <c r="Y76" i="39"/>
  <c r="Z76" i="39"/>
  <c r="AA76" i="39"/>
  <c r="AB76" i="39"/>
  <c r="AC76" i="39"/>
  <c r="AD76" i="39"/>
  <c r="AE76" i="39"/>
  <c r="AF76" i="39"/>
  <c r="D77" i="39"/>
  <c r="E77" i="39"/>
  <c r="F77" i="39"/>
  <c r="G77" i="39"/>
  <c r="H77" i="39"/>
  <c r="I77" i="39"/>
  <c r="J77" i="39"/>
  <c r="K77" i="39"/>
  <c r="L77" i="39"/>
  <c r="M77" i="39"/>
  <c r="N77" i="39"/>
  <c r="O77" i="39"/>
  <c r="P77" i="39"/>
  <c r="Q77" i="39"/>
  <c r="R77" i="39"/>
  <c r="S77" i="39"/>
  <c r="T77" i="39"/>
  <c r="U77" i="39"/>
  <c r="V77" i="39"/>
  <c r="W77" i="39"/>
  <c r="X77" i="39"/>
  <c r="Y77" i="39"/>
  <c r="Z77" i="39"/>
  <c r="AA77" i="39"/>
  <c r="AB77" i="39"/>
  <c r="AC77" i="39"/>
  <c r="AD77" i="39"/>
  <c r="AE77" i="39"/>
  <c r="AF77" i="39"/>
  <c r="C77" i="39"/>
  <c r="C76" i="39"/>
  <c r="C75" i="39"/>
  <c r="C74" i="39"/>
  <c r="C73" i="39"/>
  <c r="C72" i="39"/>
  <c r="C71" i="39"/>
  <c r="C70" i="39"/>
  <c r="C69" i="39"/>
  <c r="C68" i="39"/>
  <c r="C65" i="39"/>
  <c r="C63" i="39"/>
  <c r="C61" i="39"/>
  <c r="C60" i="39"/>
  <c r="C59" i="39"/>
  <c r="C58" i="39"/>
  <c r="C57" i="39"/>
  <c r="C56" i="39"/>
  <c r="C55" i="39"/>
  <c r="C54" i="39"/>
  <c r="C53" i="39"/>
  <c r="C52" i="39"/>
  <c r="C51" i="39"/>
  <c r="C50" i="39"/>
  <c r="C49" i="39"/>
  <c r="C48" i="39"/>
  <c r="C47" i="39"/>
  <c r="C44" i="39"/>
  <c r="C43" i="39"/>
  <c r="C42" i="39"/>
  <c r="C38" i="39"/>
  <c r="C36" i="39"/>
  <c r="C35" i="39"/>
  <c r="C34" i="39"/>
  <c r="C33" i="39"/>
  <c r="C32" i="39"/>
  <c r="C31" i="39"/>
  <c r="C30" i="39"/>
  <c r="C29" i="39"/>
  <c r="C28" i="39"/>
  <c r="C27" i="39"/>
  <c r="C26" i="39"/>
  <c r="C25" i="39"/>
  <c r="C24" i="39"/>
  <c r="C23" i="39"/>
  <c r="C22" i="39"/>
  <c r="C19" i="39"/>
  <c r="C18" i="39"/>
  <c r="C17" i="39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AA17" i="38"/>
  <c r="AB17" i="38"/>
  <c r="AC17" i="38"/>
  <c r="AD17" i="38"/>
  <c r="AE17" i="38"/>
  <c r="AF17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AA18" i="38"/>
  <c r="AB18" i="38"/>
  <c r="AC18" i="38"/>
  <c r="AD18" i="38"/>
  <c r="AE18" i="38"/>
  <c r="AF18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Z19" i="38"/>
  <c r="AA19" i="38"/>
  <c r="AB19" i="38"/>
  <c r="AC19" i="38"/>
  <c r="AD19" i="38"/>
  <c r="AE19" i="38"/>
  <c r="AF19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Z20" i="38"/>
  <c r="AA20" i="38"/>
  <c r="AB20" i="38"/>
  <c r="AC20" i="38"/>
  <c r="AD20" i="38"/>
  <c r="AE20" i="38"/>
  <c r="AF20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Z21" i="38"/>
  <c r="AA21" i="38"/>
  <c r="AB21" i="38"/>
  <c r="AC21" i="38"/>
  <c r="AD21" i="38"/>
  <c r="AE21" i="38"/>
  <c r="AF21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Z22" i="38"/>
  <c r="AA22" i="38"/>
  <c r="AB22" i="38"/>
  <c r="AC22" i="38"/>
  <c r="AD22" i="38"/>
  <c r="AE22" i="38"/>
  <c r="AF22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Z26" i="38"/>
  <c r="AA26" i="38"/>
  <c r="AB26" i="38"/>
  <c r="AC26" i="38"/>
  <c r="AD26" i="38"/>
  <c r="AE26" i="38"/>
  <c r="AF26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AA27" i="38"/>
  <c r="AB27" i="38"/>
  <c r="AC27" i="38"/>
  <c r="AD27" i="38"/>
  <c r="AE27" i="38"/>
  <c r="AF27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Z28" i="38"/>
  <c r="AA28" i="38"/>
  <c r="AB28" i="38"/>
  <c r="AC28" i="38"/>
  <c r="AD28" i="38"/>
  <c r="AE28" i="38"/>
  <c r="AF28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Z29" i="38"/>
  <c r="AA29" i="38"/>
  <c r="AB29" i="38"/>
  <c r="AC29" i="38"/>
  <c r="AD29" i="38"/>
  <c r="AE29" i="38"/>
  <c r="AF29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Z32" i="38"/>
  <c r="AA32" i="38"/>
  <c r="AB32" i="38"/>
  <c r="AC32" i="38"/>
  <c r="AD32" i="38"/>
  <c r="AE32" i="38"/>
  <c r="AF32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Z33" i="38"/>
  <c r="AA33" i="38"/>
  <c r="AB33" i="38"/>
  <c r="AC33" i="38"/>
  <c r="AD33" i="38"/>
  <c r="AE33" i="38"/>
  <c r="AF33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Z37" i="38"/>
  <c r="AA37" i="38"/>
  <c r="AB37" i="38"/>
  <c r="AC37" i="38"/>
  <c r="AD37" i="38"/>
  <c r="AE37" i="38"/>
  <c r="AF37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Z38" i="38"/>
  <c r="AA38" i="38"/>
  <c r="AB38" i="38"/>
  <c r="AC38" i="38"/>
  <c r="AD38" i="38"/>
  <c r="AE38" i="38"/>
  <c r="AF38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Z39" i="38"/>
  <c r="AA39" i="38"/>
  <c r="AB39" i="38"/>
  <c r="AC39" i="38"/>
  <c r="AD39" i="38"/>
  <c r="AE39" i="38"/>
  <c r="AF39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Z40" i="38"/>
  <c r="AA40" i="38"/>
  <c r="AB40" i="38"/>
  <c r="AC40" i="38"/>
  <c r="AD40" i="38"/>
  <c r="AE40" i="38"/>
  <c r="AF40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Z41" i="38"/>
  <c r="AA41" i="38"/>
  <c r="AB41" i="38"/>
  <c r="AC41" i="38"/>
  <c r="AD41" i="38"/>
  <c r="AE41" i="38"/>
  <c r="AF41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Z42" i="38"/>
  <c r="AA42" i="38"/>
  <c r="AB42" i="38"/>
  <c r="AC42" i="38"/>
  <c r="AD42" i="38"/>
  <c r="AE42" i="38"/>
  <c r="AF42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Z43" i="38"/>
  <c r="AA43" i="38"/>
  <c r="AB43" i="38"/>
  <c r="AC43" i="38"/>
  <c r="AD43" i="38"/>
  <c r="AE43" i="38"/>
  <c r="AF43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AA44" i="38"/>
  <c r="AB44" i="38"/>
  <c r="AC44" i="38"/>
  <c r="AD44" i="38"/>
  <c r="AE44" i="38"/>
  <c r="AF44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Z45" i="38"/>
  <c r="AA45" i="38"/>
  <c r="AB45" i="38"/>
  <c r="AC45" i="38"/>
  <c r="AD45" i="38"/>
  <c r="AE45" i="38"/>
  <c r="AF45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Z46" i="38"/>
  <c r="AA46" i="38"/>
  <c r="AB46" i="38"/>
  <c r="AC46" i="38"/>
  <c r="AD46" i="38"/>
  <c r="AE46" i="38"/>
  <c r="AF46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Z47" i="38"/>
  <c r="AA47" i="38"/>
  <c r="AB47" i="38"/>
  <c r="AC47" i="38"/>
  <c r="AD47" i="38"/>
  <c r="AE47" i="38"/>
  <c r="AF47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AA48" i="38"/>
  <c r="AB48" i="38"/>
  <c r="AC48" i="38"/>
  <c r="AD48" i="38"/>
  <c r="AE48" i="38"/>
  <c r="AF48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Z49" i="38"/>
  <c r="AA49" i="38"/>
  <c r="AB49" i="38"/>
  <c r="AC49" i="38"/>
  <c r="AD49" i="38"/>
  <c r="AE49" i="38"/>
  <c r="AF49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Z51" i="38"/>
  <c r="AA51" i="38"/>
  <c r="AB51" i="38"/>
  <c r="AC51" i="38"/>
  <c r="AD51" i="38"/>
  <c r="AE51" i="38"/>
  <c r="AF51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Z52" i="38"/>
  <c r="AA52" i="38"/>
  <c r="AB52" i="38"/>
  <c r="AC52" i="38"/>
  <c r="AD52" i="38"/>
  <c r="AE52" i="38"/>
  <c r="AF52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D56" i="38"/>
  <c r="E56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T56" i="38"/>
  <c r="U56" i="38"/>
  <c r="V56" i="38"/>
  <c r="W56" i="38"/>
  <c r="X56" i="38"/>
  <c r="Y56" i="38"/>
  <c r="Z56" i="38"/>
  <c r="AA56" i="38"/>
  <c r="AB56" i="38"/>
  <c r="AC56" i="38"/>
  <c r="AD56" i="38"/>
  <c r="AE56" i="38"/>
  <c r="AF56" i="38"/>
  <c r="D59" i="38"/>
  <c r="E59" i="38"/>
  <c r="F59" i="38"/>
  <c r="G59" i="38"/>
  <c r="H59" i="38"/>
  <c r="I59" i="38"/>
  <c r="J59" i="38"/>
  <c r="K59" i="38"/>
  <c r="L59" i="38"/>
  <c r="M59" i="38"/>
  <c r="N59" i="38"/>
  <c r="O59" i="38"/>
  <c r="P59" i="38"/>
  <c r="Q59" i="38"/>
  <c r="R59" i="38"/>
  <c r="S59" i="38"/>
  <c r="T59" i="38"/>
  <c r="U59" i="38"/>
  <c r="V59" i="38"/>
  <c r="W59" i="38"/>
  <c r="X59" i="38"/>
  <c r="Y59" i="38"/>
  <c r="Z59" i="38"/>
  <c r="AA59" i="38"/>
  <c r="AB59" i="38"/>
  <c r="AC59" i="38"/>
  <c r="AD59" i="38"/>
  <c r="AE59" i="38"/>
  <c r="AF59" i="38"/>
  <c r="D60" i="38"/>
  <c r="E60" i="38"/>
  <c r="F60" i="38"/>
  <c r="G60" i="38"/>
  <c r="H60" i="38"/>
  <c r="I60" i="38"/>
  <c r="J60" i="38"/>
  <c r="K60" i="38"/>
  <c r="L60" i="38"/>
  <c r="M60" i="38"/>
  <c r="N60" i="38"/>
  <c r="O60" i="38"/>
  <c r="P60" i="38"/>
  <c r="Q60" i="38"/>
  <c r="R60" i="38"/>
  <c r="S60" i="38"/>
  <c r="T60" i="38"/>
  <c r="U60" i="38"/>
  <c r="V60" i="38"/>
  <c r="W60" i="38"/>
  <c r="X60" i="38"/>
  <c r="Y60" i="38"/>
  <c r="Z60" i="38"/>
  <c r="AA60" i="38"/>
  <c r="AB60" i="38"/>
  <c r="AC60" i="38"/>
  <c r="AD60" i="38"/>
  <c r="AE60" i="38"/>
  <c r="AF60" i="38"/>
  <c r="D61" i="38"/>
  <c r="E61" i="38"/>
  <c r="F61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S61" i="38"/>
  <c r="T61" i="38"/>
  <c r="U61" i="38"/>
  <c r="V61" i="38"/>
  <c r="W61" i="38"/>
  <c r="X61" i="38"/>
  <c r="Y61" i="38"/>
  <c r="Z61" i="38"/>
  <c r="AA61" i="38"/>
  <c r="AB61" i="38"/>
  <c r="AC61" i="38"/>
  <c r="AD61" i="38"/>
  <c r="AE61" i="38"/>
  <c r="AF61" i="38"/>
  <c r="D62" i="38"/>
  <c r="E62" i="38"/>
  <c r="F62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S62" i="38"/>
  <c r="T62" i="38"/>
  <c r="U62" i="38"/>
  <c r="V62" i="38"/>
  <c r="W62" i="38"/>
  <c r="X62" i="38"/>
  <c r="Y62" i="38"/>
  <c r="Z62" i="38"/>
  <c r="AA62" i="38"/>
  <c r="AB62" i="38"/>
  <c r="AC62" i="38"/>
  <c r="AD62" i="38"/>
  <c r="AE62" i="38"/>
  <c r="AF62" i="38"/>
  <c r="D63" i="38"/>
  <c r="E63" i="38"/>
  <c r="F63" i="38"/>
  <c r="G63" i="38"/>
  <c r="H63" i="38"/>
  <c r="I63" i="38"/>
  <c r="J63" i="38"/>
  <c r="K63" i="38"/>
  <c r="L63" i="38"/>
  <c r="M63" i="38"/>
  <c r="N63" i="38"/>
  <c r="O63" i="38"/>
  <c r="P63" i="38"/>
  <c r="Q63" i="38"/>
  <c r="R63" i="38"/>
  <c r="S63" i="38"/>
  <c r="T63" i="38"/>
  <c r="U63" i="38"/>
  <c r="V63" i="38"/>
  <c r="W63" i="38"/>
  <c r="X63" i="38"/>
  <c r="Y63" i="38"/>
  <c r="Z63" i="38"/>
  <c r="AA63" i="38"/>
  <c r="AB63" i="38"/>
  <c r="AC63" i="38"/>
  <c r="AD63" i="38"/>
  <c r="AE63" i="38"/>
  <c r="AF63" i="38"/>
  <c r="D64" i="38"/>
  <c r="E64" i="38"/>
  <c r="F64" i="38"/>
  <c r="G64" i="38"/>
  <c r="H64" i="38"/>
  <c r="I64" i="38"/>
  <c r="J64" i="38"/>
  <c r="K64" i="38"/>
  <c r="L64" i="38"/>
  <c r="M64" i="38"/>
  <c r="N64" i="38"/>
  <c r="O64" i="38"/>
  <c r="P64" i="38"/>
  <c r="Q64" i="38"/>
  <c r="R64" i="38"/>
  <c r="S64" i="38"/>
  <c r="T64" i="38"/>
  <c r="U64" i="38"/>
  <c r="V64" i="38"/>
  <c r="W64" i="38"/>
  <c r="X64" i="38"/>
  <c r="Y64" i="38"/>
  <c r="Z64" i="38"/>
  <c r="AA64" i="38"/>
  <c r="AB64" i="38"/>
  <c r="AC64" i="38"/>
  <c r="AD64" i="38"/>
  <c r="AE64" i="38"/>
  <c r="AF64" i="38"/>
  <c r="D65" i="38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T65" i="38"/>
  <c r="U65" i="38"/>
  <c r="V65" i="38"/>
  <c r="W65" i="38"/>
  <c r="X65" i="38"/>
  <c r="Y65" i="38"/>
  <c r="Z65" i="38"/>
  <c r="AA65" i="38"/>
  <c r="AB65" i="38"/>
  <c r="AC65" i="38"/>
  <c r="AD65" i="38"/>
  <c r="AE65" i="38"/>
  <c r="AF65" i="38"/>
  <c r="D66" i="38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T66" i="38"/>
  <c r="U66" i="38"/>
  <c r="V66" i="38"/>
  <c r="W66" i="38"/>
  <c r="X66" i="38"/>
  <c r="Y66" i="38"/>
  <c r="Z66" i="38"/>
  <c r="AA66" i="38"/>
  <c r="AB66" i="38"/>
  <c r="AC66" i="38"/>
  <c r="AD66" i="38"/>
  <c r="AE66" i="38"/>
  <c r="AF66" i="38"/>
  <c r="D67" i="38"/>
  <c r="E67" i="38"/>
  <c r="F67" i="38"/>
  <c r="G67" i="38"/>
  <c r="H67" i="38"/>
  <c r="I67" i="38"/>
  <c r="J67" i="38"/>
  <c r="K67" i="38"/>
  <c r="L67" i="38"/>
  <c r="M67" i="38"/>
  <c r="N67" i="38"/>
  <c r="O67" i="38"/>
  <c r="P67" i="38"/>
  <c r="Q67" i="38"/>
  <c r="R67" i="38"/>
  <c r="S67" i="38"/>
  <c r="T67" i="38"/>
  <c r="U67" i="38"/>
  <c r="V67" i="38"/>
  <c r="W67" i="38"/>
  <c r="X67" i="38"/>
  <c r="Y67" i="38"/>
  <c r="Z67" i="38"/>
  <c r="AA67" i="38"/>
  <c r="AB67" i="38"/>
  <c r="AC67" i="38"/>
  <c r="AD67" i="38"/>
  <c r="AE67" i="38"/>
  <c r="AF67" i="38"/>
  <c r="D68" i="38"/>
  <c r="E68" i="38"/>
  <c r="F68" i="38"/>
  <c r="G68" i="38"/>
  <c r="H68" i="38"/>
  <c r="I68" i="38"/>
  <c r="J68" i="38"/>
  <c r="K68" i="38"/>
  <c r="L68" i="38"/>
  <c r="M68" i="38"/>
  <c r="N68" i="38"/>
  <c r="O68" i="38"/>
  <c r="P68" i="38"/>
  <c r="Q68" i="38"/>
  <c r="R68" i="38"/>
  <c r="S68" i="38"/>
  <c r="T68" i="38"/>
  <c r="U68" i="38"/>
  <c r="V68" i="38"/>
  <c r="W68" i="38"/>
  <c r="X68" i="38"/>
  <c r="Y68" i="38"/>
  <c r="Z68" i="38"/>
  <c r="AA68" i="38"/>
  <c r="AB68" i="38"/>
  <c r="AC68" i="38"/>
  <c r="AD68" i="38"/>
  <c r="AE68" i="38"/>
  <c r="AF68" i="38"/>
  <c r="D69" i="38"/>
  <c r="E69" i="38"/>
  <c r="F69" i="38"/>
  <c r="G69" i="38"/>
  <c r="H69" i="38"/>
  <c r="I69" i="38"/>
  <c r="J69" i="38"/>
  <c r="K69" i="38"/>
  <c r="L69" i="38"/>
  <c r="M69" i="38"/>
  <c r="N69" i="38"/>
  <c r="O69" i="38"/>
  <c r="P69" i="38"/>
  <c r="Q69" i="38"/>
  <c r="R69" i="38"/>
  <c r="S69" i="38"/>
  <c r="T69" i="38"/>
  <c r="U69" i="38"/>
  <c r="V69" i="38"/>
  <c r="W69" i="38"/>
  <c r="X69" i="38"/>
  <c r="Y69" i="38"/>
  <c r="Z69" i="38"/>
  <c r="AA69" i="38"/>
  <c r="AB69" i="38"/>
  <c r="AC69" i="38"/>
  <c r="AD69" i="38"/>
  <c r="AE69" i="38"/>
  <c r="AF69" i="38"/>
  <c r="D70" i="38"/>
  <c r="E70" i="38"/>
  <c r="F70" i="38"/>
  <c r="G70" i="38"/>
  <c r="H70" i="38"/>
  <c r="I70" i="38"/>
  <c r="J70" i="38"/>
  <c r="K70" i="38"/>
  <c r="L70" i="38"/>
  <c r="M70" i="38"/>
  <c r="N70" i="38"/>
  <c r="O70" i="38"/>
  <c r="P70" i="38"/>
  <c r="Q70" i="38"/>
  <c r="R70" i="38"/>
  <c r="S70" i="38"/>
  <c r="T70" i="38"/>
  <c r="U70" i="38"/>
  <c r="V70" i="38"/>
  <c r="W70" i="38"/>
  <c r="X70" i="38"/>
  <c r="Y70" i="38"/>
  <c r="Z70" i="38"/>
  <c r="AA70" i="38"/>
  <c r="AB70" i="38"/>
  <c r="AC70" i="38"/>
  <c r="AD70" i="38"/>
  <c r="AE70" i="38"/>
  <c r="AF70" i="38"/>
  <c r="D71" i="38"/>
  <c r="E71" i="38"/>
  <c r="F71" i="38"/>
  <c r="G71" i="38"/>
  <c r="H71" i="38"/>
  <c r="I71" i="38"/>
  <c r="J71" i="38"/>
  <c r="K71" i="38"/>
  <c r="L71" i="38"/>
  <c r="M71" i="38"/>
  <c r="N71" i="38"/>
  <c r="O71" i="38"/>
  <c r="P71" i="38"/>
  <c r="Q71" i="38"/>
  <c r="R71" i="38"/>
  <c r="S71" i="38"/>
  <c r="T71" i="38"/>
  <c r="U71" i="38"/>
  <c r="V71" i="38"/>
  <c r="W71" i="38"/>
  <c r="X71" i="38"/>
  <c r="Y71" i="38"/>
  <c r="Z71" i="38"/>
  <c r="AA71" i="38"/>
  <c r="AB71" i="38"/>
  <c r="AC71" i="38"/>
  <c r="AD71" i="38"/>
  <c r="AE71" i="38"/>
  <c r="AF71" i="38"/>
  <c r="D72" i="38"/>
  <c r="E72" i="38"/>
  <c r="F72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S72" i="38"/>
  <c r="T72" i="38"/>
  <c r="U72" i="38"/>
  <c r="V72" i="38"/>
  <c r="W72" i="38"/>
  <c r="X72" i="38"/>
  <c r="Y72" i="38"/>
  <c r="Z72" i="38"/>
  <c r="AA72" i="38"/>
  <c r="AB72" i="38"/>
  <c r="AC72" i="38"/>
  <c r="AD72" i="38"/>
  <c r="AE72" i="38"/>
  <c r="AF72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Z74" i="38"/>
  <c r="AA74" i="38"/>
  <c r="AB74" i="38"/>
  <c r="AC74" i="38"/>
  <c r="AD74" i="38"/>
  <c r="AE74" i="38"/>
  <c r="AF74" i="38"/>
  <c r="C74" i="38"/>
  <c r="C72" i="38"/>
  <c r="C71" i="38"/>
  <c r="C70" i="38"/>
  <c r="C69" i="38"/>
  <c r="C68" i="38"/>
  <c r="C67" i="38"/>
  <c r="C66" i="38"/>
  <c r="C65" i="38"/>
  <c r="C64" i="38"/>
  <c r="C63" i="38"/>
  <c r="C62" i="38"/>
  <c r="C61" i="38"/>
  <c r="C60" i="38"/>
  <c r="C59" i="38"/>
  <c r="C56" i="38"/>
  <c r="C54" i="38"/>
  <c r="C53" i="38"/>
  <c r="C52" i="38"/>
  <c r="C51" i="38"/>
  <c r="C49" i="38"/>
  <c r="C48" i="38"/>
  <c r="C47" i="38"/>
  <c r="C46" i="38"/>
  <c r="C45" i="38"/>
  <c r="C44" i="38"/>
  <c r="C43" i="38"/>
  <c r="C42" i="38"/>
  <c r="C41" i="38"/>
  <c r="C40" i="38"/>
  <c r="C39" i="38"/>
  <c r="C38" i="38"/>
  <c r="C37" i="38"/>
  <c r="C36" i="38"/>
  <c r="C35" i="38"/>
  <c r="C34" i="38"/>
  <c r="C33" i="38"/>
  <c r="C32" i="38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AG273" i="55"/>
  <c r="AF273" i="55"/>
  <c r="AE273" i="55"/>
  <c r="AD273" i="55"/>
  <c r="AC273" i="55"/>
  <c r="AB273" i="55"/>
  <c r="AA273" i="55"/>
  <c r="Z273" i="55"/>
  <c r="Y273" i="55"/>
  <c r="X273" i="55"/>
  <c r="W273" i="55"/>
  <c r="V273" i="55"/>
  <c r="U273" i="55"/>
  <c r="T273" i="55"/>
  <c r="S273" i="55"/>
  <c r="R273" i="55"/>
  <c r="Q273" i="55"/>
  <c r="P273" i="55"/>
  <c r="O273" i="55"/>
  <c r="N273" i="55"/>
  <c r="M273" i="55"/>
  <c r="L273" i="55"/>
  <c r="K273" i="55"/>
  <c r="J273" i="55"/>
  <c r="I273" i="55"/>
  <c r="H273" i="55"/>
  <c r="G273" i="55"/>
  <c r="F273" i="55"/>
  <c r="E273" i="55"/>
  <c r="D273" i="55"/>
  <c r="C273" i="55"/>
  <c r="AG272" i="55"/>
  <c r="AF272" i="55"/>
  <c r="AE272" i="55"/>
  <c r="AD272" i="55"/>
  <c r="AC272" i="55"/>
  <c r="AB272" i="55"/>
  <c r="AA272" i="55"/>
  <c r="Z272" i="55"/>
  <c r="Y272" i="55"/>
  <c r="X272" i="55"/>
  <c r="W272" i="55"/>
  <c r="V272" i="55"/>
  <c r="U272" i="55"/>
  <c r="T272" i="55"/>
  <c r="S272" i="55"/>
  <c r="R272" i="55"/>
  <c r="Q272" i="55"/>
  <c r="P272" i="55"/>
  <c r="O272" i="55"/>
  <c r="N272" i="55"/>
  <c r="M272" i="55"/>
  <c r="L272" i="55"/>
  <c r="K272" i="55"/>
  <c r="J272" i="55"/>
  <c r="I272" i="55"/>
  <c r="H272" i="55"/>
  <c r="G272" i="55"/>
  <c r="F272" i="55"/>
  <c r="E272" i="55"/>
  <c r="D272" i="55"/>
  <c r="C272" i="55"/>
  <c r="AG271" i="55"/>
  <c r="AF271" i="55"/>
  <c r="AE271" i="55"/>
  <c r="AD271" i="55"/>
  <c r="AC271" i="55"/>
  <c r="AB271" i="55"/>
  <c r="AA271" i="55"/>
  <c r="Z271" i="55"/>
  <c r="Y271" i="55"/>
  <c r="X271" i="55"/>
  <c r="W271" i="55"/>
  <c r="V271" i="55"/>
  <c r="U271" i="55"/>
  <c r="T271" i="55"/>
  <c r="S271" i="55"/>
  <c r="R271" i="55"/>
  <c r="Q271" i="55"/>
  <c r="P271" i="55"/>
  <c r="O271" i="55"/>
  <c r="N271" i="55"/>
  <c r="M271" i="55"/>
  <c r="L271" i="55"/>
  <c r="K271" i="55"/>
  <c r="J271" i="55"/>
  <c r="I271" i="55"/>
  <c r="H271" i="55"/>
  <c r="G271" i="55"/>
  <c r="F271" i="55"/>
  <c r="E271" i="55"/>
  <c r="D271" i="55"/>
  <c r="C271" i="55"/>
  <c r="AG270" i="55"/>
  <c r="AF270" i="55"/>
  <c r="AE270" i="55"/>
  <c r="AD270" i="55"/>
  <c r="AC270" i="55"/>
  <c r="AB270" i="55"/>
  <c r="AA270" i="55"/>
  <c r="Z270" i="55"/>
  <c r="Y270" i="55"/>
  <c r="X270" i="55"/>
  <c r="W270" i="55"/>
  <c r="V270" i="55"/>
  <c r="U270" i="55"/>
  <c r="T270" i="55"/>
  <c r="S270" i="55"/>
  <c r="R270" i="55"/>
  <c r="Q270" i="55"/>
  <c r="P270" i="55"/>
  <c r="O270" i="55"/>
  <c r="N270" i="55"/>
  <c r="M270" i="55"/>
  <c r="L270" i="55"/>
  <c r="K270" i="55"/>
  <c r="J270" i="55"/>
  <c r="I270" i="55"/>
  <c r="H270" i="55"/>
  <c r="G270" i="55"/>
  <c r="F270" i="55"/>
  <c r="E270" i="55"/>
  <c r="D270" i="55"/>
  <c r="C270" i="55"/>
  <c r="AG269" i="55"/>
  <c r="AF269" i="55"/>
  <c r="AE269" i="55"/>
  <c r="AD269" i="55"/>
  <c r="AC269" i="55"/>
  <c r="AB269" i="55"/>
  <c r="AA269" i="55"/>
  <c r="Z269" i="55"/>
  <c r="Y269" i="55"/>
  <c r="X269" i="55"/>
  <c r="W269" i="55"/>
  <c r="V269" i="55"/>
  <c r="U269" i="55"/>
  <c r="T269" i="55"/>
  <c r="S269" i="55"/>
  <c r="R269" i="55"/>
  <c r="Q269" i="55"/>
  <c r="P269" i="55"/>
  <c r="O269" i="55"/>
  <c r="N269" i="55"/>
  <c r="M269" i="55"/>
  <c r="L269" i="55"/>
  <c r="K269" i="55"/>
  <c r="J269" i="55"/>
  <c r="I269" i="55"/>
  <c r="H269" i="55"/>
  <c r="G269" i="55"/>
  <c r="F269" i="55"/>
  <c r="E269" i="55"/>
  <c r="D269" i="55"/>
  <c r="C269" i="55"/>
  <c r="AG268" i="55"/>
  <c r="AF268" i="55"/>
  <c r="AE268" i="55"/>
  <c r="AD268" i="55"/>
  <c r="AC268" i="55"/>
  <c r="AB268" i="55"/>
  <c r="AA268" i="55"/>
  <c r="Z268" i="55"/>
  <c r="Y268" i="55"/>
  <c r="X268" i="55"/>
  <c r="W268" i="55"/>
  <c r="V268" i="55"/>
  <c r="U268" i="55"/>
  <c r="T268" i="55"/>
  <c r="S268" i="55"/>
  <c r="R268" i="55"/>
  <c r="Q268" i="55"/>
  <c r="P268" i="55"/>
  <c r="O268" i="55"/>
  <c r="N268" i="55"/>
  <c r="M268" i="55"/>
  <c r="L268" i="55"/>
  <c r="K268" i="55"/>
  <c r="J268" i="55"/>
  <c r="I268" i="55"/>
  <c r="H268" i="55"/>
  <c r="G268" i="55"/>
  <c r="F268" i="55"/>
  <c r="E268" i="55"/>
  <c r="D268" i="55"/>
  <c r="C268" i="55"/>
  <c r="AG267" i="55"/>
  <c r="AF267" i="55"/>
  <c r="AE267" i="55"/>
  <c r="AD267" i="55"/>
  <c r="AC267" i="55"/>
  <c r="AB267" i="55"/>
  <c r="AA267" i="55"/>
  <c r="Z267" i="55"/>
  <c r="Y267" i="55"/>
  <c r="X267" i="55"/>
  <c r="W267" i="55"/>
  <c r="V267" i="55"/>
  <c r="U267" i="55"/>
  <c r="T267" i="55"/>
  <c r="S267" i="55"/>
  <c r="R267" i="55"/>
  <c r="Q267" i="55"/>
  <c r="P267" i="55"/>
  <c r="O267" i="55"/>
  <c r="N267" i="55"/>
  <c r="M267" i="55"/>
  <c r="L267" i="55"/>
  <c r="K267" i="55"/>
  <c r="J267" i="55"/>
  <c r="I267" i="55"/>
  <c r="H267" i="55"/>
  <c r="G267" i="55"/>
  <c r="F267" i="55"/>
  <c r="E267" i="55"/>
  <c r="D267" i="55"/>
  <c r="C267" i="55"/>
  <c r="AG266" i="55"/>
  <c r="AF266" i="55"/>
  <c r="AE266" i="55"/>
  <c r="AD266" i="55"/>
  <c r="AC266" i="55"/>
  <c r="AB266" i="55"/>
  <c r="AA266" i="55"/>
  <c r="Z266" i="55"/>
  <c r="Y266" i="55"/>
  <c r="X266" i="55"/>
  <c r="W266" i="55"/>
  <c r="V266" i="55"/>
  <c r="U266" i="55"/>
  <c r="T266" i="55"/>
  <c r="S266" i="55"/>
  <c r="R266" i="55"/>
  <c r="Q266" i="55"/>
  <c r="P266" i="55"/>
  <c r="O266" i="55"/>
  <c r="N266" i="55"/>
  <c r="M266" i="55"/>
  <c r="L266" i="55"/>
  <c r="K266" i="55"/>
  <c r="J266" i="55"/>
  <c r="I266" i="55"/>
  <c r="H266" i="55"/>
  <c r="G266" i="55"/>
  <c r="F266" i="55"/>
  <c r="E266" i="55"/>
  <c r="D266" i="55"/>
  <c r="C266" i="55"/>
  <c r="AG263" i="55"/>
  <c r="AF263" i="55"/>
  <c r="AE263" i="55"/>
  <c r="AD263" i="55"/>
  <c r="AC263" i="55"/>
  <c r="AB263" i="55"/>
  <c r="AA263" i="55"/>
  <c r="Z263" i="55"/>
  <c r="Y263" i="55"/>
  <c r="X263" i="55"/>
  <c r="W263" i="55"/>
  <c r="V263" i="55"/>
  <c r="U263" i="55"/>
  <c r="T263" i="55"/>
  <c r="S263" i="55"/>
  <c r="R263" i="55"/>
  <c r="Q263" i="55"/>
  <c r="P263" i="55"/>
  <c r="O263" i="55"/>
  <c r="N263" i="55"/>
  <c r="M263" i="55"/>
  <c r="L263" i="55"/>
  <c r="K263" i="55"/>
  <c r="J263" i="55"/>
  <c r="I263" i="55"/>
  <c r="H263" i="55"/>
  <c r="G263" i="55"/>
  <c r="F263" i="55"/>
  <c r="E263" i="55"/>
  <c r="D263" i="55"/>
  <c r="C263" i="55"/>
  <c r="AG262" i="55"/>
  <c r="AF262" i="55"/>
  <c r="AE262" i="55"/>
  <c r="AD262" i="55"/>
  <c r="AC262" i="55"/>
  <c r="AB262" i="55"/>
  <c r="AA262" i="55"/>
  <c r="Z262" i="55"/>
  <c r="Y262" i="55"/>
  <c r="X262" i="55"/>
  <c r="W262" i="55"/>
  <c r="V262" i="55"/>
  <c r="U262" i="55"/>
  <c r="T262" i="55"/>
  <c r="S262" i="55"/>
  <c r="R262" i="55"/>
  <c r="Q262" i="55"/>
  <c r="P262" i="55"/>
  <c r="O262" i="55"/>
  <c r="N262" i="55"/>
  <c r="M262" i="55"/>
  <c r="L262" i="55"/>
  <c r="K262" i="55"/>
  <c r="J262" i="55"/>
  <c r="I262" i="55"/>
  <c r="H262" i="55"/>
  <c r="G262" i="55"/>
  <c r="F262" i="55"/>
  <c r="E262" i="55"/>
  <c r="D262" i="55"/>
  <c r="C262" i="55"/>
  <c r="AG261" i="55"/>
  <c r="AF261" i="55"/>
  <c r="AE261" i="55"/>
  <c r="AD261" i="55"/>
  <c r="AC261" i="55"/>
  <c r="AB261" i="55"/>
  <c r="AA261" i="55"/>
  <c r="Z261" i="55"/>
  <c r="Y261" i="55"/>
  <c r="X261" i="55"/>
  <c r="W261" i="55"/>
  <c r="V261" i="55"/>
  <c r="U261" i="55"/>
  <c r="T261" i="55"/>
  <c r="S261" i="55"/>
  <c r="R261" i="55"/>
  <c r="Q261" i="55"/>
  <c r="P261" i="55"/>
  <c r="O261" i="55"/>
  <c r="N261" i="55"/>
  <c r="M261" i="55"/>
  <c r="L261" i="55"/>
  <c r="K261" i="55"/>
  <c r="J261" i="55"/>
  <c r="I261" i="55"/>
  <c r="H261" i="55"/>
  <c r="G261" i="55"/>
  <c r="F261" i="55"/>
  <c r="E261" i="55"/>
  <c r="D261" i="55"/>
  <c r="C261" i="55"/>
  <c r="AG260" i="55"/>
  <c r="AF260" i="55"/>
  <c r="AE260" i="55"/>
  <c r="AD260" i="55"/>
  <c r="AC260" i="55"/>
  <c r="AB260" i="55"/>
  <c r="AA260" i="55"/>
  <c r="Z260" i="55"/>
  <c r="Y260" i="55"/>
  <c r="X260" i="55"/>
  <c r="W260" i="55"/>
  <c r="V260" i="55"/>
  <c r="U260" i="55"/>
  <c r="T260" i="55"/>
  <c r="S260" i="55"/>
  <c r="R260" i="55"/>
  <c r="Q260" i="55"/>
  <c r="P260" i="55"/>
  <c r="O260" i="55"/>
  <c r="N260" i="55"/>
  <c r="M260" i="55"/>
  <c r="L260" i="55"/>
  <c r="K260" i="55"/>
  <c r="J260" i="55"/>
  <c r="I260" i="55"/>
  <c r="H260" i="55"/>
  <c r="G260" i="55"/>
  <c r="F260" i="55"/>
  <c r="E260" i="55"/>
  <c r="D260" i="55"/>
  <c r="C260" i="55"/>
  <c r="AG259" i="55"/>
  <c r="AF259" i="55"/>
  <c r="AE259" i="55"/>
  <c r="AD259" i="55"/>
  <c r="AC259" i="55"/>
  <c r="AB259" i="55"/>
  <c r="AA259" i="55"/>
  <c r="Z259" i="55"/>
  <c r="Y259" i="55"/>
  <c r="X259" i="55"/>
  <c r="W259" i="55"/>
  <c r="V259" i="55"/>
  <c r="U259" i="55"/>
  <c r="T259" i="55"/>
  <c r="S259" i="55"/>
  <c r="R259" i="55"/>
  <c r="Q259" i="55"/>
  <c r="P259" i="55"/>
  <c r="O259" i="55"/>
  <c r="N259" i="55"/>
  <c r="M259" i="55"/>
  <c r="L259" i="55"/>
  <c r="K259" i="55"/>
  <c r="J259" i="55"/>
  <c r="I259" i="55"/>
  <c r="H259" i="55"/>
  <c r="G259" i="55"/>
  <c r="F259" i="55"/>
  <c r="E259" i="55"/>
  <c r="D259" i="55"/>
  <c r="C259" i="55"/>
  <c r="AG258" i="55"/>
  <c r="AF258" i="55"/>
  <c r="AE258" i="55"/>
  <c r="AD258" i="55"/>
  <c r="AC258" i="55"/>
  <c r="AB258" i="55"/>
  <c r="AA258" i="55"/>
  <c r="Z258" i="55"/>
  <c r="Y258" i="55"/>
  <c r="X258" i="55"/>
  <c r="W258" i="55"/>
  <c r="V258" i="55"/>
  <c r="U258" i="55"/>
  <c r="T258" i="55"/>
  <c r="S258" i="55"/>
  <c r="R258" i="55"/>
  <c r="Q258" i="55"/>
  <c r="P258" i="55"/>
  <c r="O258" i="55"/>
  <c r="N258" i="55"/>
  <c r="M258" i="55"/>
  <c r="L258" i="55"/>
  <c r="K258" i="55"/>
  <c r="J258" i="55"/>
  <c r="I258" i="55"/>
  <c r="H258" i="55"/>
  <c r="G258" i="55"/>
  <c r="F258" i="55"/>
  <c r="E258" i="55"/>
  <c r="D258" i="55"/>
  <c r="C258" i="55"/>
  <c r="AG257" i="55"/>
  <c r="AF257" i="55"/>
  <c r="AE257" i="55"/>
  <c r="AD257" i="55"/>
  <c r="AC257" i="55"/>
  <c r="AB257" i="55"/>
  <c r="AA257" i="55"/>
  <c r="Z257" i="55"/>
  <c r="Y257" i="55"/>
  <c r="X257" i="55"/>
  <c r="W257" i="55"/>
  <c r="V257" i="55"/>
  <c r="U257" i="55"/>
  <c r="T257" i="55"/>
  <c r="S257" i="55"/>
  <c r="R257" i="55"/>
  <c r="Q257" i="55"/>
  <c r="P257" i="55"/>
  <c r="O257" i="55"/>
  <c r="N257" i="55"/>
  <c r="M257" i="55"/>
  <c r="L257" i="55"/>
  <c r="K257" i="55"/>
  <c r="J257" i="55"/>
  <c r="I257" i="55"/>
  <c r="H257" i="55"/>
  <c r="G257" i="55"/>
  <c r="F257" i="55"/>
  <c r="E257" i="55"/>
  <c r="D257" i="55"/>
  <c r="C257" i="55"/>
  <c r="AG256" i="55"/>
  <c r="AF256" i="55"/>
  <c r="AE256" i="55"/>
  <c r="AD256" i="55"/>
  <c r="AC256" i="55"/>
  <c r="AB256" i="55"/>
  <c r="AA256" i="55"/>
  <c r="Z256" i="55"/>
  <c r="Y256" i="55"/>
  <c r="X256" i="55"/>
  <c r="W256" i="55"/>
  <c r="V256" i="55"/>
  <c r="U256" i="55"/>
  <c r="T256" i="55"/>
  <c r="S256" i="55"/>
  <c r="R256" i="55"/>
  <c r="Q256" i="55"/>
  <c r="P256" i="55"/>
  <c r="O256" i="55"/>
  <c r="N256" i="55"/>
  <c r="M256" i="55"/>
  <c r="L256" i="55"/>
  <c r="K256" i="55"/>
  <c r="J256" i="55"/>
  <c r="I256" i="55"/>
  <c r="H256" i="55"/>
  <c r="G256" i="55"/>
  <c r="F256" i="55"/>
  <c r="E256" i="55"/>
  <c r="D256" i="55"/>
  <c r="C256" i="55"/>
  <c r="AG254" i="55"/>
  <c r="AF254" i="55"/>
  <c r="AE254" i="55"/>
  <c r="AD254" i="55"/>
  <c r="AC254" i="55"/>
  <c r="AB254" i="55"/>
  <c r="AA254" i="55"/>
  <c r="Z254" i="55"/>
  <c r="Y254" i="55"/>
  <c r="X254" i="55"/>
  <c r="W254" i="55"/>
  <c r="V254" i="55"/>
  <c r="U254" i="55"/>
  <c r="T254" i="55"/>
  <c r="S254" i="55"/>
  <c r="R254" i="55"/>
  <c r="Q254" i="55"/>
  <c r="P254" i="55"/>
  <c r="O254" i="55"/>
  <c r="N254" i="55"/>
  <c r="M254" i="55"/>
  <c r="L254" i="55"/>
  <c r="K254" i="55"/>
  <c r="J254" i="55"/>
  <c r="I254" i="55"/>
  <c r="H254" i="55"/>
  <c r="G254" i="55"/>
  <c r="F254" i="55"/>
  <c r="E254" i="55"/>
  <c r="D254" i="55"/>
  <c r="C254" i="55"/>
  <c r="AG253" i="55"/>
  <c r="AF253" i="55"/>
  <c r="AE253" i="55"/>
  <c r="AD253" i="55"/>
  <c r="AC253" i="55"/>
  <c r="AB253" i="55"/>
  <c r="AA253" i="55"/>
  <c r="Z253" i="55"/>
  <c r="Y253" i="55"/>
  <c r="X253" i="55"/>
  <c r="W253" i="55"/>
  <c r="V253" i="55"/>
  <c r="U253" i="55"/>
  <c r="T253" i="55"/>
  <c r="S253" i="55"/>
  <c r="R253" i="55"/>
  <c r="Q253" i="55"/>
  <c r="P253" i="55"/>
  <c r="O253" i="55"/>
  <c r="N253" i="55"/>
  <c r="M253" i="55"/>
  <c r="L253" i="55"/>
  <c r="K253" i="55"/>
  <c r="J253" i="55"/>
  <c r="I253" i="55"/>
  <c r="H253" i="55"/>
  <c r="G253" i="55"/>
  <c r="F253" i="55"/>
  <c r="E253" i="55"/>
  <c r="D253" i="55"/>
  <c r="C253" i="55"/>
  <c r="AG252" i="55"/>
  <c r="AF252" i="55"/>
  <c r="AE252" i="55"/>
  <c r="AD252" i="55"/>
  <c r="AC252" i="55"/>
  <c r="AB252" i="55"/>
  <c r="AA252" i="55"/>
  <c r="Z252" i="55"/>
  <c r="Y252" i="55"/>
  <c r="X252" i="55"/>
  <c r="W252" i="55"/>
  <c r="V252" i="55"/>
  <c r="U252" i="55"/>
  <c r="T252" i="55"/>
  <c r="S252" i="55"/>
  <c r="R252" i="55"/>
  <c r="Q252" i="55"/>
  <c r="P252" i="55"/>
  <c r="O252" i="55"/>
  <c r="N252" i="55"/>
  <c r="M252" i="55"/>
  <c r="L252" i="55"/>
  <c r="K252" i="55"/>
  <c r="J252" i="55"/>
  <c r="I252" i="55"/>
  <c r="H252" i="55"/>
  <c r="G252" i="55"/>
  <c r="F252" i="55"/>
  <c r="E252" i="55"/>
  <c r="D252" i="55"/>
  <c r="C252" i="55"/>
  <c r="AG251" i="55"/>
  <c r="AF251" i="55"/>
  <c r="AE251" i="55"/>
  <c r="AD251" i="55"/>
  <c r="AC251" i="55"/>
  <c r="AB251" i="55"/>
  <c r="AA251" i="55"/>
  <c r="Z251" i="55"/>
  <c r="Y251" i="55"/>
  <c r="X251" i="55"/>
  <c r="W251" i="55"/>
  <c r="V251" i="55"/>
  <c r="U251" i="55"/>
  <c r="T251" i="55"/>
  <c r="S251" i="55"/>
  <c r="R251" i="55"/>
  <c r="Q251" i="55"/>
  <c r="P251" i="55"/>
  <c r="O251" i="55"/>
  <c r="N251" i="55"/>
  <c r="M251" i="55"/>
  <c r="L251" i="55"/>
  <c r="K251" i="55"/>
  <c r="J251" i="55"/>
  <c r="I251" i="55"/>
  <c r="H251" i="55"/>
  <c r="G251" i="55"/>
  <c r="F251" i="55"/>
  <c r="E251" i="55"/>
  <c r="D251" i="55"/>
  <c r="C251" i="55"/>
  <c r="AG250" i="55"/>
  <c r="AF250" i="55"/>
  <c r="AE250" i="55"/>
  <c r="AD250" i="55"/>
  <c r="AC250" i="55"/>
  <c r="AB250" i="55"/>
  <c r="AA250" i="55"/>
  <c r="Z250" i="55"/>
  <c r="Y250" i="55"/>
  <c r="X250" i="55"/>
  <c r="W250" i="55"/>
  <c r="V250" i="55"/>
  <c r="U250" i="55"/>
  <c r="T250" i="55"/>
  <c r="S250" i="55"/>
  <c r="R250" i="55"/>
  <c r="Q250" i="55"/>
  <c r="P250" i="55"/>
  <c r="O250" i="55"/>
  <c r="N250" i="55"/>
  <c r="M250" i="55"/>
  <c r="L250" i="55"/>
  <c r="K250" i="55"/>
  <c r="J250" i="55"/>
  <c r="I250" i="55"/>
  <c r="H250" i="55"/>
  <c r="G250" i="55"/>
  <c r="F250" i="55"/>
  <c r="E250" i="55"/>
  <c r="D250" i="55"/>
  <c r="C250" i="55"/>
  <c r="AG249" i="55"/>
  <c r="AF249" i="55"/>
  <c r="AE249" i="55"/>
  <c r="AD249" i="55"/>
  <c r="AC249" i="55"/>
  <c r="AB249" i="55"/>
  <c r="AA249" i="55"/>
  <c r="Z249" i="55"/>
  <c r="Y249" i="55"/>
  <c r="X249" i="55"/>
  <c r="W249" i="55"/>
  <c r="V249" i="55"/>
  <c r="U249" i="55"/>
  <c r="T249" i="55"/>
  <c r="S249" i="55"/>
  <c r="R249" i="55"/>
  <c r="Q249" i="55"/>
  <c r="P249" i="55"/>
  <c r="O249" i="55"/>
  <c r="N249" i="55"/>
  <c r="M249" i="55"/>
  <c r="L249" i="55"/>
  <c r="K249" i="55"/>
  <c r="J249" i="55"/>
  <c r="I249" i="55"/>
  <c r="H249" i="55"/>
  <c r="G249" i="55"/>
  <c r="F249" i="55"/>
  <c r="E249" i="55"/>
  <c r="D249" i="55"/>
  <c r="C249" i="55"/>
  <c r="AG248" i="55"/>
  <c r="AF248" i="55"/>
  <c r="AE248" i="55"/>
  <c r="AD248" i="55"/>
  <c r="AC248" i="55"/>
  <c r="AB248" i="55"/>
  <c r="AA248" i="55"/>
  <c r="Z248" i="55"/>
  <c r="Y248" i="55"/>
  <c r="X248" i="55"/>
  <c r="W248" i="55"/>
  <c r="V248" i="55"/>
  <c r="U248" i="55"/>
  <c r="T248" i="55"/>
  <c r="S248" i="55"/>
  <c r="R248" i="55"/>
  <c r="Q248" i="55"/>
  <c r="P248" i="55"/>
  <c r="O248" i="55"/>
  <c r="N248" i="55"/>
  <c r="M248" i="55"/>
  <c r="L248" i="55"/>
  <c r="K248" i="55"/>
  <c r="J248" i="55"/>
  <c r="I248" i="55"/>
  <c r="H248" i="55"/>
  <c r="G248" i="55"/>
  <c r="F248" i="55"/>
  <c r="E248" i="55"/>
  <c r="D248" i="55"/>
  <c r="C248" i="55"/>
  <c r="AG243" i="55"/>
  <c r="AF243" i="55"/>
  <c r="AE243" i="55"/>
  <c r="AD243" i="55"/>
  <c r="AC243" i="55"/>
  <c r="AB243" i="55"/>
  <c r="AA243" i="55"/>
  <c r="Z243" i="55"/>
  <c r="Y243" i="55"/>
  <c r="X243" i="55"/>
  <c r="W243" i="55"/>
  <c r="V243" i="55"/>
  <c r="U243" i="55"/>
  <c r="T243" i="55"/>
  <c r="S243" i="55"/>
  <c r="R243" i="55"/>
  <c r="Q243" i="55"/>
  <c r="P243" i="55"/>
  <c r="O243" i="55"/>
  <c r="N243" i="55"/>
  <c r="M243" i="55"/>
  <c r="L243" i="55"/>
  <c r="K243" i="55"/>
  <c r="J243" i="55"/>
  <c r="I243" i="55"/>
  <c r="H243" i="55"/>
  <c r="G243" i="55"/>
  <c r="F243" i="55"/>
  <c r="E243" i="55"/>
  <c r="D243" i="55"/>
  <c r="C243" i="55"/>
  <c r="AG242" i="55"/>
  <c r="AF242" i="55"/>
  <c r="AE242" i="55"/>
  <c r="AD242" i="55"/>
  <c r="AC242" i="55"/>
  <c r="AB242" i="55"/>
  <c r="AA242" i="55"/>
  <c r="Z242" i="55"/>
  <c r="Y242" i="55"/>
  <c r="X242" i="55"/>
  <c r="W242" i="55"/>
  <c r="V242" i="55"/>
  <c r="U242" i="55"/>
  <c r="T242" i="55"/>
  <c r="S242" i="55"/>
  <c r="R242" i="55"/>
  <c r="Q242" i="55"/>
  <c r="P242" i="55"/>
  <c r="O242" i="55"/>
  <c r="N242" i="55"/>
  <c r="M242" i="55"/>
  <c r="L242" i="55"/>
  <c r="K242" i="55"/>
  <c r="J242" i="55"/>
  <c r="I242" i="55"/>
  <c r="H242" i="55"/>
  <c r="G242" i="55"/>
  <c r="F242" i="55"/>
  <c r="E242" i="55"/>
  <c r="D242" i="55"/>
  <c r="C242" i="55"/>
  <c r="AG241" i="55"/>
  <c r="AF241" i="55"/>
  <c r="AE241" i="55"/>
  <c r="AD241" i="55"/>
  <c r="AC241" i="55"/>
  <c r="AB241" i="55"/>
  <c r="AA241" i="55"/>
  <c r="Z241" i="55"/>
  <c r="Y241" i="55"/>
  <c r="X241" i="55"/>
  <c r="W241" i="55"/>
  <c r="V241" i="55"/>
  <c r="U241" i="55"/>
  <c r="T241" i="55"/>
  <c r="S241" i="55"/>
  <c r="R241" i="55"/>
  <c r="Q241" i="55"/>
  <c r="P241" i="55"/>
  <c r="O241" i="55"/>
  <c r="N241" i="55"/>
  <c r="M241" i="55"/>
  <c r="L241" i="55"/>
  <c r="K241" i="55"/>
  <c r="J241" i="55"/>
  <c r="I241" i="55"/>
  <c r="H241" i="55"/>
  <c r="G241" i="55"/>
  <c r="F241" i="55"/>
  <c r="E241" i="55"/>
  <c r="D241" i="55"/>
  <c r="C241" i="55"/>
  <c r="AG240" i="55"/>
  <c r="AF240" i="55"/>
  <c r="AE240" i="55"/>
  <c r="AD240" i="55"/>
  <c r="AC240" i="55"/>
  <c r="AB240" i="55"/>
  <c r="AA240" i="55"/>
  <c r="Z240" i="55"/>
  <c r="Y240" i="55"/>
  <c r="X240" i="55"/>
  <c r="W240" i="55"/>
  <c r="V240" i="55"/>
  <c r="U240" i="55"/>
  <c r="T240" i="55"/>
  <c r="S240" i="55"/>
  <c r="R240" i="55"/>
  <c r="Q240" i="55"/>
  <c r="P240" i="55"/>
  <c r="O240" i="55"/>
  <c r="N240" i="55"/>
  <c r="M240" i="55"/>
  <c r="L240" i="55"/>
  <c r="K240" i="55"/>
  <c r="J240" i="55"/>
  <c r="I240" i="55"/>
  <c r="H240" i="55"/>
  <c r="G240" i="55"/>
  <c r="F240" i="55"/>
  <c r="E240" i="55"/>
  <c r="D240" i="55"/>
  <c r="C240" i="55"/>
  <c r="AG239" i="55"/>
  <c r="AF239" i="55"/>
  <c r="AE239" i="55"/>
  <c r="AD239" i="55"/>
  <c r="AC239" i="55"/>
  <c r="AB239" i="55"/>
  <c r="AA239" i="55"/>
  <c r="Z239" i="55"/>
  <c r="Y239" i="55"/>
  <c r="X239" i="55"/>
  <c r="W239" i="55"/>
  <c r="V239" i="55"/>
  <c r="U239" i="55"/>
  <c r="T239" i="55"/>
  <c r="S239" i="55"/>
  <c r="R239" i="55"/>
  <c r="Q239" i="55"/>
  <c r="P239" i="55"/>
  <c r="O239" i="55"/>
  <c r="N239" i="55"/>
  <c r="M239" i="55"/>
  <c r="L239" i="55"/>
  <c r="K239" i="55"/>
  <c r="J239" i="55"/>
  <c r="I239" i="55"/>
  <c r="H239" i="55"/>
  <c r="G239" i="55"/>
  <c r="F239" i="55"/>
  <c r="E239" i="55"/>
  <c r="D239" i="55"/>
  <c r="C239" i="55"/>
  <c r="AG238" i="55"/>
  <c r="AF238" i="55"/>
  <c r="AE238" i="55"/>
  <c r="AD238" i="55"/>
  <c r="AC238" i="55"/>
  <c r="AB238" i="55"/>
  <c r="AA238" i="55"/>
  <c r="Z238" i="55"/>
  <c r="Y238" i="55"/>
  <c r="X238" i="55"/>
  <c r="W238" i="55"/>
  <c r="V238" i="55"/>
  <c r="U238" i="55"/>
  <c r="T238" i="55"/>
  <c r="S238" i="55"/>
  <c r="R238" i="55"/>
  <c r="Q238" i="55"/>
  <c r="P238" i="55"/>
  <c r="O238" i="55"/>
  <c r="N238" i="55"/>
  <c r="M238" i="55"/>
  <c r="L238" i="55"/>
  <c r="K238" i="55"/>
  <c r="J238" i="55"/>
  <c r="I238" i="55"/>
  <c r="H238" i="55"/>
  <c r="G238" i="55"/>
  <c r="F238" i="55"/>
  <c r="E238" i="55"/>
  <c r="D238" i="55"/>
  <c r="C238" i="55"/>
  <c r="AG237" i="55"/>
  <c r="AF237" i="55"/>
  <c r="AE237" i="55"/>
  <c r="AD237" i="55"/>
  <c r="AC237" i="55"/>
  <c r="AB237" i="55"/>
  <c r="AA237" i="55"/>
  <c r="Z237" i="55"/>
  <c r="Y237" i="55"/>
  <c r="X237" i="55"/>
  <c r="W237" i="55"/>
  <c r="V237" i="55"/>
  <c r="U237" i="55"/>
  <c r="T237" i="55"/>
  <c r="S237" i="55"/>
  <c r="R237" i="55"/>
  <c r="Q237" i="55"/>
  <c r="P237" i="55"/>
  <c r="O237" i="55"/>
  <c r="N237" i="55"/>
  <c r="M237" i="55"/>
  <c r="L237" i="55"/>
  <c r="K237" i="55"/>
  <c r="J237" i="55"/>
  <c r="I237" i="55"/>
  <c r="H237" i="55"/>
  <c r="G237" i="55"/>
  <c r="F237" i="55"/>
  <c r="E237" i="55"/>
  <c r="D237" i="55"/>
  <c r="C237" i="55"/>
  <c r="AG236" i="55"/>
  <c r="AF236" i="55"/>
  <c r="AE236" i="55"/>
  <c r="AD236" i="55"/>
  <c r="AC236" i="55"/>
  <c r="AB236" i="55"/>
  <c r="AA236" i="55"/>
  <c r="Z236" i="55"/>
  <c r="Y236" i="55"/>
  <c r="X236" i="55"/>
  <c r="W236" i="55"/>
  <c r="V236" i="55"/>
  <c r="U236" i="55"/>
  <c r="T236" i="55"/>
  <c r="S236" i="55"/>
  <c r="R236" i="55"/>
  <c r="Q236" i="55"/>
  <c r="P236" i="55"/>
  <c r="O236" i="55"/>
  <c r="N236" i="55"/>
  <c r="M236" i="55"/>
  <c r="L236" i="55"/>
  <c r="K236" i="55"/>
  <c r="J236" i="55"/>
  <c r="I236" i="55"/>
  <c r="H236" i="55"/>
  <c r="G236" i="55"/>
  <c r="F236" i="55"/>
  <c r="E236" i="55"/>
  <c r="D236" i="55"/>
  <c r="C236" i="55"/>
  <c r="AG235" i="55"/>
  <c r="AF235" i="55"/>
  <c r="AE235" i="55"/>
  <c r="AD235" i="55"/>
  <c r="AC235" i="55"/>
  <c r="AB235" i="55"/>
  <c r="AA235" i="55"/>
  <c r="Z235" i="55"/>
  <c r="Y235" i="55"/>
  <c r="X235" i="55"/>
  <c r="W235" i="55"/>
  <c r="V235" i="55"/>
  <c r="U235" i="55"/>
  <c r="T235" i="55"/>
  <c r="S235" i="55"/>
  <c r="R235" i="55"/>
  <c r="Q235" i="55"/>
  <c r="P235" i="55"/>
  <c r="O235" i="55"/>
  <c r="N235" i="55"/>
  <c r="M235" i="55"/>
  <c r="L235" i="55"/>
  <c r="K235" i="55"/>
  <c r="J235" i="55"/>
  <c r="I235" i="55"/>
  <c r="H235" i="55"/>
  <c r="G235" i="55"/>
  <c r="F235" i="55"/>
  <c r="E235" i="55"/>
  <c r="D235" i="55"/>
  <c r="C235" i="55"/>
  <c r="AG234" i="55"/>
  <c r="AF234" i="55"/>
  <c r="AE234" i="55"/>
  <c r="AD234" i="55"/>
  <c r="AC234" i="55"/>
  <c r="AB234" i="55"/>
  <c r="AA234" i="55"/>
  <c r="Z234" i="55"/>
  <c r="Y234" i="55"/>
  <c r="X234" i="55"/>
  <c r="W234" i="55"/>
  <c r="V234" i="55"/>
  <c r="U234" i="55"/>
  <c r="T234" i="55"/>
  <c r="S234" i="55"/>
  <c r="R234" i="55"/>
  <c r="Q234" i="55"/>
  <c r="P234" i="55"/>
  <c r="O234" i="55"/>
  <c r="N234" i="55"/>
  <c r="M234" i="55"/>
  <c r="L234" i="55"/>
  <c r="K234" i="55"/>
  <c r="J234" i="55"/>
  <c r="I234" i="55"/>
  <c r="H234" i="55"/>
  <c r="G234" i="55"/>
  <c r="F234" i="55"/>
  <c r="E234" i="55"/>
  <c r="D234" i="55"/>
  <c r="C234" i="55"/>
  <c r="AG233" i="55"/>
  <c r="AF233" i="55"/>
  <c r="AE233" i="55"/>
  <c r="AD233" i="55"/>
  <c r="AC233" i="55"/>
  <c r="AB233" i="55"/>
  <c r="AA233" i="55"/>
  <c r="Z233" i="55"/>
  <c r="Y233" i="55"/>
  <c r="X233" i="55"/>
  <c r="W233" i="55"/>
  <c r="V233" i="55"/>
  <c r="U233" i="55"/>
  <c r="T233" i="55"/>
  <c r="S233" i="55"/>
  <c r="R233" i="55"/>
  <c r="Q233" i="55"/>
  <c r="P233" i="55"/>
  <c r="O233" i="55"/>
  <c r="N233" i="55"/>
  <c r="M233" i="55"/>
  <c r="L233" i="55"/>
  <c r="K233" i="55"/>
  <c r="J233" i="55"/>
  <c r="I233" i="55"/>
  <c r="H233" i="55"/>
  <c r="G233" i="55"/>
  <c r="F233" i="55"/>
  <c r="E233" i="55"/>
  <c r="D233" i="55"/>
  <c r="C233" i="55"/>
  <c r="AG232" i="55"/>
  <c r="AF232" i="55"/>
  <c r="AE232" i="55"/>
  <c r="AD232" i="55"/>
  <c r="AC232" i="55"/>
  <c r="AB232" i="55"/>
  <c r="AA232" i="55"/>
  <c r="Z232" i="55"/>
  <c r="Y232" i="55"/>
  <c r="X232" i="55"/>
  <c r="W232" i="55"/>
  <c r="V232" i="55"/>
  <c r="U232" i="55"/>
  <c r="T232" i="55"/>
  <c r="S232" i="55"/>
  <c r="R232" i="55"/>
  <c r="Q232" i="55"/>
  <c r="P232" i="55"/>
  <c r="O232" i="55"/>
  <c r="N232" i="55"/>
  <c r="M232" i="55"/>
  <c r="L232" i="55"/>
  <c r="K232" i="55"/>
  <c r="J232" i="55"/>
  <c r="I232" i="55"/>
  <c r="H232" i="55"/>
  <c r="G232" i="55"/>
  <c r="F232" i="55"/>
  <c r="E232" i="55"/>
  <c r="D232" i="55"/>
  <c r="C232" i="55"/>
  <c r="AG231" i="55"/>
  <c r="AF231" i="55"/>
  <c r="AE231" i="55"/>
  <c r="AD231" i="55"/>
  <c r="AC231" i="55"/>
  <c r="AB231" i="55"/>
  <c r="AA231" i="55"/>
  <c r="Z231" i="55"/>
  <c r="Y231" i="55"/>
  <c r="X231" i="55"/>
  <c r="W231" i="55"/>
  <c r="V231" i="55"/>
  <c r="U231" i="55"/>
  <c r="T231" i="55"/>
  <c r="S231" i="55"/>
  <c r="R231" i="55"/>
  <c r="Q231" i="55"/>
  <c r="P231" i="55"/>
  <c r="O231" i="55"/>
  <c r="N231" i="55"/>
  <c r="M231" i="55"/>
  <c r="L231" i="55"/>
  <c r="K231" i="55"/>
  <c r="J231" i="55"/>
  <c r="I231" i="55"/>
  <c r="H231" i="55"/>
  <c r="G231" i="55"/>
  <c r="F231" i="55"/>
  <c r="E231" i="55"/>
  <c r="D231" i="55"/>
  <c r="C231" i="55"/>
  <c r="AG230" i="55"/>
  <c r="AF230" i="55"/>
  <c r="AE230" i="55"/>
  <c r="AD230" i="55"/>
  <c r="AC230" i="55"/>
  <c r="AB230" i="55"/>
  <c r="AA230" i="55"/>
  <c r="Z230" i="55"/>
  <c r="Y230" i="55"/>
  <c r="X230" i="55"/>
  <c r="W230" i="55"/>
  <c r="V230" i="55"/>
  <c r="U230" i="55"/>
  <c r="T230" i="55"/>
  <c r="S230" i="55"/>
  <c r="R230" i="55"/>
  <c r="Q230" i="55"/>
  <c r="P230" i="55"/>
  <c r="O230" i="55"/>
  <c r="N230" i="55"/>
  <c r="M230" i="55"/>
  <c r="L230" i="55"/>
  <c r="K230" i="55"/>
  <c r="J230" i="55"/>
  <c r="I230" i="55"/>
  <c r="H230" i="55"/>
  <c r="G230" i="55"/>
  <c r="F230" i="55"/>
  <c r="E230" i="55"/>
  <c r="D230" i="55"/>
  <c r="C230" i="55"/>
  <c r="AG229" i="55"/>
  <c r="AF229" i="55"/>
  <c r="AE229" i="55"/>
  <c r="AD229" i="55"/>
  <c r="AC229" i="55"/>
  <c r="AB229" i="55"/>
  <c r="AA229" i="55"/>
  <c r="Z229" i="55"/>
  <c r="Y229" i="55"/>
  <c r="X229" i="55"/>
  <c r="W229" i="55"/>
  <c r="V229" i="55"/>
  <c r="U229" i="55"/>
  <c r="T229" i="55"/>
  <c r="S229" i="55"/>
  <c r="R229" i="55"/>
  <c r="Q229" i="55"/>
  <c r="P229" i="55"/>
  <c r="O229" i="55"/>
  <c r="N229" i="55"/>
  <c r="M229" i="55"/>
  <c r="L229" i="55"/>
  <c r="K229" i="55"/>
  <c r="J229" i="55"/>
  <c r="I229" i="55"/>
  <c r="H229" i="55"/>
  <c r="G229" i="55"/>
  <c r="F229" i="55"/>
  <c r="E229" i="55"/>
  <c r="D229" i="55"/>
  <c r="C229" i="55"/>
  <c r="AG228" i="55"/>
  <c r="AF228" i="55"/>
  <c r="AE228" i="55"/>
  <c r="AD228" i="55"/>
  <c r="AC228" i="55"/>
  <c r="AB228" i="55"/>
  <c r="AA228" i="55"/>
  <c r="Z228" i="55"/>
  <c r="Y228" i="55"/>
  <c r="X228" i="55"/>
  <c r="W228" i="55"/>
  <c r="V228" i="55"/>
  <c r="U228" i="55"/>
  <c r="T228" i="55"/>
  <c r="S228" i="55"/>
  <c r="R228" i="55"/>
  <c r="Q228" i="55"/>
  <c r="P228" i="55"/>
  <c r="O228" i="55"/>
  <c r="N228" i="55"/>
  <c r="M228" i="55"/>
  <c r="L228" i="55"/>
  <c r="K228" i="55"/>
  <c r="J228" i="55"/>
  <c r="I228" i="55"/>
  <c r="H228" i="55"/>
  <c r="G228" i="55"/>
  <c r="F228" i="55"/>
  <c r="E228" i="55"/>
  <c r="D228" i="55"/>
  <c r="C228" i="55"/>
  <c r="AG227" i="55"/>
  <c r="AF227" i="55"/>
  <c r="AE227" i="55"/>
  <c r="AD227" i="55"/>
  <c r="AC227" i="55"/>
  <c r="AB227" i="55"/>
  <c r="AA227" i="55"/>
  <c r="Z227" i="55"/>
  <c r="Y227" i="55"/>
  <c r="X227" i="55"/>
  <c r="W227" i="55"/>
  <c r="V227" i="55"/>
  <c r="U227" i="55"/>
  <c r="T227" i="55"/>
  <c r="S227" i="55"/>
  <c r="R227" i="55"/>
  <c r="Q227" i="55"/>
  <c r="P227" i="55"/>
  <c r="O227" i="55"/>
  <c r="N227" i="55"/>
  <c r="M227" i="55"/>
  <c r="L227" i="55"/>
  <c r="K227" i="55"/>
  <c r="J227" i="55"/>
  <c r="I227" i="55"/>
  <c r="H227" i="55"/>
  <c r="G227" i="55"/>
  <c r="F227" i="55"/>
  <c r="E227" i="55"/>
  <c r="D227" i="55"/>
  <c r="C227" i="55"/>
  <c r="AG226" i="55"/>
  <c r="AF226" i="55"/>
  <c r="AE226" i="55"/>
  <c r="AD226" i="55"/>
  <c r="AC226" i="55"/>
  <c r="AB226" i="55"/>
  <c r="AA226" i="55"/>
  <c r="Z226" i="55"/>
  <c r="Y226" i="55"/>
  <c r="X226" i="55"/>
  <c r="W226" i="55"/>
  <c r="V226" i="55"/>
  <c r="U226" i="55"/>
  <c r="T226" i="55"/>
  <c r="S226" i="55"/>
  <c r="R226" i="55"/>
  <c r="Q226" i="55"/>
  <c r="P226" i="55"/>
  <c r="O226" i="55"/>
  <c r="N226" i="55"/>
  <c r="M226" i="55"/>
  <c r="L226" i="55"/>
  <c r="K226" i="55"/>
  <c r="J226" i="55"/>
  <c r="I226" i="55"/>
  <c r="H226" i="55"/>
  <c r="G226" i="55"/>
  <c r="F226" i="55"/>
  <c r="E226" i="55"/>
  <c r="D226" i="55"/>
  <c r="C226" i="55"/>
  <c r="AG225" i="55"/>
  <c r="AF225" i="55"/>
  <c r="AE225" i="55"/>
  <c r="AD225" i="55"/>
  <c r="AC225" i="55"/>
  <c r="AB225" i="55"/>
  <c r="AA225" i="55"/>
  <c r="Z225" i="55"/>
  <c r="Y225" i="55"/>
  <c r="X225" i="55"/>
  <c r="W225" i="55"/>
  <c r="V225" i="55"/>
  <c r="U225" i="55"/>
  <c r="T225" i="55"/>
  <c r="S225" i="55"/>
  <c r="R225" i="55"/>
  <c r="Q225" i="55"/>
  <c r="P225" i="55"/>
  <c r="O225" i="55"/>
  <c r="N225" i="55"/>
  <c r="M225" i="55"/>
  <c r="L225" i="55"/>
  <c r="K225" i="55"/>
  <c r="J225" i="55"/>
  <c r="I225" i="55"/>
  <c r="H225" i="55"/>
  <c r="G225" i="55"/>
  <c r="F225" i="55"/>
  <c r="E225" i="55"/>
  <c r="D225" i="55"/>
  <c r="C225" i="55"/>
  <c r="AG224" i="55"/>
  <c r="AF224" i="55"/>
  <c r="AE224" i="55"/>
  <c r="AD224" i="55"/>
  <c r="AC224" i="55"/>
  <c r="AB224" i="55"/>
  <c r="AA224" i="55"/>
  <c r="Z224" i="55"/>
  <c r="Y224" i="55"/>
  <c r="X224" i="55"/>
  <c r="W224" i="55"/>
  <c r="V224" i="55"/>
  <c r="U224" i="55"/>
  <c r="T224" i="55"/>
  <c r="S224" i="55"/>
  <c r="R224" i="55"/>
  <c r="Q224" i="55"/>
  <c r="P224" i="55"/>
  <c r="O224" i="55"/>
  <c r="N224" i="55"/>
  <c r="M224" i="55"/>
  <c r="L224" i="55"/>
  <c r="K224" i="55"/>
  <c r="J224" i="55"/>
  <c r="I224" i="55"/>
  <c r="H224" i="55"/>
  <c r="G224" i="55"/>
  <c r="F224" i="55"/>
  <c r="E224" i="55"/>
  <c r="D224" i="55"/>
  <c r="C224" i="55"/>
  <c r="AG223" i="55"/>
  <c r="AF223" i="55"/>
  <c r="AE223" i="55"/>
  <c r="AD223" i="55"/>
  <c r="AC223" i="55"/>
  <c r="AB223" i="55"/>
  <c r="AA223" i="55"/>
  <c r="Z223" i="55"/>
  <c r="Y223" i="55"/>
  <c r="X223" i="55"/>
  <c r="W223" i="55"/>
  <c r="V223" i="55"/>
  <c r="U223" i="55"/>
  <c r="T223" i="55"/>
  <c r="S223" i="55"/>
  <c r="R223" i="55"/>
  <c r="Q223" i="55"/>
  <c r="P223" i="55"/>
  <c r="O223" i="55"/>
  <c r="N223" i="55"/>
  <c r="M223" i="55"/>
  <c r="L223" i="55"/>
  <c r="K223" i="55"/>
  <c r="J223" i="55"/>
  <c r="I223" i="55"/>
  <c r="H223" i="55"/>
  <c r="G223" i="55"/>
  <c r="F223" i="55"/>
  <c r="E223" i="55"/>
  <c r="D223" i="55"/>
  <c r="C223" i="55"/>
  <c r="AG222" i="55"/>
  <c r="AF222" i="55"/>
  <c r="AE222" i="55"/>
  <c r="AD222" i="55"/>
  <c r="AC222" i="55"/>
  <c r="AB222" i="55"/>
  <c r="AA222" i="55"/>
  <c r="Z222" i="55"/>
  <c r="Y222" i="55"/>
  <c r="X222" i="55"/>
  <c r="W222" i="55"/>
  <c r="V222" i="55"/>
  <c r="U222" i="55"/>
  <c r="T222" i="55"/>
  <c r="S222" i="55"/>
  <c r="R222" i="55"/>
  <c r="Q222" i="55"/>
  <c r="P222" i="55"/>
  <c r="O222" i="55"/>
  <c r="N222" i="55"/>
  <c r="M222" i="55"/>
  <c r="L222" i="55"/>
  <c r="K222" i="55"/>
  <c r="J222" i="55"/>
  <c r="I222" i="55"/>
  <c r="H222" i="55"/>
  <c r="G222" i="55"/>
  <c r="F222" i="55"/>
  <c r="E222" i="55"/>
  <c r="D222" i="55"/>
  <c r="C222" i="55"/>
  <c r="AG221" i="55"/>
  <c r="AF221" i="55"/>
  <c r="AE221" i="55"/>
  <c r="AD221" i="55"/>
  <c r="AC221" i="55"/>
  <c r="AB221" i="55"/>
  <c r="AA221" i="55"/>
  <c r="Z221" i="55"/>
  <c r="Y221" i="55"/>
  <c r="X221" i="55"/>
  <c r="W221" i="55"/>
  <c r="V221" i="55"/>
  <c r="U221" i="55"/>
  <c r="T221" i="55"/>
  <c r="S221" i="55"/>
  <c r="R221" i="55"/>
  <c r="Q221" i="55"/>
  <c r="P221" i="55"/>
  <c r="O221" i="55"/>
  <c r="N221" i="55"/>
  <c r="M221" i="55"/>
  <c r="L221" i="55"/>
  <c r="K221" i="55"/>
  <c r="J221" i="55"/>
  <c r="I221" i="55"/>
  <c r="H221" i="55"/>
  <c r="G221" i="55"/>
  <c r="F221" i="55"/>
  <c r="E221" i="55"/>
  <c r="D221" i="55"/>
  <c r="C221" i="55"/>
  <c r="AG220" i="55"/>
  <c r="AF220" i="55"/>
  <c r="AE220" i="55"/>
  <c r="AD220" i="55"/>
  <c r="AC220" i="55"/>
  <c r="AB220" i="55"/>
  <c r="AA220" i="55"/>
  <c r="Z220" i="55"/>
  <c r="Y220" i="55"/>
  <c r="X220" i="55"/>
  <c r="W220" i="55"/>
  <c r="V220" i="55"/>
  <c r="U220" i="55"/>
  <c r="T220" i="55"/>
  <c r="S220" i="55"/>
  <c r="R220" i="55"/>
  <c r="Q220" i="55"/>
  <c r="P220" i="55"/>
  <c r="O220" i="55"/>
  <c r="N220" i="55"/>
  <c r="M220" i="55"/>
  <c r="L220" i="55"/>
  <c r="K220" i="55"/>
  <c r="J220" i="55"/>
  <c r="I220" i="55"/>
  <c r="H220" i="55"/>
  <c r="G220" i="55"/>
  <c r="F220" i="55"/>
  <c r="E220" i="55"/>
  <c r="D220" i="55"/>
  <c r="C220" i="55"/>
  <c r="AG219" i="55"/>
  <c r="AF219" i="55"/>
  <c r="AE219" i="55"/>
  <c r="AD219" i="55"/>
  <c r="AC219" i="55"/>
  <c r="AB219" i="55"/>
  <c r="AA219" i="55"/>
  <c r="Z219" i="55"/>
  <c r="Y219" i="55"/>
  <c r="X219" i="55"/>
  <c r="W219" i="55"/>
  <c r="V219" i="55"/>
  <c r="U219" i="55"/>
  <c r="T219" i="55"/>
  <c r="S219" i="55"/>
  <c r="R219" i="55"/>
  <c r="Q219" i="55"/>
  <c r="P219" i="55"/>
  <c r="O219" i="55"/>
  <c r="N219" i="55"/>
  <c r="M219" i="55"/>
  <c r="L219" i="55"/>
  <c r="K219" i="55"/>
  <c r="J219" i="55"/>
  <c r="I219" i="55"/>
  <c r="H219" i="55"/>
  <c r="G219" i="55"/>
  <c r="F219" i="55"/>
  <c r="E219" i="55"/>
  <c r="D219" i="55"/>
  <c r="C219" i="55"/>
  <c r="AG218" i="55"/>
  <c r="AF218" i="55"/>
  <c r="AE218" i="55"/>
  <c r="AD218" i="55"/>
  <c r="AC218" i="55"/>
  <c r="AB218" i="55"/>
  <c r="AA218" i="55"/>
  <c r="Z218" i="55"/>
  <c r="Y218" i="55"/>
  <c r="X218" i="55"/>
  <c r="W218" i="55"/>
  <c r="V218" i="55"/>
  <c r="U218" i="55"/>
  <c r="T218" i="55"/>
  <c r="S218" i="55"/>
  <c r="R218" i="55"/>
  <c r="Q218" i="55"/>
  <c r="P218" i="55"/>
  <c r="O218" i="55"/>
  <c r="N218" i="55"/>
  <c r="M218" i="55"/>
  <c r="L218" i="55"/>
  <c r="K218" i="55"/>
  <c r="J218" i="55"/>
  <c r="I218" i="55"/>
  <c r="H218" i="55"/>
  <c r="G218" i="55"/>
  <c r="F218" i="55"/>
  <c r="E218" i="55"/>
  <c r="D218" i="55"/>
  <c r="C218" i="55"/>
  <c r="AG217" i="55"/>
  <c r="AF217" i="55"/>
  <c r="AE217" i="55"/>
  <c r="AD217" i="55"/>
  <c r="AC217" i="55"/>
  <c r="AB217" i="55"/>
  <c r="AA217" i="55"/>
  <c r="Z217" i="55"/>
  <c r="Y217" i="55"/>
  <c r="X217" i="55"/>
  <c r="W217" i="55"/>
  <c r="V217" i="55"/>
  <c r="U217" i="55"/>
  <c r="T217" i="55"/>
  <c r="S217" i="55"/>
  <c r="R217" i="55"/>
  <c r="Q217" i="55"/>
  <c r="P217" i="55"/>
  <c r="O217" i="55"/>
  <c r="N217" i="55"/>
  <c r="M217" i="55"/>
  <c r="L217" i="55"/>
  <c r="K217" i="55"/>
  <c r="J217" i="55"/>
  <c r="I217" i="55"/>
  <c r="H217" i="55"/>
  <c r="G217" i="55"/>
  <c r="F217" i="55"/>
  <c r="E217" i="55"/>
  <c r="D217" i="55"/>
  <c r="C217" i="55"/>
  <c r="AG216" i="55"/>
  <c r="AF216" i="55"/>
  <c r="AE216" i="55"/>
  <c r="AD216" i="55"/>
  <c r="AC216" i="55"/>
  <c r="AB216" i="55"/>
  <c r="AA216" i="55"/>
  <c r="Z216" i="55"/>
  <c r="Y216" i="55"/>
  <c r="X216" i="55"/>
  <c r="W216" i="55"/>
  <c r="V216" i="55"/>
  <c r="U216" i="55"/>
  <c r="T216" i="55"/>
  <c r="S216" i="55"/>
  <c r="R216" i="55"/>
  <c r="Q216" i="55"/>
  <c r="P216" i="55"/>
  <c r="O216" i="55"/>
  <c r="N216" i="55"/>
  <c r="M216" i="55"/>
  <c r="L216" i="55"/>
  <c r="K216" i="55"/>
  <c r="J216" i="55"/>
  <c r="I216" i="55"/>
  <c r="H216" i="55"/>
  <c r="G216" i="55"/>
  <c r="F216" i="55"/>
  <c r="E216" i="55"/>
  <c r="D216" i="55"/>
  <c r="C216" i="55"/>
  <c r="AG215" i="55"/>
  <c r="AF215" i="55"/>
  <c r="AE215" i="55"/>
  <c r="AD215" i="55"/>
  <c r="AC215" i="55"/>
  <c r="AB215" i="55"/>
  <c r="AA215" i="55"/>
  <c r="Z215" i="55"/>
  <c r="Y215" i="55"/>
  <c r="X215" i="55"/>
  <c r="W215" i="55"/>
  <c r="V215" i="55"/>
  <c r="U215" i="55"/>
  <c r="T215" i="55"/>
  <c r="S215" i="55"/>
  <c r="R215" i="55"/>
  <c r="Q215" i="55"/>
  <c r="P215" i="55"/>
  <c r="O215" i="55"/>
  <c r="N215" i="55"/>
  <c r="M215" i="55"/>
  <c r="L215" i="55"/>
  <c r="K215" i="55"/>
  <c r="J215" i="55"/>
  <c r="I215" i="55"/>
  <c r="H215" i="55"/>
  <c r="G215" i="55"/>
  <c r="F215" i="55"/>
  <c r="E215" i="55"/>
  <c r="D215" i="55"/>
  <c r="C215" i="55"/>
  <c r="AG214" i="55"/>
  <c r="AF214" i="55"/>
  <c r="AE214" i="55"/>
  <c r="AD214" i="55"/>
  <c r="AC214" i="55"/>
  <c r="AB214" i="55"/>
  <c r="AA214" i="55"/>
  <c r="Z214" i="55"/>
  <c r="Y214" i="55"/>
  <c r="X214" i="55"/>
  <c r="W214" i="55"/>
  <c r="V214" i="55"/>
  <c r="U214" i="55"/>
  <c r="T214" i="55"/>
  <c r="S214" i="55"/>
  <c r="R214" i="55"/>
  <c r="Q214" i="55"/>
  <c r="P214" i="55"/>
  <c r="O214" i="55"/>
  <c r="N214" i="55"/>
  <c r="M214" i="55"/>
  <c r="L214" i="55"/>
  <c r="K214" i="55"/>
  <c r="J214" i="55"/>
  <c r="I214" i="55"/>
  <c r="H214" i="55"/>
  <c r="G214" i="55"/>
  <c r="F214" i="55"/>
  <c r="E214" i="55"/>
  <c r="D214" i="55"/>
  <c r="C214" i="55"/>
  <c r="AG213" i="55"/>
  <c r="AF213" i="55"/>
  <c r="AE213" i="55"/>
  <c r="AD213" i="55"/>
  <c r="AC213" i="55"/>
  <c r="AB213" i="55"/>
  <c r="AA213" i="55"/>
  <c r="Z213" i="55"/>
  <c r="Y213" i="55"/>
  <c r="X213" i="55"/>
  <c r="W213" i="55"/>
  <c r="V213" i="55"/>
  <c r="U213" i="55"/>
  <c r="T213" i="55"/>
  <c r="S213" i="55"/>
  <c r="R213" i="55"/>
  <c r="Q213" i="55"/>
  <c r="P213" i="55"/>
  <c r="O213" i="55"/>
  <c r="N213" i="55"/>
  <c r="M213" i="55"/>
  <c r="L213" i="55"/>
  <c r="K213" i="55"/>
  <c r="J213" i="55"/>
  <c r="I213" i="55"/>
  <c r="H213" i="55"/>
  <c r="G213" i="55"/>
  <c r="F213" i="55"/>
  <c r="E213" i="55"/>
  <c r="D213" i="55"/>
  <c r="C213" i="55"/>
  <c r="AG212" i="55"/>
  <c r="AF212" i="55"/>
  <c r="AE212" i="55"/>
  <c r="AD212" i="55"/>
  <c r="AC212" i="55"/>
  <c r="AB212" i="55"/>
  <c r="AA212" i="55"/>
  <c r="Z212" i="55"/>
  <c r="Y212" i="55"/>
  <c r="X212" i="55"/>
  <c r="W212" i="55"/>
  <c r="V212" i="55"/>
  <c r="U212" i="55"/>
  <c r="T212" i="55"/>
  <c r="S212" i="55"/>
  <c r="R212" i="55"/>
  <c r="Q212" i="55"/>
  <c r="P212" i="55"/>
  <c r="O212" i="55"/>
  <c r="N212" i="55"/>
  <c r="M212" i="55"/>
  <c r="L212" i="55"/>
  <c r="K212" i="55"/>
  <c r="J212" i="55"/>
  <c r="I212" i="55"/>
  <c r="H212" i="55"/>
  <c r="G212" i="55"/>
  <c r="F212" i="55"/>
  <c r="E212" i="55"/>
  <c r="D212" i="55"/>
  <c r="C212" i="55"/>
  <c r="AG211" i="55"/>
  <c r="AF211" i="55"/>
  <c r="AE211" i="55"/>
  <c r="AD211" i="55"/>
  <c r="AC211" i="55"/>
  <c r="AB211" i="55"/>
  <c r="AA211" i="55"/>
  <c r="Z211" i="55"/>
  <c r="Y211" i="55"/>
  <c r="X211" i="55"/>
  <c r="W211" i="55"/>
  <c r="V211" i="55"/>
  <c r="U211" i="55"/>
  <c r="T211" i="55"/>
  <c r="S211" i="55"/>
  <c r="R211" i="55"/>
  <c r="Q211" i="55"/>
  <c r="P211" i="55"/>
  <c r="O211" i="55"/>
  <c r="N211" i="55"/>
  <c r="M211" i="55"/>
  <c r="L211" i="55"/>
  <c r="K211" i="55"/>
  <c r="J211" i="55"/>
  <c r="I211" i="55"/>
  <c r="H211" i="55"/>
  <c r="G211" i="55"/>
  <c r="F211" i="55"/>
  <c r="E211" i="55"/>
  <c r="D211" i="55"/>
  <c r="C211" i="55"/>
  <c r="AG207" i="55"/>
  <c r="AF207" i="55"/>
  <c r="AE207" i="55"/>
  <c r="AD207" i="55"/>
  <c r="AC207" i="55"/>
  <c r="AB207" i="55"/>
  <c r="AA207" i="55"/>
  <c r="Z207" i="55"/>
  <c r="Y207" i="55"/>
  <c r="X207" i="55"/>
  <c r="W207" i="55"/>
  <c r="V207" i="55"/>
  <c r="U207" i="55"/>
  <c r="T207" i="55"/>
  <c r="S207" i="55"/>
  <c r="R207" i="55"/>
  <c r="Q207" i="55"/>
  <c r="P207" i="55"/>
  <c r="O207" i="55"/>
  <c r="N207" i="55"/>
  <c r="M207" i="55"/>
  <c r="L207" i="55"/>
  <c r="K207" i="55"/>
  <c r="J207" i="55"/>
  <c r="I207" i="55"/>
  <c r="H207" i="55"/>
  <c r="G207" i="55"/>
  <c r="F207" i="55"/>
  <c r="E207" i="55"/>
  <c r="D207" i="55"/>
  <c r="C207" i="55"/>
  <c r="AG206" i="55"/>
  <c r="AF206" i="55"/>
  <c r="AE206" i="55"/>
  <c r="AD206" i="55"/>
  <c r="AC206" i="55"/>
  <c r="AB206" i="55"/>
  <c r="AA206" i="55"/>
  <c r="Z206" i="55"/>
  <c r="Y206" i="55"/>
  <c r="X206" i="55"/>
  <c r="W206" i="55"/>
  <c r="V206" i="55"/>
  <c r="U206" i="55"/>
  <c r="T206" i="55"/>
  <c r="S206" i="55"/>
  <c r="R206" i="55"/>
  <c r="Q206" i="55"/>
  <c r="P206" i="55"/>
  <c r="O206" i="55"/>
  <c r="N206" i="55"/>
  <c r="M206" i="55"/>
  <c r="L206" i="55"/>
  <c r="K206" i="55"/>
  <c r="J206" i="55"/>
  <c r="I206" i="55"/>
  <c r="H206" i="55"/>
  <c r="G206" i="55"/>
  <c r="F206" i="55"/>
  <c r="E206" i="55"/>
  <c r="D206" i="55"/>
  <c r="C206" i="55"/>
  <c r="AG205" i="55"/>
  <c r="AF205" i="55"/>
  <c r="AE205" i="55"/>
  <c r="AD205" i="55"/>
  <c r="AC205" i="55"/>
  <c r="AB205" i="55"/>
  <c r="AA205" i="55"/>
  <c r="Z205" i="55"/>
  <c r="Y205" i="55"/>
  <c r="X205" i="55"/>
  <c r="W205" i="55"/>
  <c r="V205" i="55"/>
  <c r="U205" i="55"/>
  <c r="T205" i="55"/>
  <c r="S205" i="55"/>
  <c r="R205" i="55"/>
  <c r="Q205" i="55"/>
  <c r="P205" i="55"/>
  <c r="O205" i="55"/>
  <c r="N205" i="55"/>
  <c r="M205" i="55"/>
  <c r="L205" i="55"/>
  <c r="K205" i="55"/>
  <c r="J205" i="55"/>
  <c r="I205" i="55"/>
  <c r="H205" i="55"/>
  <c r="G205" i="55"/>
  <c r="F205" i="55"/>
  <c r="E205" i="55"/>
  <c r="D205" i="55"/>
  <c r="C205" i="55"/>
  <c r="AG204" i="55"/>
  <c r="AF204" i="55"/>
  <c r="AE204" i="55"/>
  <c r="AD204" i="55"/>
  <c r="AC204" i="55"/>
  <c r="AB204" i="55"/>
  <c r="AA204" i="55"/>
  <c r="Z204" i="55"/>
  <c r="Y204" i="55"/>
  <c r="X204" i="55"/>
  <c r="W204" i="55"/>
  <c r="V204" i="55"/>
  <c r="U204" i="55"/>
  <c r="T204" i="55"/>
  <c r="S204" i="55"/>
  <c r="R204" i="55"/>
  <c r="Q204" i="55"/>
  <c r="P204" i="55"/>
  <c r="O204" i="55"/>
  <c r="N204" i="55"/>
  <c r="M204" i="55"/>
  <c r="L204" i="55"/>
  <c r="K204" i="55"/>
  <c r="J204" i="55"/>
  <c r="I204" i="55"/>
  <c r="H204" i="55"/>
  <c r="G204" i="55"/>
  <c r="F204" i="55"/>
  <c r="E204" i="55"/>
  <c r="D204" i="55"/>
  <c r="C204" i="55"/>
  <c r="AG203" i="55"/>
  <c r="AF203" i="55"/>
  <c r="AE203" i="55"/>
  <c r="AD203" i="55"/>
  <c r="AC203" i="55"/>
  <c r="AB203" i="55"/>
  <c r="AA203" i="55"/>
  <c r="Z203" i="55"/>
  <c r="Y203" i="55"/>
  <c r="X203" i="55"/>
  <c r="W203" i="55"/>
  <c r="V203" i="55"/>
  <c r="U203" i="55"/>
  <c r="T203" i="55"/>
  <c r="S203" i="55"/>
  <c r="R203" i="55"/>
  <c r="Q203" i="55"/>
  <c r="P203" i="55"/>
  <c r="O203" i="55"/>
  <c r="N203" i="55"/>
  <c r="M203" i="55"/>
  <c r="L203" i="55"/>
  <c r="K203" i="55"/>
  <c r="J203" i="55"/>
  <c r="I203" i="55"/>
  <c r="H203" i="55"/>
  <c r="G203" i="55"/>
  <c r="F203" i="55"/>
  <c r="E203" i="55"/>
  <c r="D203" i="55"/>
  <c r="C203" i="55"/>
  <c r="AG202" i="55"/>
  <c r="AF202" i="55"/>
  <c r="AE202" i="55"/>
  <c r="AD202" i="55"/>
  <c r="AC202" i="55"/>
  <c r="AB202" i="55"/>
  <c r="AA202" i="55"/>
  <c r="Z202" i="55"/>
  <c r="Y202" i="55"/>
  <c r="X202" i="55"/>
  <c r="W202" i="55"/>
  <c r="V202" i="55"/>
  <c r="U202" i="55"/>
  <c r="T202" i="55"/>
  <c r="S202" i="55"/>
  <c r="R202" i="55"/>
  <c r="Q202" i="55"/>
  <c r="P202" i="55"/>
  <c r="O202" i="55"/>
  <c r="N202" i="55"/>
  <c r="M202" i="55"/>
  <c r="L202" i="55"/>
  <c r="K202" i="55"/>
  <c r="J202" i="55"/>
  <c r="I202" i="55"/>
  <c r="H202" i="55"/>
  <c r="G202" i="55"/>
  <c r="F202" i="55"/>
  <c r="E202" i="55"/>
  <c r="D202" i="55"/>
  <c r="C202" i="55"/>
  <c r="AG201" i="55"/>
  <c r="AF201" i="55"/>
  <c r="AE201" i="55"/>
  <c r="AD201" i="55"/>
  <c r="AC201" i="55"/>
  <c r="AB201" i="55"/>
  <c r="AA201" i="55"/>
  <c r="Z201" i="55"/>
  <c r="Y201" i="55"/>
  <c r="X201" i="55"/>
  <c r="W201" i="55"/>
  <c r="V201" i="55"/>
  <c r="U201" i="55"/>
  <c r="T201" i="55"/>
  <c r="S201" i="55"/>
  <c r="R201" i="55"/>
  <c r="Q201" i="55"/>
  <c r="P201" i="55"/>
  <c r="O201" i="55"/>
  <c r="N201" i="55"/>
  <c r="M201" i="55"/>
  <c r="L201" i="55"/>
  <c r="K201" i="55"/>
  <c r="J201" i="55"/>
  <c r="I201" i="55"/>
  <c r="H201" i="55"/>
  <c r="G201" i="55"/>
  <c r="F201" i="55"/>
  <c r="E201" i="55"/>
  <c r="D201" i="55"/>
  <c r="C201" i="55"/>
  <c r="AG200" i="55"/>
  <c r="AF200" i="55"/>
  <c r="AE200" i="55"/>
  <c r="AD200" i="55"/>
  <c r="AC200" i="55"/>
  <c r="AB200" i="55"/>
  <c r="AA200" i="55"/>
  <c r="Z200" i="55"/>
  <c r="Y200" i="55"/>
  <c r="X200" i="55"/>
  <c r="W200" i="55"/>
  <c r="V200" i="55"/>
  <c r="U200" i="55"/>
  <c r="T200" i="55"/>
  <c r="S200" i="55"/>
  <c r="R200" i="55"/>
  <c r="Q200" i="55"/>
  <c r="P200" i="55"/>
  <c r="O200" i="55"/>
  <c r="N200" i="55"/>
  <c r="M200" i="55"/>
  <c r="L200" i="55"/>
  <c r="K200" i="55"/>
  <c r="J200" i="55"/>
  <c r="I200" i="55"/>
  <c r="H200" i="55"/>
  <c r="G200" i="55"/>
  <c r="F200" i="55"/>
  <c r="E200" i="55"/>
  <c r="D200" i="55"/>
  <c r="C200" i="55"/>
  <c r="AG199" i="55"/>
  <c r="AF199" i="55"/>
  <c r="AE199" i="55"/>
  <c r="AD199" i="55"/>
  <c r="AC199" i="55"/>
  <c r="AB199" i="55"/>
  <c r="AA199" i="55"/>
  <c r="Z199" i="55"/>
  <c r="Y199" i="55"/>
  <c r="X199" i="55"/>
  <c r="W199" i="55"/>
  <c r="V199" i="55"/>
  <c r="U199" i="55"/>
  <c r="T199" i="55"/>
  <c r="S199" i="55"/>
  <c r="R199" i="55"/>
  <c r="Q199" i="55"/>
  <c r="P199" i="55"/>
  <c r="O199" i="55"/>
  <c r="N199" i="55"/>
  <c r="M199" i="55"/>
  <c r="L199" i="55"/>
  <c r="K199" i="55"/>
  <c r="J199" i="55"/>
  <c r="I199" i="55"/>
  <c r="H199" i="55"/>
  <c r="G199" i="55"/>
  <c r="F199" i="55"/>
  <c r="E199" i="55"/>
  <c r="D199" i="55"/>
  <c r="C199" i="55"/>
  <c r="AG198" i="55"/>
  <c r="AF198" i="55"/>
  <c r="AE198" i="55"/>
  <c r="AD198" i="55"/>
  <c r="AC198" i="55"/>
  <c r="AB198" i="55"/>
  <c r="AA198" i="55"/>
  <c r="Z198" i="55"/>
  <c r="Y198" i="55"/>
  <c r="X198" i="55"/>
  <c r="W198" i="55"/>
  <c r="V198" i="55"/>
  <c r="U198" i="55"/>
  <c r="T198" i="55"/>
  <c r="S198" i="55"/>
  <c r="R198" i="55"/>
  <c r="Q198" i="55"/>
  <c r="P198" i="55"/>
  <c r="O198" i="55"/>
  <c r="N198" i="55"/>
  <c r="M198" i="55"/>
  <c r="L198" i="55"/>
  <c r="K198" i="55"/>
  <c r="J198" i="55"/>
  <c r="I198" i="55"/>
  <c r="H198" i="55"/>
  <c r="G198" i="55"/>
  <c r="F198" i="55"/>
  <c r="E198" i="55"/>
  <c r="D198" i="55"/>
  <c r="C198" i="55"/>
  <c r="AG197" i="55"/>
  <c r="AF197" i="55"/>
  <c r="AE197" i="55"/>
  <c r="AD197" i="55"/>
  <c r="AC197" i="55"/>
  <c r="AB197" i="55"/>
  <c r="AA197" i="55"/>
  <c r="Z197" i="55"/>
  <c r="Y197" i="55"/>
  <c r="X197" i="55"/>
  <c r="W197" i="55"/>
  <c r="V197" i="55"/>
  <c r="U197" i="55"/>
  <c r="T197" i="55"/>
  <c r="S197" i="55"/>
  <c r="R197" i="55"/>
  <c r="Q197" i="55"/>
  <c r="P197" i="55"/>
  <c r="O197" i="55"/>
  <c r="N197" i="55"/>
  <c r="M197" i="55"/>
  <c r="L197" i="55"/>
  <c r="K197" i="55"/>
  <c r="J197" i="55"/>
  <c r="I197" i="55"/>
  <c r="H197" i="55"/>
  <c r="G197" i="55"/>
  <c r="F197" i="55"/>
  <c r="E197" i="55"/>
  <c r="D197" i="55"/>
  <c r="C197" i="55"/>
  <c r="AG195" i="55"/>
  <c r="AF195" i="55"/>
  <c r="AE195" i="55"/>
  <c r="AD195" i="55"/>
  <c r="AC195" i="55"/>
  <c r="AB195" i="55"/>
  <c r="AA195" i="55"/>
  <c r="Z195" i="55"/>
  <c r="Y195" i="55"/>
  <c r="X195" i="55"/>
  <c r="W195" i="55"/>
  <c r="V195" i="55"/>
  <c r="U195" i="55"/>
  <c r="T195" i="55"/>
  <c r="S195" i="55"/>
  <c r="R195" i="55"/>
  <c r="Q195" i="55"/>
  <c r="P195" i="55"/>
  <c r="O195" i="55"/>
  <c r="N195" i="55"/>
  <c r="M195" i="55"/>
  <c r="L195" i="55"/>
  <c r="K195" i="55"/>
  <c r="J195" i="55"/>
  <c r="I195" i="55"/>
  <c r="H195" i="55"/>
  <c r="G195" i="55"/>
  <c r="F195" i="55"/>
  <c r="E195" i="55"/>
  <c r="D195" i="55"/>
  <c r="C195" i="55"/>
  <c r="AG194" i="55"/>
  <c r="AF194" i="55"/>
  <c r="AE194" i="55"/>
  <c r="AD194" i="55"/>
  <c r="AC194" i="55"/>
  <c r="AB194" i="55"/>
  <c r="AA194" i="55"/>
  <c r="Z194" i="55"/>
  <c r="Y194" i="55"/>
  <c r="X194" i="55"/>
  <c r="W194" i="55"/>
  <c r="V194" i="55"/>
  <c r="U194" i="55"/>
  <c r="T194" i="55"/>
  <c r="S194" i="55"/>
  <c r="R194" i="55"/>
  <c r="Q194" i="55"/>
  <c r="P194" i="55"/>
  <c r="O194" i="55"/>
  <c r="N194" i="55"/>
  <c r="M194" i="55"/>
  <c r="L194" i="55"/>
  <c r="K194" i="55"/>
  <c r="J194" i="55"/>
  <c r="I194" i="55"/>
  <c r="H194" i="55"/>
  <c r="G194" i="55"/>
  <c r="F194" i="55"/>
  <c r="E194" i="55"/>
  <c r="D194" i="55"/>
  <c r="C194" i="55"/>
  <c r="AG193" i="55"/>
  <c r="AF193" i="55"/>
  <c r="AE193" i="55"/>
  <c r="AD193" i="55"/>
  <c r="AC193" i="55"/>
  <c r="AB193" i="55"/>
  <c r="AA193" i="55"/>
  <c r="Z193" i="55"/>
  <c r="Y193" i="55"/>
  <c r="X193" i="55"/>
  <c r="W193" i="55"/>
  <c r="V193" i="55"/>
  <c r="U193" i="55"/>
  <c r="T193" i="55"/>
  <c r="S193" i="55"/>
  <c r="R193" i="55"/>
  <c r="Q193" i="55"/>
  <c r="P193" i="55"/>
  <c r="O193" i="55"/>
  <c r="N193" i="55"/>
  <c r="M193" i="55"/>
  <c r="L193" i="55"/>
  <c r="K193" i="55"/>
  <c r="J193" i="55"/>
  <c r="I193" i="55"/>
  <c r="H193" i="55"/>
  <c r="G193" i="55"/>
  <c r="F193" i="55"/>
  <c r="E193" i="55"/>
  <c r="D193" i="55"/>
  <c r="C193" i="55"/>
  <c r="AG192" i="55"/>
  <c r="AF192" i="55"/>
  <c r="AE192" i="55"/>
  <c r="AD192" i="55"/>
  <c r="AC192" i="55"/>
  <c r="AB192" i="55"/>
  <c r="AA192" i="55"/>
  <c r="Z192" i="55"/>
  <c r="Y192" i="55"/>
  <c r="X192" i="55"/>
  <c r="W192" i="55"/>
  <c r="V192" i="55"/>
  <c r="U192" i="55"/>
  <c r="T192" i="55"/>
  <c r="S192" i="55"/>
  <c r="R192" i="55"/>
  <c r="Q192" i="55"/>
  <c r="P192" i="55"/>
  <c r="O192" i="55"/>
  <c r="N192" i="55"/>
  <c r="M192" i="55"/>
  <c r="L192" i="55"/>
  <c r="K192" i="55"/>
  <c r="J192" i="55"/>
  <c r="I192" i="55"/>
  <c r="H192" i="55"/>
  <c r="G192" i="55"/>
  <c r="F192" i="55"/>
  <c r="E192" i="55"/>
  <c r="D192" i="55"/>
  <c r="C192" i="55"/>
  <c r="AG191" i="55"/>
  <c r="AF191" i="55"/>
  <c r="AE191" i="55"/>
  <c r="AD191" i="55"/>
  <c r="AC191" i="55"/>
  <c r="AB191" i="55"/>
  <c r="AA191" i="55"/>
  <c r="Z191" i="55"/>
  <c r="Y191" i="55"/>
  <c r="X191" i="55"/>
  <c r="W191" i="55"/>
  <c r="V191" i="55"/>
  <c r="U191" i="55"/>
  <c r="T191" i="55"/>
  <c r="S191" i="55"/>
  <c r="R191" i="55"/>
  <c r="Q191" i="55"/>
  <c r="P191" i="55"/>
  <c r="O191" i="55"/>
  <c r="N191" i="55"/>
  <c r="M191" i="55"/>
  <c r="L191" i="55"/>
  <c r="K191" i="55"/>
  <c r="J191" i="55"/>
  <c r="I191" i="55"/>
  <c r="H191" i="55"/>
  <c r="G191" i="55"/>
  <c r="F191" i="55"/>
  <c r="E191" i="55"/>
  <c r="D191" i="55"/>
  <c r="C191" i="55"/>
  <c r="AG190" i="55"/>
  <c r="AF190" i="55"/>
  <c r="AE190" i="55"/>
  <c r="AD190" i="55"/>
  <c r="AC190" i="55"/>
  <c r="AB190" i="55"/>
  <c r="AA190" i="55"/>
  <c r="Z190" i="55"/>
  <c r="Y190" i="55"/>
  <c r="X190" i="55"/>
  <c r="W190" i="55"/>
  <c r="V190" i="55"/>
  <c r="U190" i="55"/>
  <c r="T190" i="55"/>
  <c r="S190" i="55"/>
  <c r="R190" i="55"/>
  <c r="Q190" i="55"/>
  <c r="P190" i="55"/>
  <c r="O190" i="55"/>
  <c r="N190" i="55"/>
  <c r="M190" i="55"/>
  <c r="L190" i="55"/>
  <c r="K190" i="55"/>
  <c r="J190" i="55"/>
  <c r="I190" i="55"/>
  <c r="H190" i="55"/>
  <c r="G190" i="55"/>
  <c r="F190" i="55"/>
  <c r="E190" i="55"/>
  <c r="D190" i="55"/>
  <c r="C190" i="55"/>
  <c r="AG189" i="55"/>
  <c r="AF189" i="55"/>
  <c r="AE189" i="55"/>
  <c r="AD189" i="55"/>
  <c r="AC189" i="55"/>
  <c r="AB189" i="55"/>
  <c r="AA189" i="55"/>
  <c r="Z189" i="55"/>
  <c r="Y189" i="55"/>
  <c r="X189" i="55"/>
  <c r="W189" i="55"/>
  <c r="V189" i="55"/>
  <c r="U189" i="55"/>
  <c r="T189" i="55"/>
  <c r="S189" i="55"/>
  <c r="R189" i="55"/>
  <c r="Q189" i="55"/>
  <c r="P189" i="55"/>
  <c r="O189" i="55"/>
  <c r="N189" i="55"/>
  <c r="M189" i="55"/>
  <c r="L189" i="55"/>
  <c r="K189" i="55"/>
  <c r="J189" i="55"/>
  <c r="I189" i="55"/>
  <c r="H189" i="55"/>
  <c r="G189" i="55"/>
  <c r="F189" i="55"/>
  <c r="E189" i="55"/>
  <c r="D189" i="55"/>
  <c r="C189" i="55"/>
  <c r="AG188" i="55"/>
  <c r="AF188" i="55"/>
  <c r="AE188" i="55"/>
  <c r="AD188" i="55"/>
  <c r="AC188" i="55"/>
  <c r="AB188" i="55"/>
  <c r="AA188" i="55"/>
  <c r="Z188" i="55"/>
  <c r="Y188" i="55"/>
  <c r="X188" i="55"/>
  <c r="W188" i="55"/>
  <c r="V188" i="55"/>
  <c r="U188" i="55"/>
  <c r="T188" i="55"/>
  <c r="S188" i="55"/>
  <c r="R188" i="55"/>
  <c r="Q188" i="55"/>
  <c r="P188" i="55"/>
  <c r="O188" i="55"/>
  <c r="N188" i="55"/>
  <c r="M188" i="55"/>
  <c r="L188" i="55"/>
  <c r="K188" i="55"/>
  <c r="J188" i="55"/>
  <c r="I188" i="55"/>
  <c r="H188" i="55"/>
  <c r="G188" i="55"/>
  <c r="F188" i="55"/>
  <c r="E188" i="55"/>
  <c r="D188" i="55"/>
  <c r="C188" i="55"/>
  <c r="AG187" i="55"/>
  <c r="AF187" i="55"/>
  <c r="AE187" i="55"/>
  <c r="AD187" i="55"/>
  <c r="AC187" i="55"/>
  <c r="AB187" i="55"/>
  <c r="AA187" i="55"/>
  <c r="Z187" i="55"/>
  <c r="Y187" i="55"/>
  <c r="X187" i="55"/>
  <c r="W187" i="55"/>
  <c r="V187" i="55"/>
  <c r="U187" i="55"/>
  <c r="T187" i="55"/>
  <c r="S187" i="55"/>
  <c r="R187" i="55"/>
  <c r="Q187" i="55"/>
  <c r="P187" i="55"/>
  <c r="O187" i="55"/>
  <c r="N187" i="55"/>
  <c r="M187" i="55"/>
  <c r="L187" i="55"/>
  <c r="K187" i="55"/>
  <c r="J187" i="55"/>
  <c r="I187" i="55"/>
  <c r="H187" i="55"/>
  <c r="G187" i="55"/>
  <c r="F187" i="55"/>
  <c r="E187" i="55"/>
  <c r="D187" i="55"/>
  <c r="C187" i="55"/>
  <c r="AG186" i="55"/>
  <c r="AF186" i="55"/>
  <c r="AE186" i="55"/>
  <c r="AD186" i="55"/>
  <c r="AC186" i="55"/>
  <c r="AB186" i="55"/>
  <c r="AA186" i="55"/>
  <c r="Z186" i="55"/>
  <c r="Y186" i="55"/>
  <c r="X186" i="55"/>
  <c r="W186" i="55"/>
  <c r="V186" i="55"/>
  <c r="U186" i="55"/>
  <c r="T186" i="55"/>
  <c r="S186" i="55"/>
  <c r="R186" i="55"/>
  <c r="Q186" i="55"/>
  <c r="P186" i="55"/>
  <c r="O186" i="55"/>
  <c r="N186" i="55"/>
  <c r="M186" i="55"/>
  <c r="L186" i="55"/>
  <c r="K186" i="55"/>
  <c r="J186" i="55"/>
  <c r="I186" i="55"/>
  <c r="H186" i="55"/>
  <c r="G186" i="55"/>
  <c r="F186" i="55"/>
  <c r="E186" i="55"/>
  <c r="D186" i="55"/>
  <c r="C186" i="55"/>
  <c r="AG184" i="55"/>
  <c r="AF184" i="55"/>
  <c r="AE184" i="55"/>
  <c r="AD184" i="55"/>
  <c r="AC184" i="55"/>
  <c r="AB184" i="55"/>
  <c r="AA184" i="55"/>
  <c r="Z184" i="55"/>
  <c r="Y184" i="55"/>
  <c r="X184" i="55"/>
  <c r="W184" i="55"/>
  <c r="V184" i="55"/>
  <c r="U184" i="55"/>
  <c r="T184" i="55"/>
  <c r="S184" i="55"/>
  <c r="R184" i="55"/>
  <c r="Q184" i="55"/>
  <c r="P184" i="55"/>
  <c r="O184" i="55"/>
  <c r="N184" i="55"/>
  <c r="M184" i="55"/>
  <c r="L184" i="55"/>
  <c r="K184" i="55"/>
  <c r="J184" i="55"/>
  <c r="I184" i="55"/>
  <c r="H184" i="55"/>
  <c r="G184" i="55"/>
  <c r="F184" i="55"/>
  <c r="E184" i="55"/>
  <c r="D184" i="55"/>
  <c r="C184" i="55"/>
  <c r="AG183" i="55"/>
  <c r="AF183" i="55"/>
  <c r="AE183" i="55"/>
  <c r="AD183" i="55"/>
  <c r="AC183" i="55"/>
  <c r="AB183" i="55"/>
  <c r="AA183" i="55"/>
  <c r="Z183" i="55"/>
  <c r="Y183" i="55"/>
  <c r="X183" i="55"/>
  <c r="W183" i="55"/>
  <c r="V183" i="55"/>
  <c r="U183" i="55"/>
  <c r="T183" i="55"/>
  <c r="S183" i="55"/>
  <c r="R183" i="55"/>
  <c r="Q183" i="55"/>
  <c r="P183" i="55"/>
  <c r="O183" i="55"/>
  <c r="N183" i="55"/>
  <c r="M183" i="55"/>
  <c r="L183" i="55"/>
  <c r="K183" i="55"/>
  <c r="J183" i="55"/>
  <c r="I183" i="55"/>
  <c r="H183" i="55"/>
  <c r="G183" i="55"/>
  <c r="F183" i="55"/>
  <c r="E183" i="55"/>
  <c r="D183" i="55"/>
  <c r="C183" i="55"/>
  <c r="AG182" i="55"/>
  <c r="AF182" i="55"/>
  <c r="AE182" i="55"/>
  <c r="AD182" i="55"/>
  <c r="AC182" i="55"/>
  <c r="AB182" i="55"/>
  <c r="AA182" i="55"/>
  <c r="Z182" i="55"/>
  <c r="Y182" i="55"/>
  <c r="X182" i="55"/>
  <c r="W182" i="55"/>
  <c r="V182" i="55"/>
  <c r="U182" i="55"/>
  <c r="T182" i="55"/>
  <c r="S182" i="55"/>
  <c r="R182" i="55"/>
  <c r="Q182" i="55"/>
  <c r="P182" i="55"/>
  <c r="O182" i="55"/>
  <c r="N182" i="55"/>
  <c r="M182" i="55"/>
  <c r="L182" i="55"/>
  <c r="K182" i="55"/>
  <c r="J182" i="55"/>
  <c r="I182" i="55"/>
  <c r="H182" i="55"/>
  <c r="G182" i="55"/>
  <c r="F182" i="55"/>
  <c r="E182" i="55"/>
  <c r="D182" i="55"/>
  <c r="C182" i="55"/>
  <c r="AG181" i="55"/>
  <c r="AF181" i="55"/>
  <c r="AE181" i="55"/>
  <c r="AD181" i="55"/>
  <c r="AC181" i="55"/>
  <c r="AB181" i="55"/>
  <c r="AA181" i="55"/>
  <c r="Z181" i="55"/>
  <c r="Y181" i="55"/>
  <c r="X181" i="55"/>
  <c r="W181" i="55"/>
  <c r="V181" i="55"/>
  <c r="U181" i="55"/>
  <c r="T181" i="55"/>
  <c r="S181" i="55"/>
  <c r="R181" i="55"/>
  <c r="Q181" i="55"/>
  <c r="P181" i="55"/>
  <c r="O181" i="55"/>
  <c r="N181" i="55"/>
  <c r="M181" i="55"/>
  <c r="L181" i="55"/>
  <c r="K181" i="55"/>
  <c r="J181" i="55"/>
  <c r="I181" i="55"/>
  <c r="H181" i="55"/>
  <c r="G181" i="55"/>
  <c r="F181" i="55"/>
  <c r="E181" i="55"/>
  <c r="D181" i="55"/>
  <c r="C181" i="55"/>
  <c r="AG180" i="55"/>
  <c r="AF180" i="55"/>
  <c r="AE180" i="55"/>
  <c r="AD180" i="55"/>
  <c r="AC180" i="55"/>
  <c r="AB180" i="55"/>
  <c r="AA180" i="55"/>
  <c r="Z180" i="55"/>
  <c r="Y180" i="55"/>
  <c r="X180" i="55"/>
  <c r="W180" i="55"/>
  <c r="V180" i="55"/>
  <c r="U180" i="55"/>
  <c r="T180" i="55"/>
  <c r="S180" i="55"/>
  <c r="R180" i="55"/>
  <c r="Q180" i="55"/>
  <c r="P180" i="55"/>
  <c r="O180" i="55"/>
  <c r="N180" i="55"/>
  <c r="M180" i="55"/>
  <c r="L180" i="55"/>
  <c r="K180" i="55"/>
  <c r="J180" i="55"/>
  <c r="I180" i="55"/>
  <c r="H180" i="55"/>
  <c r="G180" i="55"/>
  <c r="F180" i="55"/>
  <c r="E180" i="55"/>
  <c r="D180" i="55"/>
  <c r="C180" i="55"/>
  <c r="AG179" i="55"/>
  <c r="AF179" i="55"/>
  <c r="AE179" i="55"/>
  <c r="AD179" i="55"/>
  <c r="AC179" i="55"/>
  <c r="AB179" i="55"/>
  <c r="AA179" i="55"/>
  <c r="Z179" i="55"/>
  <c r="Y179" i="55"/>
  <c r="X179" i="55"/>
  <c r="W179" i="55"/>
  <c r="V179" i="55"/>
  <c r="U179" i="55"/>
  <c r="T179" i="55"/>
  <c r="S179" i="55"/>
  <c r="R179" i="55"/>
  <c r="Q179" i="55"/>
  <c r="P179" i="55"/>
  <c r="O179" i="55"/>
  <c r="N179" i="55"/>
  <c r="M179" i="55"/>
  <c r="L179" i="55"/>
  <c r="K179" i="55"/>
  <c r="J179" i="55"/>
  <c r="I179" i="55"/>
  <c r="H179" i="55"/>
  <c r="G179" i="55"/>
  <c r="F179" i="55"/>
  <c r="E179" i="55"/>
  <c r="D179" i="55"/>
  <c r="C179" i="55"/>
  <c r="AG178" i="55"/>
  <c r="AF178" i="55"/>
  <c r="AE178" i="55"/>
  <c r="AD178" i="55"/>
  <c r="AC178" i="55"/>
  <c r="AB178" i="55"/>
  <c r="AA178" i="55"/>
  <c r="Z178" i="55"/>
  <c r="Y178" i="55"/>
  <c r="X178" i="55"/>
  <c r="W178" i="55"/>
  <c r="V178" i="55"/>
  <c r="U178" i="55"/>
  <c r="T178" i="55"/>
  <c r="S178" i="55"/>
  <c r="R178" i="55"/>
  <c r="Q178" i="55"/>
  <c r="P178" i="55"/>
  <c r="O178" i="55"/>
  <c r="N178" i="55"/>
  <c r="M178" i="55"/>
  <c r="L178" i="55"/>
  <c r="K178" i="55"/>
  <c r="J178" i="55"/>
  <c r="I178" i="55"/>
  <c r="H178" i="55"/>
  <c r="G178" i="55"/>
  <c r="F178" i="55"/>
  <c r="E178" i="55"/>
  <c r="D178" i="55"/>
  <c r="C178" i="55"/>
  <c r="AG177" i="55"/>
  <c r="AF177" i="55"/>
  <c r="AE177" i="55"/>
  <c r="AD177" i="55"/>
  <c r="AC177" i="55"/>
  <c r="AB177" i="55"/>
  <c r="AA177" i="55"/>
  <c r="Z177" i="55"/>
  <c r="Y177" i="55"/>
  <c r="X177" i="55"/>
  <c r="W177" i="55"/>
  <c r="V177" i="55"/>
  <c r="U177" i="55"/>
  <c r="T177" i="55"/>
  <c r="S177" i="55"/>
  <c r="R177" i="55"/>
  <c r="Q177" i="55"/>
  <c r="P177" i="55"/>
  <c r="O177" i="55"/>
  <c r="N177" i="55"/>
  <c r="M177" i="55"/>
  <c r="L177" i="55"/>
  <c r="K177" i="55"/>
  <c r="J177" i="55"/>
  <c r="I177" i="55"/>
  <c r="H177" i="55"/>
  <c r="G177" i="55"/>
  <c r="F177" i="55"/>
  <c r="E177" i="55"/>
  <c r="D177" i="55"/>
  <c r="C177" i="55"/>
  <c r="AG176" i="55"/>
  <c r="AF176" i="55"/>
  <c r="AE176" i="55"/>
  <c r="AD176" i="55"/>
  <c r="AC176" i="55"/>
  <c r="AB176" i="55"/>
  <c r="AA176" i="55"/>
  <c r="Z176" i="55"/>
  <c r="Y176" i="55"/>
  <c r="X176" i="55"/>
  <c r="W176" i="55"/>
  <c r="V176" i="55"/>
  <c r="U176" i="55"/>
  <c r="T176" i="55"/>
  <c r="S176" i="55"/>
  <c r="R176" i="55"/>
  <c r="Q176" i="55"/>
  <c r="P176" i="55"/>
  <c r="O176" i="55"/>
  <c r="N176" i="55"/>
  <c r="M176" i="55"/>
  <c r="L176" i="55"/>
  <c r="K176" i="55"/>
  <c r="J176" i="55"/>
  <c r="I176" i="55"/>
  <c r="H176" i="55"/>
  <c r="G176" i="55"/>
  <c r="F176" i="55"/>
  <c r="E176" i="55"/>
  <c r="D176" i="55"/>
  <c r="C176" i="55"/>
  <c r="AG175" i="55"/>
  <c r="AF175" i="55"/>
  <c r="AE175" i="55"/>
  <c r="AD175" i="55"/>
  <c r="AC175" i="55"/>
  <c r="AB175" i="55"/>
  <c r="AA175" i="55"/>
  <c r="Z175" i="55"/>
  <c r="Y175" i="55"/>
  <c r="X175" i="55"/>
  <c r="W175" i="55"/>
  <c r="V175" i="55"/>
  <c r="U175" i="55"/>
  <c r="T175" i="55"/>
  <c r="S175" i="55"/>
  <c r="R175" i="55"/>
  <c r="Q175" i="55"/>
  <c r="P175" i="55"/>
  <c r="O175" i="55"/>
  <c r="N175" i="55"/>
  <c r="M175" i="55"/>
  <c r="L175" i="55"/>
  <c r="K175" i="55"/>
  <c r="J175" i="55"/>
  <c r="I175" i="55"/>
  <c r="H175" i="55"/>
  <c r="G175" i="55"/>
  <c r="F175" i="55"/>
  <c r="E175" i="55"/>
  <c r="D175" i="55"/>
  <c r="C175" i="55"/>
  <c r="AG169" i="55"/>
  <c r="AF169" i="55"/>
  <c r="AE169" i="55"/>
  <c r="AD169" i="55"/>
  <c r="AC169" i="55"/>
  <c r="AB169" i="55"/>
  <c r="AA169" i="55"/>
  <c r="Z169" i="55"/>
  <c r="Y169" i="55"/>
  <c r="X169" i="55"/>
  <c r="W169" i="55"/>
  <c r="V169" i="55"/>
  <c r="U169" i="55"/>
  <c r="T169" i="55"/>
  <c r="S169" i="55"/>
  <c r="R169" i="55"/>
  <c r="Q169" i="55"/>
  <c r="P169" i="55"/>
  <c r="O169" i="55"/>
  <c r="N169" i="55"/>
  <c r="M169" i="55"/>
  <c r="L169" i="55"/>
  <c r="K169" i="55"/>
  <c r="J169" i="55"/>
  <c r="I169" i="55"/>
  <c r="H169" i="55"/>
  <c r="G169" i="55"/>
  <c r="F169" i="55"/>
  <c r="E169" i="55"/>
  <c r="D169" i="55"/>
  <c r="C169" i="55"/>
  <c r="AG168" i="55"/>
  <c r="AF168" i="55"/>
  <c r="AE168" i="55"/>
  <c r="AD168" i="55"/>
  <c r="AC168" i="55"/>
  <c r="AB168" i="55"/>
  <c r="AA168" i="55"/>
  <c r="Z168" i="55"/>
  <c r="Y168" i="55"/>
  <c r="X168" i="55"/>
  <c r="W168" i="55"/>
  <c r="V168" i="55"/>
  <c r="U168" i="55"/>
  <c r="T168" i="55"/>
  <c r="S168" i="55"/>
  <c r="R168" i="55"/>
  <c r="Q168" i="55"/>
  <c r="P168" i="55"/>
  <c r="O168" i="55"/>
  <c r="N168" i="55"/>
  <c r="M168" i="55"/>
  <c r="L168" i="55"/>
  <c r="K168" i="55"/>
  <c r="J168" i="55"/>
  <c r="I168" i="55"/>
  <c r="H168" i="55"/>
  <c r="G168" i="55"/>
  <c r="F168" i="55"/>
  <c r="E168" i="55"/>
  <c r="D168" i="55"/>
  <c r="C168" i="55"/>
  <c r="AG167" i="55"/>
  <c r="AF167" i="55"/>
  <c r="AE167" i="55"/>
  <c r="AD167" i="55"/>
  <c r="AC167" i="55"/>
  <c r="AB167" i="55"/>
  <c r="AA167" i="55"/>
  <c r="Z167" i="55"/>
  <c r="Y167" i="55"/>
  <c r="X167" i="55"/>
  <c r="W167" i="55"/>
  <c r="V167" i="55"/>
  <c r="U167" i="55"/>
  <c r="T167" i="55"/>
  <c r="S167" i="55"/>
  <c r="R167" i="55"/>
  <c r="Q167" i="55"/>
  <c r="P167" i="55"/>
  <c r="O167" i="55"/>
  <c r="N167" i="55"/>
  <c r="M167" i="55"/>
  <c r="L167" i="55"/>
  <c r="K167" i="55"/>
  <c r="J167" i="55"/>
  <c r="I167" i="55"/>
  <c r="H167" i="55"/>
  <c r="G167" i="55"/>
  <c r="F167" i="55"/>
  <c r="E167" i="55"/>
  <c r="D167" i="55"/>
  <c r="C167" i="55"/>
  <c r="AG166" i="55"/>
  <c r="AF166" i="55"/>
  <c r="AE166" i="55"/>
  <c r="AD166" i="55"/>
  <c r="AC166" i="55"/>
  <c r="AB166" i="55"/>
  <c r="AA166" i="55"/>
  <c r="Z166" i="55"/>
  <c r="Y166" i="55"/>
  <c r="X166" i="55"/>
  <c r="W166" i="55"/>
  <c r="V166" i="55"/>
  <c r="U166" i="55"/>
  <c r="T166" i="55"/>
  <c r="S166" i="55"/>
  <c r="R166" i="55"/>
  <c r="Q166" i="55"/>
  <c r="P166" i="55"/>
  <c r="O166" i="55"/>
  <c r="N166" i="55"/>
  <c r="M166" i="55"/>
  <c r="L166" i="55"/>
  <c r="K166" i="55"/>
  <c r="J166" i="55"/>
  <c r="I166" i="55"/>
  <c r="H166" i="55"/>
  <c r="G166" i="55"/>
  <c r="F166" i="55"/>
  <c r="E166" i="55"/>
  <c r="D166" i="55"/>
  <c r="C166" i="55"/>
  <c r="AG165" i="55"/>
  <c r="AF165" i="55"/>
  <c r="AE165" i="55"/>
  <c r="AD165" i="55"/>
  <c r="AC165" i="55"/>
  <c r="AB165" i="55"/>
  <c r="AA165" i="55"/>
  <c r="Z165" i="55"/>
  <c r="Y165" i="55"/>
  <c r="X165" i="55"/>
  <c r="W165" i="55"/>
  <c r="V165" i="55"/>
  <c r="U165" i="55"/>
  <c r="T165" i="55"/>
  <c r="S165" i="55"/>
  <c r="R165" i="55"/>
  <c r="Q165" i="55"/>
  <c r="P165" i="55"/>
  <c r="O165" i="55"/>
  <c r="N165" i="55"/>
  <c r="M165" i="55"/>
  <c r="L165" i="55"/>
  <c r="K165" i="55"/>
  <c r="J165" i="55"/>
  <c r="I165" i="55"/>
  <c r="H165" i="55"/>
  <c r="G165" i="55"/>
  <c r="F165" i="55"/>
  <c r="E165" i="55"/>
  <c r="D165" i="55"/>
  <c r="C165" i="55"/>
  <c r="AG164" i="55"/>
  <c r="AF164" i="55"/>
  <c r="AE164" i="55"/>
  <c r="AD164" i="55"/>
  <c r="AC164" i="55"/>
  <c r="AB164" i="55"/>
  <c r="AA164" i="55"/>
  <c r="Z164" i="55"/>
  <c r="Y164" i="55"/>
  <c r="X164" i="55"/>
  <c r="W164" i="55"/>
  <c r="V164" i="55"/>
  <c r="U164" i="55"/>
  <c r="T164" i="55"/>
  <c r="S164" i="55"/>
  <c r="R164" i="55"/>
  <c r="Q164" i="55"/>
  <c r="P164" i="55"/>
  <c r="O164" i="55"/>
  <c r="N164" i="55"/>
  <c r="M164" i="55"/>
  <c r="L164" i="55"/>
  <c r="K164" i="55"/>
  <c r="J164" i="55"/>
  <c r="I164" i="55"/>
  <c r="H164" i="55"/>
  <c r="G164" i="55"/>
  <c r="F164" i="55"/>
  <c r="E164" i="55"/>
  <c r="D164" i="55"/>
  <c r="C164" i="55"/>
  <c r="AG163" i="55"/>
  <c r="AF163" i="55"/>
  <c r="AE163" i="55"/>
  <c r="AD163" i="55"/>
  <c r="AC163" i="55"/>
  <c r="AB163" i="55"/>
  <c r="AA163" i="55"/>
  <c r="Z163" i="55"/>
  <c r="Y163" i="55"/>
  <c r="X163" i="55"/>
  <c r="W163" i="55"/>
  <c r="V163" i="55"/>
  <c r="U163" i="55"/>
  <c r="T163" i="55"/>
  <c r="S163" i="55"/>
  <c r="R163" i="55"/>
  <c r="Q163" i="55"/>
  <c r="P163" i="55"/>
  <c r="O163" i="55"/>
  <c r="N163" i="55"/>
  <c r="M163" i="55"/>
  <c r="L163" i="55"/>
  <c r="K163" i="55"/>
  <c r="J163" i="55"/>
  <c r="I163" i="55"/>
  <c r="H163" i="55"/>
  <c r="G163" i="55"/>
  <c r="F163" i="55"/>
  <c r="E163" i="55"/>
  <c r="D163" i="55"/>
  <c r="C163" i="55"/>
  <c r="AG162" i="55"/>
  <c r="AF162" i="55"/>
  <c r="AE162" i="55"/>
  <c r="AD162" i="55"/>
  <c r="AC162" i="55"/>
  <c r="AB162" i="55"/>
  <c r="AA162" i="55"/>
  <c r="Z162" i="55"/>
  <c r="Y162" i="55"/>
  <c r="X162" i="55"/>
  <c r="W162" i="55"/>
  <c r="V162" i="55"/>
  <c r="U162" i="55"/>
  <c r="T162" i="55"/>
  <c r="S162" i="55"/>
  <c r="R162" i="55"/>
  <c r="Q162" i="55"/>
  <c r="P162" i="55"/>
  <c r="O162" i="55"/>
  <c r="N162" i="55"/>
  <c r="M162" i="55"/>
  <c r="L162" i="55"/>
  <c r="K162" i="55"/>
  <c r="J162" i="55"/>
  <c r="I162" i="55"/>
  <c r="H162" i="55"/>
  <c r="G162" i="55"/>
  <c r="F162" i="55"/>
  <c r="E162" i="55"/>
  <c r="D162" i="55"/>
  <c r="C162" i="55"/>
  <c r="AG161" i="55"/>
  <c r="AF161" i="55"/>
  <c r="AE161" i="55"/>
  <c r="AD161" i="55"/>
  <c r="AC161" i="55"/>
  <c r="AB161" i="55"/>
  <c r="AA161" i="55"/>
  <c r="Z161" i="55"/>
  <c r="Y161" i="55"/>
  <c r="X161" i="55"/>
  <c r="W161" i="55"/>
  <c r="V161" i="55"/>
  <c r="U161" i="55"/>
  <c r="T161" i="55"/>
  <c r="S161" i="55"/>
  <c r="R161" i="55"/>
  <c r="Q161" i="55"/>
  <c r="P161" i="55"/>
  <c r="O161" i="55"/>
  <c r="N161" i="55"/>
  <c r="M161" i="55"/>
  <c r="L161" i="55"/>
  <c r="K161" i="55"/>
  <c r="J161" i="55"/>
  <c r="I161" i="55"/>
  <c r="H161" i="55"/>
  <c r="G161" i="55"/>
  <c r="F161" i="55"/>
  <c r="E161" i="55"/>
  <c r="D161" i="55"/>
  <c r="C161" i="55"/>
  <c r="AG160" i="55"/>
  <c r="AF160" i="55"/>
  <c r="AE160" i="55"/>
  <c r="AD160" i="55"/>
  <c r="AC160" i="55"/>
  <c r="AB160" i="55"/>
  <c r="AA160" i="55"/>
  <c r="Z160" i="55"/>
  <c r="Y160" i="55"/>
  <c r="X160" i="55"/>
  <c r="W160" i="55"/>
  <c r="V160" i="55"/>
  <c r="U160" i="55"/>
  <c r="T160" i="55"/>
  <c r="S160" i="55"/>
  <c r="R160" i="55"/>
  <c r="Q160" i="55"/>
  <c r="P160" i="55"/>
  <c r="O160" i="55"/>
  <c r="N160" i="55"/>
  <c r="M160" i="55"/>
  <c r="L160" i="55"/>
  <c r="K160" i="55"/>
  <c r="J160" i="55"/>
  <c r="I160" i="55"/>
  <c r="H160" i="55"/>
  <c r="G160" i="55"/>
  <c r="F160" i="55"/>
  <c r="E160" i="55"/>
  <c r="D160" i="55"/>
  <c r="C160" i="55"/>
  <c r="AG159" i="55"/>
  <c r="AF159" i="55"/>
  <c r="AE159" i="55"/>
  <c r="AD159" i="55"/>
  <c r="AC159" i="55"/>
  <c r="AB159" i="55"/>
  <c r="AA159" i="55"/>
  <c r="Z159" i="55"/>
  <c r="Y159" i="55"/>
  <c r="X159" i="55"/>
  <c r="W159" i="55"/>
  <c r="V159" i="55"/>
  <c r="U159" i="55"/>
  <c r="T159" i="55"/>
  <c r="S159" i="55"/>
  <c r="R159" i="55"/>
  <c r="Q159" i="55"/>
  <c r="P159" i="55"/>
  <c r="O159" i="55"/>
  <c r="N159" i="55"/>
  <c r="M159" i="55"/>
  <c r="L159" i="55"/>
  <c r="K159" i="55"/>
  <c r="J159" i="55"/>
  <c r="I159" i="55"/>
  <c r="H159" i="55"/>
  <c r="G159" i="55"/>
  <c r="F159" i="55"/>
  <c r="E159" i="55"/>
  <c r="D159" i="55"/>
  <c r="C159" i="55"/>
  <c r="AG157" i="55"/>
  <c r="AF157" i="55"/>
  <c r="AE157" i="55"/>
  <c r="AD157" i="55"/>
  <c r="AC157" i="55"/>
  <c r="AB157" i="55"/>
  <c r="AA157" i="55"/>
  <c r="Z157" i="55"/>
  <c r="Y157" i="55"/>
  <c r="X157" i="55"/>
  <c r="W157" i="55"/>
  <c r="V157" i="55"/>
  <c r="U157" i="55"/>
  <c r="T157" i="55"/>
  <c r="S157" i="55"/>
  <c r="R157" i="55"/>
  <c r="Q157" i="55"/>
  <c r="P157" i="55"/>
  <c r="O157" i="55"/>
  <c r="N157" i="55"/>
  <c r="M157" i="55"/>
  <c r="L157" i="55"/>
  <c r="K157" i="55"/>
  <c r="J157" i="55"/>
  <c r="I157" i="55"/>
  <c r="H157" i="55"/>
  <c r="G157" i="55"/>
  <c r="F157" i="55"/>
  <c r="E157" i="55"/>
  <c r="D157" i="55"/>
  <c r="C157" i="55"/>
  <c r="AG156" i="55"/>
  <c r="AF156" i="55"/>
  <c r="AE156" i="55"/>
  <c r="AD156" i="55"/>
  <c r="AC156" i="55"/>
  <c r="AB156" i="55"/>
  <c r="AA156" i="55"/>
  <c r="Z156" i="55"/>
  <c r="Y156" i="55"/>
  <c r="X156" i="55"/>
  <c r="W156" i="55"/>
  <c r="V156" i="55"/>
  <c r="U156" i="55"/>
  <c r="T156" i="55"/>
  <c r="S156" i="55"/>
  <c r="R156" i="55"/>
  <c r="Q156" i="55"/>
  <c r="P156" i="55"/>
  <c r="O156" i="55"/>
  <c r="N156" i="55"/>
  <c r="M156" i="55"/>
  <c r="L156" i="55"/>
  <c r="K156" i="55"/>
  <c r="J156" i="55"/>
  <c r="I156" i="55"/>
  <c r="H156" i="55"/>
  <c r="G156" i="55"/>
  <c r="F156" i="55"/>
  <c r="E156" i="55"/>
  <c r="D156" i="55"/>
  <c r="C156" i="55"/>
  <c r="AG155" i="55"/>
  <c r="AF155" i="55"/>
  <c r="AE155" i="55"/>
  <c r="AD155" i="55"/>
  <c r="AC155" i="55"/>
  <c r="AB155" i="55"/>
  <c r="AA155" i="55"/>
  <c r="Z155" i="55"/>
  <c r="Y155" i="55"/>
  <c r="X155" i="55"/>
  <c r="W155" i="55"/>
  <c r="V155" i="55"/>
  <c r="U155" i="55"/>
  <c r="T155" i="55"/>
  <c r="S155" i="55"/>
  <c r="R155" i="55"/>
  <c r="Q155" i="55"/>
  <c r="P155" i="55"/>
  <c r="O155" i="55"/>
  <c r="N155" i="55"/>
  <c r="M155" i="55"/>
  <c r="L155" i="55"/>
  <c r="K155" i="55"/>
  <c r="J155" i="55"/>
  <c r="I155" i="55"/>
  <c r="H155" i="55"/>
  <c r="G155" i="55"/>
  <c r="F155" i="55"/>
  <c r="E155" i="55"/>
  <c r="D155" i="55"/>
  <c r="C155" i="55"/>
  <c r="AG154" i="55"/>
  <c r="AF154" i="55"/>
  <c r="AE154" i="55"/>
  <c r="AD154" i="55"/>
  <c r="AC154" i="55"/>
  <c r="AB154" i="55"/>
  <c r="AA154" i="55"/>
  <c r="Z154" i="55"/>
  <c r="Y154" i="55"/>
  <c r="X154" i="55"/>
  <c r="W154" i="55"/>
  <c r="V154" i="55"/>
  <c r="U154" i="55"/>
  <c r="T154" i="55"/>
  <c r="S154" i="55"/>
  <c r="R154" i="55"/>
  <c r="Q154" i="55"/>
  <c r="P154" i="55"/>
  <c r="O154" i="55"/>
  <c r="N154" i="55"/>
  <c r="M154" i="55"/>
  <c r="L154" i="55"/>
  <c r="K154" i="55"/>
  <c r="J154" i="55"/>
  <c r="I154" i="55"/>
  <c r="H154" i="55"/>
  <c r="G154" i="55"/>
  <c r="F154" i="55"/>
  <c r="E154" i="55"/>
  <c r="D154" i="55"/>
  <c r="C154" i="55"/>
  <c r="AG153" i="55"/>
  <c r="AF153" i="55"/>
  <c r="AE153" i="55"/>
  <c r="AD153" i="55"/>
  <c r="AC153" i="55"/>
  <c r="AB153" i="55"/>
  <c r="AA153" i="55"/>
  <c r="Z153" i="55"/>
  <c r="Y153" i="55"/>
  <c r="X153" i="55"/>
  <c r="W153" i="55"/>
  <c r="V153" i="55"/>
  <c r="U153" i="55"/>
  <c r="T153" i="55"/>
  <c r="S153" i="55"/>
  <c r="R153" i="55"/>
  <c r="Q153" i="55"/>
  <c r="P153" i="55"/>
  <c r="O153" i="55"/>
  <c r="N153" i="55"/>
  <c r="M153" i="55"/>
  <c r="L153" i="55"/>
  <c r="K153" i="55"/>
  <c r="J153" i="55"/>
  <c r="I153" i="55"/>
  <c r="H153" i="55"/>
  <c r="G153" i="55"/>
  <c r="F153" i="55"/>
  <c r="E153" i="55"/>
  <c r="D153" i="55"/>
  <c r="C153" i="55"/>
  <c r="AG152" i="55"/>
  <c r="AF152" i="55"/>
  <c r="AE152" i="55"/>
  <c r="AD152" i="55"/>
  <c r="AC152" i="55"/>
  <c r="AB152" i="55"/>
  <c r="AA152" i="55"/>
  <c r="Z152" i="55"/>
  <c r="Y152" i="55"/>
  <c r="X152" i="55"/>
  <c r="W152" i="55"/>
  <c r="V152" i="55"/>
  <c r="U152" i="55"/>
  <c r="T152" i="55"/>
  <c r="S152" i="55"/>
  <c r="R152" i="55"/>
  <c r="Q152" i="55"/>
  <c r="P152" i="55"/>
  <c r="O152" i="55"/>
  <c r="N152" i="55"/>
  <c r="M152" i="55"/>
  <c r="L152" i="55"/>
  <c r="K152" i="55"/>
  <c r="J152" i="55"/>
  <c r="I152" i="55"/>
  <c r="H152" i="55"/>
  <c r="G152" i="55"/>
  <c r="F152" i="55"/>
  <c r="E152" i="55"/>
  <c r="D152" i="55"/>
  <c r="C152" i="55"/>
  <c r="AG151" i="55"/>
  <c r="AF151" i="55"/>
  <c r="AE151" i="55"/>
  <c r="AD151" i="55"/>
  <c r="AC151" i="55"/>
  <c r="AB151" i="55"/>
  <c r="AA151" i="55"/>
  <c r="Z151" i="55"/>
  <c r="Y151" i="55"/>
  <c r="X151" i="55"/>
  <c r="W151" i="55"/>
  <c r="V151" i="55"/>
  <c r="U151" i="55"/>
  <c r="T151" i="55"/>
  <c r="S151" i="55"/>
  <c r="R151" i="55"/>
  <c r="Q151" i="55"/>
  <c r="P151" i="55"/>
  <c r="O151" i="55"/>
  <c r="N151" i="55"/>
  <c r="M151" i="55"/>
  <c r="L151" i="55"/>
  <c r="K151" i="55"/>
  <c r="J151" i="55"/>
  <c r="I151" i="55"/>
  <c r="H151" i="55"/>
  <c r="G151" i="55"/>
  <c r="F151" i="55"/>
  <c r="E151" i="55"/>
  <c r="D151" i="55"/>
  <c r="C151" i="55"/>
  <c r="AG150" i="55"/>
  <c r="AF150" i="55"/>
  <c r="AE150" i="55"/>
  <c r="AD150" i="55"/>
  <c r="AC150" i="55"/>
  <c r="AB150" i="55"/>
  <c r="AA150" i="55"/>
  <c r="Z150" i="55"/>
  <c r="Y150" i="55"/>
  <c r="X150" i="55"/>
  <c r="W150" i="55"/>
  <c r="V150" i="55"/>
  <c r="U150" i="55"/>
  <c r="T150" i="55"/>
  <c r="S150" i="55"/>
  <c r="R150" i="55"/>
  <c r="Q150" i="55"/>
  <c r="P150" i="55"/>
  <c r="O150" i="55"/>
  <c r="N150" i="55"/>
  <c r="M150" i="55"/>
  <c r="L150" i="55"/>
  <c r="K150" i="55"/>
  <c r="J150" i="55"/>
  <c r="I150" i="55"/>
  <c r="H150" i="55"/>
  <c r="G150" i="55"/>
  <c r="F150" i="55"/>
  <c r="E150" i="55"/>
  <c r="D150" i="55"/>
  <c r="C150" i="55"/>
  <c r="AG149" i="55"/>
  <c r="AF149" i="55"/>
  <c r="AE149" i="55"/>
  <c r="AD149" i="55"/>
  <c r="AC149" i="55"/>
  <c r="AB149" i="55"/>
  <c r="AA149" i="55"/>
  <c r="Z149" i="55"/>
  <c r="Y149" i="55"/>
  <c r="X149" i="55"/>
  <c r="W149" i="55"/>
  <c r="V149" i="55"/>
  <c r="U149" i="55"/>
  <c r="T149" i="55"/>
  <c r="S149" i="55"/>
  <c r="R149" i="55"/>
  <c r="Q149" i="55"/>
  <c r="P149" i="55"/>
  <c r="O149" i="55"/>
  <c r="N149" i="55"/>
  <c r="M149" i="55"/>
  <c r="L149" i="55"/>
  <c r="K149" i="55"/>
  <c r="J149" i="55"/>
  <c r="I149" i="55"/>
  <c r="H149" i="55"/>
  <c r="G149" i="55"/>
  <c r="F149" i="55"/>
  <c r="E149" i="55"/>
  <c r="D149" i="55"/>
  <c r="C149" i="55"/>
  <c r="AG148" i="55"/>
  <c r="AF148" i="55"/>
  <c r="AE148" i="55"/>
  <c r="AD148" i="55"/>
  <c r="AC148" i="55"/>
  <c r="AB148" i="55"/>
  <c r="AA148" i="55"/>
  <c r="Z148" i="55"/>
  <c r="Y148" i="55"/>
  <c r="X148" i="55"/>
  <c r="W148" i="55"/>
  <c r="V148" i="55"/>
  <c r="U148" i="55"/>
  <c r="T148" i="55"/>
  <c r="S148" i="55"/>
  <c r="R148" i="55"/>
  <c r="Q148" i="55"/>
  <c r="P148" i="55"/>
  <c r="O148" i="55"/>
  <c r="N148" i="55"/>
  <c r="M148" i="55"/>
  <c r="L148" i="55"/>
  <c r="K148" i="55"/>
  <c r="J148" i="55"/>
  <c r="I148" i="55"/>
  <c r="H148" i="55"/>
  <c r="G148" i="55"/>
  <c r="F148" i="55"/>
  <c r="E148" i="55"/>
  <c r="D148" i="55"/>
  <c r="C148" i="55"/>
  <c r="AG146" i="55"/>
  <c r="AF146" i="55"/>
  <c r="AE146" i="55"/>
  <c r="AD146" i="55"/>
  <c r="AC146" i="55"/>
  <c r="AB146" i="55"/>
  <c r="AA146" i="55"/>
  <c r="Z146" i="55"/>
  <c r="Y146" i="55"/>
  <c r="X146" i="55"/>
  <c r="W146" i="55"/>
  <c r="V146" i="55"/>
  <c r="U146" i="55"/>
  <c r="T146" i="55"/>
  <c r="S146" i="55"/>
  <c r="R146" i="55"/>
  <c r="Q146" i="55"/>
  <c r="P146" i="55"/>
  <c r="O146" i="55"/>
  <c r="N146" i="55"/>
  <c r="M146" i="55"/>
  <c r="L146" i="55"/>
  <c r="K146" i="55"/>
  <c r="J146" i="55"/>
  <c r="I146" i="55"/>
  <c r="H146" i="55"/>
  <c r="G146" i="55"/>
  <c r="F146" i="55"/>
  <c r="E146" i="55"/>
  <c r="D146" i="55"/>
  <c r="C146" i="55"/>
  <c r="AG145" i="55"/>
  <c r="AF145" i="55"/>
  <c r="AE145" i="55"/>
  <c r="AD145" i="55"/>
  <c r="AC145" i="55"/>
  <c r="AB145" i="55"/>
  <c r="AA145" i="55"/>
  <c r="Z145" i="55"/>
  <c r="Y145" i="55"/>
  <c r="X145" i="55"/>
  <c r="W145" i="55"/>
  <c r="V145" i="55"/>
  <c r="U145" i="55"/>
  <c r="T145" i="55"/>
  <c r="S145" i="55"/>
  <c r="R145" i="55"/>
  <c r="Q145" i="55"/>
  <c r="P145" i="55"/>
  <c r="O145" i="55"/>
  <c r="N145" i="55"/>
  <c r="M145" i="55"/>
  <c r="L145" i="55"/>
  <c r="K145" i="55"/>
  <c r="J145" i="55"/>
  <c r="I145" i="55"/>
  <c r="H145" i="55"/>
  <c r="G145" i="55"/>
  <c r="F145" i="55"/>
  <c r="E145" i="55"/>
  <c r="D145" i="55"/>
  <c r="C145" i="55"/>
  <c r="AG144" i="55"/>
  <c r="AF144" i="55"/>
  <c r="AE144" i="55"/>
  <c r="AD144" i="55"/>
  <c r="AC144" i="55"/>
  <c r="AB144" i="55"/>
  <c r="AA144" i="55"/>
  <c r="Z144" i="55"/>
  <c r="Y144" i="55"/>
  <c r="X144" i="55"/>
  <c r="W144" i="55"/>
  <c r="V144" i="55"/>
  <c r="U144" i="55"/>
  <c r="T144" i="55"/>
  <c r="S144" i="55"/>
  <c r="R144" i="55"/>
  <c r="Q144" i="55"/>
  <c r="P144" i="55"/>
  <c r="O144" i="55"/>
  <c r="N144" i="55"/>
  <c r="M144" i="55"/>
  <c r="L144" i="55"/>
  <c r="K144" i="55"/>
  <c r="J144" i="55"/>
  <c r="I144" i="55"/>
  <c r="H144" i="55"/>
  <c r="G144" i="55"/>
  <c r="F144" i="55"/>
  <c r="E144" i="55"/>
  <c r="D144" i="55"/>
  <c r="C144" i="55"/>
  <c r="AG143" i="55"/>
  <c r="AF143" i="55"/>
  <c r="AE143" i="55"/>
  <c r="AD143" i="55"/>
  <c r="AC143" i="55"/>
  <c r="AB143" i="55"/>
  <c r="AA143" i="55"/>
  <c r="Z143" i="55"/>
  <c r="Y143" i="55"/>
  <c r="X143" i="55"/>
  <c r="W143" i="55"/>
  <c r="V143" i="55"/>
  <c r="U143" i="55"/>
  <c r="T143" i="55"/>
  <c r="S143" i="55"/>
  <c r="R143" i="55"/>
  <c r="Q143" i="55"/>
  <c r="P143" i="55"/>
  <c r="O143" i="55"/>
  <c r="N143" i="55"/>
  <c r="M143" i="55"/>
  <c r="L143" i="55"/>
  <c r="K143" i="55"/>
  <c r="J143" i="55"/>
  <c r="I143" i="55"/>
  <c r="H143" i="55"/>
  <c r="G143" i="55"/>
  <c r="F143" i="55"/>
  <c r="E143" i="55"/>
  <c r="D143" i="55"/>
  <c r="C143" i="55"/>
  <c r="AG142" i="55"/>
  <c r="AF142" i="55"/>
  <c r="AE142" i="55"/>
  <c r="AD142" i="55"/>
  <c r="AC142" i="55"/>
  <c r="AB142" i="55"/>
  <c r="AA142" i="55"/>
  <c r="Z142" i="55"/>
  <c r="Y142" i="55"/>
  <c r="X142" i="55"/>
  <c r="W142" i="55"/>
  <c r="V142" i="55"/>
  <c r="U142" i="55"/>
  <c r="T142" i="55"/>
  <c r="S142" i="55"/>
  <c r="R142" i="55"/>
  <c r="Q142" i="55"/>
  <c r="P142" i="55"/>
  <c r="O142" i="55"/>
  <c r="N142" i="55"/>
  <c r="M142" i="55"/>
  <c r="L142" i="55"/>
  <c r="K142" i="55"/>
  <c r="J142" i="55"/>
  <c r="I142" i="55"/>
  <c r="H142" i="55"/>
  <c r="G142" i="55"/>
  <c r="F142" i="55"/>
  <c r="E142" i="55"/>
  <c r="D142" i="55"/>
  <c r="C142" i="55"/>
  <c r="AG141" i="55"/>
  <c r="AF141" i="55"/>
  <c r="AE141" i="55"/>
  <c r="AD141" i="55"/>
  <c r="AC141" i="55"/>
  <c r="AB141" i="55"/>
  <c r="AA141" i="55"/>
  <c r="Z141" i="55"/>
  <c r="Y141" i="55"/>
  <c r="X141" i="55"/>
  <c r="W141" i="55"/>
  <c r="V141" i="55"/>
  <c r="U141" i="55"/>
  <c r="T141" i="55"/>
  <c r="S141" i="55"/>
  <c r="R141" i="55"/>
  <c r="Q141" i="55"/>
  <c r="P141" i="55"/>
  <c r="O141" i="55"/>
  <c r="N141" i="55"/>
  <c r="M141" i="55"/>
  <c r="L141" i="55"/>
  <c r="K141" i="55"/>
  <c r="J141" i="55"/>
  <c r="I141" i="55"/>
  <c r="H141" i="55"/>
  <c r="G141" i="55"/>
  <c r="F141" i="55"/>
  <c r="E141" i="55"/>
  <c r="D141" i="55"/>
  <c r="C141" i="55"/>
  <c r="AG140" i="55"/>
  <c r="AF140" i="55"/>
  <c r="AE140" i="55"/>
  <c r="AD140" i="55"/>
  <c r="AC140" i="55"/>
  <c r="AB140" i="55"/>
  <c r="AA140" i="55"/>
  <c r="Z140" i="55"/>
  <c r="Y140" i="55"/>
  <c r="X140" i="55"/>
  <c r="W140" i="55"/>
  <c r="V140" i="55"/>
  <c r="U140" i="55"/>
  <c r="T140" i="55"/>
  <c r="S140" i="55"/>
  <c r="R140" i="55"/>
  <c r="Q140" i="55"/>
  <c r="P140" i="55"/>
  <c r="O140" i="55"/>
  <c r="N140" i="55"/>
  <c r="M140" i="55"/>
  <c r="L140" i="55"/>
  <c r="K140" i="55"/>
  <c r="J140" i="55"/>
  <c r="I140" i="55"/>
  <c r="H140" i="55"/>
  <c r="G140" i="55"/>
  <c r="F140" i="55"/>
  <c r="E140" i="55"/>
  <c r="D140" i="55"/>
  <c r="C140" i="55"/>
  <c r="AG139" i="55"/>
  <c r="AF139" i="55"/>
  <c r="AE139" i="55"/>
  <c r="AD139" i="55"/>
  <c r="AC139" i="55"/>
  <c r="AB139" i="55"/>
  <c r="AA139" i="55"/>
  <c r="Z139" i="55"/>
  <c r="Y139" i="55"/>
  <c r="X139" i="55"/>
  <c r="W139" i="55"/>
  <c r="V139" i="55"/>
  <c r="U139" i="55"/>
  <c r="T139" i="55"/>
  <c r="S139" i="55"/>
  <c r="R139" i="55"/>
  <c r="Q139" i="55"/>
  <c r="P139" i="55"/>
  <c r="O139" i="55"/>
  <c r="N139" i="55"/>
  <c r="M139" i="55"/>
  <c r="L139" i="55"/>
  <c r="K139" i="55"/>
  <c r="J139" i="55"/>
  <c r="I139" i="55"/>
  <c r="H139" i="55"/>
  <c r="G139" i="55"/>
  <c r="F139" i="55"/>
  <c r="E139" i="55"/>
  <c r="D139" i="55"/>
  <c r="C139" i="55"/>
  <c r="AG138" i="55"/>
  <c r="AF138" i="55"/>
  <c r="AE138" i="55"/>
  <c r="AD138" i="55"/>
  <c r="AC138" i="55"/>
  <c r="AB138" i="55"/>
  <c r="AA138" i="55"/>
  <c r="Z138" i="55"/>
  <c r="Y138" i="55"/>
  <c r="X138" i="55"/>
  <c r="W138" i="55"/>
  <c r="V138" i="55"/>
  <c r="U138" i="55"/>
  <c r="T138" i="55"/>
  <c r="S138" i="55"/>
  <c r="R138" i="55"/>
  <c r="Q138" i="55"/>
  <c r="P138" i="55"/>
  <c r="O138" i="55"/>
  <c r="N138" i="55"/>
  <c r="M138" i="55"/>
  <c r="L138" i="55"/>
  <c r="K138" i="55"/>
  <c r="J138" i="55"/>
  <c r="I138" i="55"/>
  <c r="H138" i="55"/>
  <c r="G138" i="55"/>
  <c r="F138" i="55"/>
  <c r="E138" i="55"/>
  <c r="D138" i="55"/>
  <c r="C138" i="55"/>
  <c r="AG137" i="55"/>
  <c r="AF137" i="55"/>
  <c r="AE137" i="55"/>
  <c r="AD137" i="55"/>
  <c r="AC137" i="55"/>
  <c r="AB137" i="55"/>
  <c r="AA137" i="55"/>
  <c r="Z137" i="55"/>
  <c r="Y137" i="55"/>
  <c r="X137" i="55"/>
  <c r="W137" i="55"/>
  <c r="V137" i="55"/>
  <c r="U137" i="55"/>
  <c r="T137" i="55"/>
  <c r="S137" i="55"/>
  <c r="R137" i="55"/>
  <c r="Q137" i="55"/>
  <c r="P137" i="55"/>
  <c r="O137" i="55"/>
  <c r="N137" i="55"/>
  <c r="M137" i="55"/>
  <c r="L137" i="55"/>
  <c r="K137" i="55"/>
  <c r="J137" i="55"/>
  <c r="I137" i="55"/>
  <c r="H137" i="55"/>
  <c r="G137" i="55"/>
  <c r="F137" i="55"/>
  <c r="E137" i="55"/>
  <c r="D137" i="55"/>
  <c r="C137" i="55"/>
  <c r="AG133" i="55"/>
  <c r="AF133" i="55"/>
  <c r="AE133" i="55"/>
  <c r="AD133" i="55"/>
  <c r="AC133" i="55"/>
  <c r="AB133" i="55"/>
  <c r="AA133" i="55"/>
  <c r="Z133" i="55"/>
  <c r="Y133" i="55"/>
  <c r="X133" i="55"/>
  <c r="W133" i="55"/>
  <c r="V133" i="55"/>
  <c r="U133" i="55"/>
  <c r="T133" i="55"/>
  <c r="S133" i="55"/>
  <c r="R133" i="55"/>
  <c r="Q133" i="55"/>
  <c r="P133" i="55"/>
  <c r="O133" i="55"/>
  <c r="N133" i="55"/>
  <c r="M133" i="55"/>
  <c r="L133" i="55"/>
  <c r="K133" i="55"/>
  <c r="J133" i="55"/>
  <c r="I133" i="55"/>
  <c r="H133" i="55"/>
  <c r="G133" i="55"/>
  <c r="F133" i="55"/>
  <c r="E133" i="55"/>
  <c r="D133" i="55"/>
  <c r="C133" i="55"/>
  <c r="AG132" i="55"/>
  <c r="AF132" i="55"/>
  <c r="AE132" i="55"/>
  <c r="AD132" i="55"/>
  <c r="AC132" i="55"/>
  <c r="AB132" i="55"/>
  <c r="AA132" i="55"/>
  <c r="Z132" i="55"/>
  <c r="Y132" i="55"/>
  <c r="X132" i="55"/>
  <c r="W132" i="55"/>
  <c r="V132" i="55"/>
  <c r="U132" i="55"/>
  <c r="T132" i="55"/>
  <c r="S132" i="55"/>
  <c r="R132" i="55"/>
  <c r="Q132" i="55"/>
  <c r="P132" i="55"/>
  <c r="O132" i="55"/>
  <c r="N132" i="55"/>
  <c r="M132" i="55"/>
  <c r="L132" i="55"/>
  <c r="K132" i="55"/>
  <c r="J132" i="55"/>
  <c r="I132" i="55"/>
  <c r="H132" i="55"/>
  <c r="G132" i="55"/>
  <c r="F132" i="55"/>
  <c r="E132" i="55"/>
  <c r="D132" i="55"/>
  <c r="C132" i="55"/>
  <c r="AG131" i="55"/>
  <c r="AF131" i="55"/>
  <c r="AE131" i="55"/>
  <c r="AD131" i="55"/>
  <c r="AC131" i="55"/>
  <c r="AB131" i="55"/>
  <c r="AA131" i="55"/>
  <c r="Z131" i="55"/>
  <c r="Y131" i="55"/>
  <c r="X131" i="55"/>
  <c r="W131" i="55"/>
  <c r="V131" i="55"/>
  <c r="U131" i="55"/>
  <c r="T131" i="55"/>
  <c r="S131" i="55"/>
  <c r="R131" i="55"/>
  <c r="Q131" i="55"/>
  <c r="P131" i="55"/>
  <c r="O131" i="55"/>
  <c r="N131" i="55"/>
  <c r="M131" i="55"/>
  <c r="L131" i="55"/>
  <c r="K131" i="55"/>
  <c r="J131" i="55"/>
  <c r="I131" i="55"/>
  <c r="H131" i="55"/>
  <c r="G131" i="55"/>
  <c r="F131" i="55"/>
  <c r="E131" i="55"/>
  <c r="D131" i="55"/>
  <c r="C131" i="55"/>
  <c r="AG130" i="55"/>
  <c r="AF130" i="55"/>
  <c r="AE130" i="55"/>
  <c r="AD130" i="55"/>
  <c r="AC130" i="55"/>
  <c r="AB130" i="55"/>
  <c r="AA130" i="55"/>
  <c r="Z130" i="55"/>
  <c r="Y130" i="55"/>
  <c r="X130" i="55"/>
  <c r="W130" i="55"/>
  <c r="V130" i="55"/>
  <c r="U130" i="55"/>
  <c r="T130" i="55"/>
  <c r="S130" i="55"/>
  <c r="R130" i="55"/>
  <c r="Q130" i="55"/>
  <c r="P130" i="55"/>
  <c r="O130" i="55"/>
  <c r="N130" i="55"/>
  <c r="M130" i="55"/>
  <c r="L130" i="55"/>
  <c r="K130" i="55"/>
  <c r="J130" i="55"/>
  <c r="I130" i="55"/>
  <c r="H130" i="55"/>
  <c r="G130" i="55"/>
  <c r="F130" i="55"/>
  <c r="E130" i="55"/>
  <c r="D130" i="55"/>
  <c r="C130" i="55"/>
  <c r="AG129" i="55"/>
  <c r="AF129" i="55"/>
  <c r="AE129" i="55"/>
  <c r="AD129" i="55"/>
  <c r="AC129" i="55"/>
  <c r="AB129" i="55"/>
  <c r="AA129" i="55"/>
  <c r="Z129" i="55"/>
  <c r="Y129" i="55"/>
  <c r="X129" i="55"/>
  <c r="W129" i="55"/>
  <c r="V129" i="55"/>
  <c r="U129" i="55"/>
  <c r="T129" i="55"/>
  <c r="S129" i="55"/>
  <c r="R129" i="55"/>
  <c r="Q129" i="55"/>
  <c r="P129" i="55"/>
  <c r="O129" i="55"/>
  <c r="N129" i="55"/>
  <c r="M129" i="55"/>
  <c r="L129" i="55"/>
  <c r="K129" i="55"/>
  <c r="J129" i="55"/>
  <c r="I129" i="55"/>
  <c r="H129" i="55"/>
  <c r="G129" i="55"/>
  <c r="F129" i="55"/>
  <c r="E129" i="55"/>
  <c r="D129" i="55"/>
  <c r="C129" i="55"/>
  <c r="AG128" i="55"/>
  <c r="AF128" i="55"/>
  <c r="AE128" i="55"/>
  <c r="AD128" i="55"/>
  <c r="AC128" i="55"/>
  <c r="AB128" i="55"/>
  <c r="AA128" i="55"/>
  <c r="Z128" i="55"/>
  <c r="Y128" i="55"/>
  <c r="X128" i="55"/>
  <c r="W128" i="55"/>
  <c r="V128" i="55"/>
  <c r="U128" i="55"/>
  <c r="T128" i="55"/>
  <c r="S128" i="55"/>
  <c r="R128" i="55"/>
  <c r="Q128" i="55"/>
  <c r="P128" i="55"/>
  <c r="O128" i="55"/>
  <c r="N128" i="55"/>
  <c r="M128" i="55"/>
  <c r="L128" i="55"/>
  <c r="K128" i="55"/>
  <c r="J128" i="55"/>
  <c r="I128" i="55"/>
  <c r="H128" i="55"/>
  <c r="G128" i="55"/>
  <c r="F128" i="55"/>
  <c r="E128" i="55"/>
  <c r="D128" i="55"/>
  <c r="C128" i="55"/>
  <c r="AG127" i="55"/>
  <c r="AF127" i="55"/>
  <c r="AE127" i="55"/>
  <c r="AD127" i="55"/>
  <c r="AC127" i="55"/>
  <c r="AB127" i="55"/>
  <c r="AA127" i="55"/>
  <c r="Z127" i="55"/>
  <c r="Y127" i="55"/>
  <c r="X127" i="55"/>
  <c r="W127" i="55"/>
  <c r="V127" i="55"/>
  <c r="U127" i="55"/>
  <c r="T127" i="55"/>
  <c r="S127" i="55"/>
  <c r="R127" i="55"/>
  <c r="Q127" i="55"/>
  <c r="P127" i="55"/>
  <c r="O127" i="55"/>
  <c r="N127" i="55"/>
  <c r="M127" i="55"/>
  <c r="L127" i="55"/>
  <c r="K127" i="55"/>
  <c r="J127" i="55"/>
  <c r="I127" i="55"/>
  <c r="H127" i="55"/>
  <c r="G127" i="55"/>
  <c r="F127" i="55"/>
  <c r="E127" i="55"/>
  <c r="D127" i="55"/>
  <c r="C127" i="55"/>
  <c r="AG126" i="55"/>
  <c r="AF126" i="55"/>
  <c r="AE126" i="55"/>
  <c r="AD126" i="55"/>
  <c r="AC126" i="55"/>
  <c r="AB126" i="55"/>
  <c r="AA126" i="55"/>
  <c r="Z126" i="55"/>
  <c r="Y126" i="55"/>
  <c r="X126" i="55"/>
  <c r="W126" i="55"/>
  <c r="V126" i="55"/>
  <c r="U126" i="55"/>
  <c r="T126" i="55"/>
  <c r="S126" i="55"/>
  <c r="R126" i="55"/>
  <c r="Q126" i="55"/>
  <c r="P126" i="55"/>
  <c r="O126" i="55"/>
  <c r="N126" i="55"/>
  <c r="M126" i="55"/>
  <c r="L126" i="55"/>
  <c r="K126" i="55"/>
  <c r="J126" i="55"/>
  <c r="I126" i="55"/>
  <c r="H126" i="55"/>
  <c r="G126" i="55"/>
  <c r="F126" i="55"/>
  <c r="E126" i="55"/>
  <c r="D126" i="55"/>
  <c r="C126" i="55"/>
  <c r="AG125" i="55"/>
  <c r="AF125" i="55"/>
  <c r="AE125" i="55"/>
  <c r="AD125" i="55"/>
  <c r="AC125" i="55"/>
  <c r="AB125" i="55"/>
  <c r="AA125" i="55"/>
  <c r="Z125" i="55"/>
  <c r="Y125" i="55"/>
  <c r="X125" i="55"/>
  <c r="W125" i="55"/>
  <c r="V125" i="55"/>
  <c r="U125" i="55"/>
  <c r="T125" i="55"/>
  <c r="S125" i="55"/>
  <c r="R125" i="55"/>
  <c r="Q125" i="55"/>
  <c r="P125" i="55"/>
  <c r="O125" i="55"/>
  <c r="N125" i="55"/>
  <c r="M125" i="55"/>
  <c r="L125" i="55"/>
  <c r="K125" i="55"/>
  <c r="J125" i="55"/>
  <c r="I125" i="55"/>
  <c r="H125" i="55"/>
  <c r="G125" i="55"/>
  <c r="F125" i="55"/>
  <c r="E125" i="55"/>
  <c r="D125" i="55"/>
  <c r="C125" i="55"/>
  <c r="AG124" i="55"/>
  <c r="AF124" i="55"/>
  <c r="AE124" i="55"/>
  <c r="AD124" i="55"/>
  <c r="AC124" i="55"/>
  <c r="AB124" i="55"/>
  <c r="AA124" i="55"/>
  <c r="Z124" i="55"/>
  <c r="Y124" i="55"/>
  <c r="X124" i="55"/>
  <c r="W124" i="55"/>
  <c r="V124" i="55"/>
  <c r="U124" i="55"/>
  <c r="T124" i="55"/>
  <c r="S124" i="55"/>
  <c r="R124" i="55"/>
  <c r="Q124" i="55"/>
  <c r="P124" i="55"/>
  <c r="O124" i="55"/>
  <c r="N124" i="55"/>
  <c r="M124" i="55"/>
  <c r="L124" i="55"/>
  <c r="K124" i="55"/>
  <c r="J124" i="55"/>
  <c r="I124" i="55"/>
  <c r="H124" i="55"/>
  <c r="G124" i="55"/>
  <c r="F124" i="55"/>
  <c r="E124" i="55"/>
  <c r="D124" i="55"/>
  <c r="C124" i="55"/>
  <c r="AG123" i="55"/>
  <c r="AF123" i="55"/>
  <c r="AE123" i="55"/>
  <c r="AD123" i="55"/>
  <c r="AC123" i="55"/>
  <c r="AB123" i="55"/>
  <c r="AA123" i="55"/>
  <c r="Z123" i="55"/>
  <c r="Y123" i="55"/>
  <c r="X123" i="55"/>
  <c r="W123" i="55"/>
  <c r="V123" i="55"/>
  <c r="U123" i="55"/>
  <c r="T123" i="55"/>
  <c r="S123" i="55"/>
  <c r="R123" i="55"/>
  <c r="Q123" i="55"/>
  <c r="P123" i="55"/>
  <c r="O123" i="55"/>
  <c r="N123" i="55"/>
  <c r="M123" i="55"/>
  <c r="L123" i="55"/>
  <c r="K123" i="55"/>
  <c r="J123" i="55"/>
  <c r="I123" i="55"/>
  <c r="H123" i="55"/>
  <c r="G123" i="55"/>
  <c r="F123" i="55"/>
  <c r="E123" i="55"/>
  <c r="D123" i="55"/>
  <c r="C123" i="55"/>
  <c r="AG121" i="55"/>
  <c r="AF121" i="55"/>
  <c r="AE121" i="55"/>
  <c r="AD121" i="55"/>
  <c r="AC121" i="55"/>
  <c r="AB121" i="55"/>
  <c r="AA121" i="55"/>
  <c r="Z121" i="55"/>
  <c r="Y121" i="55"/>
  <c r="X121" i="55"/>
  <c r="W121" i="55"/>
  <c r="V121" i="55"/>
  <c r="U121" i="55"/>
  <c r="T121" i="55"/>
  <c r="S121" i="55"/>
  <c r="R121" i="55"/>
  <c r="Q121" i="55"/>
  <c r="P121" i="55"/>
  <c r="O121" i="55"/>
  <c r="N121" i="55"/>
  <c r="M121" i="55"/>
  <c r="L121" i="55"/>
  <c r="K121" i="55"/>
  <c r="J121" i="55"/>
  <c r="I121" i="55"/>
  <c r="H121" i="55"/>
  <c r="G121" i="55"/>
  <c r="F121" i="55"/>
  <c r="E121" i="55"/>
  <c r="D121" i="55"/>
  <c r="C121" i="55"/>
  <c r="AG120" i="55"/>
  <c r="AF120" i="55"/>
  <c r="AE120" i="55"/>
  <c r="AD120" i="55"/>
  <c r="AC120" i="55"/>
  <c r="AB120" i="55"/>
  <c r="AA120" i="55"/>
  <c r="Z120" i="55"/>
  <c r="Y120" i="55"/>
  <c r="X120" i="55"/>
  <c r="W120" i="55"/>
  <c r="V120" i="55"/>
  <c r="U120" i="55"/>
  <c r="T120" i="55"/>
  <c r="S120" i="55"/>
  <c r="R120" i="55"/>
  <c r="Q120" i="55"/>
  <c r="P120" i="55"/>
  <c r="O120" i="55"/>
  <c r="N120" i="55"/>
  <c r="M120" i="55"/>
  <c r="L120" i="55"/>
  <c r="K120" i="55"/>
  <c r="J120" i="55"/>
  <c r="I120" i="55"/>
  <c r="H120" i="55"/>
  <c r="G120" i="55"/>
  <c r="F120" i="55"/>
  <c r="E120" i="55"/>
  <c r="D120" i="55"/>
  <c r="C120" i="55"/>
  <c r="AG119" i="55"/>
  <c r="AF119" i="55"/>
  <c r="AE119" i="55"/>
  <c r="AD119" i="55"/>
  <c r="AC119" i="55"/>
  <c r="AB119" i="55"/>
  <c r="AA119" i="55"/>
  <c r="Z119" i="55"/>
  <c r="Y119" i="55"/>
  <c r="X119" i="55"/>
  <c r="W119" i="55"/>
  <c r="V119" i="55"/>
  <c r="U119" i="55"/>
  <c r="T119" i="55"/>
  <c r="S119" i="55"/>
  <c r="R119" i="55"/>
  <c r="Q119" i="55"/>
  <c r="P119" i="55"/>
  <c r="O119" i="55"/>
  <c r="N119" i="55"/>
  <c r="M119" i="55"/>
  <c r="L119" i="55"/>
  <c r="K119" i="55"/>
  <c r="J119" i="55"/>
  <c r="I119" i="55"/>
  <c r="H119" i="55"/>
  <c r="G119" i="55"/>
  <c r="F119" i="55"/>
  <c r="E119" i="55"/>
  <c r="D119" i="55"/>
  <c r="C119" i="55"/>
  <c r="AG118" i="55"/>
  <c r="AF118" i="55"/>
  <c r="AE118" i="55"/>
  <c r="AD118" i="55"/>
  <c r="AC118" i="55"/>
  <c r="AB118" i="55"/>
  <c r="AA118" i="55"/>
  <c r="Z118" i="55"/>
  <c r="Y118" i="55"/>
  <c r="X118" i="55"/>
  <c r="W118" i="55"/>
  <c r="V118" i="55"/>
  <c r="U118" i="55"/>
  <c r="T118" i="55"/>
  <c r="S118" i="55"/>
  <c r="R118" i="55"/>
  <c r="Q118" i="55"/>
  <c r="P118" i="55"/>
  <c r="O118" i="55"/>
  <c r="N118" i="55"/>
  <c r="M118" i="55"/>
  <c r="L118" i="55"/>
  <c r="K118" i="55"/>
  <c r="J118" i="55"/>
  <c r="I118" i="55"/>
  <c r="H118" i="55"/>
  <c r="G118" i="55"/>
  <c r="F118" i="55"/>
  <c r="E118" i="55"/>
  <c r="D118" i="55"/>
  <c r="C118" i="55"/>
  <c r="AG117" i="55"/>
  <c r="AF117" i="55"/>
  <c r="AE117" i="55"/>
  <c r="AD117" i="55"/>
  <c r="AC117" i="55"/>
  <c r="AB117" i="55"/>
  <c r="AA117" i="55"/>
  <c r="Z117" i="55"/>
  <c r="Y117" i="55"/>
  <c r="X117" i="55"/>
  <c r="W117" i="55"/>
  <c r="V117" i="55"/>
  <c r="U117" i="55"/>
  <c r="T117" i="55"/>
  <c r="S117" i="55"/>
  <c r="R117" i="55"/>
  <c r="Q117" i="55"/>
  <c r="P117" i="55"/>
  <c r="O117" i="55"/>
  <c r="N117" i="55"/>
  <c r="M117" i="55"/>
  <c r="L117" i="55"/>
  <c r="K117" i="55"/>
  <c r="J117" i="55"/>
  <c r="I117" i="55"/>
  <c r="H117" i="55"/>
  <c r="G117" i="55"/>
  <c r="F117" i="55"/>
  <c r="E117" i="55"/>
  <c r="D117" i="55"/>
  <c r="C117" i="55"/>
  <c r="AG116" i="55"/>
  <c r="AF116" i="55"/>
  <c r="AE116" i="55"/>
  <c r="AD116" i="55"/>
  <c r="AC116" i="55"/>
  <c r="AB116" i="55"/>
  <c r="AA116" i="55"/>
  <c r="Z116" i="55"/>
  <c r="Y116" i="55"/>
  <c r="X116" i="55"/>
  <c r="W116" i="55"/>
  <c r="V116" i="55"/>
  <c r="U116" i="55"/>
  <c r="T116" i="55"/>
  <c r="S116" i="55"/>
  <c r="R116" i="55"/>
  <c r="Q116" i="55"/>
  <c r="P116" i="55"/>
  <c r="O116" i="55"/>
  <c r="N116" i="55"/>
  <c r="M116" i="55"/>
  <c r="L116" i="55"/>
  <c r="K116" i="55"/>
  <c r="J116" i="55"/>
  <c r="I116" i="55"/>
  <c r="H116" i="55"/>
  <c r="G116" i="55"/>
  <c r="F116" i="55"/>
  <c r="E116" i="55"/>
  <c r="D116" i="55"/>
  <c r="C116" i="55"/>
  <c r="AG115" i="55"/>
  <c r="AF115" i="55"/>
  <c r="AE115" i="55"/>
  <c r="AD115" i="55"/>
  <c r="AC115" i="55"/>
  <c r="AB115" i="55"/>
  <c r="AA115" i="55"/>
  <c r="Z115" i="55"/>
  <c r="Y115" i="55"/>
  <c r="X115" i="55"/>
  <c r="W115" i="55"/>
  <c r="V115" i="55"/>
  <c r="U115" i="55"/>
  <c r="T115" i="55"/>
  <c r="S115" i="55"/>
  <c r="R115" i="55"/>
  <c r="Q115" i="55"/>
  <c r="P115" i="55"/>
  <c r="O115" i="55"/>
  <c r="N115" i="55"/>
  <c r="M115" i="55"/>
  <c r="L115" i="55"/>
  <c r="K115" i="55"/>
  <c r="J115" i="55"/>
  <c r="I115" i="55"/>
  <c r="H115" i="55"/>
  <c r="G115" i="55"/>
  <c r="F115" i="55"/>
  <c r="E115" i="55"/>
  <c r="D115" i="55"/>
  <c r="C115" i="55"/>
  <c r="AG114" i="55"/>
  <c r="AF114" i="55"/>
  <c r="AE114" i="55"/>
  <c r="AD114" i="55"/>
  <c r="AC114" i="55"/>
  <c r="AB114" i="55"/>
  <c r="AA114" i="55"/>
  <c r="Z114" i="55"/>
  <c r="Y114" i="55"/>
  <c r="X114" i="55"/>
  <c r="W114" i="55"/>
  <c r="V114" i="55"/>
  <c r="U114" i="55"/>
  <c r="T114" i="55"/>
  <c r="S114" i="55"/>
  <c r="R114" i="55"/>
  <c r="Q114" i="55"/>
  <c r="P114" i="55"/>
  <c r="O114" i="55"/>
  <c r="N114" i="55"/>
  <c r="M114" i="55"/>
  <c r="L114" i="55"/>
  <c r="K114" i="55"/>
  <c r="J114" i="55"/>
  <c r="I114" i="55"/>
  <c r="H114" i="55"/>
  <c r="G114" i="55"/>
  <c r="F114" i="55"/>
  <c r="E114" i="55"/>
  <c r="D114" i="55"/>
  <c r="C114" i="55"/>
  <c r="AG113" i="55"/>
  <c r="AF113" i="55"/>
  <c r="AE113" i="55"/>
  <c r="AD113" i="55"/>
  <c r="AC113" i="55"/>
  <c r="AB113" i="55"/>
  <c r="AA113" i="55"/>
  <c r="Z113" i="55"/>
  <c r="Y113" i="55"/>
  <c r="X113" i="55"/>
  <c r="W113" i="55"/>
  <c r="V113" i="55"/>
  <c r="U113" i="55"/>
  <c r="T113" i="55"/>
  <c r="S113" i="55"/>
  <c r="R113" i="55"/>
  <c r="Q113" i="55"/>
  <c r="P113" i="55"/>
  <c r="O113" i="55"/>
  <c r="N113" i="55"/>
  <c r="M113" i="55"/>
  <c r="L113" i="55"/>
  <c r="K113" i="55"/>
  <c r="J113" i="55"/>
  <c r="I113" i="55"/>
  <c r="H113" i="55"/>
  <c r="G113" i="55"/>
  <c r="F113" i="55"/>
  <c r="E113" i="55"/>
  <c r="D113" i="55"/>
  <c r="C113" i="55"/>
  <c r="AG112" i="55"/>
  <c r="AF112" i="55"/>
  <c r="AE112" i="55"/>
  <c r="AD112" i="55"/>
  <c r="AC112" i="55"/>
  <c r="AB112" i="55"/>
  <c r="AA112" i="55"/>
  <c r="Z112" i="55"/>
  <c r="Y112" i="55"/>
  <c r="X112" i="55"/>
  <c r="W112" i="55"/>
  <c r="V112" i="55"/>
  <c r="U112" i="55"/>
  <c r="T112" i="55"/>
  <c r="S112" i="55"/>
  <c r="R112" i="55"/>
  <c r="Q112" i="55"/>
  <c r="P112" i="55"/>
  <c r="O112" i="55"/>
  <c r="N112" i="55"/>
  <c r="M112" i="55"/>
  <c r="L112" i="55"/>
  <c r="K112" i="55"/>
  <c r="J112" i="55"/>
  <c r="I112" i="55"/>
  <c r="H112" i="55"/>
  <c r="G112" i="55"/>
  <c r="F112" i="55"/>
  <c r="E112" i="55"/>
  <c r="D112" i="55"/>
  <c r="C112" i="55"/>
  <c r="AG110" i="55"/>
  <c r="AF110" i="55"/>
  <c r="AE110" i="55"/>
  <c r="AD110" i="55"/>
  <c r="AC110" i="55"/>
  <c r="AB110" i="55"/>
  <c r="AA110" i="55"/>
  <c r="Z110" i="55"/>
  <c r="Y110" i="55"/>
  <c r="X110" i="55"/>
  <c r="W110" i="55"/>
  <c r="V110" i="55"/>
  <c r="U110" i="55"/>
  <c r="T110" i="55"/>
  <c r="S110" i="55"/>
  <c r="R110" i="55"/>
  <c r="Q110" i="55"/>
  <c r="P110" i="55"/>
  <c r="O110" i="55"/>
  <c r="N110" i="55"/>
  <c r="M110" i="55"/>
  <c r="L110" i="55"/>
  <c r="K110" i="55"/>
  <c r="J110" i="55"/>
  <c r="I110" i="55"/>
  <c r="H110" i="55"/>
  <c r="G110" i="55"/>
  <c r="F110" i="55"/>
  <c r="E110" i="55"/>
  <c r="D110" i="55"/>
  <c r="C110" i="55"/>
  <c r="AG109" i="55"/>
  <c r="AF109" i="55"/>
  <c r="AE109" i="55"/>
  <c r="AD109" i="55"/>
  <c r="AC109" i="55"/>
  <c r="AB109" i="55"/>
  <c r="AA109" i="55"/>
  <c r="Z109" i="55"/>
  <c r="Y109" i="55"/>
  <c r="X109" i="55"/>
  <c r="W109" i="55"/>
  <c r="V109" i="55"/>
  <c r="U109" i="55"/>
  <c r="T109" i="55"/>
  <c r="S109" i="55"/>
  <c r="R109" i="55"/>
  <c r="Q109" i="55"/>
  <c r="P109" i="55"/>
  <c r="O109" i="55"/>
  <c r="N109" i="55"/>
  <c r="M109" i="55"/>
  <c r="L109" i="55"/>
  <c r="K109" i="55"/>
  <c r="J109" i="55"/>
  <c r="I109" i="55"/>
  <c r="H109" i="55"/>
  <c r="G109" i="55"/>
  <c r="F109" i="55"/>
  <c r="E109" i="55"/>
  <c r="D109" i="55"/>
  <c r="C109" i="55"/>
  <c r="AG108" i="55"/>
  <c r="AF108" i="55"/>
  <c r="AE108" i="55"/>
  <c r="AD108" i="55"/>
  <c r="AC108" i="55"/>
  <c r="AB108" i="55"/>
  <c r="AA108" i="55"/>
  <c r="Z108" i="55"/>
  <c r="Y108" i="55"/>
  <c r="X108" i="55"/>
  <c r="W108" i="55"/>
  <c r="V108" i="55"/>
  <c r="U108" i="55"/>
  <c r="T108" i="55"/>
  <c r="S108" i="55"/>
  <c r="R108" i="55"/>
  <c r="Q108" i="55"/>
  <c r="P108" i="55"/>
  <c r="O108" i="55"/>
  <c r="N108" i="55"/>
  <c r="M108" i="55"/>
  <c r="L108" i="55"/>
  <c r="K108" i="55"/>
  <c r="J108" i="55"/>
  <c r="I108" i="55"/>
  <c r="H108" i="55"/>
  <c r="G108" i="55"/>
  <c r="F108" i="55"/>
  <c r="E108" i="55"/>
  <c r="D108" i="55"/>
  <c r="C108" i="55"/>
  <c r="AG107" i="55"/>
  <c r="AF107" i="55"/>
  <c r="AE107" i="55"/>
  <c r="AD107" i="55"/>
  <c r="AC107" i="55"/>
  <c r="AB107" i="55"/>
  <c r="AA107" i="55"/>
  <c r="Z107" i="55"/>
  <c r="Y107" i="55"/>
  <c r="X107" i="55"/>
  <c r="W107" i="55"/>
  <c r="V107" i="55"/>
  <c r="U107" i="55"/>
  <c r="T107" i="55"/>
  <c r="S107" i="55"/>
  <c r="R107" i="55"/>
  <c r="Q107" i="55"/>
  <c r="P107" i="55"/>
  <c r="O107" i="55"/>
  <c r="N107" i="55"/>
  <c r="M107" i="55"/>
  <c r="L107" i="55"/>
  <c r="K107" i="55"/>
  <c r="J107" i="55"/>
  <c r="I107" i="55"/>
  <c r="H107" i="55"/>
  <c r="G107" i="55"/>
  <c r="F107" i="55"/>
  <c r="E107" i="55"/>
  <c r="D107" i="55"/>
  <c r="C107" i="55"/>
  <c r="AG106" i="55"/>
  <c r="AF106" i="55"/>
  <c r="AE106" i="55"/>
  <c r="AD106" i="55"/>
  <c r="AC106" i="55"/>
  <c r="AB106" i="55"/>
  <c r="AA106" i="55"/>
  <c r="Z106" i="55"/>
  <c r="Y106" i="55"/>
  <c r="X106" i="55"/>
  <c r="W106" i="55"/>
  <c r="V106" i="55"/>
  <c r="U106" i="55"/>
  <c r="T106" i="55"/>
  <c r="S106" i="55"/>
  <c r="R106" i="55"/>
  <c r="Q106" i="55"/>
  <c r="P106" i="55"/>
  <c r="O106" i="55"/>
  <c r="N106" i="55"/>
  <c r="M106" i="55"/>
  <c r="L106" i="55"/>
  <c r="K106" i="55"/>
  <c r="J106" i="55"/>
  <c r="I106" i="55"/>
  <c r="H106" i="55"/>
  <c r="G106" i="55"/>
  <c r="F106" i="55"/>
  <c r="E106" i="55"/>
  <c r="D106" i="55"/>
  <c r="C106" i="55"/>
  <c r="AG105" i="55"/>
  <c r="AF105" i="55"/>
  <c r="AE105" i="55"/>
  <c r="AD105" i="55"/>
  <c r="AC105" i="55"/>
  <c r="AB105" i="55"/>
  <c r="AA105" i="55"/>
  <c r="Z105" i="55"/>
  <c r="Y105" i="55"/>
  <c r="X105" i="55"/>
  <c r="W105" i="55"/>
  <c r="V105" i="55"/>
  <c r="U105" i="55"/>
  <c r="T105" i="55"/>
  <c r="S105" i="55"/>
  <c r="R105" i="55"/>
  <c r="Q105" i="55"/>
  <c r="P105" i="55"/>
  <c r="O105" i="55"/>
  <c r="N105" i="55"/>
  <c r="M105" i="55"/>
  <c r="L105" i="55"/>
  <c r="K105" i="55"/>
  <c r="J105" i="55"/>
  <c r="I105" i="55"/>
  <c r="H105" i="55"/>
  <c r="G105" i="55"/>
  <c r="F105" i="55"/>
  <c r="E105" i="55"/>
  <c r="D105" i="55"/>
  <c r="C105" i="55"/>
  <c r="AG104" i="55"/>
  <c r="AF104" i="55"/>
  <c r="AE104" i="55"/>
  <c r="AD104" i="55"/>
  <c r="AC104" i="55"/>
  <c r="AB104" i="55"/>
  <c r="AA104" i="55"/>
  <c r="Z104" i="55"/>
  <c r="Y104" i="55"/>
  <c r="X104" i="55"/>
  <c r="W104" i="55"/>
  <c r="V104" i="55"/>
  <c r="U104" i="55"/>
  <c r="T104" i="55"/>
  <c r="S104" i="55"/>
  <c r="R104" i="55"/>
  <c r="Q104" i="55"/>
  <c r="P104" i="55"/>
  <c r="O104" i="55"/>
  <c r="N104" i="55"/>
  <c r="M104" i="55"/>
  <c r="L104" i="55"/>
  <c r="K104" i="55"/>
  <c r="J104" i="55"/>
  <c r="I104" i="55"/>
  <c r="H104" i="55"/>
  <c r="G104" i="55"/>
  <c r="F104" i="55"/>
  <c r="E104" i="55"/>
  <c r="D104" i="55"/>
  <c r="C104" i="55"/>
  <c r="AG103" i="55"/>
  <c r="AF103" i="55"/>
  <c r="AE103" i="55"/>
  <c r="AD103" i="55"/>
  <c r="AC103" i="55"/>
  <c r="AB103" i="55"/>
  <c r="AA103" i="55"/>
  <c r="Z103" i="55"/>
  <c r="Y103" i="55"/>
  <c r="X103" i="55"/>
  <c r="W103" i="55"/>
  <c r="V103" i="55"/>
  <c r="U103" i="55"/>
  <c r="T103" i="55"/>
  <c r="S103" i="55"/>
  <c r="R103" i="55"/>
  <c r="Q103" i="55"/>
  <c r="P103" i="55"/>
  <c r="O103" i="55"/>
  <c r="N103" i="55"/>
  <c r="M103" i="55"/>
  <c r="L103" i="55"/>
  <c r="K103" i="55"/>
  <c r="J103" i="55"/>
  <c r="I103" i="55"/>
  <c r="H103" i="55"/>
  <c r="G103" i="55"/>
  <c r="F103" i="55"/>
  <c r="E103" i="55"/>
  <c r="D103" i="55"/>
  <c r="C103" i="55"/>
  <c r="AG102" i="55"/>
  <c r="AF102" i="55"/>
  <c r="AE102" i="55"/>
  <c r="AD102" i="55"/>
  <c r="AC102" i="55"/>
  <c r="AB102" i="55"/>
  <c r="AA102" i="55"/>
  <c r="Z102" i="55"/>
  <c r="Y102" i="55"/>
  <c r="X102" i="55"/>
  <c r="W102" i="55"/>
  <c r="V102" i="55"/>
  <c r="U102" i="55"/>
  <c r="T102" i="55"/>
  <c r="S102" i="55"/>
  <c r="R102" i="55"/>
  <c r="Q102" i="55"/>
  <c r="P102" i="55"/>
  <c r="O102" i="55"/>
  <c r="N102" i="55"/>
  <c r="M102" i="55"/>
  <c r="L102" i="55"/>
  <c r="K102" i="55"/>
  <c r="J102" i="55"/>
  <c r="I102" i="55"/>
  <c r="H102" i="55"/>
  <c r="G102" i="55"/>
  <c r="F102" i="55"/>
  <c r="E102" i="55"/>
  <c r="D102" i="55"/>
  <c r="C102" i="55"/>
  <c r="AG101" i="55"/>
  <c r="AF101" i="55"/>
  <c r="AE101" i="55"/>
  <c r="AD101" i="55"/>
  <c r="AC101" i="55"/>
  <c r="AB101" i="55"/>
  <c r="AA101" i="55"/>
  <c r="Z101" i="55"/>
  <c r="Y101" i="55"/>
  <c r="X101" i="55"/>
  <c r="W101" i="55"/>
  <c r="V101" i="55"/>
  <c r="U101" i="55"/>
  <c r="T101" i="55"/>
  <c r="S101" i="55"/>
  <c r="R101" i="55"/>
  <c r="Q101" i="55"/>
  <c r="P101" i="55"/>
  <c r="O101" i="55"/>
  <c r="N101" i="55"/>
  <c r="M101" i="55"/>
  <c r="L101" i="55"/>
  <c r="K101" i="55"/>
  <c r="J101" i="55"/>
  <c r="I101" i="55"/>
  <c r="H101" i="55"/>
  <c r="G101" i="55"/>
  <c r="F101" i="55"/>
  <c r="E101" i="55"/>
  <c r="D101" i="55"/>
  <c r="C101" i="55"/>
  <c r="AG97" i="55"/>
  <c r="AF97" i="55"/>
  <c r="AE97" i="55"/>
  <c r="AD97" i="55"/>
  <c r="AC97" i="55"/>
  <c r="AB97" i="55"/>
  <c r="AA97" i="55"/>
  <c r="Z97" i="55"/>
  <c r="Y97" i="55"/>
  <c r="X97" i="55"/>
  <c r="W97" i="55"/>
  <c r="V97" i="55"/>
  <c r="U97" i="55"/>
  <c r="T97" i="55"/>
  <c r="S97" i="55"/>
  <c r="R97" i="55"/>
  <c r="Q97" i="55"/>
  <c r="P97" i="55"/>
  <c r="O97" i="55"/>
  <c r="N97" i="55"/>
  <c r="M97" i="55"/>
  <c r="L97" i="55"/>
  <c r="K97" i="55"/>
  <c r="J97" i="55"/>
  <c r="I97" i="55"/>
  <c r="H97" i="55"/>
  <c r="G97" i="55"/>
  <c r="F97" i="55"/>
  <c r="E97" i="55"/>
  <c r="D97" i="55"/>
  <c r="C97" i="55"/>
  <c r="AG96" i="55"/>
  <c r="AF96" i="55"/>
  <c r="AE96" i="55"/>
  <c r="AD96" i="55"/>
  <c r="AC96" i="55"/>
  <c r="AB96" i="55"/>
  <c r="AA96" i="55"/>
  <c r="Z96" i="55"/>
  <c r="Y96" i="55"/>
  <c r="X96" i="55"/>
  <c r="W96" i="55"/>
  <c r="V96" i="55"/>
  <c r="U96" i="55"/>
  <c r="T96" i="55"/>
  <c r="S96" i="55"/>
  <c r="R96" i="55"/>
  <c r="Q96" i="55"/>
  <c r="P96" i="55"/>
  <c r="O96" i="55"/>
  <c r="N96" i="55"/>
  <c r="M96" i="55"/>
  <c r="L96" i="55"/>
  <c r="K96" i="55"/>
  <c r="J96" i="55"/>
  <c r="I96" i="55"/>
  <c r="H96" i="55"/>
  <c r="G96" i="55"/>
  <c r="F96" i="55"/>
  <c r="E96" i="55"/>
  <c r="D96" i="55"/>
  <c r="C96" i="55"/>
  <c r="AG95" i="55"/>
  <c r="AF95" i="55"/>
  <c r="AE95" i="55"/>
  <c r="AD95" i="55"/>
  <c r="AC95" i="55"/>
  <c r="AB95" i="55"/>
  <c r="AA95" i="55"/>
  <c r="Z95" i="55"/>
  <c r="Y95" i="55"/>
  <c r="X95" i="55"/>
  <c r="W95" i="55"/>
  <c r="V95" i="55"/>
  <c r="U95" i="55"/>
  <c r="T95" i="55"/>
  <c r="S95" i="55"/>
  <c r="R95" i="55"/>
  <c r="Q95" i="55"/>
  <c r="P95" i="55"/>
  <c r="O95" i="55"/>
  <c r="N95" i="55"/>
  <c r="M95" i="55"/>
  <c r="L95" i="55"/>
  <c r="K95" i="55"/>
  <c r="J95" i="55"/>
  <c r="I95" i="55"/>
  <c r="H95" i="55"/>
  <c r="G95" i="55"/>
  <c r="F95" i="55"/>
  <c r="E95" i="55"/>
  <c r="D95" i="55"/>
  <c r="C95" i="55"/>
  <c r="AG94" i="55"/>
  <c r="AF94" i="55"/>
  <c r="AE94" i="55"/>
  <c r="AD94" i="55"/>
  <c r="AC94" i="55"/>
  <c r="AB94" i="55"/>
  <c r="AA94" i="55"/>
  <c r="Z94" i="55"/>
  <c r="Y94" i="55"/>
  <c r="X94" i="55"/>
  <c r="W94" i="55"/>
  <c r="V94" i="55"/>
  <c r="U94" i="55"/>
  <c r="T94" i="55"/>
  <c r="S94" i="55"/>
  <c r="R94" i="55"/>
  <c r="Q94" i="55"/>
  <c r="P94" i="55"/>
  <c r="O94" i="55"/>
  <c r="N94" i="55"/>
  <c r="M94" i="55"/>
  <c r="L94" i="55"/>
  <c r="K94" i="55"/>
  <c r="J94" i="55"/>
  <c r="I94" i="55"/>
  <c r="H94" i="55"/>
  <c r="G94" i="55"/>
  <c r="F94" i="55"/>
  <c r="E94" i="55"/>
  <c r="D94" i="55"/>
  <c r="C94" i="55"/>
  <c r="AG93" i="55"/>
  <c r="AF93" i="55"/>
  <c r="AE93" i="55"/>
  <c r="AD93" i="55"/>
  <c r="AC93" i="55"/>
  <c r="AB93" i="55"/>
  <c r="AA93" i="55"/>
  <c r="Z93" i="55"/>
  <c r="Y93" i="55"/>
  <c r="X93" i="55"/>
  <c r="W93" i="55"/>
  <c r="V93" i="55"/>
  <c r="U93" i="55"/>
  <c r="T93" i="55"/>
  <c r="S93" i="55"/>
  <c r="R93" i="55"/>
  <c r="Q93" i="55"/>
  <c r="P93" i="55"/>
  <c r="O93" i="55"/>
  <c r="N93" i="55"/>
  <c r="M93" i="55"/>
  <c r="L93" i="55"/>
  <c r="K93" i="55"/>
  <c r="J93" i="55"/>
  <c r="I93" i="55"/>
  <c r="H93" i="55"/>
  <c r="G93" i="55"/>
  <c r="F93" i="55"/>
  <c r="E93" i="55"/>
  <c r="D93" i="55"/>
  <c r="C93" i="55"/>
  <c r="AG92" i="55"/>
  <c r="AF92" i="55"/>
  <c r="AE92" i="55"/>
  <c r="AD92" i="55"/>
  <c r="AC92" i="55"/>
  <c r="AB92" i="55"/>
  <c r="AA92" i="55"/>
  <c r="Z92" i="55"/>
  <c r="Y92" i="55"/>
  <c r="X92" i="55"/>
  <c r="W92" i="55"/>
  <c r="V92" i="55"/>
  <c r="U92" i="55"/>
  <c r="T92" i="55"/>
  <c r="S92" i="55"/>
  <c r="R92" i="55"/>
  <c r="Q92" i="55"/>
  <c r="P92" i="55"/>
  <c r="O92" i="55"/>
  <c r="N92" i="55"/>
  <c r="M92" i="55"/>
  <c r="L92" i="55"/>
  <c r="K92" i="55"/>
  <c r="J92" i="55"/>
  <c r="I92" i="55"/>
  <c r="H92" i="55"/>
  <c r="G92" i="55"/>
  <c r="F92" i="55"/>
  <c r="E92" i="55"/>
  <c r="D92" i="55"/>
  <c r="C92" i="55"/>
  <c r="AG91" i="55"/>
  <c r="AF91" i="55"/>
  <c r="AE91" i="55"/>
  <c r="AD91" i="55"/>
  <c r="AC91" i="55"/>
  <c r="AB91" i="55"/>
  <c r="AA91" i="55"/>
  <c r="Z91" i="55"/>
  <c r="Y91" i="55"/>
  <c r="X91" i="55"/>
  <c r="W91" i="55"/>
  <c r="V91" i="55"/>
  <c r="U91" i="55"/>
  <c r="T91" i="55"/>
  <c r="S91" i="55"/>
  <c r="R91" i="55"/>
  <c r="Q91" i="55"/>
  <c r="P91" i="55"/>
  <c r="O91" i="55"/>
  <c r="N91" i="55"/>
  <c r="M91" i="55"/>
  <c r="L91" i="55"/>
  <c r="K91" i="55"/>
  <c r="J91" i="55"/>
  <c r="I91" i="55"/>
  <c r="H91" i="55"/>
  <c r="G91" i="55"/>
  <c r="F91" i="55"/>
  <c r="E91" i="55"/>
  <c r="D91" i="55"/>
  <c r="C91" i="55"/>
  <c r="AG90" i="55"/>
  <c r="AF90" i="55"/>
  <c r="AE90" i="55"/>
  <c r="AD90" i="55"/>
  <c r="AC90" i="55"/>
  <c r="AB90" i="55"/>
  <c r="AA90" i="55"/>
  <c r="Z90" i="55"/>
  <c r="Y90" i="55"/>
  <c r="X90" i="55"/>
  <c r="W90" i="55"/>
  <c r="V90" i="55"/>
  <c r="U90" i="55"/>
  <c r="T90" i="55"/>
  <c r="S90" i="55"/>
  <c r="R90" i="55"/>
  <c r="Q90" i="55"/>
  <c r="P90" i="55"/>
  <c r="O90" i="55"/>
  <c r="N90" i="55"/>
  <c r="M90" i="55"/>
  <c r="L90" i="55"/>
  <c r="K90" i="55"/>
  <c r="J90" i="55"/>
  <c r="I90" i="55"/>
  <c r="H90" i="55"/>
  <c r="G90" i="55"/>
  <c r="F90" i="55"/>
  <c r="E90" i="55"/>
  <c r="D90" i="55"/>
  <c r="C90" i="55"/>
  <c r="AG89" i="55"/>
  <c r="AF89" i="55"/>
  <c r="AE89" i="55"/>
  <c r="AD89" i="55"/>
  <c r="AC89" i="55"/>
  <c r="AB89" i="55"/>
  <c r="AA89" i="55"/>
  <c r="Z89" i="55"/>
  <c r="Y89" i="55"/>
  <c r="X89" i="55"/>
  <c r="W89" i="55"/>
  <c r="V89" i="55"/>
  <c r="U89" i="55"/>
  <c r="T89" i="55"/>
  <c r="S89" i="55"/>
  <c r="R89" i="55"/>
  <c r="Q89" i="55"/>
  <c r="P89" i="55"/>
  <c r="O89" i="55"/>
  <c r="N89" i="55"/>
  <c r="M89" i="55"/>
  <c r="L89" i="55"/>
  <c r="K89" i="55"/>
  <c r="J89" i="55"/>
  <c r="I89" i="55"/>
  <c r="H89" i="55"/>
  <c r="G89" i="55"/>
  <c r="F89" i="55"/>
  <c r="E89" i="55"/>
  <c r="D89" i="55"/>
  <c r="C89" i="55"/>
  <c r="AG88" i="55"/>
  <c r="AF88" i="55"/>
  <c r="AE88" i="55"/>
  <c r="AD88" i="55"/>
  <c r="AC88" i="55"/>
  <c r="AB88" i="55"/>
  <c r="AA88" i="55"/>
  <c r="Z88" i="55"/>
  <c r="Y88" i="55"/>
  <c r="X88" i="55"/>
  <c r="W88" i="55"/>
  <c r="V88" i="55"/>
  <c r="U88" i="55"/>
  <c r="T88" i="55"/>
  <c r="S88" i="55"/>
  <c r="R88" i="55"/>
  <c r="Q88" i="55"/>
  <c r="P88" i="55"/>
  <c r="O88" i="55"/>
  <c r="N88" i="55"/>
  <c r="M88" i="55"/>
  <c r="L88" i="55"/>
  <c r="K88" i="55"/>
  <c r="J88" i="55"/>
  <c r="I88" i="55"/>
  <c r="H88" i="55"/>
  <c r="G88" i="55"/>
  <c r="F88" i="55"/>
  <c r="E88" i="55"/>
  <c r="D88" i="55"/>
  <c r="C88" i="55"/>
  <c r="AG86" i="55"/>
  <c r="AF86" i="55"/>
  <c r="AE86" i="55"/>
  <c r="AD86" i="55"/>
  <c r="AC86" i="55"/>
  <c r="AB86" i="55"/>
  <c r="AA86" i="55"/>
  <c r="Z86" i="55"/>
  <c r="Y86" i="55"/>
  <c r="X86" i="55"/>
  <c r="W86" i="55"/>
  <c r="V86" i="55"/>
  <c r="U86" i="55"/>
  <c r="T86" i="55"/>
  <c r="S86" i="55"/>
  <c r="R86" i="55"/>
  <c r="Q86" i="55"/>
  <c r="P86" i="55"/>
  <c r="O86" i="55"/>
  <c r="N86" i="55"/>
  <c r="M86" i="55"/>
  <c r="L86" i="55"/>
  <c r="K86" i="55"/>
  <c r="J86" i="55"/>
  <c r="I86" i="55"/>
  <c r="H86" i="55"/>
  <c r="G86" i="55"/>
  <c r="F86" i="55"/>
  <c r="E86" i="55"/>
  <c r="D86" i="55"/>
  <c r="C86" i="55"/>
  <c r="AG85" i="55"/>
  <c r="AF85" i="55"/>
  <c r="AE85" i="55"/>
  <c r="AD85" i="55"/>
  <c r="AC85" i="55"/>
  <c r="AB85" i="55"/>
  <c r="AA85" i="55"/>
  <c r="Z85" i="55"/>
  <c r="Y85" i="55"/>
  <c r="X85" i="55"/>
  <c r="W85" i="55"/>
  <c r="V85" i="55"/>
  <c r="U85" i="55"/>
  <c r="T85" i="55"/>
  <c r="S85" i="55"/>
  <c r="R85" i="55"/>
  <c r="Q85" i="55"/>
  <c r="P85" i="55"/>
  <c r="O85" i="55"/>
  <c r="N85" i="55"/>
  <c r="M85" i="55"/>
  <c r="L85" i="55"/>
  <c r="K85" i="55"/>
  <c r="J85" i="55"/>
  <c r="I85" i="55"/>
  <c r="H85" i="55"/>
  <c r="G85" i="55"/>
  <c r="F85" i="55"/>
  <c r="E85" i="55"/>
  <c r="D85" i="55"/>
  <c r="C85" i="55"/>
  <c r="AG84" i="55"/>
  <c r="AF84" i="55"/>
  <c r="AE84" i="55"/>
  <c r="AD84" i="55"/>
  <c r="AC84" i="55"/>
  <c r="AB84" i="55"/>
  <c r="AA84" i="55"/>
  <c r="Z84" i="55"/>
  <c r="Y84" i="55"/>
  <c r="X84" i="55"/>
  <c r="W84" i="55"/>
  <c r="V84" i="55"/>
  <c r="U84" i="55"/>
  <c r="T84" i="55"/>
  <c r="S84" i="55"/>
  <c r="R84" i="55"/>
  <c r="Q84" i="55"/>
  <c r="P84" i="55"/>
  <c r="O84" i="55"/>
  <c r="N84" i="55"/>
  <c r="M84" i="55"/>
  <c r="L84" i="55"/>
  <c r="K84" i="55"/>
  <c r="J84" i="55"/>
  <c r="I84" i="55"/>
  <c r="H84" i="55"/>
  <c r="G84" i="55"/>
  <c r="F84" i="55"/>
  <c r="E84" i="55"/>
  <c r="D84" i="55"/>
  <c r="C84" i="55"/>
  <c r="AG83" i="55"/>
  <c r="AF83" i="55"/>
  <c r="AE83" i="55"/>
  <c r="AD83" i="55"/>
  <c r="AC83" i="55"/>
  <c r="AB83" i="55"/>
  <c r="AA83" i="55"/>
  <c r="Z83" i="55"/>
  <c r="Y83" i="55"/>
  <c r="X83" i="55"/>
  <c r="W83" i="55"/>
  <c r="V83" i="55"/>
  <c r="U83" i="55"/>
  <c r="T83" i="55"/>
  <c r="S83" i="55"/>
  <c r="R83" i="55"/>
  <c r="Q83" i="55"/>
  <c r="P83" i="55"/>
  <c r="O83" i="55"/>
  <c r="N83" i="55"/>
  <c r="M83" i="55"/>
  <c r="L83" i="55"/>
  <c r="K83" i="55"/>
  <c r="J83" i="55"/>
  <c r="I83" i="55"/>
  <c r="H83" i="55"/>
  <c r="G83" i="55"/>
  <c r="F83" i="55"/>
  <c r="E83" i="55"/>
  <c r="D83" i="55"/>
  <c r="C83" i="55"/>
  <c r="AG82" i="55"/>
  <c r="AF82" i="55"/>
  <c r="AE82" i="55"/>
  <c r="AD82" i="55"/>
  <c r="AC82" i="55"/>
  <c r="AB82" i="55"/>
  <c r="AA82" i="55"/>
  <c r="Z82" i="55"/>
  <c r="Y82" i="55"/>
  <c r="X82" i="55"/>
  <c r="W82" i="55"/>
  <c r="V82" i="55"/>
  <c r="U82" i="55"/>
  <c r="T82" i="55"/>
  <c r="S82" i="55"/>
  <c r="R82" i="55"/>
  <c r="Q82" i="55"/>
  <c r="P82" i="55"/>
  <c r="O82" i="55"/>
  <c r="N82" i="55"/>
  <c r="M82" i="55"/>
  <c r="L82" i="55"/>
  <c r="K82" i="55"/>
  <c r="J82" i="55"/>
  <c r="I82" i="55"/>
  <c r="H82" i="55"/>
  <c r="G82" i="55"/>
  <c r="F82" i="55"/>
  <c r="E82" i="55"/>
  <c r="D82" i="55"/>
  <c r="C82" i="55"/>
  <c r="AG81" i="55"/>
  <c r="AF81" i="55"/>
  <c r="AE81" i="55"/>
  <c r="AD81" i="55"/>
  <c r="AC81" i="55"/>
  <c r="AB81" i="55"/>
  <c r="AA81" i="55"/>
  <c r="Z81" i="55"/>
  <c r="Y81" i="55"/>
  <c r="X81" i="55"/>
  <c r="W81" i="55"/>
  <c r="V81" i="55"/>
  <c r="U81" i="55"/>
  <c r="T81" i="55"/>
  <c r="S81" i="55"/>
  <c r="R81" i="55"/>
  <c r="Q81" i="55"/>
  <c r="P81" i="55"/>
  <c r="O81" i="55"/>
  <c r="N81" i="55"/>
  <c r="M81" i="55"/>
  <c r="L81" i="55"/>
  <c r="K81" i="55"/>
  <c r="J81" i="55"/>
  <c r="I81" i="55"/>
  <c r="H81" i="55"/>
  <c r="G81" i="55"/>
  <c r="F81" i="55"/>
  <c r="E81" i="55"/>
  <c r="D81" i="55"/>
  <c r="C81" i="55"/>
  <c r="AG80" i="55"/>
  <c r="AF80" i="55"/>
  <c r="AE80" i="55"/>
  <c r="AD80" i="55"/>
  <c r="AC80" i="55"/>
  <c r="AB80" i="55"/>
  <c r="AA80" i="55"/>
  <c r="Z80" i="55"/>
  <c r="Y80" i="55"/>
  <c r="X80" i="55"/>
  <c r="W80" i="55"/>
  <c r="V80" i="55"/>
  <c r="U80" i="55"/>
  <c r="T80" i="55"/>
  <c r="S80" i="55"/>
  <c r="R80" i="55"/>
  <c r="Q80" i="55"/>
  <c r="P80" i="55"/>
  <c r="O80" i="55"/>
  <c r="N80" i="55"/>
  <c r="M80" i="55"/>
  <c r="L80" i="55"/>
  <c r="K80" i="55"/>
  <c r="J80" i="55"/>
  <c r="I80" i="55"/>
  <c r="H80" i="55"/>
  <c r="G80" i="55"/>
  <c r="F80" i="55"/>
  <c r="E80" i="55"/>
  <c r="D80" i="55"/>
  <c r="C80" i="55"/>
  <c r="AG79" i="55"/>
  <c r="AF79" i="55"/>
  <c r="AE79" i="55"/>
  <c r="AD79" i="55"/>
  <c r="AC79" i="55"/>
  <c r="AB79" i="55"/>
  <c r="AA79" i="55"/>
  <c r="Z79" i="55"/>
  <c r="Y79" i="55"/>
  <c r="X79" i="55"/>
  <c r="W79" i="55"/>
  <c r="V79" i="55"/>
  <c r="U79" i="55"/>
  <c r="T79" i="55"/>
  <c r="S79" i="55"/>
  <c r="R79" i="55"/>
  <c r="Q79" i="55"/>
  <c r="P79" i="55"/>
  <c r="O79" i="55"/>
  <c r="N79" i="55"/>
  <c r="M79" i="55"/>
  <c r="L79" i="55"/>
  <c r="K79" i="55"/>
  <c r="J79" i="55"/>
  <c r="I79" i="55"/>
  <c r="H79" i="55"/>
  <c r="G79" i="55"/>
  <c r="F79" i="55"/>
  <c r="E79" i="55"/>
  <c r="D79" i="55"/>
  <c r="C79" i="55"/>
  <c r="AG78" i="55"/>
  <c r="AF78" i="55"/>
  <c r="AE78" i="55"/>
  <c r="AD78" i="55"/>
  <c r="AC78" i="55"/>
  <c r="AB78" i="55"/>
  <c r="AA78" i="55"/>
  <c r="Z78" i="55"/>
  <c r="Y78" i="55"/>
  <c r="X78" i="55"/>
  <c r="W78" i="55"/>
  <c r="V78" i="55"/>
  <c r="U78" i="55"/>
  <c r="T78" i="55"/>
  <c r="S78" i="55"/>
  <c r="R78" i="55"/>
  <c r="Q78" i="55"/>
  <c r="P78" i="55"/>
  <c r="O78" i="55"/>
  <c r="N78" i="55"/>
  <c r="M78" i="55"/>
  <c r="L78" i="55"/>
  <c r="K78" i="55"/>
  <c r="J78" i="55"/>
  <c r="I78" i="55"/>
  <c r="H78" i="55"/>
  <c r="G78" i="55"/>
  <c r="F78" i="55"/>
  <c r="E78" i="55"/>
  <c r="D78" i="55"/>
  <c r="C78" i="55"/>
  <c r="AG77" i="55"/>
  <c r="AF77" i="55"/>
  <c r="AE77" i="55"/>
  <c r="AD77" i="55"/>
  <c r="AC77" i="55"/>
  <c r="AB77" i="55"/>
  <c r="AA77" i="55"/>
  <c r="Z77" i="55"/>
  <c r="Y77" i="55"/>
  <c r="X77" i="55"/>
  <c r="W77" i="55"/>
  <c r="V77" i="55"/>
  <c r="U77" i="55"/>
  <c r="T77" i="55"/>
  <c r="S77" i="55"/>
  <c r="R77" i="55"/>
  <c r="Q77" i="55"/>
  <c r="P77" i="55"/>
  <c r="O77" i="55"/>
  <c r="N77" i="55"/>
  <c r="M77" i="55"/>
  <c r="L77" i="55"/>
  <c r="K77" i="55"/>
  <c r="J77" i="55"/>
  <c r="I77" i="55"/>
  <c r="H77" i="55"/>
  <c r="G77" i="55"/>
  <c r="F77" i="55"/>
  <c r="E77" i="55"/>
  <c r="D77" i="55"/>
  <c r="C77" i="55"/>
  <c r="AG75" i="55"/>
  <c r="AF75" i="55"/>
  <c r="AE75" i="55"/>
  <c r="AD75" i="55"/>
  <c r="AC75" i="55"/>
  <c r="AB75" i="55"/>
  <c r="AA75" i="55"/>
  <c r="Z75" i="55"/>
  <c r="Y75" i="55"/>
  <c r="X75" i="55"/>
  <c r="W75" i="55"/>
  <c r="V75" i="55"/>
  <c r="U75" i="55"/>
  <c r="T75" i="55"/>
  <c r="S75" i="55"/>
  <c r="R75" i="55"/>
  <c r="Q75" i="55"/>
  <c r="P75" i="55"/>
  <c r="O75" i="55"/>
  <c r="N75" i="55"/>
  <c r="M75" i="55"/>
  <c r="L75" i="55"/>
  <c r="K75" i="55"/>
  <c r="J75" i="55"/>
  <c r="I75" i="55"/>
  <c r="H75" i="55"/>
  <c r="G75" i="55"/>
  <c r="F75" i="55"/>
  <c r="E75" i="55"/>
  <c r="D75" i="55"/>
  <c r="C75" i="55"/>
  <c r="AG74" i="55"/>
  <c r="AF74" i="55"/>
  <c r="AE74" i="55"/>
  <c r="AD74" i="55"/>
  <c r="AC74" i="55"/>
  <c r="AB74" i="55"/>
  <c r="AA74" i="55"/>
  <c r="Z74" i="55"/>
  <c r="Y74" i="55"/>
  <c r="X74" i="55"/>
  <c r="W74" i="55"/>
  <c r="V74" i="55"/>
  <c r="U74" i="55"/>
  <c r="T74" i="55"/>
  <c r="S74" i="55"/>
  <c r="R74" i="55"/>
  <c r="Q74" i="55"/>
  <c r="P74" i="55"/>
  <c r="O74" i="55"/>
  <c r="N74" i="55"/>
  <c r="M74" i="55"/>
  <c r="L74" i="55"/>
  <c r="K74" i="55"/>
  <c r="J74" i="55"/>
  <c r="I74" i="55"/>
  <c r="H74" i="55"/>
  <c r="G74" i="55"/>
  <c r="F74" i="55"/>
  <c r="E74" i="55"/>
  <c r="D74" i="55"/>
  <c r="C74" i="55"/>
  <c r="AG73" i="55"/>
  <c r="AF73" i="55"/>
  <c r="AE73" i="55"/>
  <c r="AD73" i="55"/>
  <c r="AC73" i="55"/>
  <c r="AB73" i="55"/>
  <c r="AA73" i="55"/>
  <c r="Z73" i="55"/>
  <c r="Y73" i="55"/>
  <c r="X73" i="55"/>
  <c r="W73" i="55"/>
  <c r="V73" i="55"/>
  <c r="U73" i="55"/>
  <c r="T73" i="55"/>
  <c r="S73" i="55"/>
  <c r="R73" i="55"/>
  <c r="Q73" i="55"/>
  <c r="P73" i="55"/>
  <c r="O73" i="55"/>
  <c r="N73" i="55"/>
  <c r="M73" i="55"/>
  <c r="L73" i="55"/>
  <c r="K73" i="55"/>
  <c r="J73" i="55"/>
  <c r="I73" i="55"/>
  <c r="H73" i="55"/>
  <c r="G73" i="55"/>
  <c r="F73" i="55"/>
  <c r="E73" i="55"/>
  <c r="D73" i="55"/>
  <c r="C73" i="55"/>
  <c r="AG72" i="55"/>
  <c r="AF72" i="55"/>
  <c r="AE72" i="55"/>
  <c r="AD72" i="55"/>
  <c r="AC72" i="55"/>
  <c r="AB72" i="55"/>
  <c r="AA72" i="55"/>
  <c r="Z72" i="55"/>
  <c r="Y72" i="55"/>
  <c r="X72" i="55"/>
  <c r="W72" i="55"/>
  <c r="V72" i="55"/>
  <c r="U72" i="55"/>
  <c r="T72" i="55"/>
  <c r="S72" i="55"/>
  <c r="R72" i="55"/>
  <c r="Q72" i="55"/>
  <c r="P72" i="55"/>
  <c r="O72" i="55"/>
  <c r="N72" i="55"/>
  <c r="M72" i="55"/>
  <c r="L72" i="55"/>
  <c r="K72" i="55"/>
  <c r="J72" i="55"/>
  <c r="I72" i="55"/>
  <c r="H72" i="55"/>
  <c r="G72" i="55"/>
  <c r="F72" i="55"/>
  <c r="E72" i="55"/>
  <c r="D72" i="55"/>
  <c r="C72" i="55"/>
  <c r="AG71" i="55"/>
  <c r="AF71" i="55"/>
  <c r="AE71" i="55"/>
  <c r="AD71" i="55"/>
  <c r="AC71" i="55"/>
  <c r="AB71" i="55"/>
  <c r="AA71" i="55"/>
  <c r="Z71" i="55"/>
  <c r="Y71" i="55"/>
  <c r="X71" i="55"/>
  <c r="W71" i="55"/>
  <c r="V71" i="55"/>
  <c r="U71" i="55"/>
  <c r="T71" i="55"/>
  <c r="S71" i="55"/>
  <c r="R71" i="55"/>
  <c r="Q71" i="55"/>
  <c r="P71" i="55"/>
  <c r="O71" i="55"/>
  <c r="N71" i="55"/>
  <c r="M71" i="55"/>
  <c r="L71" i="55"/>
  <c r="K71" i="55"/>
  <c r="J71" i="55"/>
  <c r="I71" i="55"/>
  <c r="H71" i="55"/>
  <c r="G71" i="55"/>
  <c r="F71" i="55"/>
  <c r="E71" i="55"/>
  <c r="D71" i="55"/>
  <c r="C71" i="55"/>
  <c r="AG70" i="55"/>
  <c r="AF70" i="55"/>
  <c r="AE70" i="55"/>
  <c r="AD70" i="55"/>
  <c r="AC70" i="55"/>
  <c r="AB70" i="55"/>
  <c r="AA70" i="55"/>
  <c r="Z70" i="55"/>
  <c r="Y70" i="55"/>
  <c r="X70" i="55"/>
  <c r="W70" i="55"/>
  <c r="V70" i="55"/>
  <c r="U70" i="55"/>
  <c r="T70" i="55"/>
  <c r="S70" i="55"/>
  <c r="R70" i="55"/>
  <c r="Q70" i="55"/>
  <c r="P70" i="55"/>
  <c r="O70" i="55"/>
  <c r="N70" i="55"/>
  <c r="M70" i="55"/>
  <c r="L70" i="55"/>
  <c r="K70" i="55"/>
  <c r="J70" i="55"/>
  <c r="I70" i="55"/>
  <c r="H70" i="55"/>
  <c r="G70" i="55"/>
  <c r="F70" i="55"/>
  <c r="E70" i="55"/>
  <c r="D70" i="55"/>
  <c r="C70" i="55"/>
  <c r="AG69" i="55"/>
  <c r="AF69" i="55"/>
  <c r="AE69" i="55"/>
  <c r="AD69" i="55"/>
  <c r="AC69" i="55"/>
  <c r="AB69" i="55"/>
  <c r="AA69" i="55"/>
  <c r="Z69" i="55"/>
  <c r="Y69" i="55"/>
  <c r="X69" i="55"/>
  <c r="W69" i="55"/>
  <c r="V69" i="55"/>
  <c r="U69" i="55"/>
  <c r="T69" i="55"/>
  <c r="S69" i="55"/>
  <c r="R69" i="55"/>
  <c r="Q69" i="55"/>
  <c r="P69" i="55"/>
  <c r="O69" i="55"/>
  <c r="N69" i="55"/>
  <c r="M69" i="55"/>
  <c r="L69" i="55"/>
  <c r="K69" i="55"/>
  <c r="J69" i="55"/>
  <c r="I69" i="55"/>
  <c r="H69" i="55"/>
  <c r="G69" i="55"/>
  <c r="F69" i="55"/>
  <c r="E69" i="55"/>
  <c r="D69" i="55"/>
  <c r="C69" i="55"/>
  <c r="AG68" i="55"/>
  <c r="AF68" i="55"/>
  <c r="AE68" i="55"/>
  <c r="AD68" i="55"/>
  <c r="AC68" i="55"/>
  <c r="AB68" i="55"/>
  <c r="AA68" i="55"/>
  <c r="Z68" i="55"/>
  <c r="Y68" i="55"/>
  <c r="X68" i="55"/>
  <c r="W68" i="55"/>
  <c r="V68" i="55"/>
  <c r="U68" i="55"/>
  <c r="T68" i="55"/>
  <c r="S68" i="55"/>
  <c r="R68" i="55"/>
  <c r="Q68" i="55"/>
  <c r="P68" i="55"/>
  <c r="O68" i="55"/>
  <c r="N68" i="55"/>
  <c r="M68" i="55"/>
  <c r="L68" i="55"/>
  <c r="K68" i="55"/>
  <c r="J68" i="55"/>
  <c r="I68" i="55"/>
  <c r="H68" i="55"/>
  <c r="G68" i="55"/>
  <c r="F68" i="55"/>
  <c r="E68" i="55"/>
  <c r="D68" i="55"/>
  <c r="C68" i="55"/>
  <c r="AG67" i="55"/>
  <c r="AF67" i="55"/>
  <c r="AE67" i="55"/>
  <c r="AD67" i="55"/>
  <c r="AC67" i="55"/>
  <c r="AB67" i="55"/>
  <c r="AA67" i="55"/>
  <c r="Z67" i="55"/>
  <c r="Y67" i="55"/>
  <c r="X67" i="55"/>
  <c r="W67" i="55"/>
  <c r="V67" i="55"/>
  <c r="U67" i="55"/>
  <c r="T67" i="55"/>
  <c r="S67" i="55"/>
  <c r="R67" i="55"/>
  <c r="Q67" i="55"/>
  <c r="P67" i="55"/>
  <c r="O67" i="55"/>
  <c r="N67" i="55"/>
  <c r="M67" i="55"/>
  <c r="L67" i="55"/>
  <c r="K67" i="55"/>
  <c r="J67" i="55"/>
  <c r="I67" i="55"/>
  <c r="H67" i="55"/>
  <c r="G67" i="55"/>
  <c r="F67" i="55"/>
  <c r="E67" i="55"/>
  <c r="D67" i="55"/>
  <c r="C67" i="55"/>
  <c r="AG66" i="55"/>
  <c r="AF66" i="55"/>
  <c r="AE66" i="55"/>
  <c r="AD66" i="55"/>
  <c r="AC66" i="55"/>
  <c r="AB66" i="55"/>
  <c r="AA66" i="55"/>
  <c r="Z66" i="55"/>
  <c r="Y66" i="55"/>
  <c r="X66" i="55"/>
  <c r="W66" i="55"/>
  <c r="V66" i="55"/>
  <c r="U66" i="55"/>
  <c r="T66" i="55"/>
  <c r="S66" i="55"/>
  <c r="R66" i="55"/>
  <c r="Q66" i="55"/>
  <c r="P66" i="55"/>
  <c r="O66" i="55"/>
  <c r="N66" i="55"/>
  <c r="M66" i="55"/>
  <c r="L66" i="55"/>
  <c r="K66" i="55"/>
  <c r="J66" i="55"/>
  <c r="I66" i="55"/>
  <c r="H66" i="55"/>
  <c r="G66" i="55"/>
  <c r="F66" i="55"/>
  <c r="E66" i="55"/>
  <c r="D66" i="55"/>
  <c r="C66" i="55"/>
  <c r="AG64" i="55"/>
  <c r="AF64" i="55"/>
  <c r="AE64" i="55"/>
  <c r="AD64" i="55"/>
  <c r="AC64" i="55"/>
  <c r="AB64" i="55"/>
  <c r="AA64" i="55"/>
  <c r="Z64" i="55"/>
  <c r="Y64" i="55"/>
  <c r="X64" i="55"/>
  <c r="W64" i="55"/>
  <c r="V64" i="55"/>
  <c r="U64" i="55"/>
  <c r="T64" i="55"/>
  <c r="S64" i="55"/>
  <c r="R64" i="55"/>
  <c r="Q64" i="55"/>
  <c r="P64" i="55"/>
  <c r="O64" i="55"/>
  <c r="N64" i="55"/>
  <c r="M64" i="55"/>
  <c r="L64" i="55"/>
  <c r="K64" i="55"/>
  <c r="J64" i="55"/>
  <c r="I64" i="55"/>
  <c r="H64" i="55"/>
  <c r="G64" i="55"/>
  <c r="F64" i="55"/>
  <c r="E64" i="55"/>
  <c r="D64" i="55"/>
  <c r="C64" i="55"/>
  <c r="AG63" i="55"/>
  <c r="AF63" i="55"/>
  <c r="AE63" i="55"/>
  <c r="AD63" i="55"/>
  <c r="AC63" i="55"/>
  <c r="AB63" i="55"/>
  <c r="AA63" i="55"/>
  <c r="Z63" i="55"/>
  <c r="Y63" i="55"/>
  <c r="X63" i="55"/>
  <c r="W63" i="55"/>
  <c r="V63" i="55"/>
  <c r="U63" i="55"/>
  <c r="T63" i="55"/>
  <c r="S63" i="55"/>
  <c r="R63" i="55"/>
  <c r="Q63" i="55"/>
  <c r="P63" i="55"/>
  <c r="O63" i="55"/>
  <c r="N63" i="55"/>
  <c r="M63" i="55"/>
  <c r="L63" i="55"/>
  <c r="K63" i="55"/>
  <c r="J63" i="55"/>
  <c r="I63" i="55"/>
  <c r="H63" i="55"/>
  <c r="G63" i="55"/>
  <c r="F63" i="55"/>
  <c r="E63" i="55"/>
  <c r="D63" i="55"/>
  <c r="C63" i="55"/>
  <c r="AG62" i="55"/>
  <c r="AF62" i="55"/>
  <c r="AE62" i="55"/>
  <c r="AD62" i="55"/>
  <c r="AC62" i="55"/>
  <c r="AB62" i="55"/>
  <c r="AA62" i="55"/>
  <c r="Z62" i="55"/>
  <c r="Y62" i="55"/>
  <c r="X62" i="55"/>
  <c r="W62" i="55"/>
  <c r="V62" i="55"/>
  <c r="U62" i="55"/>
  <c r="T62" i="55"/>
  <c r="S62" i="55"/>
  <c r="R62" i="55"/>
  <c r="Q62" i="55"/>
  <c r="P62" i="55"/>
  <c r="O62" i="55"/>
  <c r="N62" i="55"/>
  <c r="M62" i="55"/>
  <c r="L62" i="55"/>
  <c r="K62" i="55"/>
  <c r="J62" i="55"/>
  <c r="I62" i="55"/>
  <c r="H62" i="55"/>
  <c r="G62" i="55"/>
  <c r="F62" i="55"/>
  <c r="E62" i="55"/>
  <c r="D62" i="55"/>
  <c r="C62" i="55"/>
  <c r="AG61" i="55"/>
  <c r="AF61" i="55"/>
  <c r="AE61" i="55"/>
  <c r="AD61" i="55"/>
  <c r="AC61" i="55"/>
  <c r="AB61" i="55"/>
  <c r="AA61" i="55"/>
  <c r="Z61" i="55"/>
  <c r="Y61" i="55"/>
  <c r="X61" i="55"/>
  <c r="W61" i="55"/>
  <c r="V61" i="55"/>
  <c r="U61" i="55"/>
  <c r="T61" i="55"/>
  <c r="S61" i="55"/>
  <c r="R61" i="55"/>
  <c r="Q61" i="55"/>
  <c r="P61" i="55"/>
  <c r="O61" i="55"/>
  <c r="N61" i="55"/>
  <c r="M61" i="55"/>
  <c r="L61" i="55"/>
  <c r="K61" i="55"/>
  <c r="J61" i="55"/>
  <c r="I61" i="55"/>
  <c r="H61" i="55"/>
  <c r="G61" i="55"/>
  <c r="F61" i="55"/>
  <c r="E61" i="55"/>
  <c r="D61" i="55"/>
  <c r="C61" i="55"/>
  <c r="AG60" i="55"/>
  <c r="AF60" i="55"/>
  <c r="AE60" i="55"/>
  <c r="AD60" i="55"/>
  <c r="AC60" i="55"/>
  <c r="AB60" i="55"/>
  <c r="AA60" i="55"/>
  <c r="Z60" i="55"/>
  <c r="Y60" i="55"/>
  <c r="X60" i="55"/>
  <c r="W60" i="55"/>
  <c r="V60" i="55"/>
  <c r="U60" i="55"/>
  <c r="T60" i="55"/>
  <c r="S60" i="55"/>
  <c r="R60" i="55"/>
  <c r="Q60" i="55"/>
  <c r="P60" i="55"/>
  <c r="O60" i="55"/>
  <c r="N60" i="55"/>
  <c r="M60" i="55"/>
  <c r="L60" i="55"/>
  <c r="K60" i="55"/>
  <c r="J60" i="55"/>
  <c r="I60" i="55"/>
  <c r="H60" i="55"/>
  <c r="G60" i="55"/>
  <c r="F60" i="55"/>
  <c r="E60" i="55"/>
  <c r="D60" i="55"/>
  <c r="C60" i="55"/>
  <c r="AG59" i="55"/>
  <c r="AF59" i="55"/>
  <c r="AE59" i="55"/>
  <c r="AD59" i="55"/>
  <c r="AC59" i="55"/>
  <c r="AB59" i="55"/>
  <c r="AA59" i="55"/>
  <c r="Z59" i="55"/>
  <c r="Y59" i="55"/>
  <c r="X59" i="55"/>
  <c r="W59" i="55"/>
  <c r="V59" i="55"/>
  <c r="U59" i="55"/>
  <c r="T59" i="55"/>
  <c r="S59" i="55"/>
  <c r="R59" i="55"/>
  <c r="Q59" i="55"/>
  <c r="P59" i="55"/>
  <c r="O59" i="55"/>
  <c r="N59" i="55"/>
  <c r="M59" i="55"/>
  <c r="L59" i="55"/>
  <c r="K59" i="55"/>
  <c r="J59" i="55"/>
  <c r="I59" i="55"/>
  <c r="H59" i="55"/>
  <c r="G59" i="55"/>
  <c r="F59" i="55"/>
  <c r="E59" i="55"/>
  <c r="D59" i="55"/>
  <c r="C59" i="55"/>
  <c r="AG58" i="55"/>
  <c r="AF58" i="55"/>
  <c r="AE58" i="55"/>
  <c r="AD58" i="55"/>
  <c r="AC58" i="55"/>
  <c r="AB58" i="55"/>
  <c r="AA58" i="55"/>
  <c r="Z58" i="55"/>
  <c r="Y58" i="55"/>
  <c r="X58" i="55"/>
  <c r="W58" i="55"/>
  <c r="V58" i="55"/>
  <c r="U58" i="55"/>
  <c r="T58" i="55"/>
  <c r="S58" i="55"/>
  <c r="R58" i="55"/>
  <c r="Q58" i="55"/>
  <c r="P58" i="55"/>
  <c r="O58" i="55"/>
  <c r="N58" i="55"/>
  <c r="M58" i="55"/>
  <c r="L58" i="55"/>
  <c r="K58" i="55"/>
  <c r="J58" i="55"/>
  <c r="I58" i="55"/>
  <c r="H58" i="55"/>
  <c r="G58" i="55"/>
  <c r="F58" i="55"/>
  <c r="E58" i="55"/>
  <c r="D58" i="55"/>
  <c r="C58" i="55"/>
  <c r="AG57" i="55"/>
  <c r="AF57" i="55"/>
  <c r="AE57" i="55"/>
  <c r="AD57" i="55"/>
  <c r="AC57" i="55"/>
  <c r="AB57" i="55"/>
  <c r="AA57" i="55"/>
  <c r="Z57" i="55"/>
  <c r="Y57" i="55"/>
  <c r="X57" i="55"/>
  <c r="W57" i="55"/>
  <c r="V57" i="55"/>
  <c r="U57" i="55"/>
  <c r="T57" i="55"/>
  <c r="S57" i="55"/>
  <c r="R57" i="55"/>
  <c r="Q57" i="55"/>
  <c r="P57" i="55"/>
  <c r="O57" i="55"/>
  <c r="N57" i="55"/>
  <c r="M57" i="55"/>
  <c r="L57" i="55"/>
  <c r="K57" i="55"/>
  <c r="J57" i="55"/>
  <c r="I57" i="55"/>
  <c r="H57" i="55"/>
  <c r="G57" i="55"/>
  <c r="F57" i="55"/>
  <c r="E57" i="55"/>
  <c r="D57" i="55"/>
  <c r="C57" i="55"/>
  <c r="AG56" i="55"/>
  <c r="AF56" i="55"/>
  <c r="AE56" i="55"/>
  <c r="AD56" i="55"/>
  <c r="AC56" i="55"/>
  <c r="AB56" i="55"/>
  <c r="AA56" i="55"/>
  <c r="Z56" i="55"/>
  <c r="Y56" i="55"/>
  <c r="X56" i="55"/>
  <c r="W56" i="55"/>
  <c r="V56" i="55"/>
  <c r="U56" i="55"/>
  <c r="T56" i="55"/>
  <c r="S56" i="55"/>
  <c r="R56" i="55"/>
  <c r="Q56" i="55"/>
  <c r="P56" i="55"/>
  <c r="O56" i="55"/>
  <c r="N56" i="55"/>
  <c r="M56" i="55"/>
  <c r="L56" i="55"/>
  <c r="K56" i="55"/>
  <c r="J56" i="55"/>
  <c r="I56" i="55"/>
  <c r="H56" i="55"/>
  <c r="G56" i="55"/>
  <c r="F56" i="55"/>
  <c r="E56" i="55"/>
  <c r="D56" i="55"/>
  <c r="C56" i="55"/>
  <c r="AG55" i="55"/>
  <c r="AF55" i="55"/>
  <c r="AE55" i="55"/>
  <c r="AD55" i="55"/>
  <c r="AC55" i="55"/>
  <c r="AB55" i="55"/>
  <c r="AA55" i="55"/>
  <c r="Z55" i="55"/>
  <c r="Y55" i="55"/>
  <c r="X55" i="55"/>
  <c r="W55" i="55"/>
  <c r="V55" i="55"/>
  <c r="U55" i="55"/>
  <c r="T55" i="55"/>
  <c r="S55" i="55"/>
  <c r="R55" i="55"/>
  <c r="Q55" i="55"/>
  <c r="P55" i="55"/>
  <c r="O55" i="55"/>
  <c r="N55" i="55"/>
  <c r="M55" i="55"/>
  <c r="L55" i="55"/>
  <c r="K55" i="55"/>
  <c r="J55" i="55"/>
  <c r="I55" i="55"/>
  <c r="H55" i="55"/>
  <c r="G55" i="55"/>
  <c r="F55" i="55"/>
  <c r="E55" i="55"/>
  <c r="D55" i="55"/>
  <c r="C55" i="55"/>
  <c r="AG51" i="55"/>
  <c r="AF51" i="55"/>
  <c r="AE51" i="55"/>
  <c r="AD51" i="55"/>
  <c r="AC51" i="55"/>
  <c r="AB51" i="55"/>
  <c r="AA51" i="55"/>
  <c r="Z51" i="55"/>
  <c r="Y51" i="55"/>
  <c r="X51" i="55"/>
  <c r="W51" i="55"/>
  <c r="V51" i="55"/>
  <c r="U51" i="55"/>
  <c r="T51" i="55"/>
  <c r="S51" i="55"/>
  <c r="R51" i="55"/>
  <c r="Q51" i="55"/>
  <c r="P51" i="55"/>
  <c r="O51" i="55"/>
  <c r="N51" i="55"/>
  <c r="M51" i="55"/>
  <c r="L51" i="55"/>
  <c r="K51" i="55"/>
  <c r="J51" i="55"/>
  <c r="I51" i="55"/>
  <c r="H51" i="55"/>
  <c r="G51" i="55"/>
  <c r="F51" i="55"/>
  <c r="E51" i="55"/>
  <c r="D51" i="55"/>
  <c r="C51" i="55"/>
  <c r="AG50" i="55"/>
  <c r="AF50" i="55"/>
  <c r="AE50" i="55"/>
  <c r="AD50" i="55"/>
  <c r="AC50" i="55"/>
  <c r="AB50" i="55"/>
  <c r="AA50" i="55"/>
  <c r="Z50" i="55"/>
  <c r="Y50" i="55"/>
  <c r="X50" i="55"/>
  <c r="W50" i="55"/>
  <c r="V50" i="55"/>
  <c r="U50" i="55"/>
  <c r="T50" i="55"/>
  <c r="S50" i="55"/>
  <c r="R50" i="55"/>
  <c r="Q50" i="55"/>
  <c r="P50" i="55"/>
  <c r="O50" i="55"/>
  <c r="N50" i="55"/>
  <c r="M50" i="55"/>
  <c r="L50" i="55"/>
  <c r="K50" i="55"/>
  <c r="J50" i="55"/>
  <c r="I50" i="55"/>
  <c r="H50" i="55"/>
  <c r="G50" i="55"/>
  <c r="F50" i="55"/>
  <c r="E50" i="55"/>
  <c r="D50" i="55"/>
  <c r="C50" i="55"/>
  <c r="AG49" i="55"/>
  <c r="AF49" i="55"/>
  <c r="AE49" i="55"/>
  <c r="AD49" i="55"/>
  <c r="AC49" i="55"/>
  <c r="AB49" i="55"/>
  <c r="AA49" i="55"/>
  <c r="Z49" i="55"/>
  <c r="Y49" i="55"/>
  <c r="X49" i="55"/>
  <c r="W49" i="55"/>
  <c r="V49" i="55"/>
  <c r="U49" i="55"/>
  <c r="T49" i="55"/>
  <c r="S49" i="55"/>
  <c r="R49" i="55"/>
  <c r="Q49" i="55"/>
  <c r="P49" i="55"/>
  <c r="O49" i="55"/>
  <c r="N49" i="55"/>
  <c r="M49" i="55"/>
  <c r="L49" i="55"/>
  <c r="K49" i="55"/>
  <c r="J49" i="55"/>
  <c r="I49" i="55"/>
  <c r="H49" i="55"/>
  <c r="G49" i="55"/>
  <c r="F49" i="55"/>
  <c r="E49" i="55"/>
  <c r="D49" i="55"/>
  <c r="C49" i="55"/>
  <c r="AG48" i="55"/>
  <c r="AF48" i="55"/>
  <c r="AE48" i="55"/>
  <c r="AD48" i="55"/>
  <c r="AC48" i="55"/>
  <c r="AB48" i="55"/>
  <c r="AA48" i="55"/>
  <c r="Z48" i="55"/>
  <c r="Y48" i="55"/>
  <c r="X48" i="55"/>
  <c r="W48" i="55"/>
  <c r="V48" i="55"/>
  <c r="U48" i="55"/>
  <c r="T48" i="55"/>
  <c r="S48" i="55"/>
  <c r="R48" i="55"/>
  <c r="Q48" i="55"/>
  <c r="P48" i="55"/>
  <c r="O48" i="55"/>
  <c r="N48" i="55"/>
  <c r="M48" i="55"/>
  <c r="L48" i="55"/>
  <c r="K48" i="55"/>
  <c r="J48" i="55"/>
  <c r="I48" i="55"/>
  <c r="H48" i="55"/>
  <c r="G48" i="55"/>
  <c r="F48" i="55"/>
  <c r="E48" i="55"/>
  <c r="D48" i="55"/>
  <c r="C48" i="55"/>
  <c r="AG47" i="55"/>
  <c r="AF47" i="55"/>
  <c r="AE47" i="55"/>
  <c r="AD47" i="55"/>
  <c r="AC47" i="55"/>
  <c r="AB47" i="55"/>
  <c r="AA47" i="55"/>
  <c r="Z47" i="55"/>
  <c r="Y47" i="55"/>
  <c r="X47" i="55"/>
  <c r="W47" i="55"/>
  <c r="V47" i="55"/>
  <c r="U47" i="55"/>
  <c r="T47" i="55"/>
  <c r="S47" i="55"/>
  <c r="R47" i="55"/>
  <c r="Q47" i="55"/>
  <c r="P47" i="55"/>
  <c r="O47" i="55"/>
  <c r="N47" i="55"/>
  <c r="M47" i="55"/>
  <c r="L47" i="55"/>
  <c r="K47" i="55"/>
  <c r="J47" i="55"/>
  <c r="I47" i="55"/>
  <c r="H47" i="55"/>
  <c r="G47" i="55"/>
  <c r="F47" i="55"/>
  <c r="E47" i="55"/>
  <c r="D47" i="55"/>
  <c r="C47" i="55"/>
  <c r="AG46" i="55"/>
  <c r="AF46" i="55"/>
  <c r="AE46" i="55"/>
  <c r="AD46" i="55"/>
  <c r="AC46" i="55"/>
  <c r="AB46" i="55"/>
  <c r="AA46" i="55"/>
  <c r="Z46" i="55"/>
  <c r="Y46" i="55"/>
  <c r="X46" i="55"/>
  <c r="W46" i="55"/>
  <c r="V46" i="55"/>
  <c r="U46" i="55"/>
  <c r="T46" i="55"/>
  <c r="S46" i="55"/>
  <c r="R46" i="55"/>
  <c r="Q46" i="55"/>
  <c r="P46" i="55"/>
  <c r="O46" i="55"/>
  <c r="N46" i="55"/>
  <c r="M46" i="55"/>
  <c r="L46" i="55"/>
  <c r="K46" i="55"/>
  <c r="J46" i="55"/>
  <c r="I46" i="55"/>
  <c r="H46" i="55"/>
  <c r="G46" i="55"/>
  <c r="F46" i="55"/>
  <c r="E46" i="55"/>
  <c r="D46" i="55"/>
  <c r="C46" i="55"/>
  <c r="AG45" i="55"/>
  <c r="AF45" i="55"/>
  <c r="AE45" i="55"/>
  <c r="AD45" i="55"/>
  <c r="AC45" i="55"/>
  <c r="AB45" i="55"/>
  <c r="AA45" i="55"/>
  <c r="Z45" i="55"/>
  <c r="Y45" i="55"/>
  <c r="X45" i="55"/>
  <c r="W45" i="55"/>
  <c r="V45" i="55"/>
  <c r="U45" i="55"/>
  <c r="T45" i="55"/>
  <c r="S45" i="55"/>
  <c r="R45" i="55"/>
  <c r="Q45" i="55"/>
  <c r="P45" i="55"/>
  <c r="O45" i="55"/>
  <c r="N45" i="55"/>
  <c r="M45" i="55"/>
  <c r="L45" i="55"/>
  <c r="K45" i="55"/>
  <c r="J45" i="55"/>
  <c r="I45" i="55"/>
  <c r="H45" i="55"/>
  <c r="G45" i="55"/>
  <c r="F45" i="55"/>
  <c r="E45" i="55"/>
  <c r="D45" i="55"/>
  <c r="C45" i="55"/>
  <c r="AG44" i="55"/>
  <c r="AF44" i="55"/>
  <c r="AE44" i="55"/>
  <c r="AD44" i="55"/>
  <c r="AC44" i="55"/>
  <c r="AB44" i="55"/>
  <c r="AA44" i="55"/>
  <c r="Z44" i="55"/>
  <c r="Y44" i="55"/>
  <c r="X44" i="55"/>
  <c r="W44" i="55"/>
  <c r="V44" i="55"/>
  <c r="U44" i="55"/>
  <c r="T44" i="55"/>
  <c r="S44" i="55"/>
  <c r="R44" i="55"/>
  <c r="Q44" i="55"/>
  <c r="P44" i="55"/>
  <c r="O44" i="55"/>
  <c r="N44" i="55"/>
  <c r="M44" i="55"/>
  <c r="L44" i="55"/>
  <c r="K44" i="55"/>
  <c r="J44" i="55"/>
  <c r="I44" i="55"/>
  <c r="H44" i="55"/>
  <c r="G44" i="55"/>
  <c r="F44" i="55"/>
  <c r="E44" i="55"/>
  <c r="D44" i="55"/>
  <c r="C44" i="55"/>
  <c r="AG43" i="55"/>
  <c r="AF43" i="55"/>
  <c r="AE43" i="55"/>
  <c r="AD43" i="55"/>
  <c r="AC43" i="55"/>
  <c r="AB43" i="55"/>
  <c r="AA43" i="55"/>
  <c r="Z43" i="55"/>
  <c r="Y43" i="55"/>
  <c r="X43" i="55"/>
  <c r="W43" i="55"/>
  <c r="V43" i="55"/>
  <c r="U43" i="55"/>
  <c r="T43" i="55"/>
  <c r="S43" i="55"/>
  <c r="R43" i="55"/>
  <c r="Q43" i="55"/>
  <c r="P43" i="55"/>
  <c r="O43" i="55"/>
  <c r="N43" i="55"/>
  <c r="M43" i="55"/>
  <c r="L43" i="55"/>
  <c r="K43" i="55"/>
  <c r="J43" i="55"/>
  <c r="I43" i="55"/>
  <c r="H43" i="55"/>
  <c r="G43" i="55"/>
  <c r="F43" i="55"/>
  <c r="E43" i="55"/>
  <c r="D43" i="55"/>
  <c r="C43" i="55"/>
  <c r="AG42" i="55"/>
  <c r="AF42" i="55"/>
  <c r="AE42" i="55"/>
  <c r="AD42" i="55"/>
  <c r="AC42" i="55"/>
  <c r="AB42" i="55"/>
  <c r="AA42" i="55"/>
  <c r="Z42" i="55"/>
  <c r="Y42" i="55"/>
  <c r="X42" i="55"/>
  <c r="W42" i="55"/>
  <c r="V42" i="55"/>
  <c r="U42" i="55"/>
  <c r="T42" i="55"/>
  <c r="S42" i="55"/>
  <c r="R42" i="55"/>
  <c r="Q42" i="55"/>
  <c r="P42" i="55"/>
  <c r="O42" i="55"/>
  <c r="N42" i="55"/>
  <c r="M42" i="55"/>
  <c r="L42" i="55"/>
  <c r="K42" i="55"/>
  <c r="J42" i="55"/>
  <c r="I42" i="55"/>
  <c r="H42" i="55"/>
  <c r="G42" i="55"/>
  <c r="F42" i="55"/>
  <c r="E42" i="55"/>
  <c r="D42" i="55"/>
  <c r="C42" i="55"/>
  <c r="AG41" i="55"/>
  <c r="AF41" i="55"/>
  <c r="AE41" i="55"/>
  <c r="AD41" i="55"/>
  <c r="AC41" i="55"/>
  <c r="AB41" i="55"/>
  <c r="AA41" i="55"/>
  <c r="Z41" i="55"/>
  <c r="Y41" i="55"/>
  <c r="X41" i="55"/>
  <c r="W41" i="55"/>
  <c r="V41" i="55"/>
  <c r="U41" i="55"/>
  <c r="T41" i="55"/>
  <c r="S41" i="55"/>
  <c r="R41" i="55"/>
  <c r="Q41" i="55"/>
  <c r="P41" i="55"/>
  <c r="O41" i="55"/>
  <c r="N41" i="55"/>
  <c r="M41" i="55"/>
  <c r="L41" i="55"/>
  <c r="K41" i="55"/>
  <c r="J41" i="55"/>
  <c r="I41" i="55"/>
  <c r="H41" i="55"/>
  <c r="G41" i="55"/>
  <c r="F41" i="55"/>
  <c r="E41" i="55"/>
  <c r="D41" i="55"/>
  <c r="C41" i="55"/>
  <c r="AG39" i="55"/>
  <c r="AF39" i="55"/>
  <c r="AE39" i="55"/>
  <c r="AD39" i="55"/>
  <c r="AC39" i="55"/>
  <c r="AB39" i="55"/>
  <c r="AA39" i="55"/>
  <c r="Z39" i="55"/>
  <c r="Y39" i="55"/>
  <c r="X39" i="55"/>
  <c r="W39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AG38" i="55"/>
  <c r="AF38" i="55"/>
  <c r="AE38" i="55"/>
  <c r="AD38" i="55"/>
  <c r="AC38" i="55"/>
  <c r="AB38" i="55"/>
  <c r="AA38" i="55"/>
  <c r="Z38" i="55"/>
  <c r="Y38" i="55"/>
  <c r="X38" i="55"/>
  <c r="W38" i="55"/>
  <c r="V38" i="55"/>
  <c r="U38" i="55"/>
  <c r="T38" i="55"/>
  <c r="S38" i="55"/>
  <c r="R38" i="55"/>
  <c r="Q38" i="55"/>
  <c r="P38" i="55"/>
  <c r="O38" i="55"/>
  <c r="N38" i="55"/>
  <c r="M38" i="55"/>
  <c r="L38" i="55"/>
  <c r="K38" i="55"/>
  <c r="J38" i="55"/>
  <c r="I38" i="55"/>
  <c r="H38" i="55"/>
  <c r="G38" i="55"/>
  <c r="F38" i="55"/>
  <c r="E38" i="55"/>
  <c r="D38" i="55"/>
  <c r="C38" i="55"/>
  <c r="AG37" i="55"/>
  <c r="AF37" i="55"/>
  <c r="AE37" i="55"/>
  <c r="AD37" i="55"/>
  <c r="AC37" i="55"/>
  <c r="AB37" i="55"/>
  <c r="AA37" i="55"/>
  <c r="Z37" i="55"/>
  <c r="Y37" i="55"/>
  <c r="X37" i="55"/>
  <c r="W37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AG36" i="55"/>
  <c r="AF36" i="55"/>
  <c r="AE36" i="55"/>
  <c r="AD36" i="55"/>
  <c r="AC36" i="55"/>
  <c r="AB36" i="55"/>
  <c r="AA36" i="55"/>
  <c r="Z36" i="55"/>
  <c r="Y36" i="55"/>
  <c r="X36" i="55"/>
  <c r="W36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AG35" i="55"/>
  <c r="AF35" i="55"/>
  <c r="AE35" i="55"/>
  <c r="AD35" i="55"/>
  <c r="AC35" i="55"/>
  <c r="AB35" i="55"/>
  <c r="AA35" i="55"/>
  <c r="Z35" i="55"/>
  <c r="Y35" i="55"/>
  <c r="X35" i="55"/>
  <c r="W35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AG34" i="55"/>
  <c r="AF34" i="55"/>
  <c r="AE34" i="55"/>
  <c r="AD34" i="55"/>
  <c r="AC34" i="55"/>
  <c r="AB34" i="55"/>
  <c r="AA34" i="55"/>
  <c r="Z34" i="55"/>
  <c r="Y34" i="55"/>
  <c r="X34" i="55"/>
  <c r="W34" i="55"/>
  <c r="V34" i="55"/>
  <c r="U34" i="55"/>
  <c r="T34" i="55"/>
  <c r="S34" i="55"/>
  <c r="R34" i="55"/>
  <c r="Q34" i="55"/>
  <c r="P34" i="55"/>
  <c r="O34" i="55"/>
  <c r="N34" i="55"/>
  <c r="M34" i="55"/>
  <c r="L34" i="55"/>
  <c r="K34" i="55"/>
  <c r="J34" i="55"/>
  <c r="I34" i="55"/>
  <c r="H34" i="55"/>
  <c r="G34" i="55"/>
  <c r="F34" i="55"/>
  <c r="E34" i="55"/>
  <c r="D34" i="55"/>
  <c r="C34" i="55"/>
  <c r="AG33" i="55"/>
  <c r="AF33" i="55"/>
  <c r="AE33" i="55"/>
  <c r="AD33" i="55"/>
  <c r="AC33" i="55"/>
  <c r="AB33" i="55"/>
  <c r="AA33" i="55"/>
  <c r="Z33" i="55"/>
  <c r="Y33" i="55"/>
  <c r="X33" i="55"/>
  <c r="W33" i="55"/>
  <c r="V33" i="55"/>
  <c r="U33" i="55"/>
  <c r="T33" i="55"/>
  <c r="S33" i="55"/>
  <c r="R33" i="55"/>
  <c r="Q33" i="55"/>
  <c r="P33" i="55"/>
  <c r="O33" i="55"/>
  <c r="N33" i="55"/>
  <c r="M33" i="55"/>
  <c r="L33" i="55"/>
  <c r="K33" i="55"/>
  <c r="J33" i="55"/>
  <c r="I33" i="55"/>
  <c r="H33" i="55"/>
  <c r="G33" i="55"/>
  <c r="F33" i="55"/>
  <c r="E33" i="55"/>
  <c r="D33" i="55"/>
  <c r="C33" i="55"/>
  <c r="AG32" i="55"/>
  <c r="AF32" i="55"/>
  <c r="AE32" i="55"/>
  <c r="AD32" i="55"/>
  <c r="AC32" i="55"/>
  <c r="AB32" i="55"/>
  <c r="AA32" i="55"/>
  <c r="Z32" i="55"/>
  <c r="Y32" i="55"/>
  <c r="X32" i="55"/>
  <c r="W32" i="55"/>
  <c r="V32" i="55"/>
  <c r="U32" i="55"/>
  <c r="T32" i="55"/>
  <c r="S32" i="55"/>
  <c r="R32" i="55"/>
  <c r="Q32" i="55"/>
  <c r="P32" i="55"/>
  <c r="O32" i="55"/>
  <c r="N32" i="55"/>
  <c r="M32" i="55"/>
  <c r="L32" i="55"/>
  <c r="K32" i="55"/>
  <c r="J32" i="55"/>
  <c r="I32" i="55"/>
  <c r="H32" i="55"/>
  <c r="G32" i="55"/>
  <c r="F32" i="55"/>
  <c r="E32" i="55"/>
  <c r="D32" i="55"/>
  <c r="C32" i="55"/>
  <c r="AG31" i="55"/>
  <c r="AF31" i="55"/>
  <c r="AE31" i="55"/>
  <c r="AD31" i="55"/>
  <c r="AC31" i="55"/>
  <c r="AB31" i="55"/>
  <c r="AA31" i="55"/>
  <c r="Z31" i="55"/>
  <c r="Y31" i="55"/>
  <c r="X31" i="55"/>
  <c r="W31" i="55"/>
  <c r="V31" i="55"/>
  <c r="U31" i="55"/>
  <c r="T31" i="55"/>
  <c r="S31" i="55"/>
  <c r="R31" i="55"/>
  <c r="Q31" i="55"/>
  <c r="P31" i="55"/>
  <c r="O31" i="55"/>
  <c r="N31" i="55"/>
  <c r="M31" i="55"/>
  <c r="L31" i="55"/>
  <c r="K31" i="55"/>
  <c r="J31" i="55"/>
  <c r="I31" i="55"/>
  <c r="H31" i="55"/>
  <c r="G31" i="55"/>
  <c r="F31" i="55"/>
  <c r="E31" i="55"/>
  <c r="D31" i="55"/>
  <c r="C31" i="55"/>
  <c r="AG30" i="55"/>
  <c r="AF30" i="55"/>
  <c r="AE30" i="55"/>
  <c r="AD30" i="55"/>
  <c r="AC30" i="55"/>
  <c r="AB30" i="55"/>
  <c r="AA30" i="55"/>
  <c r="Z30" i="55"/>
  <c r="Y30" i="55"/>
  <c r="X30" i="55"/>
  <c r="W30" i="55"/>
  <c r="V30" i="55"/>
  <c r="U30" i="55"/>
  <c r="T30" i="55"/>
  <c r="S30" i="55"/>
  <c r="R30" i="55"/>
  <c r="Q30" i="55"/>
  <c r="P30" i="55"/>
  <c r="O30" i="55"/>
  <c r="N30" i="55"/>
  <c r="M30" i="55"/>
  <c r="L30" i="55"/>
  <c r="K30" i="55"/>
  <c r="J30" i="55"/>
  <c r="I30" i="55"/>
  <c r="H30" i="55"/>
  <c r="G30" i="55"/>
  <c r="F30" i="55"/>
  <c r="E30" i="55"/>
  <c r="D30" i="55"/>
  <c r="C30" i="55"/>
  <c r="AG28" i="55"/>
  <c r="AF28" i="55"/>
  <c r="AE28" i="55"/>
  <c r="AD28" i="55"/>
  <c r="AC28" i="55"/>
  <c r="AB28" i="55"/>
  <c r="AA28" i="55"/>
  <c r="Z28" i="55"/>
  <c r="Y28" i="55"/>
  <c r="X28" i="55"/>
  <c r="W28" i="55"/>
  <c r="V28" i="55"/>
  <c r="U28" i="55"/>
  <c r="T28" i="55"/>
  <c r="S28" i="55"/>
  <c r="R28" i="55"/>
  <c r="Q28" i="55"/>
  <c r="P28" i="55"/>
  <c r="O28" i="55"/>
  <c r="N28" i="55"/>
  <c r="M28" i="55"/>
  <c r="L28" i="55"/>
  <c r="K28" i="55"/>
  <c r="J28" i="55"/>
  <c r="I28" i="55"/>
  <c r="H28" i="55"/>
  <c r="G28" i="55"/>
  <c r="F28" i="55"/>
  <c r="E28" i="55"/>
  <c r="D28" i="55"/>
  <c r="C28" i="55"/>
  <c r="AG27" i="55"/>
  <c r="AF27" i="55"/>
  <c r="AE27" i="55"/>
  <c r="AD27" i="55"/>
  <c r="AC27" i="55"/>
  <c r="AB27" i="55"/>
  <c r="AA27" i="55"/>
  <c r="Z27" i="55"/>
  <c r="Y27" i="55"/>
  <c r="X27" i="55"/>
  <c r="W27" i="55"/>
  <c r="V27" i="55"/>
  <c r="U27" i="55"/>
  <c r="T27" i="55"/>
  <c r="S27" i="55"/>
  <c r="R27" i="55"/>
  <c r="Q27" i="55"/>
  <c r="P27" i="55"/>
  <c r="O27" i="55"/>
  <c r="N27" i="55"/>
  <c r="M27" i="55"/>
  <c r="L27" i="55"/>
  <c r="K27" i="55"/>
  <c r="J27" i="55"/>
  <c r="I27" i="55"/>
  <c r="H27" i="55"/>
  <c r="G27" i="55"/>
  <c r="F27" i="55"/>
  <c r="E27" i="55"/>
  <c r="D27" i="55"/>
  <c r="C27" i="55"/>
  <c r="AG26" i="55"/>
  <c r="AF26" i="55"/>
  <c r="AE26" i="55"/>
  <c r="AD26" i="55"/>
  <c r="AC26" i="55"/>
  <c r="AB26" i="55"/>
  <c r="AA26" i="55"/>
  <c r="Z26" i="55"/>
  <c r="Y26" i="55"/>
  <c r="X26" i="55"/>
  <c r="W26" i="55"/>
  <c r="V26" i="55"/>
  <c r="U26" i="55"/>
  <c r="T26" i="55"/>
  <c r="S26" i="55"/>
  <c r="R26" i="55"/>
  <c r="Q26" i="55"/>
  <c r="P26" i="55"/>
  <c r="O26" i="55"/>
  <c r="N26" i="55"/>
  <c r="M26" i="55"/>
  <c r="L26" i="55"/>
  <c r="K26" i="55"/>
  <c r="J26" i="55"/>
  <c r="I26" i="55"/>
  <c r="H26" i="55"/>
  <c r="G26" i="55"/>
  <c r="F26" i="55"/>
  <c r="E26" i="55"/>
  <c r="D26" i="55"/>
  <c r="C26" i="55"/>
  <c r="AG25" i="55"/>
  <c r="AF25" i="55"/>
  <c r="AE25" i="55"/>
  <c r="AD25" i="55"/>
  <c r="AC25" i="55"/>
  <c r="AB25" i="55"/>
  <c r="AA25" i="55"/>
  <c r="Z25" i="55"/>
  <c r="Y25" i="55"/>
  <c r="X25" i="55"/>
  <c r="W25" i="55"/>
  <c r="V25" i="55"/>
  <c r="U25" i="55"/>
  <c r="T25" i="55"/>
  <c r="S25" i="55"/>
  <c r="R25" i="55"/>
  <c r="Q25" i="55"/>
  <c r="P25" i="55"/>
  <c r="O25" i="55"/>
  <c r="N25" i="55"/>
  <c r="M25" i="55"/>
  <c r="L25" i="55"/>
  <c r="K25" i="55"/>
  <c r="J25" i="55"/>
  <c r="I25" i="55"/>
  <c r="H25" i="55"/>
  <c r="G25" i="55"/>
  <c r="F25" i="55"/>
  <c r="E25" i="55"/>
  <c r="D25" i="55"/>
  <c r="C25" i="55"/>
  <c r="AG24" i="55"/>
  <c r="AF24" i="55"/>
  <c r="AE24" i="55"/>
  <c r="AD24" i="55"/>
  <c r="AC24" i="55"/>
  <c r="AB24" i="55"/>
  <c r="AA24" i="55"/>
  <c r="Z24" i="55"/>
  <c r="Y24" i="55"/>
  <c r="X24" i="55"/>
  <c r="W24" i="55"/>
  <c r="V24" i="55"/>
  <c r="U24" i="55"/>
  <c r="T24" i="55"/>
  <c r="S24" i="55"/>
  <c r="R24" i="55"/>
  <c r="Q24" i="55"/>
  <c r="P24" i="55"/>
  <c r="O24" i="55"/>
  <c r="N24" i="55"/>
  <c r="M24" i="55"/>
  <c r="L24" i="55"/>
  <c r="K24" i="55"/>
  <c r="J24" i="55"/>
  <c r="I24" i="55"/>
  <c r="H24" i="55"/>
  <c r="G24" i="55"/>
  <c r="F24" i="55"/>
  <c r="E24" i="55"/>
  <c r="D24" i="55"/>
  <c r="C24" i="55"/>
  <c r="AG23" i="55"/>
  <c r="AF23" i="55"/>
  <c r="AE23" i="55"/>
  <c r="AD23" i="55"/>
  <c r="AC23" i="55"/>
  <c r="AB23" i="55"/>
  <c r="AA23" i="55"/>
  <c r="Z23" i="55"/>
  <c r="Y23" i="55"/>
  <c r="X23" i="55"/>
  <c r="W23" i="55"/>
  <c r="V23" i="55"/>
  <c r="U23" i="55"/>
  <c r="T23" i="55"/>
  <c r="S23" i="55"/>
  <c r="R23" i="55"/>
  <c r="Q23" i="55"/>
  <c r="P23" i="55"/>
  <c r="O23" i="55"/>
  <c r="N23" i="55"/>
  <c r="M23" i="55"/>
  <c r="L23" i="55"/>
  <c r="K23" i="55"/>
  <c r="J23" i="55"/>
  <c r="I23" i="55"/>
  <c r="H23" i="55"/>
  <c r="G23" i="55"/>
  <c r="F23" i="55"/>
  <c r="E23" i="55"/>
  <c r="D23" i="55"/>
  <c r="C23" i="55"/>
  <c r="AG22" i="55"/>
  <c r="AF22" i="55"/>
  <c r="AE22" i="55"/>
  <c r="AD22" i="55"/>
  <c r="AC22" i="55"/>
  <c r="AB22" i="55"/>
  <c r="AA22" i="55"/>
  <c r="Z22" i="55"/>
  <c r="Y22" i="55"/>
  <c r="X22" i="55"/>
  <c r="W22" i="55"/>
  <c r="V22" i="55"/>
  <c r="U22" i="55"/>
  <c r="T22" i="55"/>
  <c r="S22" i="55"/>
  <c r="R22" i="55"/>
  <c r="Q22" i="55"/>
  <c r="P22" i="55"/>
  <c r="O22" i="55"/>
  <c r="N22" i="55"/>
  <c r="M22" i="55"/>
  <c r="L22" i="55"/>
  <c r="K22" i="55"/>
  <c r="J22" i="55"/>
  <c r="I22" i="55"/>
  <c r="H22" i="55"/>
  <c r="G22" i="55"/>
  <c r="F22" i="55"/>
  <c r="E22" i="55"/>
  <c r="D22" i="55"/>
  <c r="C22" i="55"/>
  <c r="AG21" i="55"/>
  <c r="AF21" i="55"/>
  <c r="AE21" i="55"/>
  <c r="AD21" i="55"/>
  <c r="AC21" i="55"/>
  <c r="AB21" i="55"/>
  <c r="AA21" i="55"/>
  <c r="Z21" i="55"/>
  <c r="Y21" i="55"/>
  <c r="X21" i="55"/>
  <c r="W21" i="55"/>
  <c r="V21" i="55"/>
  <c r="U21" i="55"/>
  <c r="T21" i="55"/>
  <c r="S21" i="55"/>
  <c r="R21" i="55"/>
  <c r="Q21" i="55"/>
  <c r="P21" i="55"/>
  <c r="O21" i="55"/>
  <c r="N21" i="55"/>
  <c r="M21" i="55"/>
  <c r="L21" i="55"/>
  <c r="K21" i="55"/>
  <c r="J21" i="55"/>
  <c r="I21" i="55"/>
  <c r="H21" i="55"/>
  <c r="G21" i="55"/>
  <c r="F21" i="55"/>
  <c r="E21" i="55"/>
  <c r="D21" i="55"/>
  <c r="C21" i="55"/>
  <c r="AG20" i="55"/>
  <c r="AF20" i="55"/>
  <c r="AE20" i="55"/>
  <c r="AD20" i="55"/>
  <c r="AC20" i="55"/>
  <c r="AB20" i="55"/>
  <c r="AA20" i="55"/>
  <c r="Z20" i="55"/>
  <c r="Y20" i="55"/>
  <c r="X20" i="55"/>
  <c r="W20" i="55"/>
  <c r="V20" i="55"/>
  <c r="U20" i="55"/>
  <c r="T20" i="55"/>
  <c r="S20" i="55"/>
  <c r="R20" i="55"/>
  <c r="Q20" i="55"/>
  <c r="P20" i="55"/>
  <c r="O20" i="55"/>
  <c r="N20" i="55"/>
  <c r="M20" i="55"/>
  <c r="L20" i="55"/>
  <c r="K20" i="55"/>
  <c r="J20" i="55"/>
  <c r="I20" i="55"/>
  <c r="H20" i="55"/>
  <c r="G20" i="55"/>
  <c r="F20" i="55"/>
  <c r="E20" i="55"/>
  <c r="D20" i="55"/>
  <c r="C20" i="55"/>
  <c r="AG19" i="55"/>
  <c r="AF19" i="55"/>
  <c r="AE19" i="55"/>
  <c r="AD19" i="55"/>
  <c r="AC19" i="55"/>
  <c r="AB19" i="55"/>
  <c r="AA19" i="55"/>
  <c r="Z19" i="55"/>
  <c r="Y19" i="55"/>
  <c r="X19" i="55"/>
  <c r="W19" i="55"/>
  <c r="V19" i="55"/>
  <c r="U19" i="55"/>
  <c r="T19" i="55"/>
  <c r="S19" i="55"/>
  <c r="R19" i="55"/>
  <c r="Q19" i="55"/>
  <c r="P19" i="55"/>
  <c r="O19" i="55"/>
  <c r="N19" i="55"/>
  <c r="M19" i="55"/>
  <c r="L19" i="55"/>
  <c r="K19" i="55"/>
  <c r="J19" i="55"/>
  <c r="I19" i="55"/>
  <c r="H19" i="55"/>
  <c r="G19" i="55"/>
  <c r="F19" i="55"/>
  <c r="E19" i="55"/>
  <c r="D19" i="55"/>
  <c r="C19" i="55"/>
  <c r="AG192" i="53"/>
  <c r="AF192" i="53"/>
  <c r="AE192" i="53"/>
  <c r="AD192" i="53"/>
  <c r="AC192" i="53"/>
  <c r="AB192" i="53"/>
  <c r="AA192" i="53"/>
  <c r="Z192" i="53"/>
  <c r="Y192" i="53"/>
  <c r="X192" i="53"/>
  <c r="W192" i="53"/>
  <c r="V192" i="53"/>
  <c r="U192" i="53"/>
  <c r="T192" i="53"/>
  <c r="S192" i="53"/>
  <c r="R192" i="53"/>
  <c r="Q192" i="53"/>
  <c r="P192" i="53"/>
  <c r="O192" i="53"/>
  <c r="N192" i="53"/>
  <c r="M192" i="53"/>
  <c r="L192" i="53"/>
  <c r="K192" i="53"/>
  <c r="J192" i="53"/>
  <c r="I192" i="53"/>
  <c r="H192" i="53"/>
  <c r="G192" i="53"/>
  <c r="F192" i="53"/>
  <c r="E192" i="53"/>
  <c r="D192" i="53"/>
  <c r="C192" i="53"/>
  <c r="AG191" i="53"/>
  <c r="AF191" i="53"/>
  <c r="AE191" i="53"/>
  <c r="AD191" i="53"/>
  <c r="AC191" i="53"/>
  <c r="AB191" i="53"/>
  <c r="AA191" i="53"/>
  <c r="Z191" i="53"/>
  <c r="Y191" i="53"/>
  <c r="X191" i="53"/>
  <c r="W191" i="53"/>
  <c r="V191" i="53"/>
  <c r="U191" i="53"/>
  <c r="T191" i="53"/>
  <c r="S191" i="53"/>
  <c r="R191" i="53"/>
  <c r="Q191" i="53"/>
  <c r="P191" i="53"/>
  <c r="O191" i="53"/>
  <c r="N191" i="53"/>
  <c r="M191" i="53"/>
  <c r="L191" i="53"/>
  <c r="K191" i="53"/>
  <c r="J191" i="53"/>
  <c r="I191" i="53"/>
  <c r="H191" i="53"/>
  <c r="G191" i="53"/>
  <c r="F191" i="53"/>
  <c r="E191" i="53"/>
  <c r="D191" i="53"/>
  <c r="C191" i="53"/>
  <c r="AG190" i="53"/>
  <c r="AF190" i="53"/>
  <c r="AE190" i="53"/>
  <c r="AD190" i="53"/>
  <c r="AC190" i="53"/>
  <c r="AB190" i="53"/>
  <c r="AA190" i="53"/>
  <c r="Z190" i="53"/>
  <c r="Y190" i="53"/>
  <c r="X190" i="53"/>
  <c r="W190" i="53"/>
  <c r="V190" i="53"/>
  <c r="U190" i="53"/>
  <c r="T190" i="53"/>
  <c r="S190" i="53"/>
  <c r="R190" i="53"/>
  <c r="Q190" i="53"/>
  <c r="P190" i="53"/>
  <c r="O190" i="53"/>
  <c r="N190" i="53"/>
  <c r="M190" i="53"/>
  <c r="L190" i="53"/>
  <c r="K190" i="53"/>
  <c r="J190" i="53"/>
  <c r="I190" i="53"/>
  <c r="H190" i="53"/>
  <c r="G190" i="53"/>
  <c r="F190" i="53"/>
  <c r="E190" i="53"/>
  <c r="D190" i="53"/>
  <c r="C190" i="53"/>
  <c r="AG189" i="53"/>
  <c r="AF189" i="53"/>
  <c r="AE189" i="53"/>
  <c r="AD189" i="53"/>
  <c r="AC189" i="53"/>
  <c r="AB189" i="53"/>
  <c r="AA189" i="53"/>
  <c r="Z189" i="53"/>
  <c r="Y189" i="53"/>
  <c r="X189" i="53"/>
  <c r="W189" i="53"/>
  <c r="V189" i="53"/>
  <c r="U189" i="53"/>
  <c r="T189" i="53"/>
  <c r="S189" i="53"/>
  <c r="R189" i="53"/>
  <c r="Q189" i="53"/>
  <c r="P189" i="53"/>
  <c r="O189" i="53"/>
  <c r="N189" i="53"/>
  <c r="M189" i="53"/>
  <c r="L189" i="53"/>
  <c r="K189" i="53"/>
  <c r="J189" i="53"/>
  <c r="I189" i="53"/>
  <c r="H189" i="53"/>
  <c r="G189" i="53"/>
  <c r="F189" i="53"/>
  <c r="E189" i="53"/>
  <c r="D189" i="53"/>
  <c r="C189" i="53"/>
  <c r="AG188" i="53"/>
  <c r="AF188" i="53"/>
  <c r="AE188" i="53"/>
  <c r="AD188" i="53"/>
  <c r="AC188" i="53"/>
  <c r="AB188" i="53"/>
  <c r="AA188" i="53"/>
  <c r="Z188" i="53"/>
  <c r="Y188" i="53"/>
  <c r="X188" i="53"/>
  <c r="W188" i="53"/>
  <c r="V188" i="53"/>
  <c r="U188" i="53"/>
  <c r="T188" i="53"/>
  <c r="S188" i="53"/>
  <c r="R188" i="53"/>
  <c r="Q188" i="53"/>
  <c r="P188" i="53"/>
  <c r="O188" i="53"/>
  <c r="N188" i="53"/>
  <c r="M188" i="53"/>
  <c r="L188" i="53"/>
  <c r="K188" i="53"/>
  <c r="J188" i="53"/>
  <c r="I188" i="53"/>
  <c r="H188" i="53"/>
  <c r="G188" i="53"/>
  <c r="F188" i="53"/>
  <c r="E188" i="53"/>
  <c r="D188" i="53"/>
  <c r="C188" i="53"/>
  <c r="AG187" i="53"/>
  <c r="AF187" i="53"/>
  <c r="AE187" i="53"/>
  <c r="AD187" i="53"/>
  <c r="AC187" i="53"/>
  <c r="AB187" i="53"/>
  <c r="AA187" i="53"/>
  <c r="Z187" i="53"/>
  <c r="Y187" i="53"/>
  <c r="X187" i="53"/>
  <c r="W187" i="53"/>
  <c r="V187" i="53"/>
  <c r="U187" i="53"/>
  <c r="T187" i="53"/>
  <c r="S187" i="53"/>
  <c r="R187" i="53"/>
  <c r="Q187" i="53"/>
  <c r="P187" i="53"/>
  <c r="O187" i="53"/>
  <c r="N187" i="53"/>
  <c r="M187" i="53"/>
  <c r="L187" i="53"/>
  <c r="K187" i="53"/>
  <c r="J187" i="53"/>
  <c r="I187" i="53"/>
  <c r="H187" i="53"/>
  <c r="G187" i="53"/>
  <c r="F187" i="53"/>
  <c r="E187" i="53"/>
  <c r="D187" i="53"/>
  <c r="C187" i="53"/>
  <c r="AG186" i="53"/>
  <c r="AF186" i="53"/>
  <c r="AE186" i="53"/>
  <c r="AD186" i="53"/>
  <c r="AC186" i="53"/>
  <c r="AB186" i="53"/>
  <c r="AA186" i="53"/>
  <c r="Z186" i="53"/>
  <c r="Y186" i="53"/>
  <c r="X186" i="53"/>
  <c r="W186" i="53"/>
  <c r="V186" i="53"/>
  <c r="U186" i="53"/>
  <c r="T186" i="53"/>
  <c r="S186" i="53"/>
  <c r="R186" i="53"/>
  <c r="Q186" i="53"/>
  <c r="P186" i="53"/>
  <c r="O186" i="53"/>
  <c r="N186" i="53"/>
  <c r="M186" i="53"/>
  <c r="L186" i="53"/>
  <c r="K186" i="53"/>
  <c r="J186" i="53"/>
  <c r="I186" i="53"/>
  <c r="H186" i="53"/>
  <c r="G186" i="53"/>
  <c r="F186" i="53"/>
  <c r="E186" i="53"/>
  <c r="D186" i="53"/>
  <c r="C186" i="53"/>
  <c r="AG185" i="53"/>
  <c r="AF185" i="53"/>
  <c r="AE185" i="53"/>
  <c r="AD185" i="53"/>
  <c r="AC185" i="53"/>
  <c r="AB185" i="53"/>
  <c r="AA185" i="53"/>
  <c r="Z185" i="53"/>
  <c r="Y185" i="53"/>
  <c r="X185" i="53"/>
  <c r="W185" i="53"/>
  <c r="V185" i="53"/>
  <c r="U185" i="53"/>
  <c r="T185" i="53"/>
  <c r="S185" i="53"/>
  <c r="R185" i="53"/>
  <c r="Q185" i="53"/>
  <c r="P185" i="53"/>
  <c r="O185" i="53"/>
  <c r="N185" i="53"/>
  <c r="M185" i="53"/>
  <c r="L185" i="53"/>
  <c r="K185" i="53"/>
  <c r="J185" i="53"/>
  <c r="I185" i="53"/>
  <c r="H185" i="53"/>
  <c r="G185" i="53"/>
  <c r="F185" i="53"/>
  <c r="E185" i="53"/>
  <c r="D185" i="53"/>
  <c r="C185" i="53"/>
  <c r="AG184" i="53"/>
  <c r="AF184" i="53"/>
  <c r="AE184" i="53"/>
  <c r="AD184" i="53"/>
  <c r="AC184" i="53"/>
  <c r="AB184" i="53"/>
  <c r="AA184" i="53"/>
  <c r="Z184" i="53"/>
  <c r="Y184" i="53"/>
  <c r="X184" i="53"/>
  <c r="W184" i="53"/>
  <c r="V184" i="53"/>
  <c r="U184" i="53"/>
  <c r="T184" i="53"/>
  <c r="S184" i="53"/>
  <c r="R184" i="53"/>
  <c r="Q184" i="53"/>
  <c r="P184" i="53"/>
  <c r="O184" i="53"/>
  <c r="N184" i="53"/>
  <c r="M184" i="53"/>
  <c r="L184" i="53"/>
  <c r="K184" i="53"/>
  <c r="J184" i="53"/>
  <c r="I184" i="53"/>
  <c r="H184" i="53"/>
  <c r="G184" i="53"/>
  <c r="F184" i="53"/>
  <c r="E184" i="53"/>
  <c r="D184" i="53"/>
  <c r="C184" i="53"/>
  <c r="AG183" i="53"/>
  <c r="AF183" i="53"/>
  <c r="AE183" i="53"/>
  <c r="AD183" i="53"/>
  <c r="AC183" i="53"/>
  <c r="AB183" i="53"/>
  <c r="AA183" i="53"/>
  <c r="Z183" i="53"/>
  <c r="Y183" i="53"/>
  <c r="X183" i="53"/>
  <c r="W183" i="53"/>
  <c r="V183" i="53"/>
  <c r="U183" i="53"/>
  <c r="T183" i="53"/>
  <c r="S183" i="53"/>
  <c r="R183" i="53"/>
  <c r="Q183" i="53"/>
  <c r="P183" i="53"/>
  <c r="O183" i="53"/>
  <c r="N183" i="53"/>
  <c r="M183" i="53"/>
  <c r="L183" i="53"/>
  <c r="K183" i="53"/>
  <c r="J183" i="53"/>
  <c r="I183" i="53"/>
  <c r="H183" i="53"/>
  <c r="G183" i="53"/>
  <c r="F183" i="53"/>
  <c r="E183" i="53"/>
  <c r="D183" i="53"/>
  <c r="C183" i="53"/>
  <c r="AG182" i="53"/>
  <c r="AF182" i="53"/>
  <c r="AE182" i="53"/>
  <c r="AD182" i="53"/>
  <c r="AC182" i="53"/>
  <c r="AB182" i="53"/>
  <c r="AA182" i="53"/>
  <c r="Z182" i="53"/>
  <c r="Y182" i="53"/>
  <c r="X182" i="53"/>
  <c r="W182" i="53"/>
  <c r="V182" i="53"/>
  <c r="U182" i="53"/>
  <c r="T182" i="53"/>
  <c r="S182" i="53"/>
  <c r="R182" i="53"/>
  <c r="Q182" i="53"/>
  <c r="P182" i="53"/>
  <c r="O182" i="53"/>
  <c r="N182" i="53"/>
  <c r="M182" i="53"/>
  <c r="L182" i="53"/>
  <c r="K182" i="53"/>
  <c r="J182" i="53"/>
  <c r="I182" i="53"/>
  <c r="H182" i="53"/>
  <c r="G182" i="53"/>
  <c r="F182" i="53"/>
  <c r="E182" i="53"/>
  <c r="D182" i="53"/>
  <c r="C182" i="53"/>
  <c r="AG181" i="53"/>
  <c r="AF181" i="53"/>
  <c r="AE181" i="53"/>
  <c r="AD181" i="53"/>
  <c r="AC181" i="53"/>
  <c r="AB181" i="53"/>
  <c r="AA181" i="53"/>
  <c r="Z181" i="53"/>
  <c r="Y181" i="53"/>
  <c r="X181" i="53"/>
  <c r="W181" i="53"/>
  <c r="V181" i="53"/>
  <c r="U181" i="53"/>
  <c r="T181" i="53"/>
  <c r="S181" i="53"/>
  <c r="R181" i="53"/>
  <c r="Q181" i="53"/>
  <c r="P181" i="53"/>
  <c r="O181" i="53"/>
  <c r="N181" i="53"/>
  <c r="M181" i="53"/>
  <c r="L181" i="53"/>
  <c r="K181" i="53"/>
  <c r="J181" i="53"/>
  <c r="I181" i="53"/>
  <c r="H181" i="53"/>
  <c r="G181" i="53"/>
  <c r="F181" i="53"/>
  <c r="E181" i="53"/>
  <c r="D181" i="53"/>
  <c r="C181" i="53"/>
  <c r="AG180" i="53"/>
  <c r="AF180" i="53"/>
  <c r="AE180" i="53"/>
  <c r="AD180" i="53"/>
  <c r="AC180" i="53"/>
  <c r="AB180" i="53"/>
  <c r="AA180" i="53"/>
  <c r="Z180" i="53"/>
  <c r="Y180" i="53"/>
  <c r="X180" i="53"/>
  <c r="W180" i="53"/>
  <c r="V180" i="53"/>
  <c r="U180" i="53"/>
  <c r="T180" i="53"/>
  <c r="S180" i="53"/>
  <c r="R180" i="53"/>
  <c r="Q180" i="53"/>
  <c r="P180" i="53"/>
  <c r="O180" i="53"/>
  <c r="N180" i="53"/>
  <c r="M180" i="53"/>
  <c r="L180" i="53"/>
  <c r="K180" i="53"/>
  <c r="J180" i="53"/>
  <c r="I180" i="53"/>
  <c r="H180" i="53"/>
  <c r="G180" i="53"/>
  <c r="F180" i="53"/>
  <c r="E180" i="53"/>
  <c r="D180" i="53"/>
  <c r="C180" i="53"/>
  <c r="AG179" i="53"/>
  <c r="AF179" i="53"/>
  <c r="AE179" i="53"/>
  <c r="AD179" i="53"/>
  <c r="AC179" i="53"/>
  <c r="AB179" i="53"/>
  <c r="AA179" i="53"/>
  <c r="Z179" i="53"/>
  <c r="Y179" i="53"/>
  <c r="X179" i="53"/>
  <c r="W179" i="53"/>
  <c r="V179" i="53"/>
  <c r="U179" i="53"/>
  <c r="T179" i="53"/>
  <c r="S179" i="53"/>
  <c r="R179" i="53"/>
  <c r="Q179" i="53"/>
  <c r="P179" i="53"/>
  <c r="O179" i="53"/>
  <c r="N179" i="53"/>
  <c r="M179" i="53"/>
  <c r="L179" i="53"/>
  <c r="K179" i="53"/>
  <c r="J179" i="53"/>
  <c r="I179" i="53"/>
  <c r="H179" i="53"/>
  <c r="G179" i="53"/>
  <c r="F179" i="53"/>
  <c r="E179" i="53"/>
  <c r="D179" i="53"/>
  <c r="C179" i="53"/>
  <c r="AG178" i="53"/>
  <c r="AF178" i="53"/>
  <c r="AE178" i="53"/>
  <c r="AD178" i="53"/>
  <c r="AC178" i="53"/>
  <c r="AB178" i="53"/>
  <c r="AA178" i="53"/>
  <c r="Z178" i="53"/>
  <c r="Y178" i="53"/>
  <c r="X178" i="53"/>
  <c r="W178" i="53"/>
  <c r="V178" i="53"/>
  <c r="U178" i="53"/>
  <c r="T178" i="53"/>
  <c r="S178" i="53"/>
  <c r="R178" i="53"/>
  <c r="Q178" i="53"/>
  <c r="P178" i="53"/>
  <c r="O178" i="53"/>
  <c r="N178" i="53"/>
  <c r="M178" i="53"/>
  <c r="L178" i="53"/>
  <c r="K178" i="53"/>
  <c r="J178" i="53"/>
  <c r="I178" i="53"/>
  <c r="H178" i="53"/>
  <c r="G178" i="53"/>
  <c r="F178" i="53"/>
  <c r="E178" i="53"/>
  <c r="D178" i="53"/>
  <c r="C178" i="53"/>
  <c r="AG177" i="53"/>
  <c r="AF177" i="53"/>
  <c r="AE177" i="53"/>
  <c r="AD177" i="53"/>
  <c r="AC177" i="53"/>
  <c r="AB177" i="53"/>
  <c r="AA177" i="53"/>
  <c r="Z177" i="53"/>
  <c r="Y177" i="53"/>
  <c r="X177" i="53"/>
  <c r="W177" i="53"/>
  <c r="V177" i="53"/>
  <c r="U177" i="53"/>
  <c r="T177" i="53"/>
  <c r="S177" i="53"/>
  <c r="R177" i="53"/>
  <c r="Q177" i="53"/>
  <c r="P177" i="53"/>
  <c r="O177" i="53"/>
  <c r="N177" i="53"/>
  <c r="M177" i="53"/>
  <c r="L177" i="53"/>
  <c r="K177" i="53"/>
  <c r="J177" i="53"/>
  <c r="I177" i="53"/>
  <c r="H177" i="53"/>
  <c r="G177" i="53"/>
  <c r="F177" i="53"/>
  <c r="E177" i="53"/>
  <c r="D177" i="53"/>
  <c r="C177" i="53"/>
  <c r="AG173" i="53"/>
  <c r="AF173" i="53"/>
  <c r="AE173" i="53"/>
  <c r="AD173" i="53"/>
  <c r="AC173" i="53"/>
  <c r="AB173" i="53"/>
  <c r="AA173" i="53"/>
  <c r="Z173" i="53"/>
  <c r="Y173" i="53"/>
  <c r="X173" i="53"/>
  <c r="W173" i="53"/>
  <c r="V173" i="53"/>
  <c r="U173" i="53"/>
  <c r="T173" i="53"/>
  <c r="S173" i="53"/>
  <c r="R173" i="53"/>
  <c r="Q173" i="53"/>
  <c r="P173" i="53"/>
  <c r="O173" i="53"/>
  <c r="N173" i="53"/>
  <c r="M173" i="53"/>
  <c r="L173" i="53"/>
  <c r="K173" i="53"/>
  <c r="J173" i="53"/>
  <c r="I173" i="53"/>
  <c r="H173" i="53"/>
  <c r="G173" i="53"/>
  <c r="F173" i="53"/>
  <c r="E173" i="53"/>
  <c r="D173" i="53"/>
  <c r="C173" i="53"/>
  <c r="AG172" i="53"/>
  <c r="AF172" i="53"/>
  <c r="AE172" i="53"/>
  <c r="AD172" i="53"/>
  <c r="AC172" i="53"/>
  <c r="AB172" i="53"/>
  <c r="AA172" i="53"/>
  <c r="Z172" i="53"/>
  <c r="Y172" i="53"/>
  <c r="X172" i="53"/>
  <c r="W172" i="53"/>
  <c r="V172" i="53"/>
  <c r="U172" i="53"/>
  <c r="T172" i="53"/>
  <c r="S172" i="53"/>
  <c r="R172" i="53"/>
  <c r="Q172" i="53"/>
  <c r="P172" i="53"/>
  <c r="O172" i="53"/>
  <c r="N172" i="53"/>
  <c r="M172" i="53"/>
  <c r="L172" i="53"/>
  <c r="K172" i="53"/>
  <c r="J172" i="53"/>
  <c r="I172" i="53"/>
  <c r="H172" i="53"/>
  <c r="G172" i="53"/>
  <c r="F172" i="53"/>
  <c r="E172" i="53"/>
  <c r="D172" i="53"/>
  <c r="C172" i="53"/>
  <c r="AG171" i="53"/>
  <c r="AF171" i="53"/>
  <c r="AE171" i="53"/>
  <c r="AD171" i="53"/>
  <c r="AC171" i="53"/>
  <c r="AB171" i="53"/>
  <c r="AA171" i="53"/>
  <c r="Z171" i="53"/>
  <c r="Y171" i="53"/>
  <c r="X171" i="53"/>
  <c r="W171" i="53"/>
  <c r="V171" i="53"/>
  <c r="U171" i="53"/>
  <c r="T171" i="53"/>
  <c r="S171" i="53"/>
  <c r="R171" i="53"/>
  <c r="Q171" i="53"/>
  <c r="P171" i="53"/>
  <c r="O171" i="53"/>
  <c r="N171" i="53"/>
  <c r="M171" i="53"/>
  <c r="L171" i="53"/>
  <c r="K171" i="53"/>
  <c r="J171" i="53"/>
  <c r="I171" i="53"/>
  <c r="H171" i="53"/>
  <c r="G171" i="53"/>
  <c r="F171" i="53"/>
  <c r="E171" i="53"/>
  <c r="D171" i="53"/>
  <c r="C171" i="53"/>
  <c r="AG170" i="53"/>
  <c r="AF170" i="53"/>
  <c r="AE170" i="53"/>
  <c r="AD170" i="53"/>
  <c r="AC170" i="53"/>
  <c r="AB170" i="53"/>
  <c r="AA170" i="53"/>
  <c r="Z170" i="53"/>
  <c r="Y170" i="53"/>
  <c r="X170" i="53"/>
  <c r="W170" i="53"/>
  <c r="V170" i="53"/>
  <c r="U170" i="53"/>
  <c r="T170" i="53"/>
  <c r="S170" i="53"/>
  <c r="R170" i="53"/>
  <c r="Q170" i="53"/>
  <c r="P170" i="53"/>
  <c r="O170" i="53"/>
  <c r="N170" i="53"/>
  <c r="M170" i="53"/>
  <c r="L170" i="53"/>
  <c r="K170" i="53"/>
  <c r="J170" i="53"/>
  <c r="I170" i="53"/>
  <c r="H170" i="53"/>
  <c r="G170" i="53"/>
  <c r="F170" i="53"/>
  <c r="E170" i="53"/>
  <c r="D170" i="53"/>
  <c r="C170" i="53"/>
  <c r="AG168" i="53"/>
  <c r="AF168" i="53"/>
  <c r="AE168" i="53"/>
  <c r="AD168" i="53"/>
  <c r="AC168" i="53"/>
  <c r="AB168" i="53"/>
  <c r="AA168" i="53"/>
  <c r="Z168" i="53"/>
  <c r="Y168" i="53"/>
  <c r="X168" i="53"/>
  <c r="W168" i="53"/>
  <c r="V168" i="53"/>
  <c r="U168" i="53"/>
  <c r="T168" i="53"/>
  <c r="S168" i="53"/>
  <c r="R168" i="53"/>
  <c r="Q168" i="53"/>
  <c r="P168" i="53"/>
  <c r="O168" i="53"/>
  <c r="N168" i="53"/>
  <c r="M168" i="53"/>
  <c r="L168" i="53"/>
  <c r="K168" i="53"/>
  <c r="J168" i="53"/>
  <c r="I168" i="53"/>
  <c r="H168" i="53"/>
  <c r="G168" i="53"/>
  <c r="F168" i="53"/>
  <c r="E168" i="53"/>
  <c r="D168" i="53"/>
  <c r="C168" i="53"/>
  <c r="AG167" i="53"/>
  <c r="AF167" i="53"/>
  <c r="AE167" i="53"/>
  <c r="AD167" i="53"/>
  <c r="AC167" i="53"/>
  <c r="AB167" i="53"/>
  <c r="AA167" i="53"/>
  <c r="Z167" i="53"/>
  <c r="Y167" i="53"/>
  <c r="X167" i="53"/>
  <c r="W167" i="53"/>
  <c r="V167" i="53"/>
  <c r="U167" i="53"/>
  <c r="T167" i="53"/>
  <c r="S167" i="53"/>
  <c r="R167" i="53"/>
  <c r="Q167" i="53"/>
  <c r="P167" i="53"/>
  <c r="O167" i="53"/>
  <c r="N167" i="53"/>
  <c r="M167" i="53"/>
  <c r="L167" i="53"/>
  <c r="K167" i="53"/>
  <c r="J167" i="53"/>
  <c r="I167" i="53"/>
  <c r="H167" i="53"/>
  <c r="G167" i="53"/>
  <c r="F167" i="53"/>
  <c r="E167" i="53"/>
  <c r="D167" i="53"/>
  <c r="C167" i="53"/>
  <c r="AG166" i="53"/>
  <c r="AF166" i="53"/>
  <c r="AE166" i="53"/>
  <c r="AD166" i="53"/>
  <c r="AC166" i="53"/>
  <c r="AB166" i="53"/>
  <c r="AA166" i="53"/>
  <c r="Z166" i="53"/>
  <c r="Y166" i="53"/>
  <c r="X166" i="53"/>
  <c r="W166" i="53"/>
  <c r="V166" i="53"/>
  <c r="U166" i="53"/>
  <c r="T166" i="53"/>
  <c r="S166" i="53"/>
  <c r="R166" i="53"/>
  <c r="Q166" i="53"/>
  <c r="P166" i="53"/>
  <c r="O166" i="53"/>
  <c r="N166" i="53"/>
  <c r="M166" i="53"/>
  <c r="L166" i="53"/>
  <c r="K166" i="53"/>
  <c r="J166" i="53"/>
  <c r="I166" i="53"/>
  <c r="H166" i="53"/>
  <c r="G166" i="53"/>
  <c r="F166" i="53"/>
  <c r="E166" i="53"/>
  <c r="D166" i="53"/>
  <c r="C166" i="53"/>
  <c r="AG165" i="53"/>
  <c r="AF165" i="53"/>
  <c r="AE165" i="53"/>
  <c r="AD165" i="53"/>
  <c r="AC165" i="53"/>
  <c r="AB165" i="53"/>
  <c r="AA165" i="53"/>
  <c r="Z165" i="53"/>
  <c r="Y165" i="53"/>
  <c r="X165" i="53"/>
  <c r="W165" i="53"/>
  <c r="V165" i="53"/>
  <c r="U165" i="53"/>
  <c r="T165" i="53"/>
  <c r="S165" i="53"/>
  <c r="R165" i="53"/>
  <c r="Q165" i="53"/>
  <c r="P165" i="53"/>
  <c r="O165" i="53"/>
  <c r="N165" i="53"/>
  <c r="M165" i="53"/>
  <c r="L165" i="53"/>
  <c r="K165" i="53"/>
  <c r="J165" i="53"/>
  <c r="I165" i="53"/>
  <c r="H165" i="53"/>
  <c r="G165" i="53"/>
  <c r="F165" i="53"/>
  <c r="E165" i="53"/>
  <c r="D165" i="53"/>
  <c r="C165" i="53"/>
  <c r="AG161" i="53"/>
  <c r="AF161" i="53"/>
  <c r="AE161" i="53"/>
  <c r="AD161" i="53"/>
  <c r="AC161" i="53"/>
  <c r="AB161" i="53"/>
  <c r="AA161" i="53"/>
  <c r="Z161" i="53"/>
  <c r="Y161" i="53"/>
  <c r="X161" i="53"/>
  <c r="W161" i="53"/>
  <c r="V161" i="53"/>
  <c r="U161" i="53"/>
  <c r="T161" i="53"/>
  <c r="S161" i="53"/>
  <c r="R161" i="53"/>
  <c r="Q161" i="53"/>
  <c r="P161" i="53"/>
  <c r="O161" i="53"/>
  <c r="N161" i="53"/>
  <c r="M161" i="53"/>
  <c r="L161" i="53"/>
  <c r="K161" i="53"/>
  <c r="J161" i="53"/>
  <c r="I161" i="53"/>
  <c r="H161" i="53"/>
  <c r="G161" i="53"/>
  <c r="F161" i="53"/>
  <c r="E161" i="53"/>
  <c r="D161" i="53"/>
  <c r="C161" i="53"/>
  <c r="AG160" i="53"/>
  <c r="AF160" i="53"/>
  <c r="AE160" i="53"/>
  <c r="AD160" i="53"/>
  <c r="AC160" i="53"/>
  <c r="AB160" i="53"/>
  <c r="AA160" i="53"/>
  <c r="Z160" i="53"/>
  <c r="Y160" i="53"/>
  <c r="X160" i="53"/>
  <c r="W160" i="53"/>
  <c r="V160" i="53"/>
  <c r="U160" i="53"/>
  <c r="T160" i="53"/>
  <c r="S160" i="53"/>
  <c r="R160" i="53"/>
  <c r="Q160" i="53"/>
  <c r="P160" i="53"/>
  <c r="O160" i="53"/>
  <c r="N160" i="53"/>
  <c r="M160" i="53"/>
  <c r="L160" i="53"/>
  <c r="K160" i="53"/>
  <c r="J160" i="53"/>
  <c r="I160" i="53"/>
  <c r="H160" i="53"/>
  <c r="G160" i="53"/>
  <c r="F160" i="53"/>
  <c r="E160" i="53"/>
  <c r="D160" i="53"/>
  <c r="C160" i="53"/>
  <c r="AG159" i="53"/>
  <c r="AF159" i="53"/>
  <c r="AE159" i="53"/>
  <c r="AD159" i="53"/>
  <c r="AC159" i="53"/>
  <c r="AB159" i="53"/>
  <c r="AA159" i="53"/>
  <c r="Z159" i="53"/>
  <c r="Y159" i="53"/>
  <c r="X159" i="53"/>
  <c r="W159" i="53"/>
  <c r="V159" i="53"/>
  <c r="U159" i="53"/>
  <c r="T159" i="53"/>
  <c r="S159" i="53"/>
  <c r="R159" i="53"/>
  <c r="Q159" i="53"/>
  <c r="P159" i="53"/>
  <c r="O159" i="53"/>
  <c r="N159" i="53"/>
  <c r="M159" i="53"/>
  <c r="L159" i="53"/>
  <c r="K159" i="53"/>
  <c r="J159" i="53"/>
  <c r="I159" i="53"/>
  <c r="H159" i="53"/>
  <c r="G159" i="53"/>
  <c r="F159" i="53"/>
  <c r="E159" i="53"/>
  <c r="D159" i="53"/>
  <c r="C159" i="53"/>
  <c r="AG158" i="53"/>
  <c r="AF158" i="53"/>
  <c r="AE158" i="53"/>
  <c r="AD158" i="53"/>
  <c r="AC158" i="53"/>
  <c r="AB158" i="53"/>
  <c r="AA158" i="53"/>
  <c r="Z158" i="53"/>
  <c r="Y158" i="53"/>
  <c r="X158" i="53"/>
  <c r="W158" i="53"/>
  <c r="V158" i="53"/>
  <c r="U158" i="53"/>
  <c r="T158" i="53"/>
  <c r="S158" i="53"/>
  <c r="R158" i="53"/>
  <c r="Q158" i="53"/>
  <c r="P158" i="53"/>
  <c r="O158" i="53"/>
  <c r="N158" i="53"/>
  <c r="M158" i="53"/>
  <c r="L158" i="53"/>
  <c r="K158" i="53"/>
  <c r="J158" i="53"/>
  <c r="I158" i="53"/>
  <c r="H158" i="53"/>
  <c r="G158" i="53"/>
  <c r="F158" i="53"/>
  <c r="E158" i="53"/>
  <c r="D158" i="53"/>
  <c r="C158" i="53"/>
  <c r="AG157" i="53"/>
  <c r="AF157" i="53"/>
  <c r="AE157" i="53"/>
  <c r="AD157" i="53"/>
  <c r="AC157" i="53"/>
  <c r="AB157" i="53"/>
  <c r="AA157" i="53"/>
  <c r="Z157" i="53"/>
  <c r="Y157" i="53"/>
  <c r="X157" i="53"/>
  <c r="W157" i="53"/>
  <c r="V157" i="53"/>
  <c r="U157" i="53"/>
  <c r="T157" i="53"/>
  <c r="S157" i="53"/>
  <c r="R157" i="53"/>
  <c r="Q157" i="53"/>
  <c r="P157" i="53"/>
  <c r="O157" i="53"/>
  <c r="N157" i="53"/>
  <c r="M157" i="53"/>
  <c r="L157" i="53"/>
  <c r="K157" i="53"/>
  <c r="J157" i="53"/>
  <c r="I157" i="53"/>
  <c r="H157" i="53"/>
  <c r="G157" i="53"/>
  <c r="F157" i="53"/>
  <c r="E157" i="53"/>
  <c r="D157" i="53"/>
  <c r="C157" i="53"/>
  <c r="AG156" i="53"/>
  <c r="AF156" i="53"/>
  <c r="AE156" i="53"/>
  <c r="AD156" i="53"/>
  <c r="AC156" i="53"/>
  <c r="AB156" i="53"/>
  <c r="AA156" i="53"/>
  <c r="Z156" i="53"/>
  <c r="Y156" i="53"/>
  <c r="X156" i="53"/>
  <c r="W156" i="53"/>
  <c r="V156" i="53"/>
  <c r="U156" i="53"/>
  <c r="T156" i="53"/>
  <c r="S156" i="53"/>
  <c r="R156" i="53"/>
  <c r="Q156" i="53"/>
  <c r="P156" i="53"/>
  <c r="O156" i="53"/>
  <c r="N156" i="53"/>
  <c r="M156" i="53"/>
  <c r="L156" i="53"/>
  <c r="K156" i="53"/>
  <c r="J156" i="53"/>
  <c r="I156" i="53"/>
  <c r="H156" i="53"/>
  <c r="G156" i="53"/>
  <c r="F156" i="53"/>
  <c r="E156" i="53"/>
  <c r="D156" i="53"/>
  <c r="C156" i="53"/>
  <c r="AG155" i="53"/>
  <c r="AF155" i="53"/>
  <c r="AE155" i="53"/>
  <c r="AD155" i="53"/>
  <c r="AC155" i="53"/>
  <c r="AB155" i="53"/>
  <c r="AA155" i="53"/>
  <c r="Z155" i="53"/>
  <c r="Y155" i="53"/>
  <c r="X155" i="53"/>
  <c r="W155" i="53"/>
  <c r="V155" i="53"/>
  <c r="U155" i="53"/>
  <c r="T155" i="53"/>
  <c r="S155" i="53"/>
  <c r="R155" i="53"/>
  <c r="Q155" i="53"/>
  <c r="P155" i="53"/>
  <c r="O155" i="53"/>
  <c r="N155" i="53"/>
  <c r="M155" i="53"/>
  <c r="L155" i="53"/>
  <c r="K155" i="53"/>
  <c r="J155" i="53"/>
  <c r="I155" i="53"/>
  <c r="H155" i="53"/>
  <c r="G155" i="53"/>
  <c r="F155" i="53"/>
  <c r="E155" i="53"/>
  <c r="D155" i="53"/>
  <c r="C155" i="53"/>
  <c r="AG154" i="53"/>
  <c r="AF154" i="53"/>
  <c r="AE154" i="53"/>
  <c r="AD154" i="53"/>
  <c r="AC154" i="53"/>
  <c r="AB154" i="53"/>
  <c r="AA154" i="53"/>
  <c r="Z154" i="53"/>
  <c r="Y154" i="53"/>
  <c r="X154" i="53"/>
  <c r="W154" i="53"/>
  <c r="V154" i="53"/>
  <c r="U154" i="53"/>
  <c r="T154" i="53"/>
  <c r="S154" i="53"/>
  <c r="R154" i="53"/>
  <c r="Q154" i="53"/>
  <c r="P154" i="53"/>
  <c r="O154" i="53"/>
  <c r="N154" i="53"/>
  <c r="M154" i="53"/>
  <c r="L154" i="53"/>
  <c r="K154" i="53"/>
  <c r="J154" i="53"/>
  <c r="I154" i="53"/>
  <c r="H154" i="53"/>
  <c r="G154" i="53"/>
  <c r="F154" i="53"/>
  <c r="E154" i="53"/>
  <c r="D154" i="53"/>
  <c r="C154" i="53"/>
  <c r="AG153" i="53"/>
  <c r="AF153" i="53"/>
  <c r="AE153" i="53"/>
  <c r="AD153" i="53"/>
  <c r="AC153" i="53"/>
  <c r="AB153" i="53"/>
  <c r="AA153" i="53"/>
  <c r="Z153" i="53"/>
  <c r="Y153" i="53"/>
  <c r="X153" i="53"/>
  <c r="W153" i="53"/>
  <c r="V153" i="53"/>
  <c r="U153" i="53"/>
  <c r="T153" i="53"/>
  <c r="S153" i="53"/>
  <c r="R153" i="53"/>
  <c r="Q153" i="53"/>
  <c r="P153" i="53"/>
  <c r="O153" i="53"/>
  <c r="N153" i="53"/>
  <c r="M153" i="53"/>
  <c r="L153" i="53"/>
  <c r="K153" i="53"/>
  <c r="J153" i="53"/>
  <c r="I153" i="53"/>
  <c r="H153" i="53"/>
  <c r="G153" i="53"/>
  <c r="F153" i="53"/>
  <c r="E153" i="53"/>
  <c r="D153" i="53"/>
  <c r="C153" i="53"/>
  <c r="AG152" i="53"/>
  <c r="AF152" i="53"/>
  <c r="AE152" i="53"/>
  <c r="AD152" i="53"/>
  <c r="AC152" i="53"/>
  <c r="AB152" i="53"/>
  <c r="AA152" i="53"/>
  <c r="Z152" i="53"/>
  <c r="Y152" i="53"/>
  <c r="X152" i="53"/>
  <c r="W152" i="53"/>
  <c r="V152" i="53"/>
  <c r="U152" i="53"/>
  <c r="T152" i="53"/>
  <c r="S152" i="53"/>
  <c r="R152" i="53"/>
  <c r="Q152" i="53"/>
  <c r="P152" i="53"/>
  <c r="O152" i="53"/>
  <c r="N152" i="53"/>
  <c r="M152" i="53"/>
  <c r="L152" i="53"/>
  <c r="K152" i="53"/>
  <c r="J152" i="53"/>
  <c r="I152" i="53"/>
  <c r="H152" i="53"/>
  <c r="G152" i="53"/>
  <c r="F152" i="53"/>
  <c r="E152" i="53"/>
  <c r="D152" i="53"/>
  <c r="C152" i="53"/>
  <c r="AG151" i="53"/>
  <c r="AF151" i="53"/>
  <c r="AE151" i="53"/>
  <c r="AD151" i="53"/>
  <c r="AC151" i="53"/>
  <c r="AB151" i="53"/>
  <c r="AA151" i="53"/>
  <c r="Z151" i="53"/>
  <c r="Y151" i="53"/>
  <c r="X151" i="53"/>
  <c r="W151" i="53"/>
  <c r="V151" i="53"/>
  <c r="U151" i="53"/>
  <c r="T151" i="53"/>
  <c r="S151" i="53"/>
  <c r="R151" i="53"/>
  <c r="Q151" i="53"/>
  <c r="P151" i="53"/>
  <c r="O151" i="53"/>
  <c r="N151" i="53"/>
  <c r="M151" i="53"/>
  <c r="L151" i="53"/>
  <c r="K151" i="53"/>
  <c r="J151" i="53"/>
  <c r="I151" i="53"/>
  <c r="H151" i="53"/>
  <c r="G151" i="53"/>
  <c r="F151" i="53"/>
  <c r="E151" i="53"/>
  <c r="D151" i="53"/>
  <c r="C151" i="53"/>
  <c r="AG150" i="53"/>
  <c r="AF150" i="53"/>
  <c r="AE150" i="53"/>
  <c r="AD150" i="53"/>
  <c r="AC150" i="53"/>
  <c r="AB150" i="53"/>
  <c r="AA150" i="53"/>
  <c r="Z150" i="53"/>
  <c r="Y150" i="53"/>
  <c r="X150" i="53"/>
  <c r="W150" i="53"/>
  <c r="V150" i="53"/>
  <c r="U150" i="53"/>
  <c r="T150" i="53"/>
  <c r="S150" i="53"/>
  <c r="R150" i="53"/>
  <c r="Q150" i="53"/>
  <c r="P150" i="53"/>
  <c r="O150" i="53"/>
  <c r="N150" i="53"/>
  <c r="M150" i="53"/>
  <c r="L150" i="53"/>
  <c r="K150" i="53"/>
  <c r="J150" i="53"/>
  <c r="I150" i="53"/>
  <c r="H150" i="53"/>
  <c r="G150" i="53"/>
  <c r="F150" i="53"/>
  <c r="E150" i="53"/>
  <c r="D150" i="53"/>
  <c r="C150" i="53"/>
  <c r="AG149" i="53"/>
  <c r="AF149" i="53"/>
  <c r="AE149" i="53"/>
  <c r="AD149" i="53"/>
  <c r="AC149" i="53"/>
  <c r="AB149" i="53"/>
  <c r="AA149" i="53"/>
  <c r="Z149" i="53"/>
  <c r="Y149" i="53"/>
  <c r="X149" i="53"/>
  <c r="W149" i="53"/>
  <c r="V149" i="53"/>
  <c r="U149" i="53"/>
  <c r="T149" i="53"/>
  <c r="S149" i="53"/>
  <c r="R149" i="53"/>
  <c r="Q149" i="53"/>
  <c r="P149" i="53"/>
  <c r="O149" i="53"/>
  <c r="N149" i="53"/>
  <c r="M149" i="53"/>
  <c r="L149" i="53"/>
  <c r="K149" i="53"/>
  <c r="J149" i="53"/>
  <c r="I149" i="53"/>
  <c r="H149" i="53"/>
  <c r="G149" i="53"/>
  <c r="F149" i="53"/>
  <c r="E149" i="53"/>
  <c r="D149" i="53"/>
  <c r="C149" i="53"/>
  <c r="AG148" i="53"/>
  <c r="AF148" i="53"/>
  <c r="AE148" i="53"/>
  <c r="AD148" i="53"/>
  <c r="AC148" i="53"/>
  <c r="AB148" i="53"/>
  <c r="AA148" i="53"/>
  <c r="Z148" i="53"/>
  <c r="Y148" i="53"/>
  <c r="X148" i="53"/>
  <c r="W148" i="53"/>
  <c r="V148" i="53"/>
  <c r="U148" i="53"/>
  <c r="T148" i="53"/>
  <c r="S148" i="53"/>
  <c r="R148" i="53"/>
  <c r="Q148" i="53"/>
  <c r="P148" i="53"/>
  <c r="O148" i="53"/>
  <c r="N148" i="53"/>
  <c r="M148" i="53"/>
  <c r="L148" i="53"/>
  <c r="K148" i="53"/>
  <c r="J148" i="53"/>
  <c r="I148" i="53"/>
  <c r="H148" i="53"/>
  <c r="G148" i="53"/>
  <c r="F148" i="53"/>
  <c r="E148" i="53"/>
  <c r="D148" i="53"/>
  <c r="C148" i="53"/>
  <c r="AG147" i="53"/>
  <c r="AF147" i="53"/>
  <c r="AE147" i="53"/>
  <c r="AD147" i="53"/>
  <c r="AC147" i="53"/>
  <c r="AB147" i="53"/>
  <c r="AA147" i="53"/>
  <c r="Z147" i="53"/>
  <c r="Y147" i="53"/>
  <c r="X147" i="53"/>
  <c r="W147" i="53"/>
  <c r="V147" i="53"/>
  <c r="U147" i="53"/>
  <c r="T147" i="53"/>
  <c r="S147" i="53"/>
  <c r="R147" i="53"/>
  <c r="Q147" i="53"/>
  <c r="P147" i="53"/>
  <c r="O147" i="53"/>
  <c r="N147" i="53"/>
  <c r="M147" i="53"/>
  <c r="L147" i="53"/>
  <c r="K147" i="53"/>
  <c r="J147" i="53"/>
  <c r="I147" i="53"/>
  <c r="H147" i="53"/>
  <c r="G147" i="53"/>
  <c r="F147" i="53"/>
  <c r="E147" i="53"/>
  <c r="D147" i="53"/>
  <c r="C147" i="53"/>
  <c r="AG146" i="53"/>
  <c r="AF146" i="53"/>
  <c r="AE146" i="53"/>
  <c r="AD146" i="53"/>
  <c r="AC146" i="53"/>
  <c r="AB146" i="53"/>
  <c r="AA146" i="53"/>
  <c r="Z146" i="53"/>
  <c r="Y146" i="53"/>
  <c r="X146" i="53"/>
  <c r="W146" i="53"/>
  <c r="V146" i="53"/>
  <c r="U146" i="53"/>
  <c r="T146" i="53"/>
  <c r="S146" i="53"/>
  <c r="R146" i="53"/>
  <c r="Q146" i="53"/>
  <c r="P146" i="53"/>
  <c r="O146" i="53"/>
  <c r="N146" i="53"/>
  <c r="M146" i="53"/>
  <c r="L146" i="53"/>
  <c r="K146" i="53"/>
  <c r="J146" i="53"/>
  <c r="I146" i="53"/>
  <c r="H146" i="53"/>
  <c r="G146" i="53"/>
  <c r="F146" i="53"/>
  <c r="E146" i="53"/>
  <c r="D146" i="53"/>
  <c r="C146" i="53"/>
  <c r="AG145" i="53"/>
  <c r="AF145" i="53"/>
  <c r="AE145" i="53"/>
  <c r="AD145" i="53"/>
  <c r="AC145" i="53"/>
  <c r="AB145" i="53"/>
  <c r="AA145" i="53"/>
  <c r="Z145" i="53"/>
  <c r="Y145" i="53"/>
  <c r="X145" i="53"/>
  <c r="W145" i="53"/>
  <c r="V145" i="53"/>
  <c r="U145" i="53"/>
  <c r="T145" i="53"/>
  <c r="S145" i="53"/>
  <c r="R145" i="53"/>
  <c r="Q145" i="53"/>
  <c r="P145" i="53"/>
  <c r="O145" i="53"/>
  <c r="N145" i="53"/>
  <c r="M145" i="53"/>
  <c r="L145" i="53"/>
  <c r="K145" i="53"/>
  <c r="J145" i="53"/>
  <c r="I145" i="53"/>
  <c r="H145" i="53"/>
  <c r="G145" i="53"/>
  <c r="F145" i="53"/>
  <c r="E145" i="53"/>
  <c r="D145" i="53"/>
  <c r="C145" i="53"/>
  <c r="AG144" i="53"/>
  <c r="AF144" i="53"/>
  <c r="AE144" i="53"/>
  <c r="AD144" i="53"/>
  <c r="AC144" i="53"/>
  <c r="AB144" i="53"/>
  <c r="AA144" i="53"/>
  <c r="Z144" i="53"/>
  <c r="Y144" i="53"/>
  <c r="X144" i="53"/>
  <c r="W144" i="53"/>
  <c r="V144" i="53"/>
  <c r="U144" i="53"/>
  <c r="T144" i="53"/>
  <c r="S144" i="53"/>
  <c r="R144" i="53"/>
  <c r="Q144" i="53"/>
  <c r="P144" i="53"/>
  <c r="O144" i="53"/>
  <c r="N144" i="53"/>
  <c r="M144" i="53"/>
  <c r="L144" i="53"/>
  <c r="K144" i="53"/>
  <c r="J144" i="53"/>
  <c r="I144" i="53"/>
  <c r="H144" i="53"/>
  <c r="G144" i="53"/>
  <c r="F144" i="53"/>
  <c r="E144" i="53"/>
  <c r="D144" i="53"/>
  <c r="C144" i="53"/>
  <c r="AG143" i="53"/>
  <c r="AF143" i="53"/>
  <c r="AE143" i="53"/>
  <c r="AD143" i="53"/>
  <c r="AC143" i="53"/>
  <c r="AB143" i="53"/>
  <c r="AA143" i="53"/>
  <c r="Z143" i="53"/>
  <c r="Y143" i="53"/>
  <c r="X143" i="53"/>
  <c r="W143" i="53"/>
  <c r="V143" i="53"/>
  <c r="U143" i="53"/>
  <c r="T143" i="53"/>
  <c r="S143" i="53"/>
  <c r="R143" i="53"/>
  <c r="Q143" i="53"/>
  <c r="P143" i="53"/>
  <c r="O143" i="53"/>
  <c r="N143" i="53"/>
  <c r="M143" i="53"/>
  <c r="L143" i="53"/>
  <c r="K143" i="53"/>
  <c r="J143" i="53"/>
  <c r="I143" i="53"/>
  <c r="H143" i="53"/>
  <c r="G143" i="53"/>
  <c r="F143" i="53"/>
  <c r="E143" i="53"/>
  <c r="D143" i="53"/>
  <c r="C143" i="53"/>
  <c r="AG142" i="53"/>
  <c r="AF142" i="53"/>
  <c r="AE142" i="53"/>
  <c r="AD142" i="53"/>
  <c r="AC142" i="53"/>
  <c r="AB142" i="53"/>
  <c r="AA142" i="53"/>
  <c r="Z142" i="53"/>
  <c r="Y142" i="53"/>
  <c r="X142" i="53"/>
  <c r="W142" i="53"/>
  <c r="V142" i="53"/>
  <c r="U142" i="53"/>
  <c r="T142" i="53"/>
  <c r="S142" i="53"/>
  <c r="R142" i="53"/>
  <c r="Q142" i="53"/>
  <c r="P142" i="53"/>
  <c r="O142" i="53"/>
  <c r="N142" i="53"/>
  <c r="M142" i="53"/>
  <c r="L142" i="53"/>
  <c r="K142" i="53"/>
  <c r="J142" i="53"/>
  <c r="I142" i="53"/>
  <c r="H142" i="53"/>
  <c r="G142" i="53"/>
  <c r="F142" i="53"/>
  <c r="E142" i="53"/>
  <c r="D142" i="53"/>
  <c r="C142" i="53"/>
  <c r="AG141" i="53"/>
  <c r="AF141" i="53"/>
  <c r="AE141" i="53"/>
  <c r="AD141" i="53"/>
  <c r="AC141" i="53"/>
  <c r="AB141" i="53"/>
  <c r="AA141" i="53"/>
  <c r="Z141" i="53"/>
  <c r="Y141" i="53"/>
  <c r="X141" i="53"/>
  <c r="W141" i="53"/>
  <c r="V141" i="53"/>
  <c r="U141" i="53"/>
  <c r="T141" i="53"/>
  <c r="S141" i="53"/>
  <c r="R141" i="53"/>
  <c r="Q141" i="53"/>
  <c r="P141" i="53"/>
  <c r="O141" i="53"/>
  <c r="N141" i="53"/>
  <c r="M141" i="53"/>
  <c r="L141" i="53"/>
  <c r="K141" i="53"/>
  <c r="J141" i="53"/>
  <c r="I141" i="53"/>
  <c r="H141" i="53"/>
  <c r="G141" i="53"/>
  <c r="F141" i="53"/>
  <c r="E141" i="53"/>
  <c r="D141" i="53"/>
  <c r="C141" i="53"/>
  <c r="AG140" i="53"/>
  <c r="AF140" i="53"/>
  <c r="AE140" i="53"/>
  <c r="AD140" i="53"/>
  <c r="AC140" i="53"/>
  <c r="AB140" i="53"/>
  <c r="AA140" i="53"/>
  <c r="Z140" i="53"/>
  <c r="Y140" i="53"/>
  <c r="X140" i="53"/>
  <c r="W140" i="53"/>
  <c r="V140" i="53"/>
  <c r="U140" i="53"/>
  <c r="T140" i="53"/>
  <c r="S140" i="53"/>
  <c r="R140" i="53"/>
  <c r="Q140" i="53"/>
  <c r="P140" i="53"/>
  <c r="O140" i="53"/>
  <c r="N140" i="53"/>
  <c r="M140" i="53"/>
  <c r="L140" i="53"/>
  <c r="K140" i="53"/>
  <c r="J140" i="53"/>
  <c r="I140" i="53"/>
  <c r="H140" i="53"/>
  <c r="G140" i="53"/>
  <c r="F140" i="53"/>
  <c r="E140" i="53"/>
  <c r="D140" i="53"/>
  <c r="C140" i="53"/>
  <c r="AG139" i="53"/>
  <c r="AF139" i="53"/>
  <c r="AE139" i="53"/>
  <c r="AD139" i="53"/>
  <c r="AC139" i="53"/>
  <c r="AB139" i="53"/>
  <c r="AA139" i="53"/>
  <c r="Z139" i="53"/>
  <c r="Y139" i="53"/>
  <c r="X139" i="53"/>
  <c r="W139" i="53"/>
  <c r="V139" i="53"/>
  <c r="U139" i="53"/>
  <c r="T139" i="53"/>
  <c r="S139" i="53"/>
  <c r="R139" i="53"/>
  <c r="Q139" i="53"/>
  <c r="P139" i="53"/>
  <c r="O139" i="53"/>
  <c r="N139" i="53"/>
  <c r="M139" i="53"/>
  <c r="L139" i="53"/>
  <c r="K139" i="53"/>
  <c r="J139" i="53"/>
  <c r="I139" i="53"/>
  <c r="H139" i="53"/>
  <c r="G139" i="53"/>
  <c r="F139" i="53"/>
  <c r="E139" i="53"/>
  <c r="D139" i="53"/>
  <c r="C139" i="53"/>
  <c r="AG138" i="53"/>
  <c r="AF138" i="53"/>
  <c r="AE138" i="53"/>
  <c r="AD138" i="53"/>
  <c r="AC138" i="53"/>
  <c r="AB138" i="53"/>
  <c r="AA138" i="53"/>
  <c r="Z138" i="53"/>
  <c r="Y138" i="53"/>
  <c r="X138" i="53"/>
  <c r="W138" i="53"/>
  <c r="V138" i="53"/>
  <c r="U138" i="53"/>
  <c r="T138" i="53"/>
  <c r="S138" i="53"/>
  <c r="R138" i="53"/>
  <c r="Q138" i="53"/>
  <c r="P138" i="53"/>
  <c r="O138" i="53"/>
  <c r="N138" i="53"/>
  <c r="M138" i="53"/>
  <c r="L138" i="53"/>
  <c r="K138" i="53"/>
  <c r="J138" i="53"/>
  <c r="I138" i="53"/>
  <c r="H138" i="53"/>
  <c r="G138" i="53"/>
  <c r="F138" i="53"/>
  <c r="E138" i="53"/>
  <c r="D138" i="53"/>
  <c r="C138" i="53"/>
  <c r="AG137" i="53"/>
  <c r="AF137" i="53"/>
  <c r="AE137" i="53"/>
  <c r="AD137" i="53"/>
  <c r="AC137" i="53"/>
  <c r="AB137" i="53"/>
  <c r="AA137" i="53"/>
  <c r="Z137" i="53"/>
  <c r="Y137" i="53"/>
  <c r="X137" i="53"/>
  <c r="W137" i="53"/>
  <c r="V137" i="53"/>
  <c r="U137" i="53"/>
  <c r="T137" i="53"/>
  <c r="S137" i="53"/>
  <c r="R137" i="53"/>
  <c r="Q137" i="53"/>
  <c r="P137" i="53"/>
  <c r="O137" i="53"/>
  <c r="N137" i="53"/>
  <c r="M137" i="53"/>
  <c r="L137" i="53"/>
  <c r="K137" i="53"/>
  <c r="J137" i="53"/>
  <c r="I137" i="53"/>
  <c r="H137" i="53"/>
  <c r="G137" i="53"/>
  <c r="F137" i="53"/>
  <c r="E137" i="53"/>
  <c r="D137" i="53"/>
  <c r="C137" i="53"/>
  <c r="AG136" i="53"/>
  <c r="AF136" i="53"/>
  <c r="AE136" i="53"/>
  <c r="AD136" i="53"/>
  <c r="AC136" i="53"/>
  <c r="AB136" i="53"/>
  <c r="AA136" i="53"/>
  <c r="Z136" i="53"/>
  <c r="Y136" i="53"/>
  <c r="X136" i="53"/>
  <c r="W136" i="53"/>
  <c r="V136" i="53"/>
  <c r="U136" i="53"/>
  <c r="T136" i="53"/>
  <c r="S136" i="53"/>
  <c r="R136" i="53"/>
  <c r="Q136" i="53"/>
  <c r="P136" i="53"/>
  <c r="O136" i="53"/>
  <c r="N136" i="53"/>
  <c r="M136" i="53"/>
  <c r="L136" i="53"/>
  <c r="K136" i="53"/>
  <c r="J136" i="53"/>
  <c r="I136" i="53"/>
  <c r="H136" i="53"/>
  <c r="G136" i="53"/>
  <c r="F136" i="53"/>
  <c r="E136" i="53"/>
  <c r="D136" i="53"/>
  <c r="C136" i="53"/>
  <c r="AG135" i="53"/>
  <c r="AF135" i="53"/>
  <c r="AE135" i="53"/>
  <c r="AD135" i="53"/>
  <c r="AC135" i="53"/>
  <c r="AB135" i="53"/>
  <c r="AA135" i="53"/>
  <c r="Z135" i="53"/>
  <c r="Y135" i="53"/>
  <c r="X135" i="53"/>
  <c r="W135" i="53"/>
  <c r="V135" i="53"/>
  <c r="U135" i="53"/>
  <c r="T135" i="53"/>
  <c r="S135" i="53"/>
  <c r="R135" i="53"/>
  <c r="Q135" i="53"/>
  <c r="P135" i="53"/>
  <c r="O135" i="53"/>
  <c r="N135" i="53"/>
  <c r="M135" i="53"/>
  <c r="L135" i="53"/>
  <c r="K135" i="53"/>
  <c r="J135" i="53"/>
  <c r="I135" i="53"/>
  <c r="H135" i="53"/>
  <c r="G135" i="53"/>
  <c r="F135" i="53"/>
  <c r="E135" i="53"/>
  <c r="D135" i="53"/>
  <c r="C135" i="53"/>
  <c r="AG134" i="53"/>
  <c r="AF134" i="53"/>
  <c r="AE134" i="53"/>
  <c r="AD134" i="53"/>
  <c r="AC134" i="53"/>
  <c r="AB134" i="53"/>
  <c r="AA134" i="53"/>
  <c r="Z134" i="53"/>
  <c r="Y134" i="53"/>
  <c r="X134" i="53"/>
  <c r="W134" i="53"/>
  <c r="V134" i="53"/>
  <c r="U134" i="53"/>
  <c r="T134" i="53"/>
  <c r="S134" i="53"/>
  <c r="R134" i="53"/>
  <c r="Q134" i="53"/>
  <c r="P134" i="53"/>
  <c r="O134" i="53"/>
  <c r="N134" i="53"/>
  <c r="M134" i="53"/>
  <c r="L134" i="53"/>
  <c r="K134" i="53"/>
  <c r="J134" i="53"/>
  <c r="I134" i="53"/>
  <c r="H134" i="53"/>
  <c r="G134" i="53"/>
  <c r="F134" i="53"/>
  <c r="E134" i="53"/>
  <c r="D134" i="53"/>
  <c r="C134" i="53"/>
  <c r="AG133" i="53"/>
  <c r="AF133" i="53"/>
  <c r="AE133" i="53"/>
  <c r="AD133" i="53"/>
  <c r="AC133" i="53"/>
  <c r="AB133" i="53"/>
  <c r="AA133" i="53"/>
  <c r="Z133" i="53"/>
  <c r="Y133" i="53"/>
  <c r="X133" i="53"/>
  <c r="W133" i="53"/>
  <c r="V133" i="53"/>
  <c r="U133" i="53"/>
  <c r="T133" i="53"/>
  <c r="S133" i="53"/>
  <c r="R133" i="53"/>
  <c r="Q133" i="53"/>
  <c r="P133" i="53"/>
  <c r="O133" i="53"/>
  <c r="N133" i="53"/>
  <c r="M133" i="53"/>
  <c r="L133" i="53"/>
  <c r="K133" i="53"/>
  <c r="J133" i="53"/>
  <c r="I133" i="53"/>
  <c r="H133" i="53"/>
  <c r="G133" i="53"/>
  <c r="F133" i="53"/>
  <c r="E133" i="53"/>
  <c r="D133" i="53"/>
  <c r="C133" i="53"/>
  <c r="AG132" i="53"/>
  <c r="AF132" i="53"/>
  <c r="AE132" i="53"/>
  <c r="AD132" i="53"/>
  <c r="AC132" i="53"/>
  <c r="AB132" i="53"/>
  <c r="AA132" i="53"/>
  <c r="Z132" i="53"/>
  <c r="Y132" i="53"/>
  <c r="X132" i="53"/>
  <c r="W132" i="53"/>
  <c r="V132" i="53"/>
  <c r="U132" i="53"/>
  <c r="T132" i="53"/>
  <c r="S132" i="53"/>
  <c r="R132" i="53"/>
  <c r="Q132" i="53"/>
  <c r="P132" i="53"/>
  <c r="O132" i="53"/>
  <c r="N132" i="53"/>
  <c r="M132" i="53"/>
  <c r="L132" i="53"/>
  <c r="K132" i="53"/>
  <c r="J132" i="53"/>
  <c r="I132" i="53"/>
  <c r="H132" i="53"/>
  <c r="G132" i="53"/>
  <c r="F132" i="53"/>
  <c r="E132" i="53"/>
  <c r="D132" i="53"/>
  <c r="C132" i="53"/>
  <c r="AG131" i="53"/>
  <c r="AF131" i="53"/>
  <c r="AE131" i="53"/>
  <c r="AD131" i="53"/>
  <c r="AC131" i="53"/>
  <c r="AB131" i="53"/>
  <c r="AA131" i="53"/>
  <c r="Z131" i="53"/>
  <c r="Y131" i="53"/>
  <c r="X131" i="53"/>
  <c r="W131" i="53"/>
  <c r="V131" i="53"/>
  <c r="U131" i="53"/>
  <c r="T131" i="53"/>
  <c r="S131" i="53"/>
  <c r="R131" i="53"/>
  <c r="Q131" i="53"/>
  <c r="P131" i="53"/>
  <c r="O131" i="53"/>
  <c r="N131" i="53"/>
  <c r="M131" i="53"/>
  <c r="L131" i="53"/>
  <c r="K131" i="53"/>
  <c r="J131" i="53"/>
  <c r="I131" i="53"/>
  <c r="H131" i="53"/>
  <c r="G131" i="53"/>
  <c r="F131" i="53"/>
  <c r="E131" i="53"/>
  <c r="D131" i="53"/>
  <c r="C131" i="53"/>
  <c r="AG130" i="53"/>
  <c r="AF130" i="53"/>
  <c r="AE130" i="53"/>
  <c r="AD130" i="53"/>
  <c r="AC130" i="53"/>
  <c r="AB130" i="53"/>
  <c r="AA130" i="53"/>
  <c r="Z130" i="53"/>
  <c r="Y130" i="53"/>
  <c r="X130" i="53"/>
  <c r="W130" i="53"/>
  <c r="V130" i="53"/>
  <c r="U130" i="53"/>
  <c r="T130" i="53"/>
  <c r="S130" i="53"/>
  <c r="R130" i="53"/>
  <c r="Q130" i="53"/>
  <c r="P130" i="53"/>
  <c r="O130" i="53"/>
  <c r="N130" i="53"/>
  <c r="M130" i="53"/>
  <c r="L130" i="53"/>
  <c r="K130" i="53"/>
  <c r="J130" i="53"/>
  <c r="I130" i="53"/>
  <c r="H130" i="53"/>
  <c r="G130" i="53"/>
  <c r="F130" i="53"/>
  <c r="E130" i="53"/>
  <c r="D130" i="53"/>
  <c r="C130" i="53"/>
  <c r="AG129" i="53"/>
  <c r="AF129" i="53"/>
  <c r="AE129" i="53"/>
  <c r="AD129" i="53"/>
  <c r="AC129" i="53"/>
  <c r="AB129" i="53"/>
  <c r="AA129" i="53"/>
  <c r="Z129" i="53"/>
  <c r="Y129" i="53"/>
  <c r="X129" i="53"/>
  <c r="W129" i="53"/>
  <c r="V129" i="53"/>
  <c r="U129" i="53"/>
  <c r="T129" i="53"/>
  <c r="S129" i="53"/>
  <c r="R129" i="53"/>
  <c r="Q129" i="53"/>
  <c r="P129" i="53"/>
  <c r="O129" i="53"/>
  <c r="N129" i="53"/>
  <c r="M129" i="53"/>
  <c r="L129" i="53"/>
  <c r="K129" i="53"/>
  <c r="J129" i="53"/>
  <c r="I129" i="53"/>
  <c r="H129" i="53"/>
  <c r="G129" i="53"/>
  <c r="F129" i="53"/>
  <c r="E129" i="53"/>
  <c r="D129" i="53"/>
  <c r="C129" i="53"/>
  <c r="AG128" i="53"/>
  <c r="AF128" i="53"/>
  <c r="AE128" i="53"/>
  <c r="AD128" i="53"/>
  <c r="AC128" i="53"/>
  <c r="AB128" i="53"/>
  <c r="AA128" i="53"/>
  <c r="Z128" i="53"/>
  <c r="Y128" i="53"/>
  <c r="X128" i="53"/>
  <c r="W128" i="53"/>
  <c r="V128" i="53"/>
  <c r="U128" i="53"/>
  <c r="T128" i="53"/>
  <c r="S128" i="53"/>
  <c r="R128" i="53"/>
  <c r="Q128" i="53"/>
  <c r="P128" i="53"/>
  <c r="O128" i="53"/>
  <c r="N128" i="53"/>
  <c r="M128" i="53"/>
  <c r="L128" i="53"/>
  <c r="K128" i="53"/>
  <c r="J128" i="53"/>
  <c r="I128" i="53"/>
  <c r="H128" i="53"/>
  <c r="G128" i="53"/>
  <c r="F128" i="53"/>
  <c r="E128" i="53"/>
  <c r="D128" i="53"/>
  <c r="C128" i="53"/>
  <c r="AG127" i="53"/>
  <c r="AF127" i="53"/>
  <c r="AE127" i="53"/>
  <c r="AD127" i="53"/>
  <c r="AC127" i="53"/>
  <c r="AB127" i="53"/>
  <c r="AA127" i="53"/>
  <c r="Z127" i="53"/>
  <c r="Y127" i="53"/>
  <c r="X127" i="53"/>
  <c r="W127" i="53"/>
  <c r="V127" i="53"/>
  <c r="U127" i="53"/>
  <c r="T127" i="53"/>
  <c r="S127" i="53"/>
  <c r="R127" i="53"/>
  <c r="Q127" i="53"/>
  <c r="P127" i="53"/>
  <c r="O127" i="53"/>
  <c r="N127" i="53"/>
  <c r="M127" i="53"/>
  <c r="L127" i="53"/>
  <c r="K127" i="53"/>
  <c r="J127" i="53"/>
  <c r="I127" i="53"/>
  <c r="H127" i="53"/>
  <c r="G127" i="53"/>
  <c r="F127" i="53"/>
  <c r="E127" i="53"/>
  <c r="D127" i="53"/>
  <c r="C127" i="53"/>
  <c r="AG126" i="53"/>
  <c r="AF126" i="53"/>
  <c r="AE126" i="53"/>
  <c r="AD126" i="53"/>
  <c r="AC126" i="53"/>
  <c r="AB126" i="53"/>
  <c r="AA126" i="53"/>
  <c r="Z126" i="53"/>
  <c r="Y126" i="53"/>
  <c r="X126" i="53"/>
  <c r="W126" i="53"/>
  <c r="V126" i="53"/>
  <c r="U126" i="53"/>
  <c r="T126" i="53"/>
  <c r="S126" i="53"/>
  <c r="R126" i="53"/>
  <c r="Q126" i="53"/>
  <c r="P126" i="53"/>
  <c r="O126" i="53"/>
  <c r="N126" i="53"/>
  <c r="M126" i="53"/>
  <c r="L126" i="53"/>
  <c r="K126" i="53"/>
  <c r="J126" i="53"/>
  <c r="I126" i="53"/>
  <c r="H126" i="53"/>
  <c r="G126" i="53"/>
  <c r="F126" i="53"/>
  <c r="E126" i="53"/>
  <c r="D126" i="53"/>
  <c r="C126" i="53"/>
  <c r="AG125" i="53"/>
  <c r="AF125" i="53"/>
  <c r="AE125" i="53"/>
  <c r="AD125" i="53"/>
  <c r="AC125" i="53"/>
  <c r="AB125" i="53"/>
  <c r="AA125" i="53"/>
  <c r="Z125" i="53"/>
  <c r="Y125" i="53"/>
  <c r="X125" i="53"/>
  <c r="W125" i="53"/>
  <c r="V125" i="53"/>
  <c r="U125" i="53"/>
  <c r="T125" i="53"/>
  <c r="S125" i="53"/>
  <c r="R125" i="53"/>
  <c r="Q125" i="53"/>
  <c r="P125" i="53"/>
  <c r="O125" i="53"/>
  <c r="N125" i="53"/>
  <c r="M125" i="53"/>
  <c r="L125" i="53"/>
  <c r="K125" i="53"/>
  <c r="J125" i="53"/>
  <c r="I125" i="53"/>
  <c r="H125" i="53"/>
  <c r="G125" i="53"/>
  <c r="F125" i="53"/>
  <c r="E125" i="53"/>
  <c r="D125" i="53"/>
  <c r="C125" i="53"/>
  <c r="AG124" i="53"/>
  <c r="AF124" i="53"/>
  <c r="AE124" i="53"/>
  <c r="AD124" i="53"/>
  <c r="AC124" i="53"/>
  <c r="AB124" i="53"/>
  <c r="AA124" i="53"/>
  <c r="Z124" i="53"/>
  <c r="Y124" i="53"/>
  <c r="X124" i="53"/>
  <c r="W124" i="53"/>
  <c r="V124" i="53"/>
  <c r="U124" i="53"/>
  <c r="T124" i="53"/>
  <c r="S124" i="53"/>
  <c r="R124" i="53"/>
  <c r="Q124" i="53"/>
  <c r="P124" i="53"/>
  <c r="O124" i="53"/>
  <c r="N124" i="53"/>
  <c r="M124" i="53"/>
  <c r="L124" i="53"/>
  <c r="K124" i="53"/>
  <c r="J124" i="53"/>
  <c r="I124" i="53"/>
  <c r="H124" i="53"/>
  <c r="G124" i="53"/>
  <c r="F124" i="53"/>
  <c r="E124" i="53"/>
  <c r="D124" i="53"/>
  <c r="C124" i="53"/>
  <c r="AG123" i="53"/>
  <c r="AF123" i="53"/>
  <c r="AE123" i="53"/>
  <c r="AD123" i="53"/>
  <c r="AC123" i="53"/>
  <c r="AB123" i="53"/>
  <c r="AA123" i="53"/>
  <c r="Z123" i="53"/>
  <c r="Y123" i="53"/>
  <c r="X123" i="53"/>
  <c r="W123" i="53"/>
  <c r="V123" i="53"/>
  <c r="U123" i="53"/>
  <c r="T123" i="53"/>
  <c r="S123" i="53"/>
  <c r="R123" i="53"/>
  <c r="Q123" i="53"/>
  <c r="P123" i="53"/>
  <c r="O123" i="53"/>
  <c r="N123" i="53"/>
  <c r="M123" i="53"/>
  <c r="L123" i="53"/>
  <c r="K123" i="53"/>
  <c r="J123" i="53"/>
  <c r="I123" i="53"/>
  <c r="H123" i="53"/>
  <c r="G123" i="53"/>
  <c r="F123" i="53"/>
  <c r="E123" i="53"/>
  <c r="D123" i="53"/>
  <c r="C123" i="53"/>
  <c r="AG122" i="53"/>
  <c r="AF122" i="53"/>
  <c r="AE122" i="53"/>
  <c r="AD122" i="53"/>
  <c r="AC122" i="53"/>
  <c r="AB122" i="53"/>
  <c r="AA122" i="53"/>
  <c r="Z122" i="53"/>
  <c r="Y122" i="53"/>
  <c r="X122" i="53"/>
  <c r="W122" i="53"/>
  <c r="V122" i="53"/>
  <c r="U122" i="53"/>
  <c r="T122" i="53"/>
  <c r="S122" i="53"/>
  <c r="R122" i="53"/>
  <c r="Q122" i="53"/>
  <c r="P122" i="53"/>
  <c r="O122" i="53"/>
  <c r="N122" i="53"/>
  <c r="M122" i="53"/>
  <c r="L122" i="53"/>
  <c r="K122" i="53"/>
  <c r="J122" i="53"/>
  <c r="I122" i="53"/>
  <c r="H122" i="53"/>
  <c r="G122" i="53"/>
  <c r="F122" i="53"/>
  <c r="E122" i="53"/>
  <c r="D122" i="53"/>
  <c r="C122" i="53"/>
  <c r="AG121" i="53"/>
  <c r="AF121" i="53"/>
  <c r="AE121" i="53"/>
  <c r="AD121" i="53"/>
  <c r="AC121" i="53"/>
  <c r="AB121" i="53"/>
  <c r="AA121" i="53"/>
  <c r="Z121" i="53"/>
  <c r="Y121" i="53"/>
  <c r="X121" i="53"/>
  <c r="W121" i="53"/>
  <c r="V121" i="53"/>
  <c r="U121" i="53"/>
  <c r="T121" i="53"/>
  <c r="S121" i="53"/>
  <c r="R121" i="53"/>
  <c r="Q121" i="53"/>
  <c r="P121" i="53"/>
  <c r="O121" i="53"/>
  <c r="N121" i="53"/>
  <c r="M121" i="53"/>
  <c r="L121" i="53"/>
  <c r="K121" i="53"/>
  <c r="J121" i="53"/>
  <c r="I121" i="53"/>
  <c r="H121" i="53"/>
  <c r="G121" i="53"/>
  <c r="F121" i="53"/>
  <c r="E121" i="53"/>
  <c r="D121" i="53"/>
  <c r="C121" i="53"/>
  <c r="AG120" i="53"/>
  <c r="AF120" i="53"/>
  <c r="AE120" i="53"/>
  <c r="AD120" i="53"/>
  <c r="AC120" i="53"/>
  <c r="AB120" i="53"/>
  <c r="AA120" i="53"/>
  <c r="Z120" i="53"/>
  <c r="Y120" i="53"/>
  <c r="X120" i="53"/>
  <c r="W120" i="53"/>
  <c r="V120" i="53"/>
  <c r="U120" i="53"/>
  <c r="T120" i="53"/>
  <c r="S120" i="53"/>
  <c r="R120" i="53"/>
  <c r="Q120" i="53"/>
  <c r="P120" i="53"/>
  <c r="O120" i="53"/>
  <c r="N120" i="53"/>
  <c r="M120" i="53"/>
  <c r="L120" i="53"/>
  <c r="K120" i="53"/>
  <c r="J120" i="53"/>
  <c r="I120" i="53"/>
  <c r="H120" i="53"/>
  <c r="G120" i="53"/>
  <c r="F120" i="53"/>
  <c r="E120" i="53"/>
  <c r="D120" i="53"/>
  <c r="C120" i="53"/>
  <c r="AG119" i="53"/>
  <c r="AF119" i="53"/>
  <c r="AE119" i="53"/>
  <c r="AD119" i="53"/>
  <c r="AC119" i="53"/>
  <c r="AB119" i="53"/>
  <c r="AA119" i="53"/>
  <c r="Z119" i="53"/>
  <c r="Y119" i="53"/>
  <c r="X119" i="53"/>
  <c r="W119" i="53"/>
  <c r="V119" i="53"/>
  <c r="U119" i="53"/>
  <c r="T119" i="53"/>
  <c r="S119" i="53"/>
  <c r="R119" i="53"/>
  <c r="Q119" i="53"/>
  <c r="P119" i="53"/>
  <c r="O119" i="53"/>
  <c r="N119" i="53"/>
  <c r="M119" i="53"/>
  <c r="L119" i="53"/>
  <c r="K119" i="53"/>
  <c r="J119" i="53"/>
  <c r="I119" i="53"/>
  <c r="H119" i="53"/>
  <c r="G119" i="53"/>
  <c r="F119" i="53"/>
  <c r="E119" i="53"/>
  <c r="D119" i="53"/>
  <c r="C119" i="53"/>
  <c r="AG118" i="53"/>
  <c r="AF118" i="53"/>
  <c r="AE118" i="53"/>
  <c r="AD118" i="53"/>
  <c r="AC118" i="53"/>
  <c r="AB118" i="53"/>
  <c r="AA118" i="53"/>
  <c r="Z118" i="53"/>
  <c r="Y118" i="53"/>
  <c r="X118" i="53"/>
  <c r="W118" i="53"/>
  <c r="V118" i="53"/>
  <c r="U118" i="53"/>
  <c r="T118" i="53"/>
  <c r="S118" i="53"/>
  <c r="R118" i="53"/>
  <c r="Q118" i="53"/>
  <c r="P118" i="53"/>
  <c r="O118" i="53"/>
  <c r="N118" i="53"/>
  <c r="M118" i="53"/>
  <c r="L118" i="53"/>
  <c r="K118" i="53"/>
  <c r="J118" i="53"/>
  <c r="I118" i="53"/>
  <c r="H118" i="53"/>
  <c r="G118" i="53"/>
  <c r="F118" i="53"/>
  <c r="E118" i="53"/>
  <c r="D118" i="53"/>
  <c r="C118" i="53"/>
  <c r="AG117" i="53"/>
  <c r="AF117" i="53"/>
  <c r="AE117" i="53"/>
  <c r="AD117" i="53"/>
  <c r="AC117" i="53"/>
  <c r="AB117" i="53"/>
  <c r="AA117" i="53"/>
  <c r="Z117" i="53"/>
  <c r="Y117" i="53"/>
  <c r="X117" i="53"/>
  <c r="W117" i="53"/>
  <c r="V117" i="53"/>
  <c r="U117" i="53"/>
  <c r="T117" i="53"/>
  <c r="S117" i="53"/>
  <c r="R117" i="53"/>
  <c r="Q117" i="53"/>
  <c r="P117" i="53"/>
  <c r="O117" i="53"/>
  <c r="N117" i="53"/>
  <c r="M117" i="53"/>
  <c r="L117" i="53"/>
  <c r="K117" i="53"/>
  <c r="J117" i="53"/>
  <c r="I117" i="53"/>
  <c r="H117" i="53"/>
  <c r="G117" i="53"/>
  <c r="F117" i="53"/>
  <c r="E117" i="53"/>
  <c r="D117" i="53"/>
  <c r="C117" i="53"/>
  <c r="AG116" i="53"/>
  <c r="AF116" i="53"/>
  <c r="AE116" i="53"/>
  <c r="AD116" i="53"/>
  <c r="AC116" i="53"/>
  <c r="AB116" i="53"/>
  <c r="AA116" i="53"/>
  <c r="Z116" i="53"/>
  <c r="Y116" i="53"/>
  <c r="X116" i="53"/>
  <c r="W116" i="53"/>
  <c r="V116" i="53"/>
  <c r="U116" i="53"/>
  <c r="T116" i="53"/>
  <c r="S116" i="53"/>
  <c r="R116" i="53"/>
  <c r="Q116" i="53"/>
  <c r="P116" i="53"/>
  <c r="O116" i="53"/>
  <c r="N116" i="53"/>
  <c r="M116" i="53"/>
  <c r="L116" i="53"/>
  <c r="K116" i="53"/>
  <c r="J116" i="53"/>
  <c r="I116" i="53"/>
  <c r="H116" i="53"/>
  <c r="G116" i="53"/>
  <c r="F116" i="53"/>
  <c r="E116" i="53"/>
  <c r="D116" i="53"/>
  <c r="C116" i="53"/>
  <c r="AG115" i="53"/>
  <c r="AF115" i="53"/>
  <c r="AE115" i="53"/>
  <c r="AD115" i="53"/>
  <c r="AC115" i="53"/>
  <c r="AB115" i="53"/>
  <c r="AA115" i="53"/>
  <c r="Z115" i="53"/>
  <c r="Y115" i="53"/>
  <c r="X115" i="53"/>
  <c r="W115" i="53"/>
  <c r="V115" i="53"/>
  <c r="U115" i="53"/>
  <c r="T115" i="53"/>
  <c r="S115" i="53"/>
  <c r="R115" i="53"/>
  <c r="Q115" i="53"/>
  <c r="P115" i="53"/>
  <c r="O115" i="53"/>
  <c r="N115" i="53"/>
  <c r="M115" i="53"/>
  <c r="L115" i="53"/>
  <c r="K115" i="53"/>
  <c r="J115" i="53"/>
  <c r="I115" i="53"/>
  <c r="H115" i="53"/>
  <c r="G115" i="53"/>
  <c r="F115" i="53"/>
  <c r="E115" i="53"/>
  <c r="D115" i="53"/>
  <c r="C115" i="53"/>
  <c r="AG114" i="53"/>
  <c r="AF114" i="53"/>
  <c r="AE114" i="53"/>
  <c r="AD114" i="53"/>
  <c r="AC114" i="53"/>
  <c r="AB114" i="53"/>
  <c r="AA114" i="53"/>
  <c r="Z114" i="53"/>
  <c r="Y114" i="53"/>
  <c r="X114" i="53"/>
  <c r="W114" i="53"/>
  <c r="V114" i="53"/>
  <c r="U114" i="53"/>
  <c r="T114" i="53"/>
  <c r="S114" i="53"/>
  <c r="R114" i="53"/>
  <c r="Q114" i="53"/>
  <c r="P114" i="53"/>
  <c r="O114" i="53"/>
  <c r="N114" i="53"/>
  <c r="M114" i="53"/>
  <c r="L114" i="53"/>
  <c r="K114" i="53"/>
  <c r="J114" i="53"/>
  <c r="I114" i="53"/>
  <c r="H114" i="53"/>
  <c r="G114" i="53"/>
  <c r="F114" i="53"/>
  <c r="E114" i="53"/>
  <c r="D114" i="53"/>
  <c r="C114" i="53"/>
  <c r="AG113" i="53"/>
  <c r="AF113" i="53"/>
  <c r="AE113" i="53"/>
  <c r="AD113" i="53"/>
  <c r="AC113" i="53"/>
  <c r="AB113" i="53"/>
  <c r="AA113" i="53"/>
  <c r="Z113" i="53"/>
  <c r="Y113" i="53"/>
  <c r="X113" i="53"/>
  <c r="W113" i="53"/>
  <c r="V113" i="53"/>
  <c r="U113" i="53"/>
  <c r="T113" i="53"/>
  <c r="S113" i="53"/>
  <c r="R113" i="53"/>
  <c r="Q113" i="53"/>
  <c r="P113" i="53"/>
  <c r="O113" i="53"/>
  <c r="N113" i="53"/>
  <c r="M113" i="53"/>
  <c r="L113" i="53"/>
  <c r="K113" i="53"/>
  <c r="J113" i="53"/>
  <c r="I113" i="53"/>
  <c r="H113" i="53"/>
  <c r="G113" i="53"/>
  <c r="F113" i="53"/>
  <c r="E113" i="53"/>
  <c r="D113" i="53"/>
  <c r="C113" i="53"/>
  <c r="AG112" i="53"/>
  <c r="AF112" i="53"/>
  <c r="AE112" i="53"/>
  <c r="AD112" i="53"/>
  <c r="AC112" i="53"/>
  <c r="AB112" i="53"/>
  <c r="AA112" i="53"/>
  <c r="Z112" i="53"/>
  <c r="Y112" i="53"/>
  <c r="X112" i="53"/>
  <c r="W112" i="53"/>
  <c r="V112" i="53"/>
  <c r="U112" i="53"/>
  <c r="T112" i="53"/>
  <c r="S112" i="53"/>
  <c r="R112" i="53"/>
  <c r="Q112" i="53"/>
  <c r="P112" i="53"/>
  <c r="O112" i="53"/>
  <c r="N112" i="53"/>
  <c r="M112" i="53"/>
  <c r="L112" i="53"/>
  <c r="K112" i="53"/>
  <c r="J112" i="53"/>
  <c r="I112" i="53"/>
  <c r="H112" i="53"/>
  <c r="G112" i="53"/>
  <c r="F112" i="53"/>
  <c r="E112" i="53"/>
  <c r="D112" i="53"/>
  <c r="C112" i="53"/>
  <c r="AG111" i="53"/>
  <c r="AF111" i="53"/>
  <c r="AE111" i="53"/>
  <c r="AD111" i="53"/>
  <c r="AC111" i="53"/>
  <c r="AB111" i="53"/>
  <c r="AA111" i="53"/>
  <c r="Z111" i="53"/>
  <c r="Y111" i="53"/>
  <c r="X111" i="53"/>
  <c r="W111" i="53"/>
  <c r="V111" i="53"/>
  <c r="U111" i="53"/>
  <c r="T111" i="53"/>
  <c r="S111" i="53"/>
  <c r="R111" i="53"/>
  <c r="Q111" i="53"/>
  <c r="P111" i="53"/>
  <c r="O111" i="53"/>
  <c r="N111" i="53"/>
  <c r="M111" i="53"/>
  <c r="L111" i="53"/>
  <c r="K111" i="53"/>
  <c r="J111" i="53"/>
  <c r="I111" i="53"/>
  <c r="H111" i="53"/>
  <c r="G111" i="53"/>
  <c r="F111" i="53"/>
  <c r="E111" i="53"/>
  <c r="D111" i="53"/>
  <c r="C111" i="53"/>
  <c r="AG110" i="53"/>
  <c r="AF110" i="53"/>
  <c r="AE110" i="53"/>
  <c r="AD110" i="53"/>
  <c r="AC110" i="53"/>
  <c r="AB110" i="53"/>
  <c r="AA110" i="53"/>
  <c r="Z110" i="53"/>
  <c r="Y110" i="53"/>
  <c r="X110" i="53"/>
  <c r="W110" i="53"/>
  <c r="V110" i="53"/>
  <c r="U110" i="53"/>
  <c r="T110" i="53"/>
  <c r="S110" i="53"/>
  <c r="R110" i="53"/>
  <c r="Q110" i="53"/>
  <c r="P110" i="53"/>
  <c r="O110" i="53"/>
  <c r="N110" i="53"/>
  <c r="M110" i="53"/>
  <c r="L110" i="53"/>
  <c r="K110" i="53"/>
  <c r="J110" i="53"/>
  <c r="I110" i="53"/>
  <c r="H110" i="53"/>
  <c r="G110" i="53"/>
  <c r="F110" i="53"/>
  <c r="E110" i="53"/>
  <c r="D110" i="53"/>
  <c r="C110" i="53"/>
  <c r="AG109" i="53"/>
  <c r="AF109" i="53"/>
  <c r="AE109" i="53"/>
  <c r="AD109" i="53"/>
  <c r="AC109" i="53"/>
  <c r="AB109" i="53"/>
  <c r="AA109" i="53"/>
  <c r="Z109" i="53"/>
  <c r="Y109" i="53"/>
  <c r="X109" i="53"/>
  <c r="W109" i="53"/>
  <c r="V109" i="53"/>
  <c r="U109" i="53"/>
  <c r="T109" i="53"/>
  <c r="S109" i="53"/>
  <c r="R109" i="53"/>
  <c r="Q109" i="53"/>
  <c r="P109" i="53"/>
  <c r="O109" i="53"/>
  <c r="N109" i="53"/>
  <c r="M109" i="53"/>
  <c r="L109" i="53"/>
  <c r="K109" i="53"/>
  <c r="J109" i="53"/>
  <c r="I109" i="53"/>
  <c r="H109" i="53"/>
  <c r="G109" i="53"/>
  <c r="F109" i="53"/>
  <c r="E109" i="53"/>
  <c r="D109" i="53"/>
  <c r="C109" i="53"/>
  <c r="AG106" i="53"/>
  <c r="AF106" i="53"/>
  <c r="AE106" i="53"/>
  <c r="AD106" i="53"/>
  <c r="AC106" i="53"/>
  <c r="AB106" i="53"/>
  <c r="AA106" i="53"/>
  <c r="Z106" i="53"/>
  <c r="Y106" i="53"/>
  <c r="X106" i="53"/>
  <c r="W106" i="53"/>
  <c r="V106" i="53"/>
  <c r="U106" i="53"/>
  <c r="T106" i="53"/>
  <c r="S106" i="53"/>
  <c r="R106" i="53"/>
  <c r="Q106" i="53"/>
  <c r="P106" i="53"/>
  <c r="O106" i="53"/>
  <c r="N106" i="53"/>
  <c r="M106" i="53"/>
  <c r="L106" i="53"/>
  <c r="K106" i="53"/>
  <c r="J106" i="53"/>
  <c r="I106" i="53"/>
  <c r="H106" i="53"/>
  <c r="G106" i="53"/>
  <c r="F106" i="53"/>
  <c r="E106" i="53"/>
  <c r="D106" i="53"/>
  <c r="C106" i="53"/>
  <c r="AG105" i="53"/>
  <c r="AF105" i="53"/>
  <c r="AE105" i="53"/>
  <c r="AD105" i="53"/>
  <c r="AC105" i="53"/>
  <c r="AB105" i="53"/>
  <c r="AA105" i="53"/>
  <c r="Z105" i="53"/>
  <c r="Y105" i="53"/>
  <c r="X105" i="53"/>
  <c r="W105" i="53"/>
  <c r="V105" i="53"/>
  <c r="U105" i="53"/>
  <c r="T105" i="53"/>
  <c r="S105" i="53"/>
  <c r="R105" i="53"/>
  <c r="Q105" i="53"/>
  <c r="P105" i="53"/>
  <c r="O105" i="53"/>
  <c r="N105" i="53"/>
  <c r="M105" i="53"/>
  <c r="L105" i="53"/>
  <c r="K105" i="53"/>
  <c r="J105" i="53"/>
  <c r="I105" i="53"/>
  <c r="H105" i="53"/>
  <c r="G105" i="53"/>
  <c r="F105" i="53"/>
  <c r="E105" i="53"/>
  <c r="D105" i="53"/>
  <c r="C105" i="53"/>
  <c r="AG104" i="53"/>
  <c r="AF104" i="53"/>
  <c r="AE104" i="53"/>
  <c r="AD104" i="53"/>
  <c r="AC104" i="53"/>
  <c r="AB104" i="53"/>
  <c r="AA104" i="53"/>
  <c r="Z104" i="53"/>
  <c r="Y104" i="53"/>
  <c r="X104" i="53"/>
  <c r="W104" i="53"/>
  <c r="V104" i="53"/>
  <c r="U104" i="53"/>
  <c r="T104" i="53"/>
  <c r="S104" i="53"/>
  <c r="R104" i="53"/>
  <c r="Q104" i="53"/>
  <c r="P104" i="53"/>
  <c r="O104" i="53"/>
  <c r="N104" i="53"/>
  <c r="M104" i="53"/>
  <c r="L104" i="53"/>
  <c r="K104" i="53"/>
  <c r="J104" i="53"/>
  <c r="I104" i="53"/>
  <c r="H104" i="53"/>
  <c r="G104" i="53"/>
  <c r="F104" i="53"/>
  <c r="E104" i="53"/>
  <c r="D104" i="53"/>
  <c r="C104" i="53"/>
  <c r="AG103" i="53"/>
  <c r="AF103" i="53"/>
  <c r="AE103" i="53"/>
  <c r="AD103" i="53"/>
  <c r="AC103" i="53"/>
  <c r="AB103" i="53"/>
  <c r="AA103" i="53"/>
  <c r="Z103" i="53"/>
  <c r="Y103" i="53"/>
  <c r="X103" i="53"/>
  <c r="W103" i="53"/>
  <c r="V103" i="53"/>
  <c r="U103" i="53"/>
  <c r="T103" i="53"/>
  <c r="S103" i="53"/>
  <c r="R103" i="53"/>
  <c r="Q103" i="53"/>
  <c r="P103" i="53"/>
  <c r="O103" i="53"/>
  <c r="N103" i="53"/>
  <c r="M103" i="53"/>
  <c r="L103" i="53"/>
  <c r="K103" i="53"/>
  <c r="J103" i="53"/>
  <c r="I103" i="53"/>
  <c r="H103" i="53"/>
  <c r="G103" i="53"/>
  <c r="F103" i="53"/>
  <c r="E103" i="53"/>
  <c r="D103" i="53"/>
  <c r="C103" i="53"/>
  <c r="AG102" i="53"/>
  <c r="AF102" i="53"/>
  <c r="AE102" i="53"/>
  <c r="AD102" i="53"/>
  <c r="AC102" i="53"/>
  <c r="AB102" i="53"/>
  <c r="AA102" i="53"/>
  <c r="Z102" i="53"/>
  <c r="Y102" i="53"/>
  <c r="X102" i="53"/>
  <c r="W102" i="53"/>
  <c r="V102" i="53"/>
  <c r="U102" i="53"/>
  <c r="T102" i="53"/>
  <c r="S102" i="53"/>
  <c r="R102" i="53"/>
  <c r="Q102" i="53"/>
  <c r="P102" i="53"/>
  <c r="O102" i="53"/>
  <c r="N102" i="53"/>
  <c r="M102" i="53"/>
  <c r="L102" i="53"/>
  <c r="K102" i="53"/>
  <c r="J102" i="53"/>
  <c r="I102" i="53"/>
  <c r="H102" i="53"/>
  <c r="G102" i="53"/>
  <c r="F102" i="53"/>
  <c r="E102" i="53"/>
  <c r="D102" i="53"/>
  <c r="C102" i="53"/>
  <c r="AG101" i="53"/>
  <c r="AF101" i="53"/>
  <c r="AE101" i="53"/>
  <c r="AD101" i="53"/>
  <c r="AC101" i="53"/>
  <c r="AB101" i="53"/>
  <c r="AA101" i="53"/>
  <c r="Z101" i="53"/>
  <c r="Y101" i="53"/>
  <c r="X101" i="53"/>
  <c r="W101" i="53"/>
  <c r="V101" i="53"/>
  <c r="U101" i="53"/>
  <c r="T101" i="53"/>
  <c r="S101" i="53"/>
  <c r="R101" i="53"/>
  <c r="Q101" i="53"/>
  <c r="P101" i="53"/>
  <c r="O101" i="53"/>
  <c r="N101" i="53"/>
  <c r="M101" i="53"/>
  <c r="L101" i="53"/>
  <c r="K101" i="53"/>
  <c r="J101" i="53"/>
  <c r="I101" i="53"/>
  <c r="H101" i="53"/>
  <c r="G101" i="53"/>
  <c r="F101" i="53"/>
  <c r="E101" i="53"/>
  <c r="D101" i="53"/>
  <c r="C101" i="53"/>
  <c r="AG100" i="53"/>
  <c r="AF100" i="53"/>
  <c r="AE100" i="53"/>
  <c r="AD100" i="53"/>
  <c r="AC100" i="53"/>
  <c r="AB100" i="53"/>
  <c r="AA100" i="53"/>
  <c r="Z100" i="53"/>
  <c r="Y100" i="53"/>
  <c r="X100" i="53"/>
  <c r="W100" i="53"/>
  <c r="V100" i="53"/>
  <c r="U100" i="53"/>
  <c r="T100" i="53"/>
  <c r="S100" i="53"/>
  <c r="R100" i="53"/>
  <c r="Q100" i="53"/>
  <c r="P100" i="53"/>
  <c r="O100" i="53"/>
  <c r="N100" i="53"/>
  <c r="M100" i="53"/>
  <c r="L100" i="53"/>
  <c r="K100" i="53"/>
  <c r="J100" i="53"/>
  <c r="I100" i="53"/>
  <c r="H100" i="53"/>
  <c r="G100" i="53"/>
  <c r="F100" i="53"/>
  <c r="E100" i="53"/>
  <c r="D100" i="53"/>
  <c r="C100" i="53"/>
  <c r="AG99" i="53"/>
  <c r="AF99" i="53"/>
  <c r="AE99" i="53"/>
  <c r="AD99" i="53"/>
  <c r="AC99" i="53"/>
  <c r="AB99" i="53"/>
  <c r="AA99" i="53"/>
  <c r="Z99" i="53"/>
  <c r="Y99" i="53"/>
  <c r="X99" i="53"/>
  <c r="W99" i="53"/>
  <c r="V99" i="53"/>
  <c r="U99" i="53"/>
  <c r="T99" i="53"/>
  <c r="S99" i="53"/>
  <c r="R99" i="53"/>
  <c r="Q99" i="53"/>
  <c r="P99" i="53"/>
  <c r="O99" i="53"/>
  <c r="N99" i="53"/>
  <c r="M99" i="53"/>
  <c r="L99" i="53"/>
  <c r="K99" i="53"/>
  <c r="J99" i="53"/>
  <c r="I99" i="53"/>
  <c r="H99" i="53"/>
  <c r="G99" i="53"/>
  <c r="F99" i="53"/>
  <c r="E99" i="53"/>
  <c r="D99" i="53"/>
  <c r="C99" i="53"/>
  <c r="AG98" i="53"/>
  <c r="AF98" i="53"/>
  <c r="AE98" i="53"/>
  <c r="AD98" i="53"/>
  <c r="AC98" i="53"/>
  <c r="AB98" i="53"/>
  <c r="AA98" i="53"/>
  <c r="Z98" i="53"/>
  <c r="Y98" i="53"/>
  <c r="X98" i="53"/>
  <c r="W98" i="53"/>
  <c r="V98" i="53"/>
  <c r="U98" i="53"/>
  <c r="T98" i="53"/>
  <c r="S98" i="53"/>
  <c r="R98" i="53"/>
  <c r="Q98" i="53"/>
  <c r="P98" i="53"/>
  <c r="O98" i="53"/>
  <c r="N98" i="53"/>
  <c r="M98" i="53"/>
  <c r="L98" i="53"/>
  <c r="K98" i="53"/>
  <c r="J98" i="53"/>
  <c r="I98" i="53"/>
  <c r="H98" i="53"/>
  <c r="G98" i="53"/>
  <c r="F98" i="53"/>
  <c r="E98" i="53"/>
  <c r="D98" i="53"/>
  <c r="C98" i="53"/>
  <c r="AG97" i="53"/>
  <c r="AF97" i="53"/>
  <c r="AE97" i="53"/>
  <c r="AD97" i="53"/>
  <c r="AC97" i="53"/>
  <c r="AB97" i="53"/>
  <c r="AA97" i="53"/>
  <c r="Z97" i="53"/>
  <c r="Y97" i="53"/>
  <c r="X97" i="53"/>
  <c r="W97" i="53"/>
  <c r="V97" i="53"/>
  <c r="U97" i="53"/>
  <c r="T97" i="53"/>
  <c r="S97" i="53"/>
  <c r="R97" i="53"/>
  <c r="Q97" i="53"/>
  <c r="P97" i="53"/>
  <c r="O97" i="53"/>
  <c r="N97" i="53"/>
  <c r="M97" i="53"/>
  <c r="L97" i="53"/>
  <c r="K97" i="53"/>
  <c r="J97" i="53"/>
  <c r="I97" i="53"/>
  <c r="H97" i="53"/>
  <c r="G97" i="53"/>
  <c r="F97" i="53"/>
  <c r="E97" i="53"/>
  <c r="D97" i="53"/>
  <c r="C97" i="53"/>
  <c r="AG96" i="53"/>
  <c r="AF96" i="53"/>
  <c r="AE96" i="53"/>
  <c r="AD96" i="53"/>
  <c r="AC96" i="53"/>
  <c r="AB96" i="53"/>
  <c r="AA96" i="53"/>
  <c r="Z96" i="53"/>
  <c r="Y96" i="53"/>
  <c r="X96" i="53"/>
  <c r="W96" i="53"/>
  <c r="V96" i="53"/>
  <c r="U96" i="53"/>
  <c r="T96" i="53"/>
  <c r="S96" i="53"/>
  <c r="R96" i="53"/>
  <c r="Q96" i="53"/>
  <c r="P96" i="53"/>
  <c r="O96" i="53"/>
  <c r="N96" i="53"/>
  <c r="M96" i="53"/>
  <c r="L96" i="53"/>
  <c r="K96" i="53"/>
  <c r="J96" i="53"/>
  <c r="I96" i="53"/>
  <c r="H96" i="53"/>
  <c r="G96" i="53"/>
  <c r="F96" i="53"/>
  <c r="E96" i="53"/>
  <c r="D96" i="53"/>
  <c r="C96" i="53"/>
  <c r="AG95" i="53"/>
  <c r="AF95" i="53"/>
  <c r="AE95" i="53"/>
  <c r="AD95" i="53"/>
  <c r="AC95" i="53"/>
  <c r="AB95" i="53"/>
  <c r="AA95" i="53"/>
  <c r="Z95" i="53"/>
  <c r="Y95" i="53"/>
  <c r="X95" i="53"/>
  <c r="W95" i="53"/>
  <c r="V95" i="53"/>
  <c r="U95" i="53"/>
  <c r="T95" i="53"/>
  <c r="S95" i="53"/>
  <c r="R95" i="53"/>
  <c r="Q95" i="53"/>
  <c r="P95" i="53"/>
  <c r="O95" i="53"/>
  <c r="N95" i="53"/>
  <c r="M95" i="53"/>
  <c r="L95" i="53"/>
  <c r="K95" i="53"/>
  <c r="J95" i="53"/>
  <c r="I95" i="53"/>
  <c r="H95" i="53"/>
  <c r="G95" i="53"/>
  <c r="F95" i="53"/>
  <c r="E95" i="53"/>
  <c r="D95" i="53"/>
  <c r="C95" i="53"/>
  <c r="AG94" i="53"/>
  <c r="AF94" i="53"/>
  <c r="AE94" i="53"/>
  <c r="AD94" i="53"/>
  <c r="AC94" i="53"/>
  <c r="AB94" i="53"/>
  <c r="AA94" i="53"/>
  <c r="Z94" i="53"/>
  <c r="Y94" i="53"/>
  <c r="X94" i="53"/>
  <c r="W94" i="53"/>
  <c r="V94" i="53"/>
  <c r="U94" i="53"/>
  <c r="T94" i="53"/>
  <c r="S94" i="53"/>
  <c r="R94" i="53"/>
  <c r="Q94" i="53"/>
  <c r="P94" i="53"/>
  <c r="O94" i="53"/>
  <c r="N94" i="53"/>
  <c r="M94" i="53"/>
  <c r="L94" i="53"/>
  <c r="K94" i="53"/>
  <c r="J94" i="53"/>
  <c r="I94" i="53"/>
  <c r="H94" i="53"/>
  <c r="G94" i="53"/>
  <c r="F94" i="53"/>
  <c r="E94" i="53"/>
  <c r="D94" i="53"/>
  <c r="C94" i="53"/>
  <c r="AG93" i="53"/>
  <c r="AF93" i="53"/>
  <c r="AE93" i="53"/>
  <c r="AD93" i="53"/>
  <c r="AC93" i="53"/>
  <c r="AB93" i="53"/>
  <c r="AA93" i="53"/>
  <c r="Z93" i="53"/>
  <c r="Y93" i="53"/>
  <c r="X93" i="53"/>
  <c r="W93" i="53"/>
  <c r="V93" i="53"/>
  <c r="U93" i="53"/>
  <c r="T93" i="53"/>
  <c r="S93" i="53"/>
  <c r="R93" i="53"/>
  <c r="Q93" i="53"/>
  <c r="P93" i="53"/>
  <c r="O93" i="53"/>
  <c r="N93" i="53"/>
  <c r="M93" i="53"/>
  <c r="L93" i="53"/>
  <c r="K93" i="53"/>
  <c r="J93" i="53"/>
  <c r="I93" i="53"/>
  <c r="H93" i="53"/>
  <c r="G93" i="53"/>
  <c r="F93" i="53"/>
  <c r="E93" i="53"/>
  <c r="D93" i="53"/>
  <c r="C93" i="53"/>
  <c r="AG92" i="53"/>
  <c r="AF92" i="53"/>
  <c r="AE92" i="53"/>
  <c r="AD92" i="53"/>
  <c r="AC92" i="53"/>
  <c r="AB92" i="53"/>
  <c r="AA92" i="53"/>
  <c r="Z92" i="53"/>
  <c r="Y92" i="53"/>
  <c r="X92" i="53"/>
  <c r="W92" i="53"/>
  <c r="V92" i="53"/>
  <c r="U92" i="53"/>
  <c r="T92" i="53"/>
  <c r="S92" i="53"/>
  <c r="R92" i="53"/>
  <c r="Q92" i="53"/>
  <c r="P92" i="53"/>
  <c r="O92" i="53"/>
  <c r="N92" i="53"/>
  <c r="M92" i="53"/>
  <c r="L92" i="53"/>
  <c r="K92" i="53"/>
  <c r="J92" i="53"/>
  <c r="I92" i="53"/>
  <c r="H92" i="53"/>
  <c r="G92" i="53"/>
  <c r="F92" i="53"/>
  <c r="E92" i="53"/>
  <c r="D92" i="53"/>
  <c r="C92" i="53"/>
  <c r="AG91" i="53"/>
  <c r="AF91" i="53"/>
  <c r="AE91" i="53"/>
  <c r="AD91" i="53"/>
  <c r="AC91" i="53"/>
  <c r="AB91" i="53"/>
  <c r="AA91" i="53"/>
  <c r="Z91" i="53"/>
  <c r="Y91" i="53"/>
  <c r="X91" i="53"/>
  <c r="W91" i="53"/>
  <c r="V91" i="53"/>
  <c r="U91" i="53"/>
  <c r="T91" i="53"/>
  <c r="S91" i="53"/>
  <c r="R91" i="53"/>
  <c r="Q91" i="53"/>
  <c r="P91" i="53"/>
  <c r="O91" i="53"/>
  <c r="N91" i="53"/>
  <c r="M91" i="53"/>
  <c r="L91" i="53"/>
  <c r="K91" i="53"/>
  <c r="J91" i="53"/>
  <c r="I91" i="53"/>
  <c r="H91" i="53"/>
  <c r="G91" i="53"/>
  <c r="F91" i="53"/>
  <c r="E91" i="53"/>
  <c r="D91" i="53"/>
  <c r="C91" i="53"/>
  <c r="AG90" i="53"/>
  <c r="AF90" i="53"/>
  <c r="AE90" i="53"/>
  <c r="AD90" i="53"/>
  <c r="AC90" i="53"/>
  <c r="AB90" i="53"/>
  <c r="AA90" i="53"/>
  <c r="Z90" i="53"/>
  <c r="Y90" i="53"/>
  <c r="X90" i="53"/>
  <c r="W90" i="53"/>
  <c r="V90" i="53"/>
  <c r="U90" i="53"/>
  <c r="T90" i="53"/>
  <c r="S90" i="53"/>
  <c r="R90" i="53"/>
  <c r="Q90" i="53"/>
  <c r="P90" i="53"/>
  <c r="O90" i="53"/>
  <c r="N90" i="53"/>
  <c r="M90" i="53"/>
  <c r="L90" i="53"/>
  <c r="K90" i="53"/>
  <c r="J90" i="53"/>
  <c r="I90" i="53"/>
  <c r="H90" i="53"/>
  <c r="G90" i="53"/>
  <c r="F90" i="53"/>
  <c r="E90" i="53"/>
  <c r="D90" i="53"/>
  <c r="C90" i="53"/>
  <c r="AG87" i="53"/>
  <c r="AF87" i="53"/>
  <c r="AE87" i="53"/>
  <c r="AD87" i="53"/>
  <c r="AC87" i="53"/>
  <c r="AB87" i="53"/>
  <c r="AA87" i="53"/>
  <c r="Z87" i="53"/>
  <c r="Y87" i="53"/>
  <c r="X87" i="53"/>
  <c r="W87" i="53"/>
  <c r="V87" i="53"/>
  <c r="U87" i="53"/>
  <c r="T87" i="53"/>
  <c r="S87" i="53"/>
  <c r="R87" i="53"/>
  <c r="Q87" i="53"/>
  <c r="P87" i="53"/>
  <c r="O87" i="53"/>
  <c r="N87" i="53"/>
  <c r="M87" i="53"/>
  <c r="L87" i="53"/>
  <c r="K87" i="53"/>
  <c r="J87" i="53"/>
  <c r="I87" i="53"/>
  <c r="H87" i="53"/>
  <c r="G87" i="53"/>
  <c r="F87" i="53"/>
  <c r="E87" i="53"/>
  <c r="D87" i="53"/>
  <c r="C87" i="53"/>
  <c r="AG86" i="53"/>
  <c r="AF86" i="53"/>
  <c r="AE86" i="53"/>
  <c r="AD86" i="53"/>
  <c r="AC86" i="53"/>
  <c r="AB86" i="53"/>
  <c r="AA86" i="53"/>
  <c r="Z86" i="53"/>
  <c r="Y86" i="53"/>
  <c r="X86" i="53"/>
  <c r="W86" i="53"/>
  <c r="V86" i="53"/>
  <c r="U86" i="53"/>
  <c r="T86" i="53"/>
  <c r="S86" i="53"/>
  <c r="R86" i="53"/>
  <c r="Q86" i="53"/>
  <c r="P86" i="53"/>
  <c r="O86" i="53"/>
  <c r="N86" i="53"/>
  <c r="M86" i="53"/>
  <c r="L86" i="53"/>
  <c r="K86" i="53"/>
  <c r="J86" i="53"/>
  <c r="I86" i="53"/>
  <c r="H86" i="53"/>
  <c r="G86" i="53"/>
  <c r="F86" i="53"/>
  <c r="E86" i="53"/>
  <c r="D86" i="53"/>
  <c r="C86" i="53"/>
  <c r="AG85" i="53"/>
  <c r="AF85" i="53"/>
  <c r="AE85" i="53"/>
  <c r="AD85" i="53"/>
  <c r="AC85" i="53"/>
  <c r="AB85" i="53"/>
  <c r="AA85" i="53"/>
  <c r="Z85" i="53"/>
  <c r="Y85" i="53"/>
  <c r="X85" i="53"/>
  <c r="W85" i="53"/>
  <c r="V85" i="53"/>
  <c r="U85" i="53"/>
  <c r="T85" i="53"/>
  <c r="S85" i="53"/>
  <c r="R85" i="53"/>
  <c r="Q85" i="53"/>
  <c r="P85" i="53"/>
  <c r="O85" i="53"/>
  <c r="N85" i="53"/>
  <c r="M85" i="53"/>
  <c r="L85" i="53"/>
  <c r="K85" i="53"/>
  <c r="J85" i="53"/>
  <c r="I85" i="53"/>
  <c r="H85" i="53"/>
  <c r="G85" i="53"/>
  <c r="F85" i="53"/>
  <c r="E85" i="53"/>
  <c r="D85" i="53"/>
  <c r="C85" i="53"/>
  <c r="AG84" i="53"/>
  <c r="AF84" i="53"/>
  <c r="AE84" i="53"/>
  <c r="AD84" i="53"/>
  <c r="AC84" i="53"/>
  <c r="AB84" i="53"/>
  <c r="AA84" i="53"/>
  <c r="Z84" i="53"/>
  <c r="Y84" i="53"/>
  <c r="X84" i="53"/>
  <c r="W84" i="53"/>
  <c r="V84" i="53"/>
  <c r="U84" i="53"/>
  <c r="T84" i="53"/>
  <c r="S84" i="53"/>
  <c r="R84" i="53"/>
  <c r="Q84" i="53"/>
  <c r="P84" i="53"/>
  <c r="O84" i="53"/>
  <c r="N84" i="53"/>
  <c r="M84" i="53"/>
  <c r="L84" i="53"/>
  <c r="K84" i="53"/>
  <c r="J84" i="53"/>
  <c r="I84" i="53"/>
  <c r="H84" i="53"/>
  <c r="G84" i="53"/>
  <c r="F84" i="53"/>
  <c r="E84" i="53"/>
  <c r="D84" i="53"/>
  <c r="C84" i="53"/>
  <c r="AG83" i="53"/>
  <c r="AF83" i="53"/>
  <c r="AE83" i="53"/>
  <c r="AD83" i="53"/>
  <c r="AC83" i="53"/>
  <c r="AB83" i="53"/>
  <c r="AA83" i="53"/>
  <c r="Z83" i="53"/>
  <c r="Y83" i="53"/>
  <c r="X83" i="53"/>
  <c r="W83" i="53"/>
  <c r="V83" i="53"/>
  <c r="U83" i="53"/>
  <c r="T83" i="53"/>
  <c r="S83" i="53"/>
  <c r="R83" i="53"/>
  <c r="Q83" i="53"/>
  <c r="P83" i="53"/>
  <c r="O83" i="53"/>
  <c r="N83" i="53"/>
  <c r="M83" i="53"/>
  <c r="L83" i="53"/>
  <c r="K83" i="53"/>
  <c r="J83" i="53"/>
  <c r="I83" i="53"/>
  <c r="H83" i="53"/>
  <c r="G83" i="53"/>
  <c r="F83" i="53"/>
  <c r="E83" i="53"/>
  <c r="D83" i="53"/>
  <c r="C83" i="53"/>
  <c r="AG82" i="53"/>
  <c r="AF82" i="53"/>
  <c r="AE82" i="53"/>
  <c r="AD82" i="53"/>
  <c r="AC82" i="53"/>
  <c r="AB82" i="53"/>
  <c r="AA82" i="53"/>
  <c r="Z82" i="53"/>
  <c r="Y82" i="53"/>
  <c r="X82" i="53"/>
  <c r="W82" i="53"/>
  <c r="V82" i="53"/>
  <c r="U82" i="53"/>
  <c r="T82" i="53"/>
  <c r="S82" i="53"/>
  <c r="R82" i="53"/>
  <c r="Q82" i="53"/>
  <c r="P82" i="53"/>
  <c r="O82" i="53"/>
  <c r="N82" i="53"/>
  <c r="M82" i="53"/>
  <c r="L82" i="53"/>
  <c r="K82" i="53"/>
  <c r="J82" i="53"/>
  <c r="I82" i="53"/>
  <c r="H82" i="53"/>
  <c r="G82" i="53"/>
  <c r="F82" i="53"/>
  <c r="E82" i="53"/>
  <c r="D82" i="53"/>
  <c r="C82" i="53"/>
  <c r="AG81" i="53"/>
  <c r="AF81" i="53"/>
  <c r="AE81" i="53"/>
  <c r="AD81" i="53"/>
  <c r="AC81" i="53"/>
  <c r="AB81" i="53"/>
  <c r="AA81" i="53"/>
  <c r="Z81" i="53"/>
  <c r="Y81" i="53"/>
  <c r="X81" i="53"/>
  <c r="W81" i="53"/>
  <c r="V81" i="53"/>
  <c r="U81" i="53"/>
  <c r="T81" i="53"/>
  <c r="S81" i="53"/>
  <c r="R81" i="53"/>
  <c r="Q81" i="53"/>
  <c r="P81" i="53"/>
  <c r="O81" i="53"/>
  <c r="N81" i="53"/>
  <c r="M81" i="53"/>
  <c r="L81" i="53"/>
  <c r="K81" i="53"/>
  <c r="J81" i="53"/>
  <c r="I81" i="53"/>
  <c r="H81" i="53"/>
  <c r="G81" i="53"/>
  <c r="F81" i="53"/>
  <c r="E81" i="53"/>
  <c r="D81" i="53"/>
  <c r="C81" i="53"/>
  <c r="AG80" i="53"/>
  <c r="AF80" i="53"/>
  <c r="AE80" i="53"/>
  <c r="AD80" i="53"/>
  <c r="AC80" i="53"/>
  <c r="AB80" i="53"/>
  <c r="AA80" i="53"/>
  <c r="Z80" i="53"/>
  <c r="Y80" i="53"/>
  <c r="X80" i="53"/>
  <c r="W80" i="53"/>
  <c r="V80" i="53"/>
  <c r="U80" i="53"/>
  <c r="T80" i="53"/>
  <c r="S80" i="53"/>
  <c r="R80" i="53"/>
  <c r="Q80" i="53"/>
  <c r="P80" i="53"/>
  <c r="O80" i="53"/>
  <c r="N80" i="53"/>
  <c r="M80" i="53"/>
  <c r="L80" i="53"/>
  <c r="K80" i="53"/>
  <c r="J80" i="53"/>
  <c r="I80" i="53"/>
  <c r="H80" i="53"/>
  <c r="G80" i="53"/>
  <c r="F80" i="53"/>
  <c r="E80" i="53"/>
  <c r="D80" i="53"/>
  <c r="C80" i="53"/>
  <c r="AG79" i="53"/>
  <c r="AF79" i="53"/>
  <c r="AE79" i="53"/>
  <c r="AD79" i="53"/>
  <c r="AC79" i="53"/>
  <c r="AB79" i="53"/>
  <c r="AA79" i="53"/>
  <c r="Z79" i="53"/>
  <c r="Y79" i="53"/>
  <c r="X79" i="53"/>
  <c r="W79" i="53"/>
  <c r="V79" i="53"/>
  <c r="U79" i="53"/>
  <c r="T79" i="53"/>
  <c r="S79" i="53"/>
  <c r="R79" i="53"/>
  <c r="Q79" i="53"/>
  <c r="P79" i="53"/>
  <c r="O79" i="53"/>
  <c r="N79" i="53"/>
  <c r="M79" i="53"/>
  <c r="L79" i="53"/>
  <c r="K79" i="53"/>
  <c r="J79" i="53"/>
  <c r="I79" i="53"/>
  <c r="H79" i="53"/>
  <c r="G79" i="53"/>
  <c r="F79" i="53"/>
  <c r="E79" i="53"/>
  <c r="D79" i="53"/>
  <c r="C79" i="53"/>
  <c r="AG78" i="53"/>
  <c r="AF78" i="53"/>
  <c r="AE78" i="53"/>
  <c r="AD78" i="53"/>
  <c r="AC78" i="53"/>
  <c r="AB78" i="53"/>
  <c r="AA78" i="53"/>
  <c r="Z78" i="53"/>
  <c r="Y78" i="53"/>
  <c r="X78" i="53"/>
  <c r="W78" i="53"/>
  <c r="V78" i="53"/>
  <c r="U78" i="53"/>
  <c r="T78" i="53"/>
  <c r="S78" i="53"/>
  <c r="R78" i="53"/>
  <c r="Q78" i="53"/>
  <c r="P78" i="53"/>
  <c r="O78" i="53"/>
  <c r="N78" i="53"/>
  <c r="M78" i="53"/>
  <c r="L78" i="53"/>
  <c r="K78" i="53"/>
  <c r="J78" i="53"/>
  <c r="I78" i="53"/>
  <c r="H78" i="53"/>
  <c r="G78" i="53"/>
  <c r="F78" i="53"/>
  <c r="E78" i="53"/>
  <c r="D78" i="53"/>
  <c r="C78" i="53"/>
  <c r="AG77" i="53"/>
  <c r="AF77" i="53"/>
  <c r="AE77" i="53"/>
  <c r="AD77" i="53"/>
  <c r="AC77" i="53"/>
  <c r="AB77" i="53"/>
  <c r="AA77" i="53"/>
  <c r="Z77" i="53"/>
  <c r="Y77" i="53"/>
  <c r="X77" i="53"/>
  <c r="W77" i="53"/>
  <c r="V77" i="53"/>
  <c r="U77" i="53"/>
  <c r="T77" i="53"/>
  <c r="S77" i="53"/>
  <c r="R77" i="53"/>
  <c r="Q77" i="53"/>
  <c r="P77" i="53"/>
  <c r="O77" i="53"/>
  <c r="N77" i="53"/>
  <c r="M77" i="53"/>
  <c r="L77" i="53"/>
  <c r="K77" i="53"/>
  <c r="J77" i="53"/>
  <c r="I77" i="53"/>
  <c r="H77" i="53"/>
  <c r="G77" i="53"/>
  <c r="F77" i="53"/>
  <c r="E77" i="53"/>
  <c r="D77" i="53"/>
  <c r="C77" i="53"/>
  <c r="AG76" i="53"/>
  <c r="AF76" i="53"/>
  <c r="AE76" i="53"/>
  <c r="AD76" i="53"/>
  <c r="AC76" i="53"/>
  <c r="AB76" i="53"/>
  <c r="AA76" i="53"/>
  <c r="Z76" i="53"/>
  <c r="Y76" i="53"/>
  <c r="X76" i="53"/>
  <c r="W76" i="53"/>
  <c r="V76" i="53"/>
  <c r="U76" i="53"/>
  <c r="T76" i="53"/>
  <c r="S76" i="53"/>
  <c r="R76" i="53"/>
  <c r="Q76" i="53"/>
  <c r="P76" i="53"/>
  <c r="O76" i="53"/>
  <c r="N76" i="53"/>
  <c r="M76" i="53"/>
  <c r="L76" i="53"/>
  <c r="K76" i="53"/>
  <c r="J76" i="53"/>
  <c r="I76" i="53"/>
  <c r="H76" i="53"/>
  <c r="G76" i="53"/>
  <c r="F76" i="53"/>
  <c r="E76" i="53"/>
  <c r="D76" i="53"/>
  <c r="C76" i="53"/>
  <c r="AG75" i="53"/>
  <c r="AF75" i="53"/>
  <c r="AE75" i="53"/>
  <c r="AD75" i="53"/>
  <c r="AC75" i="53"/>
  <c r="AB75" i="53"/>
  <c r="AA75" i="53"/>
  <c r="Z75" i="53"/>
  <c r="Y75" i="53"/>
  <c r="X75" i="53"/>
  <c r="W75" i="53"/>
  <c r="V75" i="53"/>
  <c r="U75" i="53"/>
  <c r="T75" i="53"/>
  <c r="S75" i="53"/>
  <c r="R75" i="53"/>
  <c r="Q75" i="53"/>
  <c r="P75" i="53"/>
  <c r="O75" i="53"/>
  <c r="N75" i="53"/>
  <c r="M75" i="53"/>
  <c r="L75" i="53"/>
  <c r="K75" i="53"/>
  <c r="J75" i="53"/>
  <c r="I75" i="53"/>
  <c r="H75" i="53"/>
  <c r="G75" i="53"/>
  <c r="F75" i="53"/>
  <c r="E75" i="53"/>
  <c r="D75" i="53"/>
  <c r="C75" i="53"/>
  <c r="AG74" i="53"/>
  <c r="AF74" i="53"/>
  <c r="AE74" i="53"/>
  <c r="AD74" i="53"/>
  <c r="AC74" i="53"/>
  <c r="AB74" i="53"/>
  <c r="AA74" i="53"/>
  <c r="Z74" i="53"/>
  <c r="Y74" i="53"/>
  <c r="X74" i="53"/>
  <c r="W74" i="53"/>
  <c r="V74" i="53"/>
  <c r="U74" i="53"/>
  <c r="T74" i="53"/>
  <c r="S74" i="53"/>
  <c r="R74" i="53"/>
  <c r="Q74" i="53"/>
  <c r="P74" i="53"/>
  <c r="O74" i="53"/>
  <c r="N74" i="53"/>
  <c r="M74" i="53"/>
  <c r="L74" i="53"/>
  <c r="K74" i="53"/>
  <c r="J74" i="53"/>
  <c r="I74" i="53"/>
  <c r="H74" i="53"/>
  <c r="G74" i="53"/>
  <c r="F74" i="53"/>
  <c r="E74" i="53"/>
  <c r="D74" i="53"/>
  <c r="C74" i="53"/>
  <c r="AG71" i="53"/>
  <c r="AF71" i="53"/>
  <c r="AE71" i="53"/>
  <c r="AD71" i="53"/>
  <c r="AC71" i="53"/>
  <c r="AB71" i="53"/>
  <c r="AA71" i="53"/>
  <c r="Z71" i="53"/>
  <c r="Y71" i="53"/>
  <c r="X71" i="53"/>
  <c r="W71" i="53"/>
  <c r="V71" i="53"/>
  <c r="U71" i="53"/>
  <c r="T71" i="53"/>
  <c r="S71" i="53"/>
  <c r="R71" i="53"/>
  <c r="Q71" i="53"/>
  <c r="P71" i="53"/>
  <c r="O71" i="53"/>
  <c r="N71" i="53"/>
  <c r="M71" i="53"/>
  <c r="L71" i="53"/>
  <c r="K71" i="53"/>
  <c r="J71" i="53"/>
  <c r="I71" i="53"/>
  <c r="H71" i="53"/>
  <c r="G71" i="53"/>
  <c r="F71" i="53"/>
  <c r="E71" i="53"/>
  <c r="D71" i="53"/>
  <c r="C71" i="53"/>
  <c r="AG70" i="53"/>
  <c r="AF70" i="53"/>
  <c r="AE70" i="53"/>
  <c r="AD70" i="53"/>
  <c r="AC70" i="53"/>
  <c r="AB70" i="53"/>
  <c r="AA70" i="53"/>
  <c r="Z70" i="53"/>
  <c r="Y70" i="53"/>
  <c r="X70" i="53"/>
  <c r="W70" i="53"/>
  <c r="V70" i="53"/>
  <c r="U70" i="53"/>
  <c r="T70" i="53"/>
  <c r="S70" i="53"/>
  <c r="R70" i="53"/>
  <c r="Q70" i="53"/>
  <c r="P70" i="53"/>
  <c r="O70" i="53"/>
  <c r="N70" i="53"/>
  <c r="M70" i="53"/>
  <c r="L70" i="53"/>
  <c r="K70" i="53"/>
  <c r="J70" i="53"/>
  <c r="I70" i="53"/>
  <c r="H70" i="53"/>
  <c r="G70" i="53"/>
  <c r="F70" i="53"/>
  <c r="E70" i="53"/>
  <c r="D70" i="53"/>
  <c r="C70" i="53"/>
  <c r="AG69" i="53"/>
  <c r="AF69" i="53"/>
  <c r="AE69" i="53"/>
  <c r="AD69" i="53"/>
  <c r="AC69" i="53"/>
  <c r="AB69" i="53"/>
  <c r="AA69" i="53"/>
  <c r="Z69" i="53"/>
  <c r="Y69" i="53"/>
  <c r="X69" i="53"/>
  <c r="W69" i="53"/>
  <c r="V69" i="53"/>
  <c r="U69" i="53"/>
  <c r="T69" i="53"/>
  <c r="S69" i="53"/>
  <c r="R69" i="53"/>
  <c r="Q69" i="53"/>
  <c r="P69" i="53"/>
  <c r="O69" i="53"/>
  <c r="N69" i="53"/>
  <c r="M69" i="53"/>
  <c r="L69" i="53"/>
  <c r="K69" i="53"/>
  <c r="J69" i="53"/>
  <c r="I69" i="53"/>
  <c r="H69" i="53"/>
  <c r="G69" i="53"/>
  <c r="F69" i="53"/>
  <c r="E69" i="53"/>
  <c r="D69" i="53"/>
  <c r="C69" i="53"/>
  <c r="AG68" i="53"/>
  <c r="AF68" i="53"/>
  <c r="AE68" i="53"/>
  <c r="AD68" i="53"/>
  <c r="AC68" i="53"/>
  <c r="AB68" i="53"/>
  <c r="AA68" i="53"/>
  <c r="Z68" i="53"/>
  <c r="Y68" i="53"/>
  <c r="X68" i="53"/>
  <c r="W68" i="53"/>
  <c r="V68" i="53"/>
  <c r="U68" i="53"/>
  <c r="T68" i="53"/>
  <c r="S68" i="53"/>
  <c r="R68" i="53"/>
  <c r="Q68" i="53"/>
  <c r="P68" i="53"/>
  <c r="O68" i="53"/>
  <c r="N68" i="53"/>
  <c r="M68" i="53"/>
  <c r="L68" i="53"/>
  <c r="K68" i="53"/>
  <c r="J68" i="53"/>
  <c r="I68" i="53"/>
  <c r="H68" i="53"/>
  <c r="G68" i="53"/>
  <c r="F68" i="53"/>
  <c r="E68" i="53"/>
  <c r="D68" i="53"/>
  <c r="C68" i="53"/>
  <c r="AG67" i="53"/>
  <c r="AF67" i="53"/>
  <c r="AE67" i="53"/>
  <c r="AD67" i="53"/>
  <c r="AC67" i="53"/>
  <c r="AB67" i="53"/>
  <c r="AA67" i="53"/>
  <c r="Z67" i="53"/>
  <c r="Y67" i="53"/>
  <c r="X67" i="53"/>
  <c r="W67" i="53"/>
  <c r="V67" i="53"/>
  <c r="U67" i="53"/>
  <c r="T67" i="53"/>
  <c r="S67" i="53"/>
  <c r="R67" i="53"/>
  <c r="Q67" i="53"/>
  <c r="P67" i="53"/>
  <c r="O67" i="53"/>
  <c r="N67" i="53"/>
  <c r="M67" i="53"/>
  <c r="L67" i="53"/>
  <c r="K67" i="53"/>
  <c r="J67" i="53"/>
  <c r="I67" i="53"/>
  <c r="H67" i="53"/>
  <c r="G67" i="53"/>
  <c r="F67" i="53"/>
  <c r="E67" i="53"/>
  <c r="D67" i="53"/>
  <c r="C67" i="53"/>
  <c r="AG66" i="53"/>
  <c r="AF66" i="53"/>
  <c r="AE66" i="53"/>
  <c r="AD66" i="53"/>
  <c r="AC66" i="53"/>
  <c r="AB66" i="53"/>
  <c r="AA66" i="53"/>
  <c r="Z66" i="53"/>
  <c r="Y66" i="53"/>
  <c r="X66" i="53"/>
  <c r="W66" i="53"/>
  <c r="V66" i="53"/>
  <c r="U66" i="53"/>
  <c r="T66" i="53"/>
  <c r="S66" i="53"/>
  <c r="R66" i="53"/>
  <c r="Q66" i="53"/>
  <c r="P66" i="53"/>
  <c r="O66" i="53"/>
  <c r="N66" i="53"/>
  <c r="M66" i="53"/>
  <c r="L66" i="53"/>
  <c r="K66" i="53"/>
  <c r="J66" i="53"/>
  <c r="I66" i="53"/>
  <c r="H66" i="53"/>
  <c r="G66" i="53"/>
  <c r="F66" i="53"/>
  <c r="E66" i="53"/>
  <c r="D66" i="53"/>
  <c r="C66" i="53"/>
  <c r="AG65" i="53"/>
  <c r="AF65" i="53"/>
  <c r="AE65" i="53"/>
  <c r="AD65" i="53"/>
  <c r="AC65" i="53"/>
  <c r="AB65" i="53"/>
  <c r="AA65" i="53"/>
  <c r="Z65" i="53"/>
  <c r="Y65" i="53"/>
  <c r="X65" i="53"/>
  <c r="W65" i="53"/>
  <c r="V65" i="53"/>
  <c r="U65" i="53"/>
  <c r="T65" i="53"/>
  <c r="S65" i="53"/>
  <c r="R65" i="53"/>
  <c r="Q65" i="53"/>
  <c r="P65" i="53"/>
  <c r="O65" i="53"/>
  <c r="N65" i="53"/>
  <c r="M65" i="53"/>
  <c r="L65" i="53"/>
  <c r="K65" i="53"/>
  <c r="J65" i="53"/>
  <c r="I65" i="53"/>
  <c r="H65" i="53"/>
  <c r="G65" i="53"/>
  <c r="F65" i="53"/>
  <c r="E65" i="53"/>
  <c r="D65" i="53"/>
  <c r="C65" i="53"/>
  <c r="AG64" i="53"/>
  <c r="AF64" i="53"/>
  <c r="AE64" i="53"/>
  <c r="AD64" i="53"/>
  <c r="AC64" i="53"/>
  <c r="AB64" i="53"/>
  <c r="AA64" i="53"/>
  <c r="Z64" i="53"/>
  <c r="Y64" i="53"/>
  <c r="X64" i="53"/>
  <c r="W64" i="53"/>
  <c r="V64" i="53"/>
  <c r="U64" i="53"/>
  <c r="T64" i="53"/>
  <c r="S64" i="53"/>
  <c r="R64" i="53"/>
  <c r="Q64" i="53"/>
  <c r="P64" i="53"/>
  <c r="O64" i="53"/>
  <c r="N64" i="53"/>
  <c r="M64" i="53"/>
  <c r="L64" i="53"/>
  <c r="K64" i="53"/>
  <c r="J64" i="53"/>
  <c r="I64" i="53"/>
  <c r="H64" i="53"/>
  <c r="G64" i="53"/>
  <c r="F64" i="53"/>
  <c r="E64" i="53"/>
  <c r="D64" i="53"/>
  <c r="C64" i="53"/>
  <c r="AG63" i="53"/>
  <c r="AF63" i="53"/>
  <c r="AE63" i="53"/>
  <c r="AD63" i="53"/>
  <c r="AC63" i="53"/>
  <c r="AB63" i="53"/>
  <c r="AA63" i="53"/>
  <c r="Z63" i="53"/>
  <c r="Y63" i="53"/>
  <c r="X63" i="53"/>
  <c r="W63" i="53"/>
  <c r="V63" i="53"/>
  <c r="U63" i="53"/>
  <c r="T63" i="53"/>
  <c r="S63" i="53"/>
  <c r="R63" i="53"/>
  <c r="Q63" i="53"/>
  <c r="P63" i="53"/>
  <c r="O63" i="53"/>
  <c r="N63" i="53"/>
  <c r="M63" i="53"/>
  <c r="L63" i="53"/>
  <c r="K63" i="53"/>
  <c r="J63" i="53"/>
  <c r="I63" i="53"/>
  <c r="H63" i="53"/>
  <c r="G63" i="53"/>
  <c r="F63" i="53"/>
  <c r="E63" i="53"/>
  <c r="D63" i="53"/>
  <c r="C63" i="53"/>
  <c r="AG62" i="53"/>
  <c r="AF62" i="53"/>
  <c r="AE62" i="53"/>
  <c r="AD62" i="53"/>
  <c r="AC62" i="53"/>
  <c r="AB62" i="53"/>
  <c r="AA62" i="53"/>
  <c r="Z62" i="53"/>
  <c r="Y62" i="53"/>
  <c r="X62" i="53"/>
  <c r="W62" i="53"/>
  <c r="V62" i="53"/>
  <c r="U62" i="53"/>
  <c r="T62" i="53"/>
  <c r="S62" i="53"/>
  <c r="R62" i="53"/>
  <c r="Q62" i="53"/>
  <c r="P62" i="53"/>
  <c r="O62" i="53"/>
  <c r="N62" i="53"/>
  <c r="M62" i="53"/>
  <c r="L62" i="53"/>
  <c r="K62" i="53"/>
  <c r="J62" i="53"/>
  <c r="I62" i="53"/>
  <c r="H62" i="53"/>
  <c r="G62" i="53"/>
  <c r="F62" i="53"/>
  <c r="E62" i="53"/>
  <c r="D62" i="53"/>
  <c r="C62" i="53"/>
  <c r="AG61" i="53"/>
  <c r="AF61" i="53"/>
  <c r="AE61" i="53"/>
  <c r="AD61" i="53"/>
  <c r="AC61" i="53"/>
  <c r="AB61" i="53"/>
  <c r="AA61" i="53"/>
  <c r="Z61" i="53"/>
  <c r="Y61" i="53"/>
  <c r="X61" i="53"/>
  <c r="W61" i="53"/>
  <c r="V61" i="53"/>
  <c r="U61" i="53"/>
  <c r="T61" i="53"/>
  <c r="S61" i="53"/>
  <c r="R61" i="53"/>
  <c r="Q61" i="53"/>
  <c r="P61" i="53"/>
  <c r="O61" i="53"/>
  <c r="N61" i="53"/>
  <c r="M61" i="53"/>
  <c r="L61" i="53"/>
  <c r="K61" i="53"/>
  <c r="J61" i="53"/>
  <c r="I61" i="53"/>
  <c r="H61" i="53"/>
  <c r="G61" i="53"/>
  <c r="F61" i="53"/>
  <c r="E61" i="53"/>
  <c r="D61" i="53"/>
  <c r="C61" i="53"/>
  <c r="AG60" i="53"/>
  <c r="AF60" i="53"/>
  <c r="AE60" i="53"/>
  <c r="AD60" i="53"/>
  <c r="AC60" i="53"/>
  <c r="AB60" i="53"/>
  <c r="AA60" i="53"/>
  <c r="Z60" i="53"/>
  <c r="Y60" i="53"/>
  <c r="X60" i="53"/>
  <c r="W60" i="53"/>
  <c r="V60" i="53"/>
  <c r="U60" i="53"/>
  <c r="T60" i="53"/>
  <c r="S60" i="53"/>
  <c r="R60" i="53"/>
  <c r="Q60" i="53"/>
  <c r="P60" i="53"/>
  <c r="O60" i="53"/>
  <c r="N60" i="53"/>
  <c r="M60" i="53"/>
  <c r="L60" i="53"/>
  <c r="K60" i="53"/>
  <c r="J60" i="53"/>
  <c r="I60" i="53"/>
  <c r="H60" i="53"/>
  <c r="G60" i="53"/>
  <c r="F60" i="53"/>
  <c r="E60" i="53"/>
  <c r="D60" i="53"/>
  <c r="C60" i="53"/>
  <c r="AG59" i="53"/>
  <c r="AF59" i="53"/>
  <c r="AE59" i="53"/>
  <c r="AD59" i="53"/>
  <c r="AC59" i="53"/>
  <c r="AB59" i="53"/>
  <c r="AA59" i="53"/>
  <c r="Z59" i="53"/>
  <c r="Y59" i="53"/>
  <c r="X59" i="53"/>
  <c r="W59" i="53"/>
  <c r="V59" i="53"/>
  <c r="U59" i="53"/>
  <c r="T59" i="53"/>
  <c r="S59" i="53"/>
  <c r="R59" i="53"/>
  <c r="Q59" i="53"/>
  <c r="P59" i="53"/>
  <c r="O59" i="53"/>
  <c r="N59" i="53"/>
  <c r="M59" i="53"/>
  <c r="L59" i="53"/>
  <c r="K59" i="53"/>
  <c r="J59" i="53"/>
  <c r="I59" i="53"/>
  <c r="H59" i="53"/>
  <c r="G59" i="53"/>
  <c r="F59" i="53"/>
  <c r="E59" i="53"/>
  <c r="D59" i="53"/>
  <c r="C59" i="53"/>
  <c r="AG57" i="53"/>
  <c r="AF57" i="53"/>
  <c r="AE57" i="53"/>
  <c r="AD57" i="53"/>
  <c r="AC57" i="53"/>
  <c r="AB57" i="53"/>
  <c r="AA57" i="53"/>
  <c r="Z57" i="53"/>
  <c r="Y57" i="53"/>
  <c r="X57" i="53"/>
  <c r="W57" i="53"/>
  <c r="V57" i="53"/>
  <c r="U57" i="53"/>
  <c r="T57" i="53"/>
  <c r="S57" i="53"/>
  <c r="R57" i="53"/>
  <c r="Q57" i="53"/>
  <c r="P57" i="53"/>
  <c r="O57" i="53"/>
  <c r="N57" i="53"/>
  <c r="M57" i="53"/>
  <c r="L57" i="53"/>
  <c r="K57" i="53"/>
  <c r="J57" i="53"/>
  <c r="I57" i="53"/>
  <c r="H57" i="53"/>
  <c r="G57" i="53"/>
  <c r="F57" i="53"/>
  <c r="E57" i="53"/>
  <c r="D57" i="53"/>
  <c r="C57" i="53"/>
  <c r="AG56" i="53"/>
  <c r="AF56" i="53"/>
  <c r="AE56" i="53"/>
  <c r="AD56" i="53"/>
  <c r="AC56" i="53"/>
  <c r="AB56" i="53"/>
  <c r="AA56" i="53"/>
  <c r="Z56" i="53"/>
  <c r="Y56" i="53"/>
  <c r="X56" i="53"/>
  <c r="W56" i="53"/>
  <c r="V56" i="53"/>
  <c r="U56" i="53"/>
  <c r="T56" i="53"/>
  <c r="S56" i="53"/>
  <c r="R56" i="53"/>
  <c r="Q56" i="53"/>
  <c r="P56" i="53"/>
  <c r="O56" i="53"/>
  <c r="N56" i="53"/>
  <c r="M56" i="53"/>
  <c r="L56" i="53"/>
  <c r="K56" i="53"/>
  <c r="J56" i="53"/>
  <c r="I56" i="53"/>
  <c r="H56" i="53"/>
  <c r="G56" i="53"/>
  <c r="F56" i="53"/>
  <c r="E56" i="53"/>
  <c r="D56" i="53"/>
  <c r="C56" i="53"/>
  <c r="AG55" i="53"/>
  <c r="AF55" i="53"/>
  <c r="AE55" i="53"/>
  <c r="AD55" i="53"/>
  <c r="AC55" i="53"/>
  <c r="AB55" i="53"/>
  <c r="AA55" i="53"/>
  <c r="Z55" i="53"/>
  <c r="Y55" i="53"/>
  <c r="X55" i="53"/>
  <c r="W55" i="53"/>
  <c r="V55" i="53"/>
  <c r="U55" i="53"/>
  <c r="T55" i="53"/>
  <c r="S55" i="53"/>
  <c r="R55" i="53"/>
  <c r="Q55" i="53"/>
  <c r="P55" i="53"/>
  <c r="O55" i="53"/>
  <c r="N55" i="53"/>
  <c r="M55" i="53"/>
  <c r="L55" i="53"/>
  <c r="K55" i="53"/>
  <c r="J55" i="53"/>
  <c r="I55" i="53"/>
  <c r="H55" i="53"/>
  <c r="G55" i="53"/>
  <c r="F55" i="53"/>
  <c r="E55" i="53"/>
  <c r="D55" i="53"/>
  <c r="C55" i="53"/>
  <c r="AG54" i="53"/>
  <c r="AF54" i="53"/>
  <c r="AE54" i="53"/>
  <c r="AD54" i="53"/>
  <c r="AC54" i="53"/>
  <c r="AB54" i="53"/>
  <c r="AA54" i="53"/>
  <c r="Z54" i="53"/>
  <c r="Y54" i="53"/>
  <c r="X54" i="53"/>
  <c r="W54" i="53"/>
  <c r="V54" i="53"/>
  <c r="U54" i="53"/>
  <c r="T54" i="53"/>
  <c r="S54" i="53"/>
  <c r="R54" i="53"/>
  <c r="Q54" i="53"/>
  <c r="P54" i="53"/>
  <c r="O54" i="53"/>
  <c r="N54" i="53"/>
  <c r="M54" i="53"/>
  <c r="L54" i="53"/>
  <c r="K54" i="53"/>
  <c r="J54" i="53"/>
  <c r="I54" i="53"/>
  <c r="H54" i="53"/>
  <c r="G54" i="53"/>
  <c r="F54" i="53"/>
  <c r="E54" i="53"/>
  <c r="D54" i="53"/>
  <c r="C54" i="53"/>
  <c r="AG53" i="53"/>
  <c r="AF53" i="53"/>
  <c r="AE53" i="53"/>
  <c r="AD53" i="53"/>
  <c r="AC53" i="53"/>
  <c r="AB53" i="53"/>
  <c r="AA53" i="53"/>
  <c r="Z53" i="53"/>
  <c r="Y53" i="53"/>
  <c r="X53" i="53"/>
  <c r="W53" i="53"/>
  <c r="V53" i="53"/>
  <c r="U53" i="53"/>
  <c r="T53" i="53"/>
  <c r="S53" i="53"/>
  <c r="R53" i="53"/>
  <c r="Q53" i="53"/>
  <c r="P53" i="53"/>
  <c r="O53" i="53"/>
  <c r="N53" i="53"/>
  <c r="M53" i="53"/>
  <c r="L53" i="53"/>
  <c r="K53" i="53"/>
  <c r="J53" i="53"/>
  <c r="I53" i="53"/>
  <c r="H53" i="53"/>
  <c r="G53" i="53"/>
  <c r="F53" i="53"/>
  <c r="E53" i="53"/>
  <c r="D53" i="53"/>
  <c r="C53" i="53"/>
  <c r="AG52" i="53"/>
  <c r="AF52" i="53"/>
  <c r="AE52" i="53"/>
  <c r="AD52" i="53"/>
  <c r="AC52" i="53"/>
  <c r="AB52" i="53"/>
  <c r="AA52" i="53"/>
  <c r="Z52" i="53"/>
  <c r="Y52" i="53"/>
  <c r="X52" i="53"/>
  <c r="W52" i="53"/>
  <c r="V52" i="53"/>
  <c r="U52" i="53"/>
  <c r="T52" i="53"/>
  <c r="S52" i="53"/>
  <c r="R52" i="53"/>
  <c r="Q52" i="53"/>
  <c r="P52" i="53"/>
  <c r="O52" i="53"/>
  <c r="N52" i="53"/>
  <c r="M52" i="53"/>
  <c r="L52" i="53"/>
  <c r="K52" i="53"/>
  <c r="J52" i="53"/>
  <c r="I52" i="53"/>
  <c r="H52" i="53"/>
  <c r="G52" i="53"/>
  <c r="F52" i="53"/>
  <c r="E52" i="53"/>
  <c r="D52" i="53"/>
  <c r="C52" i="53"/>
  <c r="AG51" i="53"/>
  <c r="AF51" i="53"/>
  <c r="AE51" i="53"/>
  <c r="AD51" i="53"/>
  <c r="AC51" i="53"/>
  <c r="AB51" i="53"/>
  <c r="AA51" i="53"/>
  <c r="Z51" i="53"/>
  <c r="Y51" i="53"/>
  <c r="X51" i="53"/>
  <c r="W51" i="53"/>
  <c r="V51" i="53"/>
  <c r="U51" i="53"/>
  <c r="T51" i="53"/>
  <c r="S51" i="53"/>
  <c r="R51" i="53"/>
  <c r="Q51" i="53"/>
  <c r="P51" i="53"/>
  <c r="O51" i="53"/>
  <c r="N51" i="53"/>
  <c r="M51" i="53"/>
  <c r="L51" i="53"/>
  <c r="K51" i="53"/>
  <c r="J51" i="53"/>
  <c r="I51" i="53"/>
  <c r="H51" i="53"/>
  <c r="G51" i="53"/>
  <c r="F51" i="53"/>
  <c r="E51" i="53"/>
  <c r="D51" i="53"/>
  <c r="C51" i="53"/>
  <c r="AG50" i="53"/>
  <c r="AF50" i="53"/>
  <c r="AE50" i="53"/>
  <c r="AD50" i="53"/>
  <c r="AC50" i="53"/>
  <c r="AB50" i="53"/>
  <c r="AA50" i="53"/>
  <c r="Z50" i="53"/>
  <c r="Y50" i="53"/>
  <c r="X50" i="53"/>
  <c r="W50" i="53"/>
  <c r="V50" i="53"/>
  <c r="U50" i="53"/>
  <c r="T50" i="53"/>
  <c r="S50" i="53"/>
  <c r="R50" i="53"/>
  <c r="Q50" i="53"/>
  <c r="P50" i="53"/>
  <c r="O50" i="53"/>
  <c r="N50" i="53"/>
  <c r="M50" i="53"/>
  <c r="L50" i="53"/>
  <c r="K50" i="53"/>
  <c r="J50" i="53"/>
  <c r="I50" i="53"/>
  <c r="H50" i="53"/>
  <c r="G50" i="53"/>
  <c r="F50" i="53"/>
  <c r="E50" i="53"/>
  <c r="D50" i="53"/>
  <c r="C50" i="53"/>
  <c r="AG49" i="53"/>
  <c r="AF49" i="53"/>
  <c r="AE49" i="53"/>
  <c r="AD49" i="53"/>
  <c r="AC49" i="53"/>
  <c r="AB49" i="53"/>
  <c r="AA49" i="53"/>
  <c r="Z49" i="53"/>
  <c r="Y49" i="53"/>
  <c r="X49" i="53"/>
  <c r="W49" i="53"/>
  <c r="V49" i="53"/>
  <c r="U49" i="53"/>
  <c r="T49" i="53"/>
  <c r="S49" i="53"/>
  <c r="R49" i="53"/>
  <c r="Q49" i="53"/>
  <c r="P49" i="53"/>
  <c r="O49" i="53"/>
  <c r="N49" i="53"/>
  <c r="M49" i="53"/>
  <c r="L49" i="53"/>
  <c r="K49" i="53"/>
  <c r="J49" i="53"/>
  <c r="I49" i="53"/>
  <c r="H49" i="53"/>
  <c r="G49" i="53"/>
  <c r="F49" i="53"/>
  <c r="E49" i="53"/>
  <c r="D49" i="53"/>
  <c r="C49" i="53"/>
  <c r="AG48" i="53"/>
  <c r="AF48" i="53"/>
  <c r="AE48" i="53"/>
  <c r="AD48" i="53"/>
  <c r="AC48" i="53"/>
  <c r="AB48" i="53"/>
  <c r="AA48" i="53"/>
  <c r="Z48" i="53"/>
  <c r="Y48" i="53"/>
  <c r="X48" i="53"/>
  <c r="W48" i="53"/>
  <c r="V48" i="53"/>
  <c r="U48" i="53"/>
  <c r="T48" i="53"/>
  <c r="S48" i="53"/>
  <c r="R48" i="53"/>
  <c r="Q48" i="53"/>
  <c r="P48" i="53"/>
  <c r="O48" i="53"/>
  <c r="N48" i="53"/>
  <c r="M48" i="53"/>
  <c r="L48" i="53"/>
  <c r="K48" i="53"/>
  <c r="J48" i="53"/>
  <c r="I48" i="53"/>
  <c r="H48" i="53"/>
  <c r="G48" i="53"/>
  <c r="F48" i="53"/>
  <c r="E48" i="53"/>
  <c r="D48" i="53"/>
  <c r="C48" i="53"/>
  <c r="AG47" i="53"/>
  <c r="AF47" i="53"/>
  <c r="AE47" i="53"/>
  <c r="AD47" i="53"/>
  <c r="AC47" i="53"/>
  <c r="AB47" i="53"/>
  <c r="AA47" i="53"/>
  <c r="Z47" i="53"/>
  <c r="Y47" i="53"/>
  <c r="X47" i="53"/>
  <c r="W47" i="53"/>
  <c r="V47" i="53"/>
  <c r="U47" i="53"/>
  <c r="T47" i="53"/>
  <c r="S47" i="53"/>
  <c r="R47" i="53"/>
  <c r="Q47" i="53"/>
  <c r="P47" i="53"/>
  <c r="O47" i="53"/>
  <c r="N47" i="53"/>
  <c r="M47" i="53"/>
  <c r="L47" i="53"/>
  <c r="K47" i="53"/>
  <c r="J47" i="53"/>
  <c r="I47" i="53"/>
  <c r="H47" i="53"/>
  <c r="G47" i="53"/>
  <c r="F47" i="53"/>
  <c r="E47" i="53"/>
  <c r="D47" i="53"/>
  <c r="C47" i="53"/>
  <c r="AG46" i="53"/>
  <c r="AF46" i="53"/>
  <c r="AE46" i="53"/>
  <c r="AD46" i="53"/>
  <c r="AC46" i="53"/>
  <c r="AB46" i="53"/>
  <c r="AA46" i="53"/>
  <c r="Z46" i="53"/>
  <c r="Y46" i="53"/>
  <c r="X46" i="53"/>
  <c r="W46" i="53"/>
  <c r="V46" i="53"/>
  <c r="U46" i="53"/>
  <c r="T46" i="53"/>
  <c r="S46" i="53"/>
  <c r="R46" i="53"/>
  <c r="Q46" i="53"/>
  <c r="P46" i="53"/>
  <c r="O46" i="53"/>
  <c r="N46" i="53"/>
  <c r="M46" i="53"/>
  <c r="L46" i="53"/>
  <c r="K46" i="53"/>
  <c r="J46" i="53"/>
  <c r="I46" i="53"/>
  <c r="H46" i="53"/>
  <c r="G46" i="53"/>
  <c r="F46" i="53"/>
  <c r="E46" i="53"/>
  <c r="D46" i="53"/>
  <c r="C46" i="53"/>
  <c r="AG45" i="53"/>
  <c r="AF45" i="53"/>
  <c r="AE45" i="53"/>
  <c r="AD45" i="53"/>
  <c r="AC45" i="53"/>
  <c r="AB45" i="53"/>
  <c r="AA45" i="53"/>
  <c r="Z45" i="53"/>
  <c r="Y45" i="53"/>
  <c r="X45" i="53"/>
  <c r="W45" i="53"/>
  <c r="V45" i="53"/>
  <c r="U45" i="53"/>
  <c r="T45" i="53"/>
  <c r="S45" i="53"/>
  <c r="R45" i="53"/>
  <c r="Q45" i="53"/>
  <c r="P45" i="53"/>
  <c r="O45" i="53"/>
  <c r="N45" i="53"/>
  <c r="M45" i="53"/>
  <c r="L45" i="53"/>
  <c r="K45" i="53"/>
  <c r="J45" i="53"/>
  <c r="I45" i="53"/>
  <c r="H45" i="53"/>
  <c r="G45" i="53"/>
  <c r="F45" i="53"/>
  <c r="E45" i="53"/>
  <c r="D45" i="53"/>
  <c r="C45" i="53"/>
  <c r="AG40" i="53"/>
  <c r="AF40" i="53"/>
  <c r="AE40" i="53"/>
  <c r="AD40" i="53"/>
  <c r="AC40" i="53"/>
  <c r="AB40" i="53"/>
  <c r="AA40" i="53"/>
  <c r="Z40" i="53"/>
  <c r="Y40" i="53"/>
  <c r="X40" i="53"/>
  <c r="W40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AG39" i="53"/>
  <c r="AF39" i="53"/>
  <c r="AE39" i="53"/>
  <c r="AD39" i="53"/>
  <c r="AC39" i="53"/>
  <c r="AB39" i="53"/>
  <c r="AA39" i="53"/>
  <c r="Z39" i="53"/>
  <c r="Y39" i="53"/>
  <c r="X39" i="53"/>
  <c r="W39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AG38" i="53"/>
  <c r="AF38" i="53"/>
  <c r="AE38" i="53"/>
  <c r="AD38" i="53"/>
  <c r="AC38" i="53"/>
  <c r="AB38" i="53"/>
  <c r="AA38" i="53"/>
  <c r="Z38" i="53"/>
  <c r="Y38" i="53"/>
  <c r="X38" i="53"/>
  <c r="W38" i="53"/>
  <c r="V38" i="53"/>
  <c r="U38" i="53"/>
  <c r="T38" i="53"/>
  <c r="S38" i="53"/>
  <c r="R38" i="53"/>
  <c r="Q38" i="53"/>
  <c r="P38" i="53"/>
  <c r="O38" i="53"/>
  <c r="N38" i="53"/>
  <c r="M38" i="53"/>
  <c r="L38" i="53"/>
  <c r="K38" i="53"/>
  <c r="J38" i="53"/>
  <c r="I38" i="53"/>
  <c r="H38" i="53"/>
  <c r="G38" i="53"/>
  <c r="F38" i="53"/>
  <c r="E38" i="53"/>
  <c r="D38" i="53"/>
  <c r="C38" i="53"/>
  <c r="AG37" i="53"/>
  <c r="AF37" i="53"/>
  <c r="AE37" i="53"/>
  <c r="AD37" i="53"/>
  <c r="AC37" i="53"/>
  <c r="AB37" i="53"/>
  <c r="AA37" i="53"/>
  <c r="Z37" i="53"/>
  <c r="Y37" i="53"/>
  <c r="X37" i="53"/>
  <c r="W37" i="53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AG36" i="53"/>
  <c r="AF36" i="53"/>
  <c r="AE36" i="53"/>
  <c r="AD36" i="53"/>
  <c r="AC36" i="53"/>
  <c r="AB36" i="53"/>
  <c r="AA36" i="53"/>
  <c r="Z36" i="53"/>
  <c r="Y36" i="53"/>
  <c r="X36" i="53"/>
  <c r="W36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AG35" i="53"/>
  <c r="AF35" i="53"/>
  <c r="AE35" i="53"/>
  <c r="AD35" i="53"/>
  <c r="AC35" i="53"/>
  <c r="AB35" i="53"/>
  <c r="AA35" i="53"/>
  <c r="Z35" i="53"/>
  <c r="Y35" i="53"/>
  <c r="X35" i="53"/>
  <c r="W35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AG34" i="53"/>
  <c r="AF34" i="53"/>
  <c r="AE34" i="53"/>
  <c r="AD34" i="53"/>
  <c r="AC34" i="53"/>
  <c r="AB34" i="53"/>
  <c r="AA34" i="53"/>
  <c r="Z34" i="53"/>
  <c r="Y34" i="53"/>
  <c r="X34" i="53"/>
  <c r="W34" i="53"/>
  <c r="V34" i="53"/>
  <c r="U34" i="53"/>
  <c r="T34" i="53"/>
  <c r="S34" i="53"/>
  <c r="R34" i="53"/>
  <c r="Q34" i="53"/>
  <c r="P34" i="53"/>
  <c r="O34" i="53"/>
  <c r="N34" i="53"/>
  <c r="M34" i="53"/>
  <c r="L34" i="53"/>
  <c r="K34" i="53"/>
  <c r="J34" i="53"/>
  <c r="I34" i="53"/>
  <c r="H34" i="53"/>
  <c r="G34" i="53"/>
  <c r="F34" i="53"/>
  <c r="E34" i="53"/>
  <c r="D34" i="53"/>
  <c r="C34" i="53"/>
  <c r="AG33" i="53"/>
  <c r="AF33" i="53"/>
  <c r="AE33" i="53"/>
  <c r="AD33" i="53"/>
  <c r="AC33" i="53"/>
  <c r="AB33" i="53"/>
  <c r="AA33" i="53"/>
  <c r="Z33" i="53"/>
  <c r="Y33" i="53"/>
  <c r="X33" i="53"/>
  <c r="W33" i="53"/>
  <c r="V33" i="53"/>
  <c r="U33" i="53"/>
  <c r="T33" i="53"/>
  <c r="S33" i="53"/>
  <c r="R33" i="53"/>
  <c r="Q33" i="53"/>
  <c r="P33" i="53"/>
  <c r="O33" i="53"/>
  <c r="N33" i="53"/>
  <c r="M33" i="53"/>
  <c r="L33" i="53"/>
  <c r="K33" i="53"/>
  <c r="J33" i="53"/>
  <c r="I33" i="53"/>
  <c r="H33" i="53"/>
  <c r="G33" i="53"/>
  <c r="F33" i="53"/>
  <c r="E33" i="53"/>
  <c r="D33" i="53"/>
  <c r="C33" i="53"/>
  <c r="AG32" i="53"/>
  <c r="AF32" i="53"/>
  <c r="AE32" i="53"/>
  <c r="AD32" i="53"/>
  <c r="AC32" i="53"/>
  <c r="AB32" i="53"/>
  <c r="AA32" i="53"/>
  <c r="Z32" i="53"/>
  <c r="Y32" i="53"/>
  <c r="X32" i="53"/>
  <c r="W32" i="53"/>
  <c r="V32" i="53"/>
  <c r="U32" i="53"/>
  <c r="T32" i="53"/>
  <c r="S32" i="53"/>
  <c r="R32" i="53"/>
  <c r="Q32" i="53"/>
  <c r="P32" i="53"/>
  <c r="O32" i="53"/>
  <c r="N32" i="53"/>
  <c r="M32" i="53"/>
  <c r="L32" i="53"/>
  <c r="K32" i="53"/>
  <c r="J32" i="53"/>
  <c r="I32" i="53"/>
  <c r="H32" i="53"/>
  <c r="G32" i="53"/>
  <c r="F32" i="53"/>
  <c r="E32" i="53"/>
  <c r="D32" i="53"/>
  <c r="C32" i="53"/>
  <c r="AG31" i="53"/>
  <c r="AF31" i="53"/>
  <c r="AE31" i="53"/>
  <c r="AD31" i="53"/>
  <c r="AC31" i="53"/>
  <c r="AB31" i="53"/>
  <c r="AA31" i="53"/>
  <c r="Z31" i="53"/>
  <c r="Y31" i="53"/>
  <c r="X31" i="53"/>
  <c r="W31" i="53"/>
  <c r="V31" i="53"/>
  <c r="U31" i="53"/>
  <c r="T31" i="53"/>
  <c r="S31" i="53"/>
  <c r="R31" i="53"/>
  <c r="Q31" i="53"/>
  <c r="P31" i="53"/>
  <c r="O31" i="53"/>
  <c r="N31" i="53"/>
  <c r="M31" i="53"/>
  <c r="L31" i="53"/>
  <c r="K31" i="53"/>
  <c r="J31" i="53"/>
  <c r="I31" i="53"/>
  <c r="H31" i="53"/>
  <c r="G31" i="53"/>
  <c r="F31" i="53"/>
  <c r="E31" i="53"/>
  <c r="D31" i="53"/>
  <c r="C31" i="53"/>
  <c r="AG30" i="53"/>
  <c r="AF30" i="53"/>
  <c r="AE30" i="53"/>
  <c r="AD30" i="53"/>
  <c r="AC30" i="53"/>
  <c r="AB30" i="53"/>
  <c r="AA30" i="53"/>
  <c r="Z30" i="53"/>
  <c r="Y30" i="53"/>
  <c r="X30" i="53"/>
  <c r="W30" i="53"/>
  <c r="V30" i="53"/>
  <c r="U30" i="53"/>
  <c r="T30" i="53"/>
  <c r="S30" i="53"/>
  <c r="R30" i="53"/>
  <c r="Q30" i="53"/>
  <c r="P30" i="53"/>
  <c r="O30" i="53"/>
  <c r="N30" i="53"/>
  <c r="M30" i="53"/>
  <c r="L30" i="53"/>
  <c r="K30" i="53"/>
  <c r="J30" i="53"/>
  <c r="I30" i="53"/>
  <c r="H30" i="53"/>
  <c r="G30" i="53"/>
  <c r="F30" i="53"/>
  <c r="E30" i="53"/>
  <c r="D30" i="53"/>
  <c r="C30" i="53"/>
  <c r="AG29" i="53"/>
  <c r="AF29" i="53"/>
  <c r="AE29" i="53"/>
  <c r="AD29" i="53"/>
  <c r="AC29" i="53"/>
  <c r="AB29" i="53"/>
  <c r="AA29" i="53"/>
  <c r="Z29" i="53"/>
  <c r="Y29" i="53"/>
  <c r="X29" i="53"/>
  <c r="W29" i="53"/>
  <c r="V29" i="53"/>
  <c r="U29" i="53"/>
  <c r="T29" i="53"/>
  <c r="S29" i="53"/>
  <c r="R29" i="53"/>
  <c r="Q29" i="53"/>
  <c r="P29" i="53"/>
  <c r="O29" i="53"/>
  <c r="N29" i="53"/>
  <c r="M29" i="53"/>
  <c r="L29" i="53"/>
  <c r="K29" i="53"/>
  <c r="J29" i="53"/>
  <c r="I29" i="53"/>
  <c r="H29" i="53"/>
  <c r="G29" i="53"/>
  <c r="F29" i="53"/>
  <c r="E29" i="53"/>
  <c r="D29" i="53"/>
  <c r="C29" i="53"/>
  <c r="AG28" i="53"/>
  <c r="AF28" i="53"/>
  <c r="AE28" i="53"/>
  <c r="AD28" i="53"/>
  <c r="AC28" i="53"/>
  <c r="AB28" i="53"/>
  <c r="AA28" i="53"/>
  <c r="Z28" i="53"/>
  <c r="Y28" i="53"/>
  <c r="X28" i="53"/>
  <c r="W28" i="53"/>
  <c r="V28" i="53"/>
  <c r="U28" i="53"/>
  <c r="T28" i="53"/>
  <c r="S28" i="53"/>
  <c r="R28" i="53"/>
  <c r="Q28" i="53"/>
  <c r="P28" i="53"/>
  <c r="O28" i="53"/>
  <c r="N28" i="53"/>
  <c r="M28" i="53"/>
  <c r="L28" i="53"/>
  <c r="K28" i="53"/>
  <c r="J28" i="53"/>
  <c r="I28" i="53"/>
  <c r="H28" i="53"/>
  <c r="G28" i="53"/>
  <c r="F28" i="53"/>
  <c r="E28" i="53"/>
  <c r="D28" i="53"/>
  <c r="C28" i="53"/>
  <c r="AG24" i="53"/>
  <c r="AF24" i="53"/>
  <c r="AE24" i="53"/>
  <c r="AD24" i="53"/>
  <c r="AC24" i="53"/>
  <c r="AB24" i="53"/>
  <c r="AA24" i="53"/>
  <c r="Z24" i="53"/>
  <c r="Y24" i="53"/>
  <c r="X24" i="53"/>
  <c r="W24" i="53"/>
  <c r="V24" i="53"/>
  <c r="U24" i="53"/>
  <c r="T24" i="53"/>
  <c r="S24" i="53"/>
  <c r="R24" i="53"/>
  <c r="Q24" i="53"/>
  <c r="P24" i="53"/>
  <c r="O24" i="53"/>
  <c r="N24" i="53"/>
  <c r="M24" i="53"/>
  <c r="L24" i="53"/>
  <c r="K24" i="53"/>
  <c r="J24" i="53"/>
  <c r="I24" i="53"/>
  <c r="H24" i="53"/>
  <c r="G24" i="53"/>
  <c r="F24" i="53"/>
  <c r="E24" i="53"/>
  <c r="D24" i="53"/>
  <c r="C24" i="53"/>
  <c r="AG23" i="53"/>
  <c r="AF23" i="53"/>
  <c r="AE23" i="53"/>
  <c r="AD23" i="53"/>
  <c r="AC23" i="53"/>
  <c r="AB23" i="53"/>
  <c r="AA23" i="53"/>
  <c r="Z23" i="53"/>
  <c r="Y23" i="53"/>
  <c r="X23" i="53"/>
  <c r="W23" i="53"/>
  <c r="V23" i="53"/>
  <c r="U23" i="53"/>
  <c r="T23" i="53"/>
  <c r="S23" i="53"/>
  <c r="R23" i="53"/>
  <c r="Q23" i="53"/>
  <c r="P23" i="53"/>
  <c r="O23" i="53"/>
  <c r="N23" i="53"/>
  <c r="M23" i="53"/>
  <c r="L23" i="53"/>
  <c r="K23" i="53"/>
  <c r="J23" i="53"/>
  <c r="I23" i="53"/>
  <c r="H23" i="53"/>
  <c r="G23" i="53"/>
  <c r="F23" i="53"/>
  <c r="E23" i="53"/>
  <c r="D23" i="53"/>
  <c r="C23" i="53"/>
  <c r="AG20" i="53"/>
  <c r="AF20" i="53"/>
  <c r="AE20" i="53"/>
  <c r="AD20" i="53"/>
  <c r="AC20" i="53"/>
  <c r="AB20" i="53"/>
  <c r="AA20" i="53"/>
  <c r="Z20" i="53"/>
  <c r="Y20" i="53"/>
  <c r="X20" i="53"/>
  <c r="W20" i="53"/>
  <c r="V20" i="53"/>
  <c r="U20" i="53"/>
  <c r="T20" i="53"/>
  <c r="S20" i="53"/>
  <c r="R20" i="53"/>
  <c r="Q20" i="53"/>
  <c r="P20" i="53"/>
  <c r="O20" i="53"/>
  <c r="N20" i="53"/>
  <c r="M20" i="53"/>
  <c r="L20" i="53"/>
  <c r="K20" i="53"/>
  <c r="J20" i="53"/>
  <c r="I20" i="53"/>
  <c r="H20" i="53"/>
  <c r="G20" i="53"/>
  <c r="F20" i="53"/>
  <c r="E20" i="53"/>
  <c r="D20" i="53"/>
  <c r="C20" i="53"/>
  <c r="AG19" i="53"/>
  <c r="AF19" i="53"/>
  <c r="AE19" i="53"/>
  <c r="AD19" i="53"/>
  <c r="AC19" i="53"/>
  <c r="AB19" i="53"/>
  <c r="AA19" i="53"/>
  <c r="Z19" i="53"/>
  <c r="Y19" i="53"/>
  <c r="X19" i="53"/>
  <c r="W19" i="53"/>
  <c r="V19" i="53"/>
  <c r="U19" i="53"/>
  <c r="T19" i="53"/>
  <c r="S19" i="53"/>
  <c r="R19" i="53"/>
  <c r="Q19" i="53"/>
  <c r="P19" i="53"/>
  <c r="O19" i="53"/>
  <c r="N19" i="53"/>
  <c r="M19" i="53"/>
  <c r="L19" i="53"/>
  <c r="K19" i="53"/>
  <c r="J19" i="53"/>
  <c r="I19" i="53"/>
  <c r="H19" i="53"/>
  <c r="G19" i="53"/>
  <c r="F19" i="53"/>
  <c r="E19" i="53"/>
  <c r="D19" i="53"/>
  <c r="C19" i="53"/>
  <c r="AG18" i="53"/>
  <c r="AF18" i="53"/>
  <c r="AE18" i="53"/>
  <c r="AD18" i="53"/>
  <c r="AC18" i="53"/>
  <c r="AB18" i="53"/>
  <c r="AA18" i="53"/>
  <c r="Z18" i="53"/>
  <c r="Y18" i="53"/>
  <c r="X18" i="53"/>
  <c r="W18" i="53"/>
  <c r="V18" i="53"/>
  <c r="U18" i="53"/>
  <c r="T18" i="53"/>
  <c r="S18" i="53"/>
  <c r="R18" i="53"/>
  <c r="Q18" i="53"/>
  <c r="P18" i="53"/>
  <c r="O18" i="53"/>
  <c r="N18" i="53"/>
  <c r="M18" i="53"/>
  <c r="L18" i="53"/>
  <c r="K18" i="53"/>
  <c r="J18" i="53"/>
  <c r="I18" i="53"/>
  <c r="H18" i="53"/>
  <c r="G18" i="53"/>
  <c r="F18" i="53"/>
  <c r="E18" i="53"/>
  <c r="D18" i="53"/>
  <c r="C18" i="53"/>
  <c r="AG17" i="53"/>
  <c r="AF17" i="53"/>
  <c r="AE17" i="53"/>
  <c r="AD17" i="53"/>
  <c r="AC17" i="53"/>
  <c r="AB17" i="53"/>
  <c r="AA17" i="53"/>
  <c r="Z17" i="53"/>
  <c r="Y17" i="53"/>
  <c r="X17" i="53"/>
  <c r="W17" i="53"/>
  <c r="V17" i="53"/>
  <c r="U17" i="53"/>
  <c r="T17" i="53"/>
  <c r="S17" i="53"/>
  <c r="R17" i="53"/>
  <c r="Q17" i="53"/>
  <c r="P17" i="53"/>
  <c r="O17" i="53"/>
  <c r="N17" i="53"/>
  <c r="M17" i="53"/>
  <c r="L17" i="53"/>
  <c r="K17" i="53"/>
  <c r="J17" i="53"/>
  <c r="I17" i="53"/>
  <c r="H17" i="53"/>
  <c r="G17" i="53"/>
  <c r="F17" i="53"/>
  <c r="E17" i="53"/>
  <c r="D17" i="53"/>
  <c r="C17" i="53"/>
  <c r="AG15" i="53"/>
  <c r="AF15" i="53"/>
  <c r="AE15" i="53"/>
  <c r="AD15" i="53"/>
  <c r="AC15" i="53"/>
  <c r="AB15" i="53"/>
  <c r="AA15" i="53"/>
  <c r="Z15" i="53"/>
  <c r="Y15" i="53"/>
  <c r="X15" i="53"/>
  <c r="W15" i="53"/>
  <c r="V15" i="53"/>
  <c r="U15" i="53"/>
  <c r="T15" i="53"/>
  <c r="S15" i="53"/>
  <c r="R15" i="53"/>
  <c r="Q15" i="53"/>
  <c r="P15" i="53"/>
  <c r="O15" i="53"/>
  <c r="N15" i="53"/>
  <c r="M15" i="53"/>
  <c r="L15" i="53"/>
  <c r="K15" i="53"/>
  <c r="J15" i="53"/>
  <c r="I15" i="53"/>
  <c r="H15" i="53"/>
  <c r="G15" i="53"/>
  <c r="F15" i="53"/>
  <c r="E15" i="53"/>
  <c r="D15" i="53"/>
  <c r="C15" i="53"/>
  <c r="AG77" i="51"/>
  <c r="AF77" i="51"/>
  <c r="AE77" i="51"/>
  <c r="AD77" i="51"/>
  <c r="AC77" i="51"/>
  <c r="AB77" i="51"/>
  <c r="AA77" i="51"/>
  <c r="Z77" i="51"/>
  <c r="Y77" i="51"/>
  <c r="X77" i="51"/>
  <c r="W77" i="51"/>
  <c r="V77" i="51"/>
  <c r="U77" i="51"/>
  <c r="T77" i="51"/>
  <c r="S77" i="51"/>
  <c r="R77" i="51"/>
  <c r="Q77" i="51"/>
  <c r="P77" i="51"/>
  <c r="O77" i="51"/>
  <c r="N77" i="51"/>
  <c r="M77" i="51"/>
  <c r="L77" i="51"/>
  <c r="K77" i="51"/>
  <c r="J77" i="51"/>
  <c r="I77" i="51"/>
  <c r="H77" i="51"/>
  <c r="G77" i="51"/>
  <c r="F77" i="51"/>
  <c r="E77" i="51"/>
  <c r="D77" i="51"/>
  <c r="C77" i="51"/>
  <c r="AG76" i="51"/>
  <c r="AF76" i="51"/>
  <c r="AE76" i="51"/>
  <c r="AD76" i="51"/>
  <c r="AC76" i="51"/>
  <c r="AB76" i="51"/>
  <c r="AA76" i="51"/>
  <c r="Z76" i="51"/>
  <c r="Y76" i="51"/>
  <c r="X76" i="51"/>
  <c r="W76" i="51"/>
  <c r="V76" i="51"/>
  <c r="U76" i="51"/>
  <c r="T76" i="51"/>
  <c r="S76" i="51"/>
  <c r="R76" i="51"/>
  <c r="Q76" i="51"/>
  <c r="P76" i="51"/>
  <c r="O76" i="51"/>
  <c r="N76" i="51"/>
  <c r="M76" i="51"/>
  <c r="L76" i="51"/>
  <c r="K76" i="51"/>
  <c r="J76" i="51"/>
  <c r="I76" i="51"/>
  <c r="H76" i="51"/>
  <c r="G76" i="51"/>
  <c r="F76" i="51"/>
  <c r="E76" i="51"/>
  <c r="D76" i="51"/>
  <c r="C76" i="51"/>
  <c r="AG75" i="51"/>
  <c r="AF75" i="51"/>
  <c r="AE75" i="51"/>
  <c r="AD75" i="51"/>
  <c r="AC75" i="51"/>
  <c r="AB75" i="51"/>
  <c r="AA75" i="51"/>
  <c r="Z75" i="51"/>
  <c r="Y75" i="51"/>
  <c r="X75" i="51"/>
  <c r="W75" i="51"/>
  <c r="V75" i="51"/>
  <c r="U75" i="51"/>
  <c r="T75" i="51"/>
  <c r="S75" i="51"/>
  <c r="R75" i="51"/>
  <c r="Q75" i="51"/>
  <c r="P75" i="51"/>
  <c r="O75" i="51"/>
  <c r="N75" i="51"/>
  <c r="M75" i="51"/>
  <c r="L75" i="51"/>
  <c r="K75" i="51"/>
  <c r="J75" i="51"/>
  <c r="I75" i="51"/>
  <c r="H75" i="51"/>
  <c r="G75" i="51"/>
  <c r="F75" i="51"/>
  <c r="E75" i="51"/>
  <c r="D75" i="51"/>
  <c r="C75" i="51"/>
  <c r="AG74" i="51"/>
  <c r="AF74" i="51"/>
  <c r="AE74" i="51"/>
  <c r="AD74" i="51"/>
  <c r="AC74" i="51"/>
  <c r="AB74" i="51"/>
  <c r="AA74" i="51"/>
  <c r="Z74" i="51"/>
  <c r="Y74" i="51"/>
  <c r="X74" i="51"/>
  <c r="W74" i="51"/>
  <c r="V74" i="51"/>
  <c r="U74" i="51"/>
  <c r="T74" i="51"/>
  <c r="S74" i="51"/>
  <c r="R74" i="51"/>
  <c r="Q74" i="51"/>
  <c r="P74" i="51"/>
  <c r="O74" i="51"/>
  <c r="N74" i="51"/>
  <c r="M74" i="51"/>
  <c r="L74" i="51"/>
  <c r="K74" i="51"/>
  <c r="J74" i="51"/>
  <c r="I74" i="51"/>
  <c r="H74" i="51"/>
  <c r="G74" i="51"/>
  <c r="F74" i="51"/>
  <c r="E74" i="51"/>
  <c r="D74" i="51"/>
  <c r="C74" i="51"/>
  <c r="AG73" i="51"/>
  <c r="AF73" i="51"/>
  <c r="AE73" i="51"/>
  <c r="AD73" i="51"/>
  <c r="AC73" i="51"/>
  <c r="AB73" i="51"/>
  <c r="AA73" i="51"/>
  <c r="Z73" i="51"/>
  <c r="Y73" i="51"/>
  <c r="X73" i="51"/>
  <c r="W73" i="51"/>
  <c r="V73" i="51"/>
  <c r="U73" i="51"/>
  <c r="T73" i="51"/>
  <c r="S73" i="51"/>
  <c r="R73" i="51"/>
  <c r="Q73" i="51"/>
  <c r="P73" i="51"/>
  <c r="O73" i="51"/>
  <c r="N73" i="51"/>
  <c r="M73" i="51"/>
  <c r="L73" i="51"/>
  <c r="K73" i="51"/>
  <c r="J73" i="51"/>
  <c r="I73" i="51"/>
  <c r="H73" i="51"/>
  <c r="G73" i="51"/>
  <c r="F73" i="51"/>
  <c r="E73" i="51"/>
  <c r="D73" i="51"/>
  <c r="C73" i="51"/>
  <c r="AG72" i="51"/>
  <c r="AF72" i="51"/>
  <c r="AE72" i="51"/>
  <c r="AD72" i="51"/>
  <c r="AC72" i="51"/>
  <c r="AB72" i="51"/>
  <c r="AA72" i="51"/>
  <c r="Z72" i="51"/>
  <c r="Y72" i="51"/>
  <c r="X72" i="51"/>
  <c r="W72" i="51"/>
  <c r="V72" i="51"/>
  <c r="U72" i="51"/>
  <c r="T72" i="51"/>
  <c r="S72" i="51"/>
  <c r="R72" i="51"/>
  <c r="Q72" i="51"/>
  <c r="P72" i="51"/>
  <c r="O72" i="51"/>
  <c r="N72" i="51"/>
  <c r="M72" i="51"/>
  <c r="L72" i="51"/>
  <c r="K72" i="51"/>
  <c r="J72" i="51"/>
  <c r="I72" i="51"/>
  <c r="H72" i="51"/>
  <c r="G72" i="51"/>
  <c r="F72" i="51"/>
  <c r="E72" i="51"/>
  <c r="D72" i="51"/>
  <c r="C72" i="51"/>
  <c r="AG71" i="51"/>
  <c r="AF71" i="51"/>
  <c r="AE71" i="51"/>
  <c r="AD71" i="51"/>
  <c r="AC71" i="51"/>
  <c r="AB71" i="51"/>
  <c r="AA71" i="51"/>
  <c r="Z71" i="51"/>
  <c r="Y71" i="51"/>
  <c r="X71" i="51"/>
  <c r="W71" i="51"/>
  <c r="V71" i="51"/>
  <c r="U71" i="51"/>
  <c r="T71" i="51"/>
  <c r="S71" i="51"/>
  <c r="R71" i="51"/>
  <c r="Q71" i="51"/>
  <c r="P71" i="51"/>
  <c r="O71" i="51"/>
  <c r="N71" i="51"/>
  <c r="M71" i="51"/>
  <c r="L71" i="51"/>
  <c r="K71" i="51"/>
  <c r="J71" i="51"/>
  <c r="I71" i="51"/>
  <c r="H71" i="51"/>
  <c r="G71" i="51"/>
  <c r="F71" i="51"/>
  <c r="E71" i="51"/>
  <c r="D71" i="51"/>
  <c r="C71" i="51"/>
  <c r="AG70" i="51"/>
  <c r="AF70" i="51"/>
  <c r="AE70" i="51"/>
  <c r="AD70" i="51"/>
  <c r="AC70" i="51"/>
  <c r="AB70" i="51"/>
  <c r="AA70" i="51"/>
  <c r="Z70" i="51"/>
  <c r="Y70" i="51"/>
  <c r="X70" i="51"/>
  <c r="W70" i="51"/>
  <c r="V70" i="51"/>
  <c r="U70" i="51"/>
  <c r="T70" i="51"/>
  <c r="S70" i="51"/>
  <c r="R70" i="51"/>
  <c r="Q70" i="51"/>
  <c r="P70" i="51"/>
  <c r="O70" i="51"/>
  <c r="N70" i="51"/>
  <c r="M70" i="51"/>
  <c r="L70" i="51"/>
  <c r="K70" i="51"/>
  <c r="J70" i="51"/>
  <c r="I70" i="51"/>
  <c r="H70" i="51"/>
  <c r="G70" i="51"/>
  <c r="F70" i="51"/>
  <c r="E70" i="51"/>
  <c r="D70" i="51"/>
  <c r="C70" i="51"/>
  <c r="AG69" i="51"/>
  <c r="AF69" i="51"/>
  <c r="AE69" i="51"/>
  <c r="AD69" i="51"/>
  <c r="AC69" i="51"/>
  <c r="AB69" i="51"/>
  <c r="AA69" i="51"/>
  <c r="Z69" i="51"/>
  <c r="Y69" i="51"/>
  <c r="X69" i="51"/>
  <c r="W69" i="51"/>
  <c r="V69" i="51"/>
  <c r="U69" i="51"/>
  <c r="T69" i="51"/>
  <c r="S69" i="51"/>
  <c r="R69" i="51"/>
  <c r="Q69" i="51"/>
  <c r="P69" i="51"/>
  <c r="O69" i="51"/>
  <c r="N69" i="51"/>
  <c r="M69" i="51"/>
  <c r="L69" i="51"/>
  <c r="K69" i="51"/>
  <c r="J69" i="51"/>
  <c r="I69" i="51"/>
  <c r="H69" i="51"/>
  <c r="G69" i="51"/>
  <c r="F69" i="51"/>
  <c r="E69" i="51"/>
  <c r="D69" i="51"/>
  <c r="C69" i="51"/>
  <c r="AG68" i="51"/>
  <c r="AF68" i="51"/>
  <c r="AE68" i="51"/>
  <c r="AD68" i="51"/>
  <c r="AC68" i="51"/>
  <c r="AB68" i="51"/>
  <c r="AA68" i="51"/>
  <c r="Z68" i="51"/>
  <c r="Y68" i="51"/>
  <c r="X68" i="51"/>
  <c r="W68" i="51"/>
  <c r="V68" i="51"/>
  <c r="U68" i="51"/>
  <c r="T68" i="51"/>
  <c r="S68" i="51"/>
  <c r="R68" i="51"/>
  <c r="Q68" i="51"/>
  <c r="P68" i="51"/>
  <c r="O68" i="51"/>
  <c r="N68" i="51"/>
  <c r="M68" i="51"/>
  <c r="L68" i="51"/>
  <c r="K68" i="51"/>
  <c r="J68" i="51"/>
  <c r="I68" i="51"/>
  <c r="H68" i="51"/>
  <c r="G68" i="51"/>
  <c r="F68" i="51"/>
  <c r="E68" i="51"/>
  <c r="D68" i="51"/>
  <c r="C68" i="51"/>
  <c r="AG65" i="51"/>
  <c r="AF65" i="51"/>
  <c r="AE65" i="51"/>
  <c r="AD65" i="51"/>
  <c r="AC65" i="51"/>
  <c r="AB65" i="51"/>
  <c r="AA65" i="51"/>
  <c r="Z65" i="51"/>
  <c r="Y65" i="51"/>
  <c r="X65" i="51"/>
  <c r="W65" i="51"/>
  <c r="V65" i="51"/>
  <c r="U65" i="51"/>
  <c r="T65" i="51"/>
  <c r="S65" i="51"/>
  <c r="R65" i="51"/>
  <c r="Q65" i="51"/>
  <c r="P65" i="51"/>
  <c r="O65" i="51"/>
  <c r="N65" i="51"/>
  <c r="M65" i="51"/>
  <c r="L65" i="51"/>
  <c r="K65" i="51"/>
  <c r="J65" i="51"/>
  <c r="I65" i="51"/>
  <c r="H65" i="51"/>
  <c r="G65" i="51"/>
  <c r="F65" i="51"/>
  <c r="E65" i="51"/>
  <c r="D65" i="51"/>
  <c r="C65" i="51"/>
  <c r="AG63" i="51"/>
  <c r="AF63" i="51"/>
  <c r="AE63" i="51"/>
  <c r="AD63" i="51"/>
  <c r="AC63" i="51"/>
  <c r="AB63" i="51"/>
  <c r="AA63" i="51"/>
  <c r="Z63" i="51"/>
  <c r="Y63" i="51"/>
  <c r="X63" i="51"/>
  <c r="W63" i="51"/>
  <c r="V63" i="51"/>
  <c r="U63" i="51"/>
  <c r="T63" i="51"/>
  <c r="S63" i="51"/>
  <c r="R63" i="51"/>
  <c r="Q63" i="51"/>
  <c r="P63" i="51"/>
  <c r="O63" i="51"/>
  <c r="N63" i="51"/>
  <c r="M63" i="51"/>
  <c r="L63" i="51"/>
  <c r="K63" i="51"/>
  <c r="J63" i="51"/>
  <c r="I63" i="51"/>
  <c r="H63" i="51"/>
  <c r="G63" i="51"/>
  <c r="F63" i="51"/>
  <c r="E63" i="51"/>
  <c r="D63" i="51"/>
  <c r="C63" i="51"/>
  <c r="AG61" i="51"/>
  <c r="AF61" i="51"/>
  <c r="AE61" i="51"/>
  <c r="AD61" i="51"/>
  <c r="AC61" i="51"/>
  <c r="AB61" i="51"/>
  <c r="AA61" i="51"/>
  <c r="Z61" i="51"/>
  <c r="Y61" i="51"/>
  <c r="X61" i="51"/>
  <c r="W61" i="51"/>
  <c r="V61" i="51"/>
  <c r="U61" i="51"/>
  <c r="T61" i="51"/>
  <c r="S61" i="51"/>
  <c r="R61" i="51"/>
  <c r="Q61" i="51"/>
  <c r="P61" i="51"/>
  <c r="O61" i="51"/>
  <c r="N61" i="51"/>
  <c r="M61" i="51"/>
  <c r="L61" i="51"/>
  <c r="K61" i="51"/>
  <c r="J61" i="51"/>
  <c r="I61" i="51"/>
  <c r="H61" i="51"/>
  <c r="G61" i="51"/>
  <c r="F61" i="51"/>
  <c r="E61" i="51"/>
  <c r="D61" i="51"/>
  <c r="C61" i="51"/>
  <c r="AG60" i="51"/>
  <c r="AF60" i="51"/>
  <c r="AE60" i="51"/>
  <c r="AD60" i="51"/>
  <c r="AC60" i="51"/>
  <c r="AB60" i="51"/>
  <c r="AA60" i="51"/>
  <c r="Z60" i="51"/>
  <c r="Y60" i="51"/>
  <c r="X60" i="51"/>
  <c r="W60" i="51"/>
  <c r="V60" i="51"/>
  <c r="U60" i="51"/>
  <c r="T60" i="51"/>
  <c r="S60" i="51"/>
  <c r="R60" i="51"/>
  <c r="Q60" i="51"/>
  <c r="P60" i="51"/>
  <c r="O60" i="51"/>
  <c r="N60" i="51"/>
  <c r="M60" i="51"/>
  <c r="L60" i="51"/>
  <c r="K60" i="51"/>
  <c r="J60" i="51"/>
  <c r="I60" i="51"/>
  <c r="H60" i="51"/>
  <c r="G60" i="51"/>
  <c r="F60" i="51"/>
  <c r="E60" i="51"/>
  <c r="D60" i="51"/>
  <c r="C60" i="51"/>
  <c r="AG59" i="51"/>
  <c r="AF59" i="51"/>
  <c r="AE59" i="51"/>
  <c r="AD59" i="51"/>
  <c r="AC59" i="51"/>
  <c r="AB59" i="51"/>
  <c r="AA59" i="51"/>
  <c r="Z59" i="51"/>
  <c r="Y59" i="51"/>
  <c r="X59" i="51"/>
  <c r="W59" i="51"/>
  <c r="V59" i="51"/>
  <c r="U59" i="51"/>
  <c r="T59" i="51"/>
  <c r="S59" i="51"/>
  <c r="R59" i="51"/>
  <c r="Q59" i="51"/>
  <c r="P59" i="51"/>
  <c r="O59" i="51"/>
  <c r="N59" i="51"/>
  <c r="M59" i="51"/>
  <c r="L59" i="51"/>
  <c r="K59" i="51"/>
  <c r="J59" i="51"/>
  <c r="I59" i="51"/>
  <c r="H59" i="51"/>
  <c r="G59" i="51"/>
  <c r="F59" i="51"/>
  <c r="E59" i="51"/>
  <c r="D59" i="51"/>
  <c r="C59" i="51"/>
  <c r="AG58" i="51"/>
  <c r="AF58" i="51"/>
  <c r="AE58" i="51"/>
  <c r="AD58" i="51"/>
  <c r="AC58" i="51"/>
  <c r="AB58" i="51"/>
  <c r="AA58" i="51"/>
  <c r="Z58" i="51"/>
  <c r="Y58" i="51"/>
  <c r="X58" i="51"/>
  <c r="W58" i="51"/>
  <c r="V58" i="51"/>
  <c r="U58" i="51"/>
  <c r="T58" i="51"/>
  <c r="S58" i="51"/>
  <c r="R58" i="51"/>
  <c r="Q58" i="51"/>
  <c r="P58" i="51"/>
  <c r="O58" i="51"/>
  <c r="N58" i="51"/>
  <c r="M58" i="51"/>
  <c r="L58" i="51"/>
  <c r="K58" i="51"/>
  <c r="J58" i="51"/>
  <c r="I58" i="51"/>
  <c r="H58" i="51"/>
  <c r="G58" i="51"/>
  <c r="F58" i="51"/>
  <c r="E58" i="51"/>
  <c r="D58" i="51"/>
  <c r="C58" i="51"/>
  <c r="AG57" i="51"/>
  <c r="AF57" i="51"/>
  <c r="AE57" i="51"/>
  <c r="AD57" i="51"/>
  <c r="AC57" i="51"/>
  <c r="AB57" i="51"/>
  <c r="AA57" i="51"/>
  <c r="Z57" i="51"/>
  <c r="Y57" i="51"/>
  <c r="X57" i="51"/>
  <c r="W57" i="51"/>
  <c r="V57" i="51"/>
  <c r="U57" i="51"/>
  <c r="T57" i="51"/>
  <c r="S57" i="51"/>
  <c r="R57" i="51"/>
  <c r="Q57" i="51"/>
  <c r="P57" i="51"/>
  <c r="O57" i="51"/>
  <c r="N57" i="51"/>
  <c r="M57" i="51"/>
  <c r="L57" i="51"/>
  <c r="K57" i="51"/>
  <c r="J57" i="51"/>
  <c r="I57" i="51"/>
  <c r="H57" i="51"/>
  <c r="G57" i="51"/>
  <c r="F57" i="51"/>
  <c r="E57" i="51"/>
  <c r="D57" i="51"/>
  <c r="C57" i="51"/>
  <c r="AG56" i="51"/>
  <c r="AF56" i="51"/>
  <c r="AE56" i="51"/>
  <c r="AD56" i="51"/>
  <c r="AC56" i="51"/>
  <c r="AB56" i="51"/>
  <c r="AA56" i="51"/>
  <c r="Z56" i="51"/>
  <c r="Y56" i="51"/>
  <c r="X56" i="51"/>
  <c r="W56" i="51"/>
  <c r="V56" i="51"/>
  <c r="U56" i="51"/>
  <c r="T56" i="51"/>
  <c r="S56" i="51"/>
  <c r="R56" i="51"/>
  <c r="Q56" i="51"/>
  <c r="P56" i="51"/>
  <c r="O56" i="51"/>
  <c r="N56" i="51"/>
  <c r="M56" i="51"/>
  <c r="L56" i="51"/>
  <c r="K56" i="51"/>
  <c r="J56" i="51"/>
  <c r="I56" i="51"/>
  <c r="H56" i="51"/>
  <c r="G56" i="51"/>
  <c r="F56" i="51"/>
  <c r="E56" i="51"/>
  <c r="D56" i="51"/>
  <c r="C56" i="51"/>
  <c r="AG55" i="51"/>
  <c r="AF55" i="51"/>
  <c r="AE55" i="51"/>
  <c r="AD55" i="51"/>
  <c r="AC55" i="51"/>
  <c r="AB55" i="51"/>
  <c r="AA55" i="51"/>
  <c r="Z55" i="51"/>
  <c r="Y55" i="51"/>
  <c r="X55" i="51"/>
  <c r="W55" i="51"/>
  <c r="V55" i="51"/>
  <c r="U55" i="51"/>
  <c r="T55" i="51"/>
  <c r="S55" i="51"/>
  <c r="R55" i="51"/>
  <c r="Q55" i="51"/>
  <c r="P55" i="51"/>
  <c r="O55" i="51"/>
  <c r="N55" i="51"/>
  <c r="M55" i="51"/>
  <c r="L55" i="51"/>
  <c r="K55" i="51"/>
  <c r="J55" i="51"/>
  <c r="I55" i="51"/>
  <c r="H55" i="51"/>
  <c r="G55" i="51"/>
  <c r="F55" i="51"/>
  <c r="E55" i="51"/>
  <c r="D55" i="51"/>
  <c r="C55" i="51"/>
  <c r="AG54" i="51"/>
  <c r="AF54" i="51"/>
  <c r="AE54" i="51"/>
  <c r="AD54" i="51"/>
  <c r="AC54" i="51"/>
  <c r="AB54" i="51"/>
  <c r="AA54" i="51"/>
  <c r="Z54" i="51"/>
  <c r="Y54" i="51"/>
  <c r="X54" i="51"/>
  <c r="W54" i="51"/>
  <c r="V54" i="51"/>
  <c r="U54" i="51"/>
  <c r="T54" i="51"/>
  <c r="S54" i="51"/>
  <c r="R54" i="51"/>
  <c r="Q54" i="51"/>
  <c r="P54" i="51"/>
  <c r="O54" i="51"/>
  <c r="N54" i="51"/>
  <c r="M54" i="51"/>
  <c r="L54" i="51"/>
  <c r="K54" i="51"/>
  <c r="J54" i="51"/>
  <c r="I54" i="51"/>
  <c r="H54" i="51"/>
  <c r="G54" i="51"/>
  <c r="F54" i="51"/>
  <c r="E54" i="51"/>
  <c r="D54" i="51"/>
  <c r="C54" i="51"/>
  <c r="AG53" i="51"/>
  <c r="AF53" i="51"/>
  <c r="AE53" i="51"/>
  <c r="AD53" i="51"/>
  <c r="AC53" i="51"/>
  <c r="AB53" i="51"/>
  <c r="AA53" i="51"/>
  <c r="Z53" i="51"/>
  <c r="Y53" i="51"/>
  <c r="X53" i="51"/>
  <c r="W53" i="51"/>
  <c r="V53" i="51"/>
  <c r="U53" i="51"/>
  <c r="T53" i="51"/>
  <c r="S53" i="51"/>
  <c r="R53" i="51"/>
  <c r="Q53" i="51"/>
  <c r="P53" i="51"/>
  <c r="O53" i="51"/>
  <c r="N53" i="51"/>
  <c r="M53" i="51"/>
  <c r="L53" i="51"/>
  <c r="K53" i="51"/>
  <c r="J53" i="51"/>
  <c r="I53" i="51"/>
  <c r="H53" i="51"/>
  <c r="G53" i="51"/>
  <c r="F53" i="51"/>
  <c r="E53" i="51"/>
  <c r="D53" i="51"/>
  <c r="C53" i="51"/>
  <c r="AG52" i="51"/>
  <c r="AF52" i="51"/>
  <c r="AE52" i="51"/>
  <c r="AD52" i="51"/>
  <c r="AC52" i="51"/>
  <c r="AB52" i="51"/>
  <c r="AA52" i="51"/>
  <c r="Z52" i="51"/>
  <c r="Y52" i="51"/>
  <c r="X52" i="51"/>
  <c r="W52" i="51"/>
  <c r="V52" i="51"/>
  <c r="U52" i="51"/>
  <c r="T52" i="51"/>
  <c r="S52" i="51"/>
  <c r="R52" i="51"/>
  <c r="Q52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D52" i="51"/>
  <c r="C52" i="51"/>
  <c r="AG51" i="51"/>
  <c r="AF51" i="51"/>
  <c r="AE51" i="51"/>
  <c r="AD51" i="51"/>
  <c r="AC51" i="51"/>
  <c r="AB51" i="51"/>
  <c r="AA51" i="51"/>
  <c r="Z51" i="51"/>
  <c r="Y51" i="51"/>
  <c r="X51" i="51"/>
  <c r="W51" i="51"/>
  <c r="V51" i="51"/>
  <c r="U51" i="51"/>
  <c r="T51" i="51"/>
  <c r="S51" i="51"/>
  <c r="R51" i="51"/>
  <c r="Q51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D51" i="51"/>
  <c r="C51" i="51"/>
  <c r="AG50" i="51"/>
  <c r="AF50" i="51"/>
  <c r="AE50" i="51"/>
  <c r="AD50" i="51"/>
  <c r="AC50" i="51"/>
  <c r="AB50" i="51"/>
  <c r="AA50" i="51"/>
  <c r="Z50" i="51"/>
  <c r="Y50" i="51"/>
  <c r="X50" i="51"/>
  <c r="W50" i="51"/>
  <c r="V50" i="51"/>
  <c r="U50" i="51"/>
  <c r="T50" i="51"/>
  <c r="S50" i="51"/>
  <c r="R50" i="51"/>
  <c r="Q50" i="51"/>
  <c r="P50" i="51"/>
  <c r="O50" i="51"/>
  <c r="N50" i="51"/>
  <c r="M50" i="51"/>
  <c r="L50" i="51"/>
  <c r="K50" i="51"/>
  <c r="J50" i="51"/>
  <c r="I50" i="51"/>
  <c r="H50" i="51"/>
  <c r="G50" i="51"/>
  <c r="F50" i="51"/>
  <c r="E50" i="51"/>
  <c r="D50" i="51"/>
  <c r="C50" i="51"/>
  <c r="AG49" i="51"/>
  <c r="AF49" i="51"/>
  <c r="AE49" i="51"/>
  <c r="AD49" i="51"/>
  <c r="AC49" i="51"/>
  <c r="AB49" i="51"/>
  <c r="AA49" i="51"/>
  <c r="Z49" i="51"/>
  <c r="Y49" i="51"/>
  <c r="X49" i="51"/>
  <c r="W49" i="51"/>
  <c r="V49" i="51"/>
  <c r="U49" i="51"/>
  <c r="T49" i="51"/>
  <c r="S49" i="51"/>
  <c r="R49" i="51"/>
  <c r="Q49" i="51"/>
  <c r="P49" i="51"/>
  <c r="O49" i="51"/>
  <c r="N49" i="51"/>
  <c r="M49" i="51"/>
  <c r="L49" i="51"/>
  <c r="K49" i="51"/>
  <c r="J49" i="51"/>
  <c r="I49" i="51"/>
  <c r="H49" i="51"/>
  <c r="G49" i="51"/>
  <c r="F49" i="51"/>
  <c r="E49" i="51"/>
  <c r="D49" i="51"/>
  <c r="C49" i="51"/>
  <c r="AG48" i="51"/>
  <c r="AF48" i="51"/>
  <c r="AE48" i="51"/>
  <c r="AD48" i="51"/>
  <c r="AC48" i="51"/>
  <c r="AB48" i="51"/>
  <c r="AA48" i="51"/>
  <c r="Z48" i="51"/>
  <c r="Y48" i="51"/>
  <c r="X48" i="51"/>
  <c r="W48" i="51"/>
  <c r="V48" i="51"/>
  <c r="U48" i="51"/>
  <c r="T48" i="51"/>
  <c r="S48" i="51"/>
  <c r="R48" i="51"/>
  <c r="Q48" i="51"/>
  <c r="P48" i="51"/>
  <c r="O48" i="51"/>
  <c r="N48" i="51"/>
  <c r="M48" i="51"/>
  <c r="L48" i="51"/>
  <c r="K48" i="51"/>
  <c r="J48" i="51"/>
  <c r="I48" i="51"/>
  <c r="H48" i="51"/>
  <c r="G48" i="51"/>
  <c r="F48" i="51"/>
  <c r="E48" i="51"/>
  <c r="D48" i="51"/>
  <c r="C48" i="51"/>
  <c r="AG47" i="51"/>
  <c r="AF47" i="51"/>
  <c r="AE47" i="51"/>
  <c r="AD47" i="51"/>
  <c r="AC47" i="51"/>
  <c r="AB47" i="51"/>
  <c r="AA47" i="51"/>
  <c r="Z47" i="51"/>
  <c r="Y47" i="51"/>
  <c r="X47" i="51"/>
  <c r="W47" i="51"/>
  <c r="V47" i="51"/>
  <c r="U47" i="51"/>
  <c r="T47" i="51"/>
  <c r="S47" i="51"/>
  <c r="R47" i="51"/>
  <c r="Q47" i="51"/>
  <c r="P47" i="51"/>
  <c r="O47" i="51"/>
  <c r="N47" i="51"/>
  <c r="M47" i="51"/>
  <c r="L47" i="51"/>
  <c r="K47" i="51"/>
  <c r="J47" i="51"/>
  <c r="I47" i="51"/>
  <c r="H47" i="51"/>
  <c r="G47" i="51"/>
  <c r="F47" i="51"/>
  <c r="E47" i="51"/>
  <c r="D47" i="51"/>
  <c r="C47" i="51"/>
  <c r="AG44" i="51"/>
  <c r="AF44" i="51"/>
  <c r="AE44" i="51"/>
  <c r="AD44" i="51"/>
  <c r="AC44" i="51"/>
  <c r="AB44" i="51"/>
  <c r="AA44" i="51"/>
  <c r="Z44" i="51"/>
  <c r="Y44" i="51"/>
  <c r="X44" i="51"/>
  <c r="W44" i="51"/>
  <c r="V44" i="51"/>
  <c r="U44" i="51"/>
  <c r="T44" i="51"/>
  <c r="S44" i="51"/>
  <c r="R44" i="51"/>
  <c r="Q44" i="51"/>
  <c r="P44" i="51"/>
  <c r="O44" i="51"/>
  <c r="N44" i="51"/>
  <c r="M44" i="51"/>
  <c r="L44" i="51"/>
  <c r="K44" i="51"/>
  <c r="J44" i="51"/>
  <c r="I44" i="51"/>
  <c r="H44" i="51"/>
  <c r="G44" i="51"/>
  <c r="F44" i="51"/>
  <c r="E44" i="51"/>
  <c r="D44" i="51"/>
  <c r="C44" i="51"/>
  <c r="AG43" i="51"/>
  <c r="AF43" i="51"/>
  <c r="AE43" i="51"/>
  <c r="AD43" i="51"/>
  <c r="AC43" i="51"/>
  <c r="AB43" i="51"/>
  <c r="AA43" i="51"/>
  <c r="Z43" i="51"/>
  <c r="Y43" i="51"/>
  <c r="X43" i="51"/>
  <c r="W43" i="51"/>
  <c r="V43" i="51"/>
  <c r="U43" i="51"/>
  <c r="T43" i="51"/>
  <c r="S43" i="51"/>
  <c r="R43" i="51"/>
  <c r="Q43" i="51"/>
  <c r="P43" i="51"/>
  <c r="O43" i="51"/>
  <c r="N43" i="51"/>
  <c r="M43" i="51"/>
  <c r="L43" i="51"/>
  <c r="K43" i="51"/>
  <c r="J43" i="51"/>
  <c r="I43" i="51"/>
  <c r="H43" i="51"/>
  <c r="G43" i="51"/>
  <c r="F43" i="51"/>
  <c r="E43" i="51"/>
  <c r="D43" i="51"/>
  <c r="C43" i="51"/>
  <c r="AG42" i="51"/>
  <c r="AF42" i="51"/>
  <c r="AE42" i="51"/>
  <c r="AD42" i="51"/>
  <c r="AC42" i="51"/>
  <c r="AB42" i="51"/>
  <c r="AA42" i="51"/>
  <c r="Z42" i="51"/>
  <c r="Y42" i="51"/>
  <c r="X42" i="51"/>
  <c r="W42" i="51"/>
  <c r="V42" i="51"/>
  <c r="U42" i="51"/>
  <c r="T42" i="51"/>
  <c r="S42" i="51"/>
  <c r="R42" i="51"/>
  <c r="Q42" i="51"/>
  <c r="P42" i="51"/>
  <c r="O42" i="51"/>
  <c r="N42" i="51"/>
  <c r="M42" i="51"/>
  <c r="L42" i="51"/>
  <c r="K42" i="51"/>
  <c r="J42" i="51"/>
  <c r="I42" i="51"/>
  <c r="H42" i="51"/>
  <c r="G42" i="51"/>
  <c r="F42" i="51"/>
  <c r="E42" i="51"/>
  <c r="D42" i="51"/>
  <c r="C42" i="51"/>
  <c r="AG38" i="51"/>
  <c r="AF38" i="51"/>
  <c r="AE38" i="51"/>
  <c r="AD38" i="51"/>
  <c r="AC38" i="51"/>
  <c r="AB38" i="51"/>
  <c r="AA38" i="51"/>
  <c r="Z38" i="51"/>
  <c r="Y38" i="51"/>
  <c r="X38" i="51"/>
  <c r="W38" i="51"/>
  <c r="V38" i="51"/>
  <c r="U38" i="51"/>
  <c r="T38" i="51"/>
  <c r="S38" i="51"/>
  <c r="R38" i="51"/>
  <c r="Q38" i="51"/>
  <c r="P38" i="51"/>
  <c r="O38" i="51"/>
  <c r="N38" i="51"/>
  <c r="M38" i="51"/>
  <c r="L38" i="51"/>
  <c r="K38" i="51"/>
  <c r="J38" i="51"/>
  <c r="I38" i="51"/>
  <c r="H38" i="51"/>
  <c r="G38" i="51"/>
  <c r="F38" i="51"/>
  <c r="E38" i="51"/>
  <c r="D38" i="51"/>
  <c r="C38" i="51"/>
  <c r="AG36" i="51"/>
  <c r="AF36" i="51"/>
  <c r="AE36" i="51"/>
  <c r="AD36" i="51"/>
  <c r="AC36" i="51"/>
  <c r="AB36" i="51"/>
  <c r="AA36" i="51"/>
  <c r="Z36" i="51"/>
  <c r="Y36" i="51"/>
  <c r="X36" i="51"/>
  <c r="W36" i="51"/>
  <c r="V36" i="51"/>
  <c r="U36" i="51"/>
  <c r="T36" i="51"/>
  <c r="S36" i="51"/>
  <c r="R36" i="51"/>
  <c r="Q36" i="51"/>
  <c r="P36" i="51"/>
  <c r="O36" i="51"/>
  <c r="N36" i="51"/>
  <c r="M36" i="51"/>
  <c r="L36" i="51"/>
  <c r="K36" i="51"/>
  <c r="J36" i="51"/>
  <c r="I36" i="51"/>
  <c r="H36" i="51"/>
  <c r="G36" i="51"/>
  <c r="F36" i="51"/>
  <c r="E36" i="51"/>
  <c r="D36" i="51"/>
  <c r="C36" i="51"/>
  <c r="AG35" i="51"/>
  <c r="AF35" i="51"/>
  <c r="AE35" i="51"/>
  <c r="AD35" i="51"/>
  <c r="AC35" i="51"/>
  <c r="AB35" i="51"/>
  <c r="AA35" i="51"/>
  <c r="Z35" i="51"/>
  <c r="Y35" i="51"/>
  <c r="X35" i="51"/>
  <c r="W35" i="51"/>
  <c r="V35" i="51"/>
  <c r="U35" i="51"/>
  <c r="T35" i="51"/>
  <c r="S35" i="51"/>
  <c r="R35" i="51"/>
  <c r="Q35" i="51"/>
  <c r="P35" i="51"/>
  <c r="O35" i="51"/>
  <c r="N35" i="51"/>
  <c r="M35" i="51"/>
  <c r="L35" i="51"/>
  <c r="K35" i="51"/>
  <c r="J35" i="51"/>
  <c r="I35" i="51"/>
  <c r="H35" i="51"/>
  <c r="G35" i="51"/>
  <c r="F35" i="51"/>
  <c r="E35" i="51"/>
  <c r="D35" i="51"/>
  <c r="C35" i="51"/>
  <c r="AG34" i="51"/>
  <c r="AF34" i="51"/>
  <c r="AE34" i="51"/>
  <c r="AD34" i="51"/>
  <c r="AC34" i="51"/>
  <c r="AB34" i="51"/>
  <c r="AA34" i="51"/>
  <c r="Z34" i="51"/>
  <c r="Y34" i="51"/>
  <c r="X34" i="51"/>
  <c r="W34" i="51"/>
  <c r="V34" i="51"/>
  <c r="U34" i="51"/>
  <c r="T34" i="51"/>
  <c r="S34" i="51"/>
  <c r="R34" i="51"/>
  <c r="Q34" i="51"/>
  <c r="P34" i="51"/>
  <c r="O34" i="51"/>
  <c r="N34" i="51"/>
  <c r="M34" i="51"/>
  <c r="L34" i="51"/>
  <c r="K34" i="51"/>
  <c r="J34" i="51"/>
  <c r="I34" i="51"/>
  <c r="H34" i="51"/>
  <c r="G34" i="51"/>
  <c r="F34" i="51"/>
  <c r="E34" i="51"/>
  <c r="D34" i="51"/>
  <c r="C34" i="51"/>
  <c r="AG33" i="51"/>
  <c r="AF33" i="51"/>
  <c r="AE33" i="51"/>
  <c r="AD33" i="51"/>
  <c r="AC33" i="51"/>
  <c r="AB33" i="51"/>
  <c r="AA33" i="51"/>
  <c r="Z33" i="51"/>
  <c r="Y33" i="51"/>
  <c r="X33" i="51"/>
  <c r="W33" i="51"/>
  <c r="V33" i="51"/>
  <c r="U33" i="51"/>
  <c r="T33" i="51"/>
  <c r="S33" i="51"/>
  <c r="R33" i="51"/>
  <c r="Q33" i="51"/>
  <c r="P33" i="51"/>
  <c r="O33" i="51"/>
  <c r="N33" i="51"/>
  <c r="M33" i="51"/>
  <c r="L33" i="51"/>
  <c r="K33" i="51"/>
  <c r="J33" i="51"/>
  <c r="I33" i="51"/>
  <c r="H33" i="51"/>
  <c r="G33" i="51"/>
  <c r="F33" i="51"/>
  <c r="E33" i="51"/>
  <c r="D33" i="51"/>
  <c r="C33" i="51"/>
  <c r="AG32" i="51"/>
  <c r="AF32" i="51"/>
  <c r="AE32" i="51"/>
  <c r="AD32" i="51"/>
  <c r="AC32" i="51"/>
  <c r="AB32" i="51"/>
  <c r="AA32" i="51"/>
  <c r="Z32" i="51"/>
  <c r="Y32" i="51"/>
  <c r="X32" i="51"/>
  <c r="W32" i="51"/>
  <c r="V32" i="51"/>
  <c r="U32" i="51"/>
  <c r="T32" i="51"/>
  <c r="S32" i="51"/>
  <c r="R32" i="51"/>
  <c r="Q32" i="51"/>
  <c r="P32" i="51"/>
  <c r="O32" i="51"/>
  <c r="N32" i="51"/>
  <c r="M32" i="51"/>
  <c r="L32" i="51"/>
  <c r="K32" i="51"/>
  <c r="J32" i="51"/>
  <c r="I32" i="51"/>
  <c r="H32" i="51"/>
  <c r="G32" i="51"/>
  <c r="F32" i="51"/>
  <c r="E32" i="51"/>
  <c r="D32" i="51"/>
  <c r="C32" i="51"/>
  <c r="AG31" i="51"/>
  <c r="AF31" i="51"/>
  <c r="AE31" i="51"/>
  <c r="AD31" i="51"/>
  <c r="AC31" i="51"/>
  <c r="AB31" i="51"/>
  <c r="AA31" i="51"/>
  <c r="Z31" i="51"/>
  <c r="Y31" i="51"/>
  <c r="X31" i="51"/>
  <c r="W31" i="51"/>
  <c r="V31" i="51"/>
  <c r="U31" i="51"/>
  <c r="T31" i="51"/>
  <c r="S31" i="51"/>
  <c r="R31" i="51"/>
  <c r="Q31" i="51"/>
  <c r="P31" i="51"/>
  <c r="O31" i="51"/>
  <c r="N31" i="51"/>
  <c r="M31" i="51"/>
  <c r="L31" i="51"/>
  <c r="K31" i="51"/>
  <c r="J31" i="51"/>
  <c r="I31" i="51"/>
  <c r="H31" i="51"/>
  <c r="G31" i="51"/>
  <c r="F31" i="51"/>
  <c r="E31" i="51"/>
  <c r="D31" i="51"/>
  <c r="C31" i="51"/>
  <c r="AG30" i="51"/>
  <c r="AF30" i="51"/>
  <c r="AE30" i="51"/>
  <c r="AD30" i="51"/>
  <c r="AC30" i="51"/>
  <c r="AB30" i="51"/>
  <c r="AA30" i="51"/>
  <c r="Z30" i="51"/>
  <c r="Y30" i="51"/>
  <c r="X30" i="51"/>
  <c r="W30" i="51"/>
  <c r="V30" i="51"/>
  <c r="U30" i="51"/>
  <c r="T30" i="51"/>
  <c r="S30" i="51"/>
  <c r="R30" i="51"/>
  <c r="Q30" i="51"/>
  <c r="P30" i="51"/>
  <c r="O30" i="51"/>
  <c r="N30" i="51"/>
  <c r="M30" i="51"/>
  <c r="L30" i="51"/>
  <c r="K30" i="51"/>
  <c r="J30" i="51"/>
  <c r="I30" i="51"/>
  <c r="H30" i="51"/>
  <c r="G30" i="51"/>
  <c r="F30" i="51"/>
  <c r="E30" i="51"/>
  <c r="D30" i="51"/>
  <c r="C30" i="51"/>
  <c r="AG29" i="51"/>
  <c r="AF29" i="51"/>
  <c r="AE29" i="51"/>
  <c r="AD29" i="51"/>
  <c r="AC29" i="51"/>
  <c r="AB29" i="51"/>
  <c r="AA29" i="51"/>
  <c r="Z29" i="51"/>
  <c r="Y29" i="51"/>
  <c r="X29" i="51"/>
  <c r="W29" i="51"/>
  <c r="V29" i="51"/>
  <c r="U29" i="51"/>
  <c r="T2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AG28" i="51"/>
  <c r="AF28" i="51"/>
  <c r="AE28" i="51"/>
  <c r="AD28" i="51"/>
  <c r="AC28" i="51"/>
  <c r="AB28" i="51"/>
  <c r="AA28" i="51"/>
  <c r="Z28" i="51"/>
  <c r="Y28" i="51"/>
  <c r="X28" i="51"/>
  <c r="W28" i="51"/>
  <c r="V28" i="51"/>
  <c r="U28" i="51"/>
  <c r="T28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AG27" i="51"/>
  <c r="AF27" i="51"/>
  <c r="AE27" i="51"/>
  <c r="AD27" i="51"/>
  <c r="AC27" i="51"/>
  <c r="AB27" i="51"/>
  <c r="AA27" i="51"/>
  <c r="Z27" i="51"/>
  <c r="Y27" i="51"/>
  <c r="X27" i="51"/>
  <c r="W27" i="51"/>
  <c r="V27" i="51"/>
  <c r="U27" i="51"/>
  <c r="T27" i="51"/>
  <c r="S27" i="51"/>
  <c r="R27" i="51"/>
  <c r="Q27" i="51"/>
  <c r="P27" i="51"/>
  <c r="O27" i="51"/>
  <c r="N27" i="51"/>
  <c r="M27" i="51"/>
  <c r="L27" i="51"/>
  <c r="K27" i="51"/>
  <c r="J27" i="51"/>
  <c r="I27" i="51"/>
  <c r="H27" i="51"/>
  <c r="G27" i="51"/>
  <c r="F27" i="51"/>
  <c r="E27" i="51"/>
  <c r="D27" i="51"/>
  <c r="C27" i="51"/>
  <c r="AG26" i="51"/>
  <c r="AF26" i="51"/>
  <c r="AE26" i="51"/>
  <c r="AD26" i="51"/>
  <c r="AC26" i="51"/>
  <c r="AB26" i="51"/>
  <c r="AA26" i="51"/>
  <c r="Z26" i="51"/>
  <c r="Y26" i="51"/>
  <c r="X26" i="51"/>
  <c r="W26" i="51"/>
  <c r="V26" i="51"/>
  <c r="U26" i="51"/>
  <c r="T26" i="51"/>
  <c r="S26" i="51"/>
  <c r="R26" i="51"/>
  <c r="Q26" i="51"/>
  <c r="P26" i="51"/>
  <c r="O26" i="51"/>
  <c r="N26" i="51"/>
  <c r="M26" i="51"/>
  <c r="L26" i="51"/>
  <c r="K26" i="51"/>
  <c r="J26" i="51"/>
  <c r="I26" i="51"/>
  <c r="H26" i="51"/>
  <c r="G26" i="51"/>
  <c r="F26" i="51"/>
  <c r="E26" i="51"/>
  <c r="D26" i="51"/>
  <c r="C26" i="51"/>
  <c r="AG25" i="51"/>
  <c r="AF25" i="51"/>
  <c r="AE25" i="51"/>
  <c r="AD25" i="51"/>
  <c r="AC25" i="51"/>
  <c r="AB25" i="51"/>
  <c r="AA25" i="51"/>
  <c r="Z25" i="51"/>
  <c r="Y25" i="51"/>
  <c r="X25" i="51"/>
  <c r="W25" i="51"/>
  <c r="V25" i="51"/>
  <c r="U25" i="51"/>
  <c r="T25" i="51"/>
  <c r="S25" i="51"/>
  <c r="R25" i="51"/>
  <c r="Q25" i="51"/>
  <c r="P25" i="51"/>
  <c r="O25" i="51"/>
  <c r="N25" i="51"/>
  <c r="M25" i="51"/>
  <c r="L25" i="51"/>
  <c r="K25" i="51"/>
  <c r="J25" i="51"/>
  <c r="I25" i="51"/>
  <c r="H25" i="51"/>
  <c r="G25" i="51"/>
  <c r="F25" i="51"/>
  <c r="E25" i="51"/>
  <c r="D25" i="51"/>
  <c r="C25" i="51"/>
  <c r="AG24" i="51"/>
  <c r="AF24" i="51"/>
  <c r="AE24" i="51"/>
  <c r="AD24" i="51"/>
  <c r="AC24" i="51"/>
  <c r="AB24" i="51"/>
  <c r="AA24" i="51"/>
  <c r="Z24" i="51"/>
  <c r="Y24" i="51"/>
  <c r="X24" i="51"/>
  <c r="W24" i="51"/>
  <c r="V24" i="51"/>
  <c r="U24" i="51"/>
  <c r="T24" i="51"/>
  <c r="S24" i="51"/>
  <c r="R24" i="51"/>
  <c r="Q24" i="51"/>
  <c r="P24" i="51"/>
  <c r="O24" i="51"/>
  <c r="N24" i="51"/>
  <c r="M24" i="51"/>
  <c r="L24" i="51"/>
  <c r="K24" i="51"/>
  <c r="J24" i="51"/>
  <c r="I24" i="51"/>
  <c r="H24" i="51"/>
  <c r="G24" i="51"/>
  <c r="F24" i="51"/>
  <c r="E24" i="51"/>
  <c r="D24" i="51"/>
  <c r="C24" i="51"/>
  <c r="AG23" i="51"/>
  <c r="AF23" i="51"/>
  <c r="AE23" i="51"/>
  <c r="AD23" i="51"/>
  <c r="AC23" i="51"/>
  <c r="AB23" i="51"/>
  <c r="AA23" i="51"/>
  <c r="Z23" i="51"/>
  <c r="Y23" i="51"/>
  <c r="X23" i="51"/>
  <c r="W23" i="51"/>
  <c r="V23" i="51"/>
  <c r="U23" i="51"/>
  <c r="T23" i="51"/>
  <c r="S23" i="51"/>
  <c r="R23" i="51"/>
  <c r="Q23" i="51"/>
  <c r="P23" i="51"/>
  <c r="O23" i="51"/>
  <c r="N23" i="51"/>
  <c r="M23" i="51"/>
  <c r="L23" i="51"/>
  <c r="K23" i="51"/>
  <c r="J23" i="51"/>
  <c r="I23" i="51"/>
  <c r="H23" i="51"/>
  <c r="G23" i="51"/>
  <c r="F23" i="51"/>
  <c r="E23" i="51"/>
  <c r="D23" i="51"/>
  <c r="C23" i="51"/>
  <c r="AG22" i="51"/>
  <c r="AF22" i="51"/>
  <c r="AE22" i="51"/>
  <c r="AD22" i="51"/>
  <c r="AC22" i="51"/>
  <c r="AB22" i="51"/>
  <c r="AA22" i="51"/>
  <c r="Z22" i="51"/>
  <c r="Y22" i="51"/>
  <c r="X22" i="51"/>
  <c r="W22" i="51"/>
  <c r="V22" i="51"/>
  <c r="U22" i="51"/>
  <c r="T22" i="51"/>
  <c r="S22" i="51"/>
  <c r="R22" i="51"/>
  <c r="Q22" i="51"/>
  <c r="P22" i="51"/>
  <c r="O22" i="51"/>
  <c r="N22" i="51"/>
  <c r="M22" i="51"/>
  <c r="L22" i="51"/>
  <c r="K22" i="51"/>
  <c r="J22" i="51"/>
  <c r="I22" i="51"/>
  <c r="H22" i="51"/>
  <c r="G22" i="51"/>
  <c r="F22" i="51"/>
  <c r="E22" i="51"/>
  <c r="D22" i="51"/>
  <c r="C22" i="51"/>
  <c r="AG19" i="51"/>
  <c r="AF19" i="51"/>
  <c r="AE19" i="51"/>
  <c r="AD19" i="51"/>
  <c r="AC19" i="51"/>
  <c r="AB19" i="51"/>
  <c r="AA19" i="51"/>
  <c r="Z19" i="51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AG18" i="51"/>
  <c r="AF18" i="51"/>
  <c r="AE18" i="51"/>
  <c r="AD18" i="51"/>
  <c r="AC18" i="51"/>
  <c r="AB18" i="51"/>
  <c r="AA18" i="51"/>
  <c r="Z18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AG17" i="51"/>
  <c r="AF17" i="51"/>
  <c r="AE17" i="51"/>
  <c r="AD17" i="51"/>
  <c r="AC17" i="51"/>
  <c r="AB17" i="51"/>
  <c r="AA17" i="51"/>
  <c r="Z17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AG74" i="49"/>
  <c r="AF74" i="49"/>
  <c r="AE74" i="49"/>
  <c r="AD74" i="49"/>
  <c r="AC74" i="49"/>
  <c r="AB74" i="49"/>
  <c r="AA74" i="49"/>
  <c r="Z74" i="49"/>
  <c r="Y74" i="49"/>
  <c r="X74" i="49"/>
  <c r="W74" i="49"/>
  <c r="V74" i="49"/>
  <c r="U74" i="49"/>
  <c r="T74" i="49"/>
  <c r="S74" i="49"/>
  <c r="R74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AG72" i="49"/>
  <c r="AF72" i="49"/>
  <c r="AE72" i="49"/>
  <c r="AD72" i="49"/>
  <c r="AC72" i="49"/>
  <c r="AB72" i="49"/>
  <c r="AA72" i="49"/>
  <c r="Z72" i="49"/>
  <c r="Y72" i="49"/>
  <c r="X72" i="49"/>
  <c r="W72" i="49"/>
  <c r="V72" i="49"/>
  <c r="U72" i="49"/>
  <c r="T72" i="49"/>
  <c r="S72" i="49"/>
  <c r="R72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AG71" i="49"/>
  <c r="AF71" i="49"/>
  <c r="AE71" i="49"/>
  <c r="AD71" i="49"/>
  <c r="AC71" i="49"/>
  <c r="AB71" i="49"/>
  <c r="AA71" i="49"/>
  <c r="Z71" i="49"/>
  <c r="Y71" i="49"/>
  <c r="X71" i="49"/>
  <c r="W71" i="49"/>
  <c r="V71" i="49"/>
  <c r="U71" i="49"/>
  <c r="T71" i="49"/>
  <c r="S71" i="49"/>
  <c r="R71" i="49"/>
  <c r="Q71" i="49"/>
  <c r="P71" i="49"/>
  <c r="O71" i="49"/>
  <c r="N71" i="49"/>
  <c r="M71" i="49"/>
  <c r="L71" i="49"/>
  <c r="K71" i="49"/>
  <c r="J71" i="49"/>
  <c r="I71" i="49"/>
  <c r="H71" i="49"/>
  <c r="G71" i="49"/>
  <c r="F71" i="49"/>
  <c r="E71" i="49"/>
  <c r="D71" i="49"/>
  <c r="C71" i="49"/>
  <c r="AG70" i="49"/>
  <c r="AF70" i="49"/>
  <c r="AE70" i="49"/>
  <c r="AD70" i="49"/>
  <c r="AC70" i="49"/>
  <c r="AB70" i="49"/>
  <c r="AA70" i="49"/>
  <c r="Z70" i="49"/>
  <c r="Y70" i="49"/>
  <c r="X70" i="49"/>
  <c r="W70" i="49"/>
  <c r="V70" i="49"/>
  <c r="U70" i="49"/>
  <c r="T70" i="49"/>
  <c r="S70" i="49"/>
  <c r="R70" i="49"/>
  <c r="Q70" i="49"/>
  <c r="P70" i="49"/>
  <c r="O70" i="49"/>
  <c r="N70" i="49"/>
  <c r="M70" i="49"/>
  <c r="L70" i="49"/>
  <c r="K70" i="49"/>
  <c r="J70" i="49"/>
  <c r="I70" i="49"/>
  <c r="H70" i="49"/>
  <c r="G70" i="49"/>
  <c r="F70" i="49"/>
  <c r="E70" i="49"/>
  <c r="D70" i="49"/>
  <c r="C70" i="49"/>
  <c r="AG69" i="49"/>
  <c r="AF69" i="49"/>
  <c r="AE69" i="49"/>
  <c r="AD69" i="49"/>
  <c r="AC69" i="49"/>
  <c r="AB69" i="49"/>
  <c r="AA69" i="49"/>
  <c r="Z69" i="49"/>
  <c r="Y69" i="49"/>
  <c r="X69" i="49"/>
  <c r="W69" i="49"/>
  <c r="V69" i="49"/>
  <c r="U69" i="49"/>
  <c r="T69" i="49"/>
  <c r="S69" i="49"/>
  <c r="R69" i="49"/>
  <c r="Q69" i="49"/>
  <c r="P69" i="49"/>
  <c r="O69" i="49"/>
  <c r="N69" i="49"/>
  <c r="M69" i="49"/>
  <c r="L69" i="49"/>
  <c r="K69" i="49"/>
  <c r="J69" i="49"/>
  <c r="I69" i="49"/>
  <c r="H69" i="49"/>
  <c r="G69" i="49"/>
  <c r="F69" i="49"/>
  <c r="E69" i="49"/>
  <c r="D69" i="49"/>
  <c r="C69" i="49"/>
  <c r="AG68" i="49"/>
  <c r="AF68" i="49"/>
  <c r="AE68" i="49"/>
  <c r="AD68" i="49"/>
  <c r="AC68" i="49"/>
  <c r="AB68" i="49"/>
  <c r="AA68" i="49"/>
  <c r="Z68" i="49"/>
  <c r="Y68" i="49"/>
  <c r="X68" i="49"/>
  <c r="W68" i="49"/>
  <c r="V68" i="49"/>
  <c r="U68" i="49"/>
  <c r="T68" i="49"/>
  <c r="S68" i="49"/>
  <c r="R68" i="49"/>
  <c r="Q68" i="49"/>
  <c r="P68" i="49"/>
  <c r="O68" i="49"/>
  <c r="N68" i="49"/>
  <c r="M68" i="49"/>
  <c r="L68" i="49"/>
  <c r="K68" i="49"/>
  <c r="J68" i="49"/>
  <c r="I68" i="49"/>
  <c r="H68" i="49"/>
  <c r="G68" i="49"/>
  <c r="F68" i="49"/>
  <c r="E68" i="49"/>
  <c r="D68" i="49"/>
  <c r="C68" i="49"/>
  <c r="AG67" i="49"/>
  <c r="AF67" i="49"/>
  <c r="AE67" i="49"/>
  <c r="AD67" i="49"/>
  <c r="AC67" i="49"/>
  <c r="AB67" i="49"/>
  <c r="AA67" i="49"/>
  <c r="Z67" i="49"/>
  <c r="Y67" i="49"/>
  <c r="X67" i="49"/>
  <c r="W67" i="49"/>
  <c r="V67" i="49"/>
  <c r="U67" i="49"/>
  <c r="T67" i="49"/>
  <c r="S67" i="49"/>
  <c r="R67" i="49"/>
  <c r="Q67" i="49"/>
  <c r="P67" i="49"/>
  <c r="O67" i="49"/>
  <c r="N67" i="49"/>
  <c r="M67" i="49"/>
  <c r="L67" i="49"/>
  <c r="K67" i="49"/>
  <c r="J67" i="49"/>
  <c r="I67" i="49"/>
  <c r="H67" i="49"/>
  <c r="G67" i="49"/>
  <c r="F67" i="49"/>
  <c r="E67" i="49"/>
  <c r="D67" i="49"/>
  <c r="C67" i="49"/>
  <c r="AG66" i="49"/>
  <c r="AF66" i="49"/>
  <c r="AE66" i="49"/>
  <c r="AD66" i="49"/>
  <c r="AC66" i="49"/>
  <c r="AB66" i="49"/>
  <c r="AA66" i="49"/>
  <c r="Z66" i="49"/>
  <c r="Y66" i="49"/>
  <c r="X66" i="49"/>
  <c r="W66" i="49"/>
  <c r="V66" i="49"/>
  <c r="U66" i="49"/>
  <c r="T66" i="49"/>
  <c r="S66" i="49"/>
  <c r="R66" i="49"/>
  <c r="Q66" i="49"/>
  <c r="P66" i="49"/>
  <c r="O66" i="49"/>
  <c r="N66" i="49"/>
  <c r="M66" i="49"/>
  <c r="L66" i="49"/>
  <c r="K66" i="49"/>
  <c r="J66" i="49"/>
  <c r="I66" i="49"/>
  <c r="H66" i="49"/>
  <c r="G66" i="49"/>
  <c r="F66" i="49"/>
  <c r="E66" i="49"/>
  <c r="D66" i="49"/>
  <c r="C66" i="49"/>
  <c r="AG65" i="49"/>
  <c r="AF65" i="49"/>
  <c r="AE65" i="49"/>
  <c r="AD65" i="49"/>
  <c r="AC65" i="49"/>
  <c r="AB65" i="49"/>
  <c r="AA65" i="49"/>
  <c r="Z65" i="49"/>
  <c r="Y65" i="49"/>
  <c r="X65" i="49"/>
  <c r="W65" i="49"/>
  <c r="V65" i="49"/>
  <c r="U65" i="49"/>
  <c r="T65" i="49"/>
  <c r="S65" i="49"/>
  <c r="R65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AG64" i="49"/>
  <c r="AF64" i="49"/>
  <c r="AE64" i="49"/>
  <c r="AD64" i="49"/>
  <c r="AC64" i="49"/>
  <c r="AB64" i="49"/>
  <c r="AA64" i="49"/>
  <c r="Z64" i="49"/>
  <c r="Y64" i="49"/>
  <c r="X64" i="49"/>
  <c r="W64" i="49"/>
  <c r="V64" i="49"/>
  <c r="U64" i="49"/>
  <c r="T64" i="49"/>
  <c r="S64" i="49"/>
  <c r="R64" i="49"/>
  <c r="Q64" i="49"/>
  <c r="P64" i="49"/>
  <c r="O64" i="49"/>
  <c r="N64" i="49"/>
  <c r="M64" i="49"/>
  <c r="L64" i="49"/>
  <c r="K64" i="49"/>
  <c r="J64" i="49"/>
  <c r="I64" i="49"/>
  <c r="H64" i="49"/>
  <c r="G64" i="49"/>
  <c r="F64" i="49"/>
  <c r="E64" i="49"/>
  <c r="D64" i="49"/>
  <c r="C64" i="49"/>
  <c r="AG63" i="49"/>
  <c r="AF63" i="49"/>
  <c r="AE63" i="49"/>
  <c r="AD63" i="49"/>
  <c r="AC63" i="49"/>
  <c r="AB63" i="49"/>
  <c r="AA63" i="49"/>
  <c r="Z63" i="49"/>
  <c r="Y63" i="49"/>
  <c r="X63" i="49"/>
  <c r="W63" i="49"/>
  <c r="V63" i="49"/>
  <c r="U63" i="49"/>
  <c r="T63" i="49"/>
  <c r="S63" i="49"/>
  <c r="R63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AG62" i="49"/>
  <c r="AF62" i="49"/>
  <c r="AE62" i="49"/>
  <c r="AD62" i="49"/>
  <c r="AC62" i="49"/>
  <c r="AB62" i="49"/>
  <c r="AA62" i="49"/>
  <c r="Z62" i="49"/>
  <c r="Y62" i="49"/>
  <c r="X62" i="49"/>
  <c r="W62" i="49"/>
  <c r="V62" i="49"/>
  <c r="U62" i="49"/>
  <c r="T62" i="49"/>
  <c r="S62" i="49"/>
  <c r="R62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AG61" i="49"/>
  <c r="AF61" i="49"/>
  <c r="AE61" i="49"/>
  <c r="AD61" i="49"/>
  <c r="AC61" i="49"/>
  <c r="AB61" i="49"/>
  <c r="AA61" i="49"/>
  <c r="Z61" i="49"/>
  <c r="Y61" i="49"/>
  <c r="X61" i="49"/>
  <c r="W61" i="49"/>
  <c r="V61" i="49"/>
  <c r="U61" i="49"/>
  <c r="T61" i="49"/>
  <c r="S61" i="49"/>
  <c r="R61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AG60" i="49"/>
  <c r="AF60" i="49"/>
  <c r="AE60" i="49"/>
  <c r="AD60" i="49"/>
  <c r="AC60" i="49"/>
  <c r="AB60" i="49"/>
  <c r="AA60" i="49"/>
  <c r="Z60" i="49"/>
  <c r="Y60" i="49"/>
  <c r="X60" i="49"/>
  <c r="W60" i="49"/>
  <c r="V60" i="49"/>
  <c r="U60" i="49"/>
  <c r="T60" i="49"/>
  <c r="S60" i="49"/>
  <c r="R60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AG59" i="49"/>
  <c r="AF59" i="49"/>
  <c r="AE59" i="49"/>
  <c r="AD59" i="49"/>
  <c r="AC59" i="49"/>
  <c r="AB59" i="49"/>
  <c r="AA59" i="49"/>
  <c r="Z59" i="49"/>
  <c r="Y59" i="49"/>
  <c r="X59" i="49"/>
  <c r="W59" i="49"/>
  <c r="V59" i="49"/>
  <c r="U59" i="49"/>
  <c r="T59" i="49"/>
  <c r="S59" i="49"/>
  <c r="R59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AG56" i="49"/>
  <c r="AF56" i="49"/>
  <c r="AE56" i="49"/>
  <c r="AD56" i="49"/>
  <c r="AC56" i="49"/>
  <c r="AB56" i="49"/>
  <c r="AA56" i="49"/>
  <c r="Z56" i="49"/>
  <c r="Y56" i="49"/>
  <c r="X56" i="49"/>
  <c r="W56" i="49"/>
  <c r="V56" i="49"/>
  <c r="U56" i="49"/>
  <c r="T56" i="49"/>
  <c r="S56" i="49"/>
  <c r="R56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AG54" i="49"/>
  <c r="AF54" i="49"/>
  <c r="AE54" i="49"/>
  <c r="AD54" i="49"/>
  <c r="AC54" i="49"/>
  <c r="AB54" i="49"/>
  <c r="AA54" i="49"/>
  <c r="Z54" i="49"/>
  <c r="Y54" i="49"/>
  <c r="X54" i="49"/>
  <c r="W54" i="49"/>
  <c r="V54" i="49"/>
  <c r="U54" i="49"/>
  <c r="T54" i="49"/>
  <c r="S54" i="49"/>
  <c r="R54" i="49"/>
  <c r="Q54" i="49"/>
  <c r="P54" i="49"/>
  <c r="O54" i="49"/>
  <c r="N54" i="49"/>
  <c r="M54" i="49"/>
  <c r="L54" i="49"/>
  <c r="K54" i="49"/>
  <c r="J54" i="49"/>
  <c r="I54" i="49"/>
  <c r="H54" i="49"/>
  <c r="G54" i="49"/>
  <c r="F54" i="49"/>
  <c r="E54" i="49"/>
  <c r="D54" i="49"/>
  <c r="C54" i="49"/>
  <c r="AG53" i="49"/>
  <c r="AF53" i="49"/>
  <c r="AE53" i="49"/>
  <c r="AD53" i="49"/>
  <c r="AC53" i="49"/>
  <c r="AB53" i="49"/>
  <c r="AA53" i="49"/>
  <c r="Z53" i="49"/>
  <c r="Y53" i="49"/>
  <c r="X53" i="49"/>
  <c r="W53" i="49"/>
  <c r="V53" i="49"/>
  <c r="U53" i="49"/>
  <c r="T53" i="49"/>
  <c r="S53" i="49"/>
  <c r="R53" i="49"/>
  <c r="Q53" i="49"/>
  <c r="P53" i="49"/>
  <c r="O53" i="49"/>
  <c r="N53" i="49"/>
  <c r="M53" i="49"/>
  <c r="L53" i="49"/>
  <c r="K53" i="49"/>
  <c r="J53" i="49"/>
  <c r="I53" i="49"/>
  <c r="H53" i="49"/>
  <c r="G53" i="49"/>
  <c r="F53" i="49"/>
  <c r="E53" i="49"/>
  <c r="D53" i="49"/>
  <c r="C53" i="49"/>
  <c r="AG52" i="49"/>
  <c r="AF52" i="49"/>
  <c r="AE52" i="49"/>
  <c r="AD52" i="49"/>
  <c r="AC52" i="49"/>
  <c r="AB52" i="49"/>
  <c r="AA52" i="49"/>
  <c r="Z52" i="49"/>
  <c r="Y52" i="49"/>
  <c r="X52" i="49"/>
  <c r="W52" i="49"/>
  <c r="V52" i="49"/>
  <c r="U52" i="49"/>
  <c r="T52" i="49"/>
  <c r="S52" i="49"/>
  <c r="R52" i="49"/>
  <c r="Q52" i="49"/>
  <c r="P52" i="49"/>
  <c r="O52" i="49"/>
  <c r="N52" i="49"/>
  <c r="M52" i="49"/>
  <c r="L52" i="49"/>
  <c r="K52" i="49"/>
  <c r="J52" i="49"/>
  <c r="I52" i="49"/>
  <c r="H52" i="49"/>
  <c r="G52" i="49"/>
  <c r="F52" i="49"/>
  <c r="E52" i="49"/>
  <c r="D52" i="49"/>
  <c r="C52" i="49"/>
  <c r="AG51" i="49"/>
  <c r="AF51" i="49"/>
  <c r="AE51" i="49"/>
  <c r="AD51" i="49"/>
  <c r="AC51" i="49"/>
  <c r="AB51" i="49"/>
  <c r="AA51" i="49"/>
  <c r="Z51" i="49"/>
  <c r="Y51" i="49"/>
  <c r="X51" i="49"/>
  <c r="W51" i="49"/>
  <c r="V51" i="49"/>
  <c r="U51" i="49"/>
  <c r="T51" i="49"/>
  <c r="S51" i="49"/>
  <c r="R51" i="49"/>
  <c r="Q51" i="49"/>
  <c r="P51" i="49"/>
  <c r="O51" i="49"/>
  <c r="N51" i="49"/>
  <c r="M51" i="49"/>
  <c r="L51" i="49"/>
  <c r="K51" i="49"/>
  <c r="J51" i="49"/>
  <c r="I51" i="49"/>
  <c r="H51" i="49"/>
  <c r="G51" i="49"/>
  <c r="F51" i="49"/>
  <c r="E51" i="49"/>
  <c r="D51" i="49"/>
  <c r="C51" i="49"/>
  <c r="AG49" i="49"/>
  <c r="AF49" i="49"/>
  <c r="AE49" i="49"/>
  <c r="AD49" i="49"/>
  <c r="AC49" i="49"/>
  <c r="AB49" i="49"/>
  <c r="AA49" i="49"/>
  <c r="Z49" i="49"/>
  <c r="Y49" i="49"/>
  <c r="X49" i="49"/>
  <c r="W49" i="49"/>
  <c r="V49" i="49"/>
  <c r="U49" i="49"/>
  <c r="T49" i="49"/>
  <c r="S49" i="49"/>
  <c r="R49" i="49"/>
  <c r="Q49" i="49"/>
  <c r="P49" i="49"/>
  <c r="O49" i="49"/>
  <c r="N49" i="49"/>
  <c r="M49" i="49"/>
  <c r="L49" i="49"/>
  <c r="K49" i="49"/>
  <c r="J49" i="49"/>
  <c r="I49" i="49"/>
  <c r="H49" i="49"/>
  <c r="G49" i="49"/>
  <c r="F49" i="49"/>
  <c r="E49" i="49"/>
  <c r="D49" i="49"/>
  <c r="C49" i="49"/>
  <c r="AG48" i="49"/>
  <c r="AF48" i="49"/>
  <c r="AE48" i="49"/>
  <c r="AD48" i="49"/>
  <c r="AC48" i="49"/>
  <c r="AB48" i="49"/>
  <c r="AA48" i="49"/>
  <c r="Z48" i="49"/>
  <c r="Y48" i="49"/>
  <c r="X48" i="49"/>
  <c r="W48" i="49"/>
  <c r="V48" i="49"/>
  <c r="U48" i="49"/>
  <c r="T48" i="49"/>
  <c r="S48" i="49"/>
  <c r="R48" i="49"/>
  <c r="Q48" i="49"/>
  <c r="P48" i="49"/>
  <c r="O48" i="49"/>
  <c r="N48" i="49"/>
  <c r="M48" i="49"/>
  <c r="L48" i="49"/>
  <c r="K48" i="49"/>
  <c r="J48" i="49"/>
  <c r="I48" i="49"/>
  <c r="H48" i="49"/>
  <c r="G48" i="49"/>
  <c r="F48" i="49"/>
  <c r="E48" i="49"/>
  <c r="D48" i="49"/>
  <c r="C48" i="49"/>
  <c r="AG47" i="49"/>
  <c r="AF47" i="49"/>
  <c r="AE47" i="49"/>
  <c r="AD47" i="49"/>
  <c r="AC47" i="49"/>
  <c r="AB47" i="49"/>
  <c r="AA47" i="49"/>
  <c r="Z47" i="49"/>
  <c r="Y47" i="49"/>
  <c r="X47" i="49"/>
  <c r="W47" i="49"/>
  <c r="V47" i="49"/>
  <c r="U47" i="49"/>
  <c r="T47" i="49"/>
  <c r="S47" i="49"/>
  <c r="R4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AG46" i="49"/>
  <c r="AF46" i="49"/>
  <c r="AE46" i="49"/>
  <c r="AD46" i="49"/>
  <c r="AC46" i="49"/>
  <c r="AB46" i="49"/>
  <c r="AA46" i="49"/>
  <c r="Z46" i="49"/>
  <c r="Y46" i="49"/>
  <c r="X46" i="49"/>
  <c r="W46" i="49"/>
  <c r="V46" i="49"/>
  <c r="U46" i="49"/>
  <c r="T46" i="49"/>
  <c r="S46" i="49"/>
  <c r="R46" i="49"/>
  <c r="Q46" i="49"/>
  <c r="P46" i="49"/>
  <c r="O46" i="49"/>
  <c r="N46" i="49"/>
  <c r="M46" i="49"/>
  <c r="L46" i="49"/>
  <c r="K46" i="49"/>
  <c r="J46" i="49"/>
  <c r="I46" i="49"/>
  <c r="H46" i="49"/>
  <c r="G46" i="49"/>
  <c r="F46" i="49"/>
  <c r="E46" i="49"/>
  <c r="D46" i="49"/>
  <c r="C46" i="49"/>
  <c r="AG45" i="49"/>
  <c r="AF45" i="49"/>
  <c r="AE45" i="49"/>
  <c r="AD45" i="49"/>
  <c r="AC45" i="49"/>
  <c r="AB45" i="49"/>
  <c r="AA45" i="49"/>
  <c r="Z45" i="49"/>
  <c r="Y45" i="49"/>
  <c r="X45" i="49"/>
  <c r="W45" i="49"/>
  <c r="V45" i="49"/>
  <c r="U45" i="49"/>
  <c r="T45" i="49"/>
  <c r="S45" i="49"/>
  <c r="R45" i="49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AG44" i="49"/>
  <c r="AF44" i="49"/>
  <c r="AE44" i="49"/>
  <c r="AD44" i="49"/>
  <c r="AC44" i="49"/>
  <c r="AB44" i="49"/>
  <c r="AA44" i="49"/>
  <c r="Z44" i="49"/>
  <c r="Y44" i="49"/>
  <c r="X44" i="49"/>
  <c r="W44" i="49"/>
  <c r="V44" i="49"/>
  <c r="U44" i="49"/>
  <c r="T44" i="49"/>
  <c r="S44" i="49"/>
  <c r="R44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AG43" i="49"/>
  <c r="AF43" i="49"/>
  <c r="AE43" i="49"/>
  <c r="AD43" i="49"/>
  <c r="AC43" i="49"/>
  <c r="AB43" i="49"/>
  <c r="AA43" i="49"/>
  <c r="Z43" i="49"/>
  <c r="Y43" i="49"/>
  <c r="X43" i="49"/>
  <c r="W43" i="49"/>
  <c r="V43" i="49"/>
  <c r="U43" i="49"/>
  <c r="T43" i="49"/>
  <c r="S43" i="49"/>
  <c r="R43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AG42" i="49"/>
  <c r="AF42" i="49"/>
  <c r="AE42" i="49"/>
  <c r="AD42" i="49"/>
  <c r="AC42" i="49"/>
  <c r="AB42" i="49"/>
  <c r="AA42" i="49"/>
  <c r="Z42" i="49"/>
  <c r="Y42" i="49"/>
  <c r="X42" i="49"/>
  <c r="W42" i="49"/>
  <c r="V42" i="49"/>
  <c r="U42" i="49"/>
  <c r="T42" i="49"/>
  <c r="S42" i="49"/>
  <c r="R42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AG41" i="49"/>
  <c r="AF41" i="49"/>
  <c r="AE41" i="49"/>
  <c r="AD41" i="49"/>
  <c r="AC41" i="49"/>
  <c r="AB41" i="49"/>
  <c r="AA41" i="49"/>
  <c r="Z41" i="49"/>
  <c r="Y41" i="49"/>
  <c r="X41" i="49"/>
  <c r="W41" i="49"/>
  <c r="V41" i="49"/>
  <c r="U41" i="49"/>
  <c r="T41" i="49"/>
  <c r="S41" i="49"/>
  <c r="R41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AG40" i="49"/>
  <c r="AF40" i="49"/>
  <c r="AE40" i="49"/>
  <c r="AD40" i="49"/>
  <c r="AC40" i="49"/>
  <c r="AB40" i="49"/>
  <c r="AA40" i="49"/>
  <c r="Z40" i="49"/>
  <c r="Y40" i="49"/>
  <c r="X40" i="49"/>
  <c r="W40" i="49"/>
  <c r="V40" i="49"/>
  <c r="U40" i="49"/>
  <c r="T40" i="49"/>
  <c r="S40" i="49"/>
  <c r="R40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AG39" i="49"/>
  <c r="AF39" i="49"/>
  <c r="AE39" i="49"/>
  <c r="AD39" i="49"/>
  <c r="AC39" i="49"/>
  <c r="AB39" i="49"/>
  <c r="AA39" i="49"/>
  <c r="Z39" i="49"/>
  <c r="Y39" i="49"/>
  <c r="X39" i="49"/>
  <c r="W39" i="49"/>
  <c r="V39" i="49"/>
  <c r="U39" i="49"/>
  <c r="T39" i="49"/>
  <c r="S39" i="49"/>
  <c r="R39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AG38" i="49"/>
  <c r="AF38" i="49"/>
  <c r="AE38" i="49"/>
  <c r="AD38" i="49"/>
  <c r="AC38" i="49"/>
  <c r="AB38" i="49"/>
  <c r="AA38" i="49"/>
  <c r="Z38" i="49"/>
  <c r="Y38" i="49"/>
  <c r="X38" i="49"/>
  <c r="W38" i="49"/>
  <c r="V38" i="49"/>
  <c r="U38" i="49"/>
  <c r="T38" i="49"/>
  <c r="S38" i="49"/>
  <c r="R38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AG37" i="49"/>
  <c r="AF37" i="49"/>
  <c r="AE37" i="49"/>
  <c r="AD37" i="49"/>
  <c r="AC37" i="49"/>
  <c r="AB37" i="49"/>
  <c r="AA37" i="49"/>
  <c r="Z37" i="49"/>
  <c r="Y37" i="49"/>
  <c r="X37" i="49"/>
  <c r="W37" i="49"/>
  <c r="V37" i="49"/>
  <c r="U37" i="49"/>
  <c r="T37" i="49"/>
  <c r="S37" i="49"/>
  <c r="R37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AG36" i="49"/>
  <c r="AF36" i="49"/>
  <c r="AE36" i="49"/>
  <c r="AD36" i="49"/>
  <c r="AC36" i="49"/>
  <c r="AB36" i="49"/>
  <c r="AA36" i="49"/>
  <c r="Z36" i="49"/>
  <c r="Y36" i="49"/>
  <c r="X36" i="49"/>
  <c r="W36" i="49"/>
  <c r="V36" i="49"/>
  <c r="U36" i="49"/>
  <c r="T36" i="49"/>
  <c r="S36" i="49"/>
  <c r="R36" i="49"/>
  <c r="Q36" i="49"/>
  <c r="P36" i="49"/>
  <c r="O36" i="49"/>
  <c r="N36" i="49"/>
  <c r="M36" i="49"/>
  <c r="L36" i="49"/>
  <c r="K36" i="49"/>
  <c r="J36" i="49"/>
  <c r="I36" i="49"/>
  <c r="H36" i="49"/>
  <c r="G36" i="49"/>
  <c r="F36" i="49"/>
  <c r="E36" i="49"/>
  <c r="D36" i="49"/>
  <c r="C36" i="49"/>
  <c r="AG35" i="49"/>
  <c r="AF35" i="49"/>
  <c r="AE35" i="49"/>
  <c r="AD35" i="49"/>
  <c r="AC35" i="49"/>
  <c r="AB35" i="49"/>
  <c r="AA35" i="49"/>
  <c r="Z35" i="49"/>
  <c r="Y35" i="49"/>
  <c r="X35" i="49"/>
  <c r="W35" i="49"/>
  <c r="V35" i="49"/>
  <c r="U35" i="49"/>
  <c r="T35" i="49"/>
  <c r="S35" i="49"/>
  <c r="R35" i="49"/>
  <c r="Q35" i="49"/>
  <c r="P35" i="49"/>
  <c r="O35" i="49"/>
  <c r="N35" i="49"/>
  <c r="M35" i="49"/>
  <c r="L35" i="49"/>
  <c r="K35" i="49"/>
  <c r="J35" i="49"/>
  <c r="I35" i="49"/>
  <c r="H35" i="49"/>
  <c r="G35" i="49"/>
  <c r="F35" i="49"/>
  <c r="E35" i="49"/>
  <c r="D35" i="49"/>
  <c r="C35" i="49"/>
  <c r="AG34" i="49"/>
  <c r="AF34" i="49"/>
  <c r="AE34" i="49"/>
  <c r="AD34" i="49"/>
  <c r="AC34" i="49"/>
  <c r="AB34" i="49"/>
  <c r="AA34" i="49"/>
  <c r="Z34" i="49"/>
  <c r="Y34" i="49"/>
  <c r="X34" i="49"/>
  <c r="W34" i="49"/>
  <c r="V34" i="49"/>
  <c r="U34" i="49"/>
  <c r="T34" i="49"/>
  <c r="S34" i="49"/>
  <c r="R34" i="49"/>
  <c r="Q34" i="49"/>
  <c r="P34" i="49"/>
  <c r="O34" i="49"/>
  <c r="N34" i="49"/>
  <c r="M34" i="49"/>
  <c r="L34" i="49"/>
  <c r="K34" i="49"/>
  <c r="J34" i="49"/>
  <c r="I34" i="49"/>
  <c r="H34" i="49"/>
  <c r="G34" i="49"/>
  <c r="F34" i="49"/>
  <c r="E34" i="49"/>
  <c r="D34" i="49"/>
  <c r="C34" i="49"/>
  <c r="AG33" i="49"/>
  <c r="AF33" i="49"/>
  <c r="AE33" i="49"/>
  <c r="AD33" i="49"/>
  <c r="AC33" i="49"/>
  <c r="AB33" i="49"/>
  <c r="AA33" i="49"/>
  <c r="Z33" i="49"/>
  <c r="Y33" i="49"/>
  <c r="X33" i="49"/>
  <c r="W33" i="49"/>
  <c r="V33" i="49"/>
  <c r="U33" i="49"/>
  <c r="T33" i="49"/>
  <c r="S33" i="49"/>
  <c r="R33" i="49"/>
  <c r="Q33" i="49"/>
  <c r="P33" i="49"/>
  <c r="O33" i="49"/>
  <c r="N33" i="49"/>
  <c r="M33" i="49"/>
  <c r="L33" i="49"/>
  <c r="K33" i="49"/>
  <c r="J33" i="49"/>
  <c r="I33" i="49"/>
  <c r="H33" i="49"/>
  <c r="G33" i="49"/>
  <c r="F33" i="49"/>
  <c r="E33" i="49"/>
  <c r="D33" i="49"/>
  <c r="C33" i="49"/>
  <c r="AG32" i="49"/>
  <c r="AF32" i="49"/>
  <c r="AE32" i="49"/>
  <c r="AD32" i="49"/>
  <c r="AC32" i="49"/>
  <c r="AB32" i="49"/>
  <c r="AA32" i="49"/>
  <c r="Z32" i="49"/>
  <c r="Y32" i="49"/>
  <c r="X32" i="49"/>
  <c r="W32" i="49"/>
  <c r="V32" i="49"/>
  <c r="U32" i="49"/>
  <c r="T32" i="49"/>
  <c r="S32" i="49"/>
  <c r="R32" i="49"/>
  <c r="Q32" i="49"/>
  <c r="P32" i="49"/>
  <c r="O32" i="49"/>
  <c r="N32" i="49"/>
  <c r="M32" i="49"/>
  <c r="L32" i="49"/>
  <c r="K32" i="49"/>
  <c r="J32" i="49"/>
  <c r="I32" i="49"/>
  <c r="H32" i="49"/>
  <c r="G32" i="49"/>
  <c r="F32" i="49"/>
  <c r="E32" i="49"/>
  <c r="D32" i="49"/>
  <c r="C32" i="49"/>
  <c r="AG29" i="49"/>
  <c r="AF29" i="49"/>
  <c r="AE29" i="49"/>
  <c r="AD29" i="49"/>
  <c r="AC29" i="49"/>
  <c r="AB29" i="49"/>
  <c r="AA29" i="49"/>
  <c r="Z29" i="49"/>
  <c r="Y29" i="49"/>
  <c r="X29" i="49"/>
  <c r="W29" i="49"/>
  <c r="V29" i="49"/>
  <c r="U29" i="49"/>
  <c r="T29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AG28" i="49"/>
  <c r="AF28" i="49"/>
  <c r="AE28" i="49"/>
  <c r="AD28" i="49"/>
  <c r="AC28" i="49"/>
  <c r="AB28" i="49"/>
  <c r="AA28" i="49"/>
  <c r="Z28" i="49"/>
  <c r="Y28" i="49"/>
  <c r="X28" i="49"/>
  <c r="W28" i="49"/>
  <c r="V28" i="49"/>
  <c r="U28" i="49"/>
  <c r="T28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AG27" i="49"/>
  <c r="AF27" i="49"/>
  <c r="AE27" i="49"/>
  <c r="AD27" i="49"/>
  <c r="AC27" i="49"/>
  <c r="AB27" i="49"/>
  <c r="AA27" i="49"/>
  <c r="Z27" i="49"/>
  <c r="Y27" i="49"/>
  <c r="X27" i="49"/>
  <c r="W27" i="49"/>
  <c r="V27" i="49"/>
  <c r="U27" i="49"/>
  <c r="T27" i="49"/>
  <c r="S27" i="49"/>
  <c r="R27" i="49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AG26" i="49"/>
  <c r="AF26" i="49"/>
  <c r="AE26" i="49"/>
  <c r="AD26" i="49"/>
  <c r="AC26" i="49"/>
  <c r="AB26" i="49"/>
  <c r="AA26" i="49"/>
  <c r="Z26" i="49"/>
  <c r="Y26" i="49"/>
  <c r="X26" i="49"/>
  <c r="W26" i="49"/>
  <c r="V26" i="49"/>
  <c r="U26" i="49"/>
  <c r="T26" i="49"/>
  <c r="S26" i="49"/>
  <c r="R26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AG25" i="49"/>
  <c r="AF25" i="49"/>
  <c r="AE25" i="49"/>
  <c r="AD25" i="49"/>
  <c r="AC25" i="49"/>
  <c r="AB25" i="49"/>
  <c r="AA25" i="49"/>
  <c r="Z25" i="49"/>
  <c r="Y25" i="49"/>
  <c r="X25" i="49"/>
  <c r="W25" i="49"/>
  <c r="V25" i="49"/>
  <c r="U25" i="49"/>
  <c r="T25" i="49"/>
  <c r="S25" i="49"/>
  <c r="R25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AG24" i="49"/>
  <c r="AF24" i="49"/>
  <c r="AE24" i="49"/>
  <c r="AD24" i="49"/>
  <c r="AC24" i="49"/>
  <c r="AB24" i="49"/>
  <c r="AA24" i="49"/>
  <c r="Z24" i="49"/>
  <c r="Y24" i="49"/>
  <c r="X24" i="49"/>
  <c r="W24" i="49"/>
  <c r="V24" i="49"/>
  <c r="U24" i="49"/>
  <c r="T24" i="49"/>
  <c r="S24" i="49"/>
  <c r="R24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AG23" i="49"/>
  <c r="AF23" i="49"/>
  <c r="AE23" i="49"/>
  <c r="AD23" i="49"/>
  <c r="AC23" i="49"/>
  <c r="AB23" i="49"/>
  <c r="AA23" i="49"/>
  <c r="Z23" i="49"/>
  <c r="Y23" i="49"/>
  <c r="X23" i="49"/>
  <c r="W23" i="49"/>
  <c r="V23" i="49"/>
  <c r="U23" i="49"/>
  <c r="T23" i="49"/>
  <c r="S23" i="49"/>
  <c r="R23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AG22" i="49"/>
  <c r="AF22" i="49"/>
  <c r="AE22" i="49"/>
  <c r="AD22" i="49"/>
  <c r="AC22" i="49"/>
  <c r="AB22" i="49"/>
  <c r="AA22" i="49"/>
  <c r="Z22" i="49"/>
  <c r="Y22" i="49"/>
  <c r="X22" i="49"/>
  <c r="W22" i="49"/>
  <c r="V22" i="49"/>
  <c r="U22" i="49"/>
  <c r="T22" i="49"/>
  <c r="S22" i="49"/>
  <c r="R22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AG21" i="49"/>
  <c r="AF21" i="49"/>
  <c r="AE21" i="49"/>
  <c r="AD21" i="49"/>
  <c r="AC21" i="49"/>
  <c r="AB21" i="49"/>
  <c r="AA21" i="49"/>
  <c r="Z21" i="49"/>
  <c r="Y21" i="49"/>
  <c r="X21" i="49"/>
  <c r="W21" i="49"/>
  <c r="V21" i="49"/>
  <c r="U21" i="49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AG20" i="49"/>
  <c r="AF20" i="49"/>
  <c r="AE20" i="49"/>
  <c r="AD20" i="49"/>
  <c r="AC20" i="49"/>
  <c r="AB20" i="49"/>
  <c r="AA20" i="49"/>
  <c r="Z20" i="49"/>
  <c r="Y20" i="49"/>
  <c r="X20" i="49"/>
  <c r="W20" i="49"/>
  <c r="V20" i="49"/>
  <c r="U20" i="49"/>
  <c r="T20" i="49"/>
  <c r="S20" i="49"/>
  <c r="R20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AG19" i="49"/>
  <c r="AF19" i="49"/>
  <c r="AE19" i="49"/>
  <c r="AD19" i="49"/>
  <c r="AC19" i="49"/>
  <c r="AB19" i="49"/>
  <c r="AA19" i="49"/>
  <c r="Z19" i="49"/>
  <c r="Y19" i="49"/>
  <c r="X19" i="49"/>
  <c r="W19" i="49"/>
  <c r="V19" i="49"/>
  <c r="U19" i="49"/>
  <c r="T19" i="49"/>
  <c r="S19" i="49"/>
  <c r="R19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AG18" i="49"/>
  <c r="AF18" i="49"/>
  <c r="AE18" i="49"/>
  <c r="AD18" i="49"/>
  <c r="AC18" i="49"/>
  <c r="AB18" i="49"/>
  <c r="AA18" i="49"/>
  <c r="Z18" i="49"/>
  <c r="Y18" i="49"/>
  <c r="X18" i="49"/>
  <c r="W18" i="49"/>
  <c r="V18" i="49"/>
  <c r="U18" i="49"/>
  <c r="T18" i="49"/>
  <c r="S18" i="49"/>
  <c r="R18" i="49"/>
  <c r="Q18" i="49"/>
  <c r="P18" i="49"/>
  <c r="O18" i="49"/>
  <c r="N18" i="49"/>
  <c r="M18" i="49"/>
  <c r="L18" i="49"/>
  <c r="K18" i="49"/>
  <c r="J18" i="49"/>
  <c r="I18" i="49"/>
  <c r="H18" i="49"/>
  <c r="G18" i="49"/>
  <c r="F18" i="49"/>
  <c r="E18" i="49"/>
  <c r="D18" i="49"/>
  <c r="C18" i="49"/>
  <c r="AG17" i="49"/>
  <c r="AF17" i="49"/>
  <c r="AE17" i="49"/>
  <c r="AD17" i="49"/>
  <c r="AC17" i="49"/>
  <c r="AB17" i="49"/>
  <c r="AA17" i="49"/>
  <c r="Z17" i="49"/>
  <c r="Y17" i="49"/>
  <c r="X17" i="49"/>
  <c r="W17" i="49"/>
  <c r="V17" i="49"/>
  <c r="U17" i="49"/>
  <c r="T17" i="49"/>
  <c r="S17" i="49"/>
  <c r="R17" i="49"/>
  <c r="Q17" i="49"/>
  <c r="P17" i="49"/>
  <c r="O17" i="49"/>
  <c r="N17" i="49"/>
  <c r="M17" i="49"/>
  <c r="L17" i="49"/>
  <c r="K17" i="49"/>
  <c r="J17" i="49"/>
  <c r="I17" i="49"/>
  <c r="H17" i="49"/>
  <c r="G17" i="49"/>
  <c r="F17" i="49"/>
  <c r="E17" i="49"/>
  <c r="D17" i="49"/>
  <c r="C17" i="49"/>
  <c r="AF1" i="24" l="1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D1" i="24"/>
  <c r="C1" i="24"/>
  <c r="E5" i="24" l="1"/>
  <c r="E6" i="24"/>
  <c r="E3" i="24"/>
  <c r="E2" i="24"/>
  <c r="G3" i="24"/>
  <c r="G2" i="24"/>
  <c r="G6" i="24"/>
  <c r="G5" i="24"/>
  <c r="P5" i="24"/>
  <c r="P3" i="24"/>
  <c r="P2" i="24"/>
  <c r="P6" i="24"/>
  <c r="V5" i="24"/>
  <c r="V2" i="24"/>
  <c r="V3" i="24"/>
  <c r="V6" i="24"/>
  <c r="D2" i="24"/>
  <c r="D5" i="24"/>
  <c r="D3" i="24"/>
  <c r="Z3" i="24"/>
  <c r="Z2" i="24"/>
  <c r="Z6" i="24"/>
  <c r="Z5" i="24"/>
  <c r="N3" i="24"/>
  <c r="N2" i="24"/>
  <c r="N6" i="24"/>
  <c r="N5" i="24"/>
  <c r="O3" i="24"/>
  <c r="O2" i="24"/>
  <c r="O6" i="24"/>
  <c r="O5" i="24"/>
  <c r="Q5" i="24"/>
  <c r="Q3" i="24"/>
  <c r="Q2" i="24"/>
  <c r="Q6" i="24"/>
  <c r="R3" i="24"/>
  <c r="R2" i="24"/>
  <c r="R6" i="24"/>
  <c r="R5" i="24"/>
  <c r="S5" i="24"/>
  <c r="S3" i="24"/>
  <c r="S2" i="24"/>
  <c r="S6" i="24"/>
  <c r="T3" i="24"/>
  <c r="T5" i="24"/>
  <c r="T6" i="24"/>
  <c r="T2" i="24"/>
  <c r="U5" i="24"/>
  <c r="U2" i="24"/>
  <c r="U3" i="24"/>
  <c r="U6" i="24"/>
  <c r="C2" i="24"/>
  <c r="C5" i="24"/>
  <c r="C3" i="24"/>
  <c r="W5" i="24"/>
  <c r="W6" i="24"/>
  <c r="W2" i="24"/>
  <c r="W3" i="24"/>
  <c r="Y6" i="24"/>
  <c r="Y5" i="24"/>
  <c r="Y2" i="24"/>
  <c r="Y3" i="24"/>
  <c r="AD6" i="24"/>
  <c r="AD3" i="24"/>
  <c r="AD2" i="24"/>
  <c r="AD5" i="24"/>
  <c r="X5" i="24"/>
  <c r="X3" i="24"/>
  <c r="X2" i="24"/>
  <c r="X6" i="24"/>
  <c r="F3" i="24"/>
  <c r="F2" i="24"/>
  <c r="F6" i="24"/>
  <c r="F5" i="24"/>
  <c r="AA3" i="24"/>
  <c r="AA2" i="24"/>
  <c r="AA5" i="24"/>
  <c r="AA6" i="24"/>
  <c r="H6" i="24"/>
  <c r="H5" i="24"/>
  <c r="H3" i="24"/>
  <c r="H2" i="24"/>
  <c r="AB5" i="24"/>
  <c r="AB3" i="24"/>
  <c r="AB2" i="24"/>
  <c r="AB6" i="24"/>
  <c r="I3" i="24"/>
  <c r="I2" i="24"/>
  <c r="I6" i="24"/>
  <c r="I5" i="24"/>
  <c r="AC6" i="24"/>
  <c r="AC3" i="24"/>
  <c r="AC2" i="24"/>
  <c r="AC5" i="24"/>
  <c r="J3" i="24"/>
  <c r="J2" i="24"/>
  <c r="J6" i="24"/>
  <c r="J5" i="24"/>
  <c r="K3" i="24"/>
  <c r="K6" i="24"/>
  <c r="K2" i="24"/>
  <c r="K5" i="24"/>
  <c r="AE3" i="24"/>
  <c r="AE2" i="24"/>
  <c r="AE6" i="24"/>
  <c r="AE5" i="24"/>
  <c r="L3" i="24"/>
  <c r="L2" i="24"/>
  <c r="L6" i="24"/>
  <c r="L5" i="24"/>
  <c r="AF3" i="24"/>
  <c r="AF2" i="24"/>
  <c r="AF6" i="24"/>
  <c r="AF5" i="24"/>
  <c r="M3" i="24"/>
  <c r="M2" i="24"/>
  <c r="M6" i="24"/>
  <c r="M5" i="24"/>
  <c r="C6" i="24" l="1"/>
  <c r="D6" i="24" s="1"/>
</calcChain>
</file>

<file path=xl/sharedStrings.xml><?xml version="1.0" encoding="utf-8"?>
<sst xmlns="http://schemas.openxmlformats.org/spreadsheetml/2006/main" count="10281" uniqueCount="4378">
  <si>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</si>
  <si>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</si>
  <si>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</si>
  <si>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</si>
  <si>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</si>
  <si>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</si>
  <si>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</si>
  <si>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</si>
  <si>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</si>
  <si>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</si>
  <si>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</si>
  <si>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</si>
  <si>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</si>
  <si>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</si>
  <si>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</si>
  <si>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</si>
  <si>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</si>
  <si>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</si>
  <si>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</si>
  <si>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</si>
  <si>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</si>
  <si>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</si>
  <si>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</si>
  <si>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</si>
  <si>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</si>
  <si>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</si>
  <si>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</si>
  <si>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</si>
  <si>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</si>
  <si>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</si>
  <si>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</si>
  <si>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</si>
  <si>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</si>
  <si>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</si>
  <si>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</si>
  <si>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</si>
  <si>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</si>
  <si>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</si>
  <si>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</si>
  <si>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</si>
  <si>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</si>
  <si>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</si>
  <si>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</si>
  <si>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</si>
  <si>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</si>
  <si>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</si>
  <si>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</si>
  <si>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</si>
  <si>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</si>
  <si>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</si>
  <si>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</si>
  <si>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</si>
  <si>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</si>
  <si>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</si>
  <si>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</si>
  <si>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</si>
  <si>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</si>
  <si>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</si>
  <si>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</si>
  <si>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</si>
  <si>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</si>
  <si>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</si>
  <si>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</si>
  <si>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</si>
  <si>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</si>
  <si>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</si>
  <si>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</si>
  <si>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</si>
  <si>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</si>
  <si>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</si>
  <si>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</si>
  <si>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</si>
  <si>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</si>
  <si>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</si>
  <si>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</si>
  <si>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</si>
  <si>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</si>
  <si>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</si>
  <si>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</si>
  <si>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</si>
  <si>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</si>
  <si>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</si>
  <si>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</si>
  <si>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</si>
  <si>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</si>
  <si>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</si>
  <si>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</si>
  <si>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</si>
  <si>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</si>
  <si>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</si>
  <si>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</si>
  <si>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</si>
  <si>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</si>
  <si>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</si>
  <si>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</si>
  <si>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</si>
  <si>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</si>
  <si>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</si>
  <si>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</si>
  <si>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</si>
  <si>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</si>
  <si>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</si>
  <si>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</si>
  <si>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</si>
  <si>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</si>
  <si>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</si>
  <si>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</si>
  <si>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</si>
  <si>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</si>
  <si>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</si>
  <si>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</si>
  <si>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</si>
  <si>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</si>
  <si>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</si>
  <si>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</si>
  <si>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</si>
  <si>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</si>
  <si>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</si>
  <si>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</si>
  <si>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</si>
  <si>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>Fuel Consumption (trillion Btu)</t>
  </si>
  <si>
    <t>- -</t>
  </si>
  <si>
    <t>Advanced Technology Penetration</t>
  </si>
  <si>
    <t>Total World</t>
  </si>
  <si>
    <t>Aircraft Sales</t>
  </si>
  <si>
    <t>Seat Miles Demanded (billion miles)</t>
  </si>
  <si>
    <t>Travel Demand</t>
  </si>
  <si>
    <t>Driver Variables</t>
  </si>
  <si>
    <t>Load Factor (fraction of seats filled)</t>
  </si>
  <si>
    <t>Ticket Price (1996 cents per passenger mile)</t>
  </si>
  <si>
    <t>Fuel Cost (1987 dollars per million Btu)</t>
  </si>
  <si>
    <t>aircraft</t>
  </si>
  <si>
    <t>EIA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</si>
  <si>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</si>
  <si>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</si>
  <si>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</si>
  <si>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</si>
  <si>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</si>
  <si>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</si>
  <si>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</si>
  <si>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</si>
  <si>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</si>
  <si>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</si>
  <si>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</si>
  <si>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</si>
  <si>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</si>
  <si>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</si>
  <si>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</si>
  <si>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</si>
  <si>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</si>
  <si>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</si>
  <si>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</si>
  <si>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</si>
  <si>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Total</t>
  </si>
  <si>
    <t>Energy Use by Type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</si>
  <si>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</si>
  <si>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</si>
  <si>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</si>
  <si>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</si>
  <si>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</si>
  <si>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</si>
  <si>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</si>
  <si>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</si>
  <si>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</si>
  <si>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Cargo Dist Transported Relative to Start Year (dimensionless)</t>
  </si>
  <si>
    <t>Annual Energy Outlook 2020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</si>
  <si>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</si>
  <si>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</si>
  <si>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</si>
  <si>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</si>
  <si>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</si>
  <si>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</si>
  <si>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</si>
  <si>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</si>
  <si>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</si>
  <si>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</si>
  <si>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</si>
  <si>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Source: U.S. Energy Information Administration</t>
  </si>
  <si>
    <t>Year</t>
  </si>
  <si>
    <t>Freight Truck Stock by Size Class</t>
  </si>
  <si>
    <t>New Trucks by Size Class</t>
  </si>
  <si>
    <t>Railroads</t>
  </si>
  <si>
    <t>Domestic Shipping</t>
  </si>
  <si>
    <t>International Shipping</t>
  </si>
  <si>
    <t>Light Medium: Motor Gasoline billion miles</t>
  </si>
  <si>
    <t>Medium: Motor Gasoline billion miles</t>
  </si>
  <si>
    <t>Heavy: Motor Gasoline billion miles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</si>
  <si>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</si>
  <si>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</si>
  <si>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</si>
  <si>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</si>
  <si>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</si>
  <si>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</si>
  <si>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</si>
  <si>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</si>
  <si>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</si>
  <si>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</si>
  <si>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</si>
  <si>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</si>
  <si>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</si>
  <si>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</si>
  <si>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</si>
  <si>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</si>
  <si>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</si>
  <si>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</si>
  <si>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</si>
  <si>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</si>
  <si>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highogs.d112619a</t>
  </si>
  <si>
    <t>highogs</t>
  </si>
  <si>
    <t>High oil and gas supply</t>
  </si>
  <si>
    <t>d112619a</t>
  </si>
  <si>
    <t>Energy Modeling System run highogs.d112619a.  Projections:  EIA, AEO2020 National Energy Modeling System run highogs.d112619a.</t>
  </si>
  <si>
    <t>Highway</t>
  </si>
  <si>
    <t>Light-Duty Vehicles</t>
  </si>
  <si>
    <t>Transportation Energy Use: Highway: Light-Duty Vehicles: High oil and gas supply</t>
  </si>
  <si>
    <t>Automobiles</t>
  </si>
  <si>
    <t>Transportation Energy Use: Highway: Light-Duty Vehicles: Automobiles: High oil and gas supply</t>
  </si>
  <si>
    <t>Light Trucks</t>
  </si>
  <si>
    <t>Transportation Energy Use: Highway: Light-Duty Vehicles: Light Trucks: High oil and gas supply</t>
  </si>
  <si>
    <t>Motorcycles</t>
  </si>
  <si>
    <t>Transportation Energy Use: Highway: Light-Duty Vehicles: Motorcycles: High oil and gas supply</t>
  </si>
  <si>
    <t>Commercial Light Trucks</t>
  </si>
  <si>
    <t>Transportation Energy Use: Highway: Commercial Light Trucks: High oil and gas supply</t>
  </si>
  <si>
    <t>Buses</t>
  </si>
  <si>
    <t>Transportation Energy Use: Highway: Buses: High oil and gas supply</t>
  </si>
  <si>
    <t>Transit</t>
  </si>
  <si>
    <t>Transportation Energy Use: Highway: Buses: Transit: High oil and gas supply</t>
  </si>
  <si>
    <t>Intercity</t>
  </si>
  <si>
    <t>Transportation Energy Use: Highway: Buses: Intercity: High oil and gas supply</t>
  </si>
  <si>
    <t>School</t>
  </si>
  <si>
    <t>Transportation Energy Use: Highway: Buses: School: High oil and gas supply</t>
  </si>
  <si>
    <t>Freight Trucks</t>
  </si>
  <si>
    <t>Transportation Energy Use: Highway: Freight Trucks: High oil and gas supply</t>
  </si>
  <si>
    <t>Light Medium</t>
  </si>
  <si>
    <t>Transportation Energy Use: Highway: Freight Trucks: Light Medium: High oil and gas supply</t>
  </si>
  <si>
    <t>Medium</t>
  </si>
  <si>
    <t>Transportation Energy Use: Highway: Freight Trucks: Medium: High oil and gas supply</t>
  </si>
  <si>
    <t>Large  (&gt; 26000 pounds)</t>
  </si>
  <si>
    <t>Transportation Energy Use: Highway: Freight Trucks: Large: High oil and gas supply</t>
  </si>
  <si>
    <t>Non-Highway</t>
  </si>
  <si>
    <t>Air</t>
  </si>
  <si>
    <t>Transportation Energy Use: Non-Highway: Air: High oil and gas supply</t>
  </si>
  <si>
    <t>General Aviation</t>
  </si>
  <si>
    <t>Transportation Energy Use: Non-Highway: Air: General Aviation: High oil and gas supply</t>
  </si>
  <si>
    <t>Domestic Air Carriers</t>
  </si>
  <si>
    <t>Transportation Energy Use: Non-Highway: Air: Domestic Air Carriers: High oil and gas supply</t>
  </si>
  <si>
    <t>International Air Carriers</t>
  </si>
  <si>
    <t>Transportation Energy Use: Non-Highway: Air: International Air Carriers: High oil and gas supply</t>
  </si>
  <si>
    <t>Freight Carriers</t>
  </si>
  <si>
    <t>Transportation Energy Use: Non-Highway: Air: Freight Carriers: High oil and gas supply</t>
  </si>
  <si>
    <t>Water</t>
  </si>
  <si>
    <t>Transportation Energy Use: Non-Highway: Water: High oil and gas supply</t>
  </si>
  <si>
    <t>Freight</t>
  </si>
  <si>
    <t>Transportation Energy Use: Non-Highway: Water: Freight: High oil and gas supply</t>
  </si>
  <si>
    <t>Transportation Energy Use: Non-Highway: Water: Freight: Domestic Shipping: High oil and gas supply</t>
  </si>
  <si>
    <t>Transportation Energy Use: Non-Highway: Water: Freight: International Shipping: High oil and gas supply</t>
  </si>
  <si>
    <t>Recreational Boats</t>
  </si>
  <si>
    <t>Transportation Energy Use: Non-Highway: Water: Recreational Boats: High oil and gas supply</t>
  </si>
  <si>
    <t>Rail</t>
  </si>
  <si>
    <t>Transportation Energy Use: Non-Highway: Rail: High oil and gas supply</t>
  </si>
  <si>
    <t>Transportation Energy Use: Non-Highway: Rail: Freight: High oil and gas supply</t>
  </si>
  <si>
    <t>Passenger</t>
  </si>
  <si>
    <t>Transportation Energy Use: Non-Highway: Rail: Passenger: High oil and gas supply</t>
  </si>
  <si>
    <t>Transportation Energy Use: Non-Highway: Rail: Passenger: Intercity: High oil and gas supply</t>
  </si>
  <si>
    <t>Transportation Energy Use: Non-Highway: Rail: Passenger: Transit: High oil and gas supply</t>
  </si>
  <si>
    <t>Commuter</t>
  </si>
  <si>
    <t>Transportation Energy Use: Non-Highway: Rail: Passenger: Commuter: High oil and gas supply</t>
  </si>
  <si>
    <t>Lubricants</t>
  </si>
  <si>
    <t>Transportation Energy Use: Non-Highway: Lubricants: High oil and gas supply</t>
  </si>
  <si>
    <t>Pipeline Fuel Natural Gas</t>
  </si>
  <si>
    <t>Transportation Energy Use: Non-Highway: Pipeline Fuel Natural Gas: High oil and gas supply</t>
  </si>
  <si>
    <t>Military Use</t>
  </si>
  <si>
    <t>Transportation Energy Use: Military Use: High oil and gas supply</t>
  </si>
  <si>
    <t>Jet Fuel and Aviation Gasoline</t>
  </si>
  <si>
    <t>Transportation Energy Use: Military Use: Aviation: High oil and gas supply</t>
  </si>
  <si>
    <t>Residual Fuel Oil</t>
  </si>
  <si>
    <t>Transportation Energy Use: Military Use: Residual Fuel Oil: High oil and gas supply</t>
  </si>
  <si>
    <t>Distillates and Diesel</t>
  </si>
  <si>
    <t>Transportation Energy Use: Military Use: Distillate Fuel Oil: High oil and gas supply</t>
  </si>
  <si>
    <t>Transportation Energy Use: Total: High oil and gas supply</t>
  </si>
  <si>
    <t>Motor Gasoline excluding E85</t>
  </si>
  <si>
    <t>Transportation Energy Use: Petroleum: Motor Gasoline: High oil and gas supply</t>
  </si>
  <si>
    <t>E85</t>
  </si>
  <si>
    <t>Transportation Energy Use: E85: High oil and gas supply</t>
  </si>
  <si>
    <t>Diesel</t>
  </si>
  <si>
    <t>Transportation Energy Use: Petroleum: Diesel: High oil and gas supply</t>
  </si>
  <si>
    <t>Jet Fuel (kerosene &amp; naphtha)</t>
  </si>
  <si>
    <t>Transportation Energy Use: Petroleum: Jet Fuel: High oil and gas supply</t>
  </si>
  <si>
    <t>Transportation Energy Use: Petroleum: Residual Fuel Oil: High oil and gas supply</t>
  </si>
  <si>
    <t>Aviation Gasoline</t>
  </si>
  <si>
    <t>Transportation Energy Use: Petroleum: Aviation Gasoline: High oil and gas supply</t>
  </si>
  <si>
    <t>Propane</t>
  </si>
  <si>
    <t>Transportation Energy Use: Petroleum: Propane: High oil and gas supply</t>
  </si>
  <si>
    <t>Transportation Energy Use: Petroleum: Lubricants: High oil and gas supply</t>
  </si>
  <si>
    <t>Petroleum and Other Liquids Subtotal</t>
  </si>
  <si>
    <t>Transportation Energy Use: Petroleum Subtotal: High oil and gas supply</t>
  </si>
  <si>
    <t>M85</t>
  </si>
  <si>
    <t>Transportation Energy Use: M85: High oil and gas supply</t>
  </si>
  <si>
    <t>Electricity</t>
  </si>
  <si>
    <t>Transportation Energy Use: Electricity: High oil and gas supply</t>
  </si>
  <si>
    <t>Compressed/Liquefied Natural Gas</t>
  </si>
  <si>
    <t>Transportation Energy Use: Natural Gas: High oil and gas supply</t>
  </si>
  <si>
    <t>Hydrogen</t>
  </si>
  <si>
    <t>Transportation Energy Use: Hydrogen: High oil and gas supply</t>
  </si>
  <si>
    <t>Transportation Energy Use: Pipeline Fuel Natural Gas: High oil and gas supply</t>
  </si>
  <si>
    <t>Transportation: Total Energy Use: High oil and gas supply</t>
  </si>
  <si>
    <t>Table 35.  Transportation Sector Energy Use by Mode and Type</t>
  </si>
  <si>
    <t>https://www.eia.gov/outlooks/aeo/data/browser/#/?id=45-AEO2020&amp;cases=highogs&amp;sourcekey=0</t>
  </si>
  <si>
    <t>Mon Mar 08 2021 14:37:50 GMT-0800 (Pacific Standard Time)</t>
  </si>
  <si>
    <t>full name</t>
  </si>
  <si>
    <t>api key</t>
  </si>
  <si>
    <t>units</t>
  </si>
  <si>
    <t>Growth (2019-2050)</t>
  </si>
  <si>
    <t>45-AEO2020.2.</t>
  </si>
  <si>
    <t>45-AEO2020.3.</t>
  </si>
  <si>
    <t>45-AEO2020.4.highogs-d112619a</t>
  </si>
  <si>
    <t>trillion Btu</t>
  </si>
  <si>
    <t>45-AEO2020.5.highogs-d112619a</t>
  </si>
  <si>
    <t>45-AEO2020.6.highogs-d112619a</t>
  </si>
  <si>
    <t>45-AEO2020.7.highogs-d112619a</t>
  </si>
  <si>
    <t>45-AEO2020.8.highogs-d112619a</t>
  </si>
  <si>
    <t>45-AEO2020.9.highogs-d112619a</t>
  </si>
  <si>
    <t>45-AEO2020.10.highogs-d112619a</t>
  </si>
  <si>
    <t>45-AEO2020.11.highogs-d112619a</t>
  </si>
  <si>
    <t>45-AEO2020.12.highogs-d112619a</t>
  </si>
  <si>
    <t>45-AEO2020.13.highogs-d112619a</t>
  </si>
  <si>
    <t>45-AEO2020.14.highogs-d112619a</t>
  </si>
  <si>
    <t>45-AEO2020.15.highogs-d112619a</t>
  </si>
  <si>
    <t>45-AEO2020.16.highogs-d112619a</t>
  </si>
  <si>
    <t>45-AEO2020.18.</t>
  </si>
  <si>
    <t>45-AEO2020.19.highogs-d112619a</t>
  </si>
  <si>
    <t>45-AEO2020.20.highogs-d112619a</t>
  </si>
  <si>
    <t>45-AEO2020.21.highogs-d112619a</t>
  </si>
  <si>
    <t>45-AEO2020.22.highogs-d112619a</t>
  </si>
  <si>
    <t>45-AEO2020.23.highogs-d112619a</t>
  </si>
  <si>
    <t>45-AEO2020.24.highogs-d112619a</t>
  </si>
  <si>
    <t>45-AEO2020.25.highogs-d112619a</t>
  </si>
  <si>
    <t>45-AEO2020.26.highogs-d112619a</t>
  </si>
  <si>
    <t>45-AEO2020.27.highogs-d112619a</t>
  </si>
  <si>
    <t>45-AEO2020.28.highogs-d112619a</t>
  </si>
  <si>
    <t>45-AEO2020.29.highogs-d112619a</t>
  </si>
  <si>
    <t>45-AEO2020.30.highogs-d112619a</t>
  </si>
  <si>
    <t>45-AEO2020.31.highogs-d112619a</t>
  </si>
  <si>
    <t>45-AEO2020.32.highogs-d112619a</t>
  </si>
  <si>
    <t>45-AEO2020.33.highogs-d112619a</t>
  </si>
  <si>
    <t>45-AEO2020.34.highogs-d112619a</t>
  </si>
  <si>
    <t>45-AEO2020.35.highogs-d112619a</t>
  </si>
  <si>
    <t>45-AEO2020.36.highogs-d112619a</t>
  </si>
  <si>
    <t>45-AEO2020.38.highogs-d112619a</t>
  </si>
  <si>
    <t>45-AEO2020.39.highogs-d112619a</t>
  </si>
  <si>
    <t>45-AEO2020.40.highogs-d112619a</t>
  </si>
  <si>
    <t>45-AEO2020.41.highogs-d112619a</t>
  </si>
  <si>
    <t>45-AEO2020.43.highogs-d112619a</t>
  </si>
  <si>
    <t>45-AEO2020.45.</t>
  </si>
  <si>
    <t>45-AEO2020.46.highogs-d112619a</t>
  </si>
  <si>
    <t>45-AEO2020.47.highogs-d112619a</t>
  </si>
  <si>
    <t>45-AEO2020.48.highogs-d112619a</t>
  </si>
  <si>
    <t>45-AEO2020.49.highogs-d112619a</t>
  </si>
  <si>
    <t>45-AEO2020.50.highogs-d112619a</t>
  </si>
  <si>
    <t>45-AEO2020.51.highogs-d112619a</t>
  </si>
  <si>
    <t>45-AEO2020.52.highogs-d112619a</t>
  </si>
  <si>
    <t>45-AEO2020.53.highogs-d112619a</t>
  </si>
  <si>
    <t>45-AEO2020.54.highogs-d112619a</t>
  </si>
  <si>
    <t>45-AEO2020.55.highogs-d112619a</t>
  </si>
  <si>
    <t>45-AEO2020.56.highogs-d112619a</t>
  </si>
  <si>
    <t>45-AEO2020.57.highogs-d112619a</t>
  </si>
  <si>
    <t>45-AEO2020.58.highogs-d112619a</t>
  </si>
  <si>
    <t>45-AEO2020.59.highogs-d112619a</t>
  </si>
  <si>
    <t>45-AEO2020.61.highogs-d112619a</t>
  </si>
  <si>
    <t>AEO.2020.HIGHOGS.ECI_VMT_NA_CLTR_TDS_NA_NA_BLNMLS.A</t>
  </si>
  <si>
    <t>Units</t>
  </si>
  <si>
    <t>billion miles</t>
  </si>
  <si>
    <t>A</t>
  </si>
  <si>
    <t>2018-01-01 - 2050-01-01</t>
  </si>
  <si>
    <t>Fleet Vehicle Miles Traveled : Commercial Light Trucks : TDI Diesel, High oil and gas supply, AEO2020</t>
  </si>
  <si>
    <t>date</t>
  </si>
  <si>
    <t>value</t>
  </si>
  <si>
    <t>AEO.2021.HIGHOGS.ECI_VMT_NA_CLTR_TDS_NA_NA_BLNMLS.A</t>
  </si>
  <si>
    <t>2019-01-01 - 2050-01-01</t>
  </si>
  <si>
    <t>Fleet Vehicle Miles Traveled : Commercial Light Trucks : TDI Diesel, High oil and gas supply, AEO2021</t>
  </si>
  <si>
    <t>Domestic Passenger</t>
  </si>
  <si>
    <t>Transportation Energy Use: Non-Highway: Air: Domestic Passenger: High oil and gas supply</t>
  </si>
  <si>
    <t>International Passenger</t>
  </si>
  <si>
    <t>Transportation Energy Use: Non-Highway: Air: International Passenger: High oil and gas supply</t>
  </si>
  <si>
    <t>Dedicated Freight</t>
  </si>
  <si>
    <t>Transportation Energy Use: Non-Highway: Air: Dedicated Freight: High oil and gas supply</t>
  </si>
  <si>
    <t>https://www.eia.gov/outlooks/aeo/data/browser/#/?id=45-AEO2021&amp;region=0-0&amp;cases=highogs&amp;start=2019&amp;end=2050&amp;f=A&amp;sourcekey=0</t>
  </si>
  <si>
    <t>Mon Mar 08 2021 15:04:42 GMT-0800 (Pacific Standard Time)</t>
  </si>
  <si>
    <t>Growth (2020-2050)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</si>
  <si>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</si>
  <si>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</si>
  <si>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</si>
  <si>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</si>
  <si>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</si>
  <si>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</si>
  <si>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</si>
  <si>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</si>
  <si>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</si>
  <si>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</si>
  <si>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</si>
  <si>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</si>
  <si>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</si>
  <si>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</si>
  <si>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</si>
  <si>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</si>
  <si>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</si>
  <si>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</si>
  <si>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45-AEO2021.21.highogs-d120120a</t>
  </si>
  <si>
    <t>45-AEO2021.22.highogs-d120120a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</si>
  <si>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</si>
  <si>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</si>
  <si>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</si>
  <si>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</si>
  <si>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</si>
  <si>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</si>
  <si>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</si>
  <si>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</si>
  <si>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</si>
  <si>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</si>
  <si>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</si>
  <si>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</si>
  <si>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</si>
  <si>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</si>
  <si>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</si>
  <si>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</si>
  <si>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</si>
  <si>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</si>
  <si>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</si>
  <si>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</si>
  <si>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</si>
  <si>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</si>
  <si>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</si>
  <si>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</si>
  <si>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</si>
  <si>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</si>
  <si>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</si>
  <si>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</si>
  <si>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</si>
  <si>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</si>
  <si>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</si>
  <si>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</si>
  <si>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</si>
  <si>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</si>
  <si>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</si>
  <si>
    <t>Air Travel: Fuel Cost: High oil and gas supply</t>
  </si>
  <si>
    <t>Domestic</t>
  </si>
  <si>
    <t>Air Travel: Ticket Price: Domestic: High oil and gas supply</t>
  </si>
  <si>
    <t>International</t>
  </si>
  <si>
    <t>Air Travel: Ticket Price: International: High oil and gas supply</t>
  </si>
  <si>
    <t>Non-U.S.</t>
  </si>
  <si>
    <t>Air Travel: Ticket Price: Non U.S.: High oil and gas supply</t>
  </si>
  <si>
    <t>U.S. Domestic</t>
  </si>
  <si>
    <t>Air Travel: Load Factor: U.S. Domestic: High oil and gas supply</t>
  </si>
  <si>
    <t>U.S. International</t>
  </si>
  <si>
    <t>Air Travel: Load Factor: U.S. International: High oil and gas supply</t>
  </si>
  <si>
    <t>Population (millions)</t>
  </si>
  <si>
    <t>United States</t>
  </si>
  <si>
    <t>Air Travel: Drivers: Population: U.S.: High oil and gas supply</t>
  </si>
  <si>
    <t>Canada</t>
  </si>
  <si>
    <t>Air Travel: Drivers: Population: Canada: High oil and gas supply</t>
  </si>
  <si>
    <t>Central America</t>
  </si>
  <si>
    <t>Air Travel: Drivers: Population: Central America: High oil and gas supply</t>
  </si>
  <si>
    <t>South America</t>
  </si>
  <si>
    <t>Air Travel: Drivers: Population: South America: High oil and gas supply</t>
  </si>
  <si>
    <t>Europe</t>
  </si>
  <si>
    <t>Air Travel: Drivers: Population: Europe: High oil and gas supply</t>
  </si>
  <si>
    <t>Africa</t>
  </si>
  <si>
    <t>Air Travel: Drivers: Population: Africa: High oil and gas supply</t>
  </si>
  <si>
    <t>Mideast</t>
  </si>
  <si>
    <t>Air Travel: Drivers: Population: Mideast: High oil and gas supply</t>
  </si>
  <si>
    <t>Commonwealth of Independent States</t>
  </si>
  <si>
    <t>Air Travel: Drivers: Population: CIS: High oil and gas supply</t>
  </si>
  <si>
    <t>China</t>
  </si>
  <si>
    <t>Air Travel: Drivers: Population: China: High oil and gas supply</t>
  </si>
  <si>
    <t>Northeast Asia</t>
  </si>
  <si>
    <t>Air Travel: Drivers: Population: NE Asia: High oil and gas supply</t>
  </si>
  <si>
    <t>Southeast Asia</t>
  </si>
  <si>
    <t>Air Travel: Drivers: Population: SE Asia: High oil and gas supply</t>
  </si>
  <si>
    <t>Southwest Asia</t>
  </si>
  <si>
    <t>Air Travel: Drivers: Population: SW Asia: High oil and gas supply</t>
  </si>
  <si>
    <t>Oceania</t>
  </si>
  <si>
    <t>Air Travel: Drivers: Population: Oceania: High oil and gas supply</t>
  </si>
  <si>
    <t>Revenue Passenger Miles (billion miles)</t>
  </si>
  <si>
    <t>Air Travel: Travel Demand: Revenue Passenger Miles: Domestic: U.S.: High oil and gas supply</t>
  </si>
  <si>
    <t>Air Travel: Travel Demand: Revenue Passenger Miles: Domestic: Canada: High oil and gas supply</t>
  </si>
  <si>
    <t>Air Travel: Travel Demand: Revenue Passenger Miles: Domestic: Central America: High oil and gas supply</t>
  </si>
  <si>
    <t>Air Travel: Travel Demand: Revenue Passenger Miles: Domestic: South America: High oil and gas supply</t>
  </si>
  <si>
    <t>Air Travel: Travel Demand: Revenue Passenger Miles: Domestic: Europe: High oil and gas supply</t>
  </si>
  <si>
    <t>Air Travel: Travel Demand: Revenue Passenger Miles: Domestic: Africa: High oil and gas supply</t>
  </si>
  <si>
    <t>Air Travel: Travel Demand: Revenue Passenger Miles: Domestic: Mideast: High oil and gas supply</t>
  </si>
  <si>
    <t>Air Travel: Travel Demand: Revenue Passenger Miles: Domestic: CIS: High oil and gas supply</t>
  </si>
  <si>
    <t>Air Travel: Travel Demand: Revenue Passenger Miles: Domestic: China: High oil and gas supply</t>
  </si>
  <si>
    <t>Air Travel: Travel Demand: Revenue Passenger Miles: Domestic: NE Asia: High oil and gas supply</t>
  </si>
  <si>
    <t>Air Travel: Travel Demand: Revenue Passenger Miles: Domestic: SE Asia: High oil and gas supply</t>
  </si>
  <si>
    <t>Air Travel: Travel Demand: Revenue Passenger Miles: Domestic: SW Asia: High oil and gas supply</t>
  </si>
  <si>
    <t>Air Travel: Travel Demand: Revenue Passenger Miles: Domestic: Oceania: High oil and gas supply</t>
  </si>
  <si>
    <t>Air Travel: Travel Demand: Revenue Passenger Miles: International: U.S.: High oil and gas supply</t>
  </si>
  <si>
    <t>Air Travel: Travel Demand: Revenue Passenger Miles: International: Canada: High oil and gas supply</t>
  </si>
  <si>
    <t>Air Travel: Travel Demand: Revenue Passenger Miles: International: Central America: High oil and gas supply</t>
  </si>
  <si>
    <t>Air Travel: Travel Demand: Revenue Passenger Miles: International: South America: High oil and gas supply</t>
  </si>
  <si>
    <t>Air Travel: Travel Demand: Revenue Passenger Miles: International: Europe: High oil and gas supply</t>
  </si>
  <si>
    <t>Air Travel: Travel Demand: Revenue Passenger Miles: International: Africa: High oil and gas supply</t>
  </si>
  <si>
    <t>Air Travel: Travel Demand: Revenue Passenger Miles: International: Mideast: High oil and gas supply</t>
  </si>
  <si>
    <t>Air Travel: Travel Demand: Revenue Passenger Miles: International: CIS: High oil and gas supply</t>
  </si>
  <si>
    <t>Air Travel: Travel Demand: Revenue Passenger Miles: International: China: High oil and gas supply</t>
  </si>
  <si>
    <t>Air Travel: Travel Demand: Revenue Passenger Miles: International: NE Asia: High oil and gas supply</t>
  </si>
  <si>
    <t>Air Travel: Travel Demand: Revenue Passenger Miles: International: SE Asia: High oil and gas supply</t>
  </si>
  <si>
    <t>Air Travel: Travel Demand: Revenue Passenger Miles: International: SW Asia: High oil and gas supply</t>
  </si>
  <si>
    <t>Air Travel: Travel Demand: Revenue Passenger Miles: International: Oceania: High oil and gas supply</t>
  </si>
  <si>
    <t>Freight Revenue Ton Miles (billion miles)</t>
  </si>
  <si>
    <t>Air Travel: Travel Demand: Revenue Ton Miles: Freight: US: High oil and gas supply</t>
  </si>
  <si>
    <t>Air Travel: Travel Demand: Revenue Ton Miles: Freight: Canada: High oil and gas supply</t>
  </si>
  <si>
    <t>Air Travel: Travel Demand: Revenue Ton Miles: Freight: Central America: High oil and gas supply</t>
  </si>
  <si>
    <t>Air Travel: Travel Demand: Revenue Ton Miles: Freight: South America: High oil and gas supply</t>
  </si>
  <si>
    <t>Air Travel: Travel Demand: Revenue Ton Miles: Freight: Europe: High oil and gas supply</t>
  </si>
  <si>
    <t>Air Travel: Travel Demand: Revenue Ton Miles: Freight: Africa: High oil and gas supply</t>
  </si>
  <si>
    <t>Air Travel: Travel Demand: Revenue Ton Miles: Freight: Mideast: High oil and gas supply</t>
  </si>
  <si>
    <t>Air Travel: Travel Demand: Revenue Ton Miles: Freight: CIS: High oil and gas supply</t>
  </si>
  <si>
    <t>Air Travel: Travel Demand: Revenue Ton Miles: Freight: China: High oil and gas supply</t>
  </si>
  <si>
    <t>Air Travel: Travel Demand: Revenue Ton Miles: Freight: NE Asia: High oil and gas supply</t>
  </si>
  <si>
    <t>Air Travel: Travel Demand: Revenue Ton Miles: Freight: SE Asia: High oil and gas supply</t>
  </si>
  <si>
    <t>Air Travel: Travel Demand: Revenue Ton Miles: Freight: SW Asia: High oil and gas supply</t>
  </si>
  <si>
    <t>Air Travel: Travel Demand: Revenue Ton Miles: Freight: Oceania: High oil and gas supply</t>
  </si>
  <si>
    <t>Air Travel: Travel Demand: Revenue Ton Miles: Freight: World: High oil and gas supply</t>
  </si>
  <si>
    <t>Air Travel: Seat Miles Demanded: U.S.: High oil and gas supply</t>
  </si>
  <si>
    <t>Narrow Body Aircraft</t>
  </si>
  <si>
    <t>Air Travel: Seat Miles Demanded: U.S.: Narrow Body Aircraft: High oil and gas supply</t>
  </si>
  <si>
    <t>Wide Body Aircraft</t>
  </si>
  <si>
    <t>Air Travel: Seat Miles Demanded: U.S.: Wide Body Aircraft: High oil and gas supply</t>
  </si>
  <si>
    <t>Regional Jets</t>
  </si>
  <si>
    <t>Air Travel: Seat Miles Demanded: U.S.: Regional Jets: High oil and gas supply</t>
  </si>
  <si>
    <t>Air Travel: Seat Miles Demanded: Canada: High oil and gas supply</t>
  </si>
  <si>
    <t>Air Travel: Seat Miles Demanded: Central America: High oil and gas supply</t>
  </si>
  <si>
    <t>Air Travel: Seat Miles Demanded: South America: High oil and gas supply</t>
  </si>
  <si>
    <t>Air Travel: Seat Miles Demanded: Europe: High oil and gas supply</t>
  </si>
  <si>
    <t>Air Travel: Seat Miles Demanded: Africa: High oil and gas supply</t>
  </si>
  <si>
    <t>Air Travel: Seat Miles Demanded: Mideast: High oil and gas supply</t>
  </si>
  <si>
    <t>Air Travel: Seat Miles Demanded: CIS: High oil and gas supply</t>
  </si>
  <si>
    <t>Air Travel: Seat Miles Demanded: China: High oil and gas supply</t>
  </si>
  <si>
    <t>Air Travel: Seat Miles Demanded: NE Asia: High oil and gas supply</t>
  </si>
  <si>
    <t>Air Travel: Seat Miles Demanded: SE Asia: High oil and gas supply</t>
  </si>
  <si>
    <t>Air Travel: Seat Miles Demanded: SW Asia: High oil and gas supply</t>
  </si>
  <si>
    <t>Air Travel: Seat Miles Demanded: Oceania: High oil and gas supply</t>
  </si>
  <si>
    <t>Air Travel: Seat Miles Demanded: World: High oil and gas supply</t>
  </si>
  <si>
    <t>Air Travel: Aircraft Sales: U.S.: High oil and gas supply</t>
  </si>
  <si>
    <t>Air Travel: Aircraft Sales: U.S.: Narrow Body: High oil and gas supply</t>
  </si>
  <si>
    <t>Air Travel: Aircraft Sales: U.S.: Wide Body: High oil and gas supply</t>
  </si>
  <si>
    <t>Air Travel: Aircraft Sales: U.S.: Regional Jets: High oil and gas supply</t>
  </si>
  <si>
    <t>Air Travel: Aircraft Sales: Canada: High oil and gas supply</t>
  </si>
  <si>
    <t>Air Travel: Aircraft Sales: Canada: Narrow Body: High oil and gas supply</t>
  </si>
  <si>
    <t>Air Travel: Aircraft Sales: Canada: Wide Body: High oil and gas supply</t>
  </si>
  <si>
    <t>Air Travel: Aircraft Sales: Canada: Regional Jets: High oil and gas supply</t>
  </si>
  <si>
    <t>Air Travel: Aircraft Sales: Central America: High oil and gas supply</t>
  </si>
  <si>
    <t>Air Travel: Aircraft Sales: Central America: Narrow Body: High oil and gas supply</t>
  </si>
  <si>
    <t>Air Travel: Aircraft Sales: Central America: Wide Body: High oil and gas supply</t>
  </si>
  <si>
    <t>Air Travel: Aircraft Sales: Central America: Regional Jets: High oil and gas supply</t>
  </si>
  <si>
    <t>Air Travel: Aircraft Sales: South America: High oil and gas supply</t>
  </si>
  <si>
    <t>Air Travel: Aircraft Sales: South America: Narrow Body: High oil and gas supply</t>
  </si>
  <si>
    <t>Air Travel: Aircraft Sales: South America: Wide Body: High oil and gas supply</t>
  </si>
  <si>
    <t>Air Travel: Aircraft Sales: South America: Regional Jets: High oil and gas supply</t>
  </si>
  <si>
    <t>Air Travel: Aircraft Sales: Europe: High oil and gas supply</t>
  </si>
  <si>
    <t>Air Travel: Aircraft Sales: Europe: Narrow Body: High oil and gas supply</t>
  </si>
  <si>
    <t>Air Travel: Aircraft Sales: Europe: Wide Body: High oil and gas supply</t>
  </si>
  <si>
    <t>Air Travel: Aircraft Sales: Europe: Regional Jets: High oil and gas supply</t>
  </si>
  <si>
    <t>Air Travel: Aircraft Sales: Africa: High oil and gas supply</t>
  </si>
  <si>
    <t>Air Travel: Aircraft Sales: Africa: Narrow Body: High oil and gas supply</t>
  </si>
  <si>
    <t>Air Travel: Aircraft Sales: Africa: Wide Body: High oil and gas supply</t>
  </si>
  <si>
    <t>Air Travel: Aircraft Sales: Africa: Regional Jets: High oil and gas supply</t>
  </si>
  <si>
    <t>Air Travel: Aircraft Sales: Mideast: High oil and gas supply</t>
  </si>
  <si>
    <t>Air Travel: Aircraft Sales: Mideast: Narrow Body: High oil and gas supply</t>
  </si>
  <si>
    <t>Air Travel: Aircraft Sales: Mideast: Wide Body: High oil and gas supply</t>
  </si>
  <si>
    <t>Air Travel: Aircraft Sales: Mideast: Regional Jets: High oil and gas supply</t>
  </si>
  <si>
    <t>Air Travel: Aircraft Sales: CIS: High oil and gas supply</t>
  </si>
  <si>
    <t>Air Travel: Aircraft Sales: CIS: Narrow Body: High oil and gas supply</t>
  </si>
  <si>
    <t>Air Travel: Aircraft Sales: CIS: Wide Body: High oil and gas supply</t>
  </si>
  <si>
    <t>Air Travel: Aircraft Sales: CIS: Regional Jets: High oil and gas supply</t>
  </si>
  <si>
    <t>Air Travel: Aircraft Sales: China: High oil and gas supply</t>
  </si>
  <si>
    <t>Air Travel: Aircraft Sales: China: Narrow Body: High oil and gas supply</t>
  </si>
  <si>
    <t>Air Travel: Aircraft Sales: China: Wide Body: High oil and gas supply</t>
  </si>
  <si>
    <t>Air Travel: Aircraft Sales: China: Regional Jets: High oil and gas supply</t>
  </si>
  <si>
    <t>Air Travel: Aircraft Sales: NE Asia: High oil and gas supply</t>
  </si>
  <si>
    <t>Air Travel: Aircraft Sales: NE Asia: Narrow Body: High oil and gas supply</t>
  </si>
  <si>
    <t>Air Travel: Aircraft Sales: NE Asia: Wide Body: High oil and gas supply</t>
  </si>
  <si>
    <t>Air Travel: Aircraft Sales: NE Asia: Regional Jets: High oil and gas supply</t>
  </si>
  <si>
    <t>Air Travel: Aircraft Sales: SE Asia: High oil and gas supply</t>
  </si>
  <si>
    <t>Air Travel: Aircraft Sales: SE Asia: Narrow Body: High oil and gas supply</t>
  </si>
  <si>
    <t>Air Travel: Aircraft Sales: SE Asia: Wide Body: High oil and gas supply</t>
  </si>
  <si>
    <t>Air Travel: Aircraft Sales: SE Asia: Regional Jets: High oil and gas supply</t>
  </si>
  <si>
    <t>Air Travel: Aircraft Sales: SW Asia: High oil and gas supply</t>
  </si>
  <si>
    <t>Air Travel: Aircraft Sales: SW Asia: Narrow Body: High oil and gas supply</t>
  </si>
  <si>
    <t>Air Travel: Aircraft Sales: SW Asia: Wide Body: High oil and gas supply</t>
  </si>
  <si>
    <t>Air Travel: Aircraft Sales: SW Asia: Regional Jets: High oil and gas supply</t>
  </si>
  <si>
    <t>Air Travel: Aircraft Sales: Oceania: High oil and gas supply</t>
  </si>
  <si>
    <t>Air Travel: Aircraft Sales: Oceania: Narrow Body: High oil and gas supply</t>
  </si>
  <si>
    <t>Air Travel: Aircraft Sales: Oceania: Wide Body: High oil and gas supply</t>
  </si>
  <si>
    <t>Air Travel: Aircraft Sales: Oceania: Regional Jets: High oil and gas supply</t>
  </si>
  <si>
    <t>Air Travel: Aircraft Sales: World: High oil and gas supply</t>
  </si>
  <si>
    <t>General Technology 1</t>
  </si>
  <si>
    <t>Air Travel: Advanced Technology Penetration: General Technology 1: High oil and gas supply</t>
  </si>
  <si>
    <t>General Technology 2</t>
  </si>
  <si>
    <t>Air Travel: Advanced Technology Penetration: General Technology 2: High oil and gas supply</t>
  </si>
  <si>
    <t>General Technology 3</t>
  </si>
  <si>
    <t>Air Travel: Advanced Technology Penetration: General Technology 3: High oil and gas supply</t>
  </si>
  <si>
    <t>General Technology 4</t>
  </si>
  <si>
    <t>Air Travel: Advanced Technology Penetration: General Technology 4: High oil and gas supply</t>
  </si>
  <si>
    <t>General Technology 5</t>
  </si>
  <si>
    <t>Air Travel: Advanced Technology Penetration: General Technology 5: High oil and gas supply</t>
  </si>
  <si>
    <t>Laminar Flow Control</t>
  </si>
  <si>
    <t>Air Travel: Advanced Technology Penetration: Laminar Flow Control: High oil and gas supply</t>
  </si>
  <si>
    <t>Advanced Aerodynamics</t>
  </si>
  <si>
    <t>Air Travel: Advanced Technology Penetration: Advanced Aerodynamics: High oil and gas supply</t>
  </si>
  <si>
    <t>Weight Reducing Materials</t>
  </si>
  <si>
    <t>Air Travel: Advanced Technology Penetration: Weight Reducing Materials: High oil and gas supply</t>
  </si>
  <si>
    <t>Electrically Active Controls</t>
  </si>
  <si>
    <t>Air Travel: Advanced Technology Penetration: Electrically Active Controls: High oil and gas supply</t>
  </si>
  <si>
    <t>Aircraft Efficiency (seat miles per gallon)</t>
  </si>
  <si>
    <t>New Aircraft</t>
  </si>
  <si>
    <t>Air Travel: New Aircraft Efficiency: Narrow Body Aircraft: High oil and gas supply</t>
  </si>
  <si>
    <t>Air Travel: New Aircraft Efficiency: Wide Body Aircraft: High oil and gas supply</t>
  </si>
  <si>
    <t>Air Travel: New Aircraft Efficiency: Regional Jets: High oil and gas supply</t>
  </si>
  <si>
    <t>Average Aircraft</t>
  </si>
  <si>
    <t>Air Travel: New Aircraft Efficiency: Average Aircraft: High oil and gas supply</t>
  </si>
  <si>
    <t>Aircraft Stock</t>
  </si>
  <si>
    <t>Air Travel: Aircraft Stock Efficiency: Narrow Body Aircraft: High oil and gas supply</t>
  </si>
  <si>
    <t>Air Travel: Aircraft Stock Efficiency: Wide Body Aircraft: High oil and gas supply</t>
  </si>
  <si>
    <t>Air Travel: Aircraft Stock Efficiency: Regional Jets: High oil and gas supply</t>
  </si>
  <si>
    <t>Air Travel: Aircraft Stock Efficiency: Average Aircraft: High oil and gas supply</t>
  </si>
  <si>
    <t>Commercial Jet Fuel</t>
  </si>
  <si>
    <t>Air Travel: Fuel Use: Commercial: Jet Fuel: U.S.: High oil and gas supply</t>
  </si>
  <si>
    <t>Air Travel: Fuel Use: Commercial: Jet Fuel: Canada: High oil and gas supply</t>
  </si>
  <si>
    <t>Air Travel: Fuel Use: Commercial: Jet Fuel: Central America: High oil and gas supply</t>
  </si>
  <si>
    <t>Air Travel: Fuel Use: Commercial: Jet Fuel: South America: High oil and gas supply</t>
  </si>
  <si>
    <t>Air Travel: Fuel Use: Commercial: Jet Fuel: Europe: High oil and gas supply</t>
  </si>
  <si>
    <t>Air Travel: Fuel Use: Commercial: Jet Fuel: Africa: High oil and gas supply</t>
  </si>
  <si>
    <t>Air Travel: Fuel Use: Commercial: Jet Fuel: Mideast: High oil and gas supply</t>
  </si>
  <si>
    <t>Air Travel: Fuel Use: Commercial: Jet Fuel: CIS: High oil and gas supply</t>
  </si>
  <si>
    <t>Air Travel: Fuel Use: Commercial: Jet Fuel: China: High oil and gas supply</t>
  </si>
  <si>
    <t>Air Travel: Fuel Use: Commercial: Jet Fuel: NE Asia: High oil and gas supply</t>
  </si>
  <si>
    <t>Air Travel: Fuel Use: Commercial: Jet Fuel: SE Asia: High oil and gas supply</t>
  </si>
  <si>
    <t>Air Travel: Fuel Use: Commercial: Jet Fuel: SW Asia: High oil and gas supply</t>
  </si>
  <si>
    <t>Air Travel: Fuel Use: Commercial: Jet Fuel: Oceania: High oil and gas supply</t>
  </si>
  <si>
    <t>Air Travel: Fuel Use: Commercial: Jet Fuel: World: High oil and gas supply</t>
  </si>
  <si>
    <t>Commercial Aviation Gasoline</t>
  </si>
  <si>
    <t xml:space="preserve"> U.S.</t>
  </si>
  <si>
    <t>Military Jet Fuel</t>
  </si>
  <si>
    <t>Table 47.  Air Travel Energy Use</t>
  </si>
  <si>
    <t>https://www.eia.gov/outlooks/aeo/data/browser/#/?id=57-AEO2021&amp;cases=highogs&amp;sourcekey=0</t>
  </si>
  <si>
    <t>Mon Mar 08 2021 15:07:46 GMT-0800 (Pacific Standard Time)</t>
  </si>
  <si>
    <t>57-AEO2021.2.highogs-d120120a</t>
  </si>
  <si>
    <t>1987 $/MMBtu</t>
  </si>
  <si>
    <t>57-AEO2021.4.</t>
  </si>
  <si>
    <t>57-AEO2021.5.highogs-d120120a</t>
  </si>
  <si>
    <t>1996 cents</t>
  </si>
  <si>
    <t>57-AEO2021.6.highogs-d120120a</t>
  </si>
  <si>
    <t>57-AEO2021.7.highogs-d120120a</t>
  </si>
  <si>
    <t>57-AEO2021.9.</t>
  </si>
  <si>
    <t>57-AEO2021.10.highogs-d120120a</t>
  </si>
  <si>
    <t>fraction</t>
  </si>
  <si>
    <t>57-AEO2021.11.highogs-d120120a</t>
  </si>
  <si>
    <t>57-AEO2021.13.</t>
  </si>
  <si>
    <t>57-AEO2021.29.</t>
  </si>
  <si>
    <t>57-AEO2021.30.highogs-d120120a</t>
  </si>
  <si>
    <t>millions</t>
  </si>
  <si>
    <t>57-AEO2021.31.highogs-d120120a</t>
  </si>
  <si>
    <t>57-AEO2021.32.highogs-d120120a</t>
  </si>
  <si>
    <t>57-AEO2021.33.highogs-d120120a</t>
  </si>
  <si>
    <t>57-AEO2021.34.highogs-d120120a</t>
  </si>
  <si>
    <t>57-AEO2021.35.highogs-d120120a</t>
  </si>
  <si>
    <t>57-AEO2021.36.highogs-d120120a</t>
  </si>
  <si>
    <t>57-AEO2021.37.highogs-d120120a</t>
  </si>
  <si>
    <t>57-AEO2021.38.highogs-d120120a</t>
  </si>
  <si>
    <t>57-AEO2021.39.highogs-d120120a</t>
  </si>
  <si>
    <t>57-AEO2021.40.highogs-d120120a</t>
  </si>
  <si>
    <t>57-AEO2021.41.highogs-d120120a</t>
  </si>
  <si>
    <t>57-AEO2021.42.highogs-d120120a</t>
  </si>
  <si>
    <t>57-AEO2021.44.</t>
  </si>
  <si>
    <t>57-AEO2021.45.</t>
  </si>
  <si>
    <t>57-AEO2021.46.</t>
  </si>
  <si>
    <t>57-AEO2021.47.highogs-d120120a</t>
  </si>
  <si>
    <t>57-AEO2021.48.highogs-d120120a</t>
  </si>
  <si>
    <t>57-AEO2021.49.highogs-d120120a</t>
  </si>
  <si>
    <t>57-AEO2021.50.highogs-d120120a</t>
  </si>
  <si>
    <t>57-AEO2021.51.highogs-d120120a</t>
  </si>
  <si>
    <t>57-AEO2021.52.highogs-d120120a</t>
  </si>
  <si>
    <t>57-AEO2021.53.highogs-d120120a</t>
  </si>
  <si>
    <t>57-AEO2021.54.highogs-d120120a</t>
  </si>
  <si>
    <t>57-AEO2021.55.highogs-d120120a</t>
  </si>
  <si>
    <t>57-AEO2021.56.highogs-d120120a</t>
  </si>
  <si>
    <t>57-AEO2021.57.highogs-d120120a</t>
  </si>
  <si>
    <t>57-AEO2021.58.highogs-d120120a</t>
  </si>
  <si>
    <t>57-AEO2021.59.highogs-d120120a</t>
  </si>
  <si>
    <t>57-AEO2021.60.</t>
  </si>
  <si>
    <t>57-AEO2021.61.highogs-d120120a</t>
  </si>
  <si>
    <t>57-AEO2021.62.highogs-d120120a</t>
  </si>
  <si>
    <t>57-AEO2021.63.highogs-d120120a</t>
  </si>
  <si>
    <t>57-AEO2021.64.highogs-d120120a</t>
  </si>
  <si>
    <t>57-AEO2021.65.highogs-d120120a</t>
  </si>
  <si>
    <t>57-AEO2021.66.highogs-d120120a</t>
  </si>
  <si>
    <t>57-AEO2021.67.highogs-d120120a</t>
  </si>
  <si>
    <t>57-AEO2021.68.highogs-d120120a</t>
  </si>
  <si>
    <t>57-AEO2021.69.highogs-d120120a</t>
  </si>
  <si>
    <t>57-AEO2021.70.highogs-d120120a</t>
  </si>
  <si>
    <t>57-AEO2021.71.highogs-d120120a</t>
  </si>
  <si>
    <t>57-AEO2021.72.highogs-d120120a</t>
  </si>
  <si>
    <t>57-AEO2021.73.highogs-d120120a</t>
  </si>
  <si>
    <t>57-AEO2021.75.</t>
  </si>
  <si>
    <t>57-AEO2021.76.highogs-d120120a</t>
  </si>
  <si>
    <t>57-AEO2021.77.highogs-d120120a</t>
  </si>
  <si>
    <t>57-AEO2021.78.highogs-d120120a</t>
  </si>
  <si>
    <t>57-AEO2021.79.highogs-d120120a</t>
  </si>
  <si>
    <t>57-AEO2021.80.highogs-d120120a</t>
  </si>
  <si>
    <t>57-AEO2021.81.highogs-d120120a</t>
  </si>
  <si>
    <t>57-AEO2021.82.highogs-d120120a</t>
  </si>
  <si>
    <t>57-AEO2021.83.highogs-d120120a</t>
  </si>
  <si>
    <t>57-AEO2021.84.highogs-d120120a</t>
  </si>
  <si>
    <t>57-AEO2021.85.highogs-d120120a</t>
  </si>
  <si>
    <t>57-AEO2021.86.highogs-d120120a</t>
  </si>
  <si>
    <t>57-AEO2021.87.highogs-d120120a</t>
  </si>
  <si>
    <t>57-AEO2021.88.highogs-d120120a</t>
  </si>
  <si>
    <t>57-AEO2021.89.highogs-d120120a</t>
  </si>
  <si>
    <t>57-AEO2021.91.</t>
  </si>
  <si>
    <t>57-AEO2021.92.highogs-d120120a</t>
  </si>
  <si>
    <t>57-AEO2021.93.highogs-d120120a</t>
  </si>
  <si>
    <t>57-AEO2021.94.highogs-d120120a</t>
  </si>
  <si>
    <t>57-AEO2021.95.highogs-d120120a</t>
  </si>
  <si>
    <t>57-AEO2021.96.highogs-d120120a</t>
  </si>
  <si>
    <t>57-AEO2021.97.highogs-d120120a</t>
  </si>
  <si>
    <t>57-AEO2021.98.highogs-d120120a</t>
  </si>
  <si>
    <t>57-AEO2021.99.highogs-d120120a</t>
  </si>
  <si>
    <t>57-AEO2021.100.highogs-d120120a</t>
  </si>
  <si>
    <t>57-AEO2021.101.highogs-d120120a</t>
  </si>
  <si>
    <t>57-AEO2021.102.highogs-d120120a</t>
  </si>
  <si>
    <t>57-AEO2021.103.highogs-d120120a</t>
  </si>
  <si>
    <t>57-AEO2021.104.highogs-d120120a</t>
  </si>
  <si>
    <t>57-AEO2021.105.highogs-d120120a</t>
  </si>
  <si>
    <t>57-AEO2021.106.highogs-d120120a</t>
  </si>
  <si>
    <t>57-AEO2021.107.highogs-d120120a</t>
  </si>
  <si>
    <t>57-AEO2021.108.highogs-d120120a</t>
  </si>
  <si>
    <t>57-AEO2021.110.</t>
  </si>
  <si>
    <t>57-AEO2021.111.highogs-d120120a</t>
  </si>
  <si>
    <t>57-AEO2021.112.highogs-d120120a</t>
  </si>
  <si>
    <t>57-AEO2021.113.highogs-d120120a</t>
  </si>
  <si>
    <t>57-AEO2021.114.highogs-d120120a</t>
  </si>
  <si>
    <t>57-AEO2021.115.highogs-d120120a</t>
  </si>
  <si>
    <t>57-AEO2021.116.highogs-d120120a</t>
  </si>
  <si>
    <t>57-AEO2021.117.highogs-d120120a</t>
  </si>
  <si>
    <t>57-AEO2021.118.highogs-d120120a</t>
  </si>
  <si>
    <t>57-AEO2021.119.highogs-d120120a</t>
  </si>
  <si>
    <t>57-AEO2021.120.highogs-d120120a</t>
  </si>
  <si>
    <t>57-AEO2021.121.highogs-d120120a</t>
  </si>
  <si>
    <t>57-AEO2021.122.highogs-d120120a</t>
  </si>
  <si>
    <t>57-AEO2021.123.highogs-d120120a</t>
  </si>
  <si>
    <t>57-AEO2021.124.highogs-d120120a</t>
  </si>
  <si>
    <t>57-AEO2021.125.highogs-d120120a</t>
  </si>
  <si>
    <t>57-AEO2021.126.highogs-d120120a</t>
  </si>
  <si>
    <t>57-AEO2021.127.highogs-d120120a</t>
  </si>
  <si>
    <t>57-AEO2021.128.highogs-d120120a</t>
  </si>
  <si>
    <t>57-AEO2021.129.highogs-d120120a</t>
  </si>
  <si>
    <t>57-AEO2021.130.highogs-d120120a</t>
  </si>
  <si>
    <t>57-AEO2021.131.highogs-d120120a</t>
  </si>
  <si>
    <t>57-AEO2021.132.highogs-d120120a</t>
  </si>
  <si>
    <t>57-AEO2021.133.highogs-d120120a</t>
  </si>
  <si>
    <t>57-AEO2021.134.highogs-d120120a</t>
  </si>
  <si>
    <t>57-AEO2021.135.highogs-d120120a</t>
  </si>
  <si>
    <t>57-AEO2021.136.highogs-d120120a</t>
  </si>
  <si>
    <t>57-AEO2021.137.highogs-d120120a</t>
  </si>
  <si>
    <t>57-AEO2021.138.highogs-d120120a</t>
  </si>
  <si>
    <t>57-AEO2021.139.highogs-d120120a</t>
  </si>
  <si>
    <t>57-AEO2021.140.highogs-d120120a</t>
  </si>
  <si>
    <t>57-AEO2021.141.highogs-d120120a</t>
  </si>
  <si>
    <t>57-AEO2021.142.highogs-d120120a</t>
  </si>
  <si>
    <t>57-AEO2021.143.highogs-d120120a</t>
  </si>
  <si>
    <t>57-AEO2021.144.highogs-d120120a</t>
  </si>
  <si>
    <t>57-AEO2021.145.highogs-d120120a</t>
  </si>
  <si>
    <t>57-AEO2021.146.highogs-d120120a</t>
  </si>
  <si>
    <t>57-AEO2021.147.highogs-d120120a</t>
  </si>
  <si>
    <t>57-AEO2021.148.highogs-d120120a</t>
  </si>
  <si>
    <t>57-AEO2021.149.highogs-d120120a</t>
  </si>
  <si>
    <t>57-AEO2021.150.highogs-d120120a</t>
  </si>
  <si>
    <t>57-AEO2021.151.highogs-d120120a</t>
  </si>
  <si>
    <t>57-AEO2021.152.highogs-d120120a</t>
  </si>
  <si>
    <t>57-AEO2021.153.highogs-d120120a</t>
  </si>
  <si>
    <t>57-AEO2021.154.highogs-d120120a</t>
  </si>
  <si>
    <t>57-AEO2021.155.highogs-d120120a</t>
  </si>
  <si>
    <t>57-AEO2021.156.highogs-d120120a</t>
  </si>
  <si>
    <t>57-AEO2021.157.highogs-d120120a</t>
  </si>
  <si>
    <t>57-AEO2021.158.highogs-d120120a</t>
  </si>
  <si>
    <t>57-AEO2021.159.highogs-d120120a</t>
  </si>
  <si>
    <t>57-AEO2021.160.highogs-d120120a</t>
  </si>
  <si>
    <t>57-AEO2021.161.highogs-d120120a</t>
  </si>
  <si>
    <t>57-AEO2021.162.highogs-d120120a</t>
  </si>
  <si>
    <t>57-AEO2021.163.highogs-d120120a</t>
  </si>
  <si>
    <t>57-AEO2021.165.</t>
  </si>
  <si>
    <t>57-AEO2021.166.highogs-d120120a</t>
  </si>
  <si>
    <t>57-AEO2021.167.highogs-d120120a</t>
  </si>
  <si>
    <t>57-AEO2021.168.highogs-d120120a</t>
  </si>
  <si>
    <t>57-AEO2021.169.highogs-d120120a</t>
  </si>
  <si>
    <t>57-AEO2021.170.highogs-d120120a</t>
  </si>
  <si>
    <t>57-AEO2021.171.highogs-d120120a</t>
  </si>
  <si>
    <t>57-AEO2021.172.highogs-d120120a</t>
  </si>
  <si>
    <t>57-AEO2021.173.highogs-d120120a</t>
  </si>
  <si>
    <t>57-AEO2021.174.highogs-d120120a</t>
  </si>
  <si>
    <t>57-AEO2021.176.</t>
  </si>
  <si>
    <t>57-AEO2021.177.</t>
  </si>
  <si>
    <t>57-AEO2021.178.highogs-d120120a</t>
  </si>
  <si>
    <t>seat mpg</t>
  </si>
  <si>
    <t>57-AEO2021.179.highogs-d120120a</t>
  </si>
  <si>
    <t>57-AEO2021.180.highogs-d120120a</t>
  </si>
  <si>
    <t>57-AEO2021.181.highogs-d120120a</t>
  </si>
  <si>
    <t>57-AEO2021.182.</t>
  </si>
  <si>
    <t>57-AEO2021.183.highogs-d120120a</t>
  </si>
  <si>
    <t>57-AEO2021.184.highogs-d120120a</t>
  </si>
  <si>
    <t>57-AEO2021.185.highogs-d120120a</t>
  </si>
  <si>
    <t>57-AEO2021.186.highogs-d120120a</t>
  </si>
  <si>
    <t>57-AEO2021.188.</t>
  </si>
  <si>
    <t>57-AEO2021.189.</t>
  </si>
  <si>
    <t>57-AEO2021.190.highogs-d120120a</t>
  </si>
  <si>
    <t>57-AEO2021.191.highogs-d120120a</t>
  </si>
  <si>
    <t>57-AEO2021.192.highogs-d120120a</t>
  </si>
  <si>
    <t>57-AEO2021.193.highogs-d120120a</t>
  </si>
  <si>
    <t>57-AEO2021.194.highogs-d120120a</t>
  </si>
  <si>
    <t>57-AEO2021.195.highogs-d120120a</t>
  </si>
  <si>
    <t>57-AEO2021.196.highogs-d120120a</t>
  </si>
  <si>
    <t>57-AEO2021.197.highogs-d120120a</t>
  </si>
  <si>
    <t>57-AEO2021.198.highogs-d120120a</t>
  </si>
  <si>
    <t>57-AEO2021.199.highogs-d120120a</t>
  </si>
  <si>
    <t>57-AEO2021.200.highogs-d120120a</t>
  </si>
  <si>
    <t>57-AEO2021.201.highogs-d120120a</t>
  </si>
  <si>
    <t>57-AEO2021.202.highogs-d120120a</t>
  </si>
  <si>
    <t>57-AEO2021.203.highogs-d120120a</t>
  </si>
  <si>
    <t>Air Travel: Fuel Use: Commercial: Aviation Gasoline: U.S.: High oil and gas supply</t>
  </si>
  <si>
    <t>57-AEO2021.204.highogs-d120120a</t>
  </si>
  <si>
    <t>Air Travel: Fuel Use: Military: Jet Fuel: U.S.: High oil and gas supply</t>
  </si>
  <si>
    <t>57-AEO2021.205.highogs-d120120a</t>
  </si>
  <si>
    <t>Freight Truck Stock Vehicle Miles Traveled (Case High oil and gas supply)</t>
  </si>
  <si>
    <t>https://www.eia.gov/outlooks/aeo/data/browser/#/?id=57-AEO2020&amp;region=0-0&amp;cases=highogs&amp;start=2018&amp;end=2050&amp;f=A&amp;sourcekey=0</t>
  </si>
  <si>
    <t>Mon Mar 08 2021 15:24:09 GMT-0800 (Pacific Standard Time)</t>
  </si>
  <si>
    <t>57-AEO2020.2.highogs-d112619a</t>
  </si>
  <si>
    <t>57-AEO2020.4.</t>
  </si>
  <si>
    <t>57-AEO2020.5.highogs-d112619a</t>
  </si>
  <si>
    <t>57-AEO2020.6.highogs-d112619a</t>
  </si>
  <si>
    <t>57-AEO2020.7.highogs-d112619a</t>
  </si>
  <si>
    <t>57-AEO2020.9.</t>
  </si>
  <si>
    <t>57-AEO2020.10.highogs-d112619a</t>
  </si>
  <si>
    <t>57-AEO2020.11.highogs-d112619a</t>
  </si>
  <si>
    <t>57-AEO2020.13.</t>
  </si>
  <si>
    <t>57-AEO2020.29.</t>
  </si>
  <si>
    <t>57-AEO2020.30.highogs-d112619a</t>
  </si>
  <si>
    <t>57-AEO2020.31.highogs-d112619a</t>
  </si>
  <si>
    <t>57-AEO2020.32.highogs-d112619a</t>
  </si>
  <si>
    <t>57-AEO2020.33.highogs-d112619a</t>
  </si>
  <si>
    <t>57-AEO2020.34.highogs-d112619a</t>
  </si>
  <si>
    <t>57-AEO2020.35.highogs-d112619a</t>
  </si>
  <si>
    <t>57-AEO2020.36.highogs-d112619a</t>
  </si>
  <si>
    <t>57-AEO2020.37.highogs-d112619a</t>
  </si>
  <si>
    <t>57-AEO2020.38.highogs-d112619a</t>
  </si>
  <si>
    <t>57-AEO2020.39.highogs-d112619a</t>
  </si>
  <si>
    <t>57-AEO2020.40.highogs-d112619a</t>
  </si>
  <si>
    <t>57-AEO2020.41.highogs-d112619a</t>
  </si>
  <si>
    <t>57-AEO2020.42.highogs-d112619a</t>
  </si>
  <si>
    <t>57-AEO2020.44.</t>
  </si>
  <si>
    <t>57-AEO2020.45.</t>
  </si>
  <si>
    <t>57-AEO2020.46.</t>
  </si>
  <si>
    <t>57-AEO2020.47.highogs-d112619a</t>
  </si>
  <si>
    <t>57-AEO2020.48.highogs-d112619a</t>
  </si>
  <si>
    <t>57-AEO2020.49.highogs-d112619a</t>
  </si>
  <si>
    <t>57-AEO2020.50.highogs-d112619a</t>
  </si>
  <si>
    <t>57-AEO2020.51.highogs-d112619a</t>
  </si>
  <si>
    <t>57-AEO2020.52.highogs-d112619a</t>
  </si>
  <si>
    <t>57-AEO2020.53.highogs-d112619a</t>
  </si>
  <si>
    <t>57-AEO2020.54.highogs-d112619a</t>
  </si>
  <si>
    <t>57-AEO2020.55.highogs-d112619a</t>
  </si>
  <si>
    <t>57-AEO2020.56.highogs-d112619a</t>
  </si>
  <si>
    <t>57-AEO2020.57.highogs-d112619a</t>
  </si>
  <si>
    <t>57-AEO2020.58.highogs-d112619a</t>
  </si>
  <si>
    <t>57-AEO2020.59.highogs-d112619a</t>
  </si>
  <si>
    <t>57-AEO2020.60.</t>
  </si>
  <si>
    <t>57-AEO2020.61.highogs-d112619a</t>
  </si>
  <si>
    <t>57-AEO2020.62.highogs-d112619a</t>
  </si>
  <si>
    <t>57-AEO2020.63.highogs-d112619a</t>
  </si>
  <si>
    <t>57-AEO2020.64.highogs-d112619a</t>
  </si>
  <si>
    <t>57-AEO2020.65.highogs-d112619a</t>
  </si>
  <si>
    <t>57-AEO2020.66.highogs-d112619a</t>
  </si>
  <si>
    <t>57-AEO2020.67.highogs-d112619a</t>
  </si>
  <si>
    <t>57-AEO2020.68.highogs-d112619a</t>
  </si>
  <si>
    <t>57-AEO2020.69.highogs-d112619a</t>
  </si>
  <si>
    <t>57-AEO2020.70.highogs-d112619a</t>
  </si>
  <si>
    <t>57-AEO2020.71.highogs-d112619a</t>
  </si>
  <si>
    <t>57-AEO2020.72.highogs-d112619a</t>
  </si>
  <si>
    <t>57-AEO2020.73.highogs-d112619a</t>
  </si>
  <si>
    <t>57-AEO2020.75.</t>
  </si>
  <si>
    <t>57-AEO2020.76.highogs-d112619a</t>
  </si>
  <si>
    <t>57-AEO2020.77.highogs-d112619a</t>
  </si>
  <si>
    <t>57-AEO2020.78.highogs-d112619a</t>
  </si>
  <si>
    <t>57-AEO2020.79.highogs-d112619a</t>
  </si>
  <si>
    <t>57-AEO2020.80.highogs-d112619a</t>
  </si>
  <si>
    <t>57-AEO2020.81.highogs-d112619a</t>
  </si>
  <si>
    <t>57-AEO2020.82.highogs-d112619a</t>
  </si>
  <si>
    <t>57-AEO2020.83.highogs-d112619a</t>
  </si>
  <si>
    <t>57-AEO2020.84.highogs-d112619a</t>
  </si>
  <si>
    <t>57-AEO2020.85.highogs-d112619a</t>
  </si>
  <si>
    <t>57-AEO2020.86.highogs-d112619a</t>
  </si>
  <si>
    <t>57-AEO2020.87.highogs-d112619a</t>
  </si>
  <si>
    <t>57-AEO2020.88.highogs-d112619a</t>
  </si>
  <si>
    <t>57-AEO2020.89.highogs-d112619a</t>
  </si>
  <si>
    <t>57-AEO2020.91.</t>
  </si>
  <si>
    <t>57-AEO2020.92.highogs-d112619a</t>
  </si>
  <si>
    <t>57-AEO2020.93.highogs-d112619a</t>
  </si>
  <si>
    <t>57-AEO2020.94.highogs-d112619a</t>
  </si>
  <si>
    <t>57-AEO2020.95.highogs-d112619a</t>
  </si>
  <si>
    <t>57-AEO2020.96.highogs-d112619a</t>
  </si>
  <si>
    <t>57-AEO2020.97.highogs-d112619a</t>
  </si>
  <si>
    <t>57-AEO2020.98.highogs-d112619a</t>
  </si>
  <si>
    <t>57-AEO2020.99.highogs-d112619a</t>
  </si>
  <si>
    <t>57-AEO2020.100.highogs-d112619a</t>
  </si>
  <si>
    <t>57-AEO2020.101.highogs-d112619a</t>
  </si>
  <si>
    <t>57-AEO2020.102.highogs-d112619a</t>
  </si>
  <si>
    <t>57-AEO2020.103.highogs-d112619a</t>
  </si>
  <si>
    <t>57-AEO2020.104.highogs-d112619a</t>
  </si>
  <si>
    <t>57-AEO2020.105.highogs-d112619a</t>
  </si>
  <si>
    <t>57-AEO2020.106.highogs-d112619a</t>
  </si>
  <si>
    <t>57-AEO2020.107.highogs-d112619a</t>
  </si>
  <si>
    <t>57-AEO2020.108.highogs-d112619a</t>
  </si>
  <si>
    <t>57-AEO2020.110.</t>
  </si>
  <si>
    <t>57-AEO2020.111.highogs-d112619a</t>
  </si>
  <si>
    <t>57-AEO2020.112.highogs-d112619a</t>
  </si>
  <si>
    <t>57-AEO2020.113.highogs-d112619a</t>
  </si>
  <si>
    <t>57-AEO2020.114.highogs-d112619a</t>
  </si>
  <si>
    <t>57-AEO2020.115.highogs-d112619a</t>
  </si>
  <si>
    <t>57-AEO2020.116.highogs-d112619a</t>
  </si>
  <si>
    <t>57-AEO2020.117.highogs-d112619a</t>
  </si>
  <si>
    <t>57-AEO2020.118.highogs-d112619a</t>
  </si>
  <si>
    <t>57-AEO2020.119.highogs-d112619a</t>
  </si>
  <si>
    <t>57-AEO2020.120.highogs-d112619a</t>
  </si>
  <si>
    <t>57-AEO2020.121.highogs-d112619a</t>
  </si>
  <si>
    <t>57-AEO2020.122.highogs-d112619a</t>
  </si>
  <si>
    <t>57-AEO2020.123.highogs-d112619a</t>
  </si>
  <si>
    <t>57-AEO2020.124.highogs-d112619a</t>
  </si>
  <si>
    <t>57-AEO2020.125.highogs-d112619a</t>
  </si>
  <si>
    <t>57-AEO2020.126.highogs-d112619a</t>
  </si>
  <si>
    <t>57-AEO2020.127.highogs-d112619a</t>
  </si>
  <si>
    <t>57-AEO2020.128.highogs-d112619a</t>
  </si>
  <si>
    <t>57-AEO2020.129.highogs-d112619a</t>
  </si>
  <si>
    <t>57-AEO2020.130.highogs-d112619a</t>
  </si>
  <si>
    <t>57-AEO2020.131.highogs-d112619a</t>
  </si>
  <si>
    <t>57-AEO2020.132.highogs-d112619a</t>
  </si>
  <si>
    <t>57-AEO2020.133.highogs-d112619a</t>
  </si>
  <si>
    <t>57-AEO2020.134.highogs-d112619a</t>
  </si>
  <si>
    <t>57-AEO2020.135.highogs-d112619a</t>
  </si>
  <si>
    <t>57-AEO2020.136.highogs-d112619a</t>
  </si>
  <si>
    <t>57-AEO2020.137.highogs-d112619a</t>
  </si>
  <si>
    <t>57-AEO2020.138.highogs-d112619a</t>
  </si>
  <si>
    <t>57-AEO2020.139.highogs-d112619a</t>
  </si>
  <si>
    <t>57-AEO2020.140.highogs-d112619a</t>
  </si>
  <si>
    <t>57-AEO2020.141.highogs-d112619a</t>
  </si>
  <si>
    <t>57-AEO2020.142.highogs-d112619a</t>
  </si>
  <si>
    <t>57-AEO2020.143.highogs-d112619a</t>
  </si>
  <si>
    <t>57-AEO2020.144.highogs-d112619a</t>
  </si>
  <si>
    <t>57-AEO2020.145.highogs-d112619a</t>
  </si>
  <si>
    <t>57-AEO2020.146.highogs-d112619a</t>
  </si>
  <si>
    <t>57-AEO2020.147.highogs-d112619a</t>
  </si>
  <si>
    <t>57-AEO2020.148.highogs-d112619a</t>
  </si>
  <si>
    <t>57-AEO2020.149.highogs-d112619a</t>
  </si>
  <si>
    <t>57-AEO2020.150.highogs-d112619a</t>
  </si>
  <si>
    <t>57-AEO2020.151.highogs-d112619a</t>
  </si>
  <si>
    <t>57-AEO2020.152.highogs-d112619a</t>
  </si>
  <si>
    <t>57-AEO2020.153.highogs-d112619a</t>
  </si>
  <si>
    <t>57-AEO2020.154.highogs-d112619a</t>
  </si>
  <si>
    <t>57-AEO2020.155.highogs-d112619a</t>
  </si>
  <si>
    <t>57-AEO2020.156.highogs-d112619a</t>
  </si>
  <si>
    <t>57-AEO2020.157.highogs-d112619a</t>
  </si>
  <si>
    <t>57-AEO2020.158.highogs-d112619a</t>
  </si>
  <si>
    <t>57-AEO2020.159.highogs-d112619a</t>
  </si>
  <si>
    <t>57-AEO2020.160.highogs-d112619a</t>
  </si>
  <si>
    <t>57-AEO2020.161.highogs-d112619a</t>
  </si>
  <si>
    <t>57-AEO2020.162.highogs-d112619a</t>
  </si>
  <si>
    <t>57-AEO2020.163.highogs-d112619a</t>
  </si>
  <si>
    <t>57-AEO2020.165.</t>
  </si>
  <si>
    <t>57-AEO2020.166.highogs-d112619a</t>
  </si>
  <si>
    <t>57-AEO2020.167.highogs-d112619a</t>
  </si>
  <si>
    <t>57-AEO2020.168.highogs-d112619a</t>
  </si>
  <si>
    <t>57-AEO2020.169.highogs-d112619a</t>
  </si>
  <si>
    <t>57-AEO2020.170.highogs-d112619a</t>
  </si>
  <si>
    <t>57-AEO2020.171.highogs-d112619a</t>
  </si>
  <si>
    <t>57-AEO2020.172.highogs-d112619a</t>
  </si>
  <si>
    <t>57-AEO2020.173.highogs-d112619a</t>
  </si>
  <si>
    <t>57-AEO2020.174.highogs-d112619a</t>
  </si>
  <si>
    <t>57-AEO2020.176.</t>
  </si>
  <si>
    <t>57-AEO2020.177.</t>
  </si>
  <si>
    <t>57-AEO2020.178.highogs-d112619a</t>
  </si>
  <si>
    <t>57-AEO2020.179.highogs-d112619a</t>
  </si>
  <si>
    <t>57-AEO2020.180.highogs-d112619a</t>
  </si>
  <si>
    <t>57-AEO2020.181.highogs-d112619a</t>
  </si>
  <si>
    <t>57-AEO2020.182.</t>
  </si>
  <si>
    <t>57-AEO2020.183.highogs-d112619a</t>
  </si>
  <si>
    <t>57-AEO2020.184.highogs-d112619a</t>
  </si>
  <si>
    <t>57-AEO2020.185.highogs-d112619a</t>
  </si>
  <si>
    <t>57-AEO2020.186.highogs-d112619a</t>
  </si>
  <si>
    <t>57-AEO2020.188.</t>
  </si>
  <si>
    <t>57-AEO2020.189.</t>
  </si>
  <si>
    <t>57-AEO2020.190.highogs-d112619a</t>
  </si>
  <si>
    <t>57-AEO2020.191.highogs-d112619a</t>
  </si>
  <si>
    <t>57-AEO2020.192.highogs-d112619a</t>
  </si>
  <si>
    <t>57-AEO2020.193.highogs-d112619a</t>
  </si>
  <si>
    <t>57-AEO2020.194.highogs-d112619a</t>
  </si>
  <si>
    <t>57-AEO2020.195.highogs-d112619a</t>
  </si>
  <si>
    <t>57-AEO2020.196.highogs-d112619a</t>
  </si>
  <si>
    <t>57-AEO2020.197.highogs-d112619a</t>
  </si>
  <si>
    <t>57-AEO2020.198.highogs-d112619a</t>
  </si>
  <si>
    <t>57-AEO2020.199.highogs-d112619a</t>
  </si>
  <si>
    <t>57-AEO2020.200.highogs-d112619a</t>
  </si>
  <si>
    <t>57-AEO2020.201.highogs-d112619a</t>
  </si>
  <si>
    <t>57-AEO2020.202.highogs-d112619a</t>
  </si>
  <si>
    <t>57-AEO2020.203.highogs-d112619a</t>
  </si>
  <si>
    <t>57-AEO2020.204.highogs-d112619a</t>
  </si>
  <si>
    <t>57-AEO2020.205.highogs-d112619a</t>
  </si>
  <si>
    <t>Table 49.  Freight Transportation Energy Use</t>
  </si>
  <si>
    <t>https://www.eia.gov/outlooks/aeo/data/browser/#/?id=58-AEO2020&amp;cases=highogs&amp;sourcekey=0</t>
  </si>
  <si>
    <t>Mon Mar 08 2021 15:27:02 GMT-0800 (Pacific Standard Time)</t>
  </si>
  <si>
    <t>Vehicle Miles Traveled (billion miles)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</si>
  <si>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</si>
  <si>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</si>
  <si>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</si>
  <si>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Freight: Truck Stock: Vehicle Miles Traveled: Light Medium: Propane: High oil and gas supply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</si>
  <si>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</si>
  <si>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</si>
  <si>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</si>
  <si>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Electric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</si>
  <si>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</si>
  <si>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</si>
  <si>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</si>
  <si>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</si>
  <si>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</si>
  <si>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Fuel Cell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</si>
  <si>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</si>
  <si>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</si>
  <si>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</si>
  <si>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</si>
  <si>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</si>
  <si>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</si>
  <si>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</si>
  <si>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</si>
  <si>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</si>
  <si>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</si>
  <si>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</si>
  <si>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</si>
  <si>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</si>
  <si>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</si>
  <si>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</si>
  <si>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</si>
  <si>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</si>
  <si>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</si>
  <si>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</si>
  <si>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</si>
  <si>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</si>
  <si>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</si>
  <si>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</si>
  <si>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</si>
  <si>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</si>
  <si>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</si>
  <si>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</si>
  <si>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</si>
  <si>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</si>
  <si>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</si>
  <si>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</si>
  <si>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</si>
  <si>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</si>
  <si>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</si>
  <si>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</si>
  <si>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</si>
  <si>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</si>
  <si>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</si>
  <si>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</si>
  <si>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</si>
  <si>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</si>
  <si>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</si>
  <si>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</si>
  <si>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</si>
  <si>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</si>
  <si>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</si>
  <si>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</si>
  <si>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</si>
  <si>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</si>
  <si>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</si>
  <si>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</si>
  <si>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</si>
  <si>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</si>
  <si>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</si>
  <si>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</si>
  <si>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</si>
  <si>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</si>
  <si>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</si>
  <si>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</si>
  <si>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</si>
  <si>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</si>
  <si>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</si>
  <si>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</si>
  <si>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</si>
  <si>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</si>
  <si>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</si>
  <si>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</si>
  <si>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</si>
  <si>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</si>
  <si>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</si>
  <si>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</si>
  <si>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</si>
  <si>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</si>
  <si>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</si>
  <si>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</si>
  <si>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</si>
  <si>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</si>
  <si>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</si>
  <si>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</si>
  <si>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</si>
  <si>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</si>
  <si>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</si>
  <si>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</si>
  <si>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</si>
  <si>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</si>
  <si>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</si>
  <si>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</si>
  <si>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</si>
  <si>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</si>
  <si>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</si>
  <si>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</si>
  <si>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</si>
  <si>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</si>
  <si>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</si>
  <si>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</si>
  <si>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</si>
  <si>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</si>
  <si>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</si>
  <si>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</si>
  <si>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</si>
  <si>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</si>
  <si>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</si>
  <si>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</si>
  <si>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</si>
  <si>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</si>
  <si>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</si>
  <si>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</si>
  <si>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</si>
  <si>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</si>
  <si>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</si>
  <si>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</si>
  <si>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</si>
  <si>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</si>
  <si>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</si>
  <si>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</si>
  <si>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</si>
  <si>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</si>
  <si>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</si>
  <si>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</si>
  <si>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</si>
  <si>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</si>
  <si>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</si>
  <si>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</si>
  <si>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</si>
  <si>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</si>
  <si>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</si>
  <si>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</si>
  <si>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</si>
  <si>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</si>
  <si>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</si>
  <si>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</si>
  <si>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</si>
  <si>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</si>
  <si>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</si>
  <si>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</si>
  <si>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</si>
  <si>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</si>
  <si>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Total Stock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</si>
  <si>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</si>
  <si>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</si>
  <si>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</si>
  <si>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</si>
  <si>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</si>
  <si>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</si>
  <si>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</si>
  <si>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</si>
  <si>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</si>
  <si>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</si>
  <si>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</si>
  <si>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</si>
  <si>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</si>
  <si>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</si>
  <si>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</si>
  <si>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</si>
  <si>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</si>
  <si>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</si>
  <si>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</si>
  <si>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</si>
  <si>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</si>
  <si>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</si>
  <si>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</si>
  <si>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</si>
  <si>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</si>
  <si>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</si>
  <si>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</si>
  <si>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</si>
  <si>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</si>
  <si>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</si>
  <si>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</si>
  <si>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</si>
  <si>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</si>
  <si>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</si>
  <si>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</si>
  <si>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</si>
  <si>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</si>
  <si>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</si>
  <si>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</si>
  <si>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</si>
  <si>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</si>
  <si>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</si>
  <si>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</si>
  <si>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</si>
  <si>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</si>
  <si>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</si>
  <si>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</si>
  <si>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</si>
  <si>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</si>
  <si>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</si>
  <si>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</si>
  <si>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</si>
  <si>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</si>
  <si>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</si>
  <si>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</si>
  <si>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</si>
  <si>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</si>
  <si>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</si>
  <si>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</si>
  <si>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</si>
  <si>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</si>
  <si>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</si>
  <si>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</si>
  <si>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Total Sales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</si>
  <si>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</si>
  <si>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</si>
  <si>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</si>
  <si>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</si>
  <si>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</si>
  <si>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Distillate Fuel Oil (diesel)</t>
  </si>
  <si>
    <t>Freight: Railroads: Fuel Use: Distillate Fuel Oil: High oil and gas supply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</si>
  <si>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</si>
  <si>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</si>
  <si>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</si>
  <si>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</si>
  <si>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</si>
  <si>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</si>
  <si>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</si>
  <si>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</si>
  <si>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</si>
  <si>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</si>
  <si>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</si>
  <si>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</si>
  <si>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</si>
  <si>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</si>
  <si>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</si>
  <si>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</si>
  <si>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</si>
  <si>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</si>
  <si>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</si>
  <si>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</si>
  <si>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</si>
  <si>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</si>
  <si>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58-AEO2020.2.</t>
  </si>
  <si>
    <t>58-AEO2020.4.</t>
  </si>
  <si>
    <t>58-AEO2020.5.</t>
  </si>
  <si>
    <t>58-AEO2020.6.highogs-d112619a</t>
  </si>
  <si>
    <t>58-AEO2020.7.highogs-d112619a</t>
  </si>
  <si>
    <t>58-AEO2020.8.highogs-d112619a</t>
  </si>
  <si>
    <t>58-AEO2020.9.highogs-d112619a</t>
  </si>
  <si>
    <t>58-AEO2020.10.highogs-d112619a</t>
  </si>
  <si>
    <t>58-AEO2020.11.highogs-d112619a</t>
  </si>
  <si>
    <t>58-AEO2020.12.highogs-d112619a</t>
  </si>
  <si>
    <t>58-AEO2020.13.highogs-d112619a</t>
  </si>
  <si>
    <t>58-AEO2020.14.highogs-d112619a</t>
  </si>
  <si>
    <t>58-AEO2020.15.highogs-d112619a</t>
  </si>
  <si>
    <t>58-AEO2020.16.</t>
  </si>
  <si>
    <t>58-AEO2020.17.highogs-d112619a</t>
  </si>
  <si>
    <t>58-AEO2020.18.highogs-d112619a</t>
  </si>
  <si>
    <t>58-AEO2020.19.highogs-d112619a</t>
  </si>
  <si>
    <t>58-AEO2020.20.highogs-d112619a</t>
  </si>
  <si>
    <t>58-AEO2020.21.highogs-d112619a</t>
  </si>
  <si>
    <t>58-AEO2020.22.highogs-d112619a</t>
  </si>
  <si>
    <t>58-AEO2020.23.highogs-d112619a</t>
  </si>
  <si>
    <t>58-AEO2020.24.highogs-d112619a</t>
  </si>
  <si>
    <t>58-AEO2020.25.highogs-d112619a</t>
  </si>
  <si>
    <t>58-AEO2020.26.highogs-d112619a</t>
  </si>
  <si>
    <t>58-AEO2020.27.</t>
  </si>
  <si>
    <t>58-AEO2020.28.highogs-d112619a</t>
  </si>
  <si>
    <t>58-AEO2020.29.highogs-d112619a</t>
  </si>
  <si>
    <t>58-AEO2020.30.highogs-d112619a</t>
  </si>
  <si>
    <t>58-AEO2020.31.highogs-d112619a</t>
  </si>
  <si>
    <t>58-AEO2020.32.highogs-d112619a</t>
  </si>
  <si>
    <t>58-AEO2020.33.highogs-d112619a</t>
  </si>
  <si>
    <t>58-AEO2020.34.highogs-d112619a</t>
  </si>
  <si>
    <t>58-AEO2020.35.highogs-d112619a</t>
  </si>
  <si>
    <t>58-AEO2020.36.highogs-d112619a</t>
  </si>
  <si>
    <t>58-AEO2020.37.highogs-d112619a</t>
  </si>
  <si>
    <t>58-AEO2020.38.highogs-d112619a</t>
  </si>
  <si>
    <t>58-AEO2020.40.</t>
  </si>
  <si>
    <t>58-AEO2020.41.</t>
  </si>
  <si>
    <t>58-AEO2020.42.highogs-d112619a</t>
  </si>
  <si>
    <t>58-AEO2020.43.highogs-d112619a</t>
  </si>
  <si>
    <t>58-AEO2020.44.highogs-d112619a</t>
  </si>
  <si>
    <t>58-AEO2020.45.highogs-d112619a</t>
  </si>
  <si>
    <t>58-AEO2020.46.highogs-d112619a</t>
  </si>
  <si>
    <t>58-AEO2020.47.highogs-d112619a</t>
  </si>
  <si>
    <t>58-AEO2020.48.highogs-d112619a</t>
  </si>
  <si>
    <t>58-AEO2020.49.highogs-d112619a</t>
  </si>
  <si>
    <t>58-AEO2020.50.highogs-d112619a</t>
  </si>
  <si>
    <t>58-AEO2020.51.highogs-d112619a</t>
  </si>
  <si>
    <t>58-AEO2020.52.</t>
  </si>
  <si>
    <t>58-AEO2020.53.highogs-d112619a</t>
  </si>
  <si>
    <t>58-AEO2020.54.highogs-d112619a</t>
  </si>
  <si>
    <t>58-AEO2020.55.highogs-d112619a</t>
  </si>
  <si>
    <t>58-AEO2020.56.highogs-d112619a</t>
  </si>
  <si>
    <t>58-AEO2020.57.highogs-d112619a</t>
  </si>
  <si>
    <t>58-AEO2020.58.highogs-d112619a</t>
  </si>
  <si>
    <t>58-AEO2020.59.highogs-d112619a</t>
  </si>
  <si>
    <t>58-AEO2020.60.highogs-d112619a</t>
  </si>
  <si>
    <t>58-AEO2020.61.highogs-d112619a</t>
  </si>
  <si>
    <t>58-AEO2020.62.highogs-d112619a</t>
  </si>
  <si>
    <t>58-AEO2020.63.</t>
  </si>
  <si>
    <t>58-AEO2020.64.highogs-d112619a</t>
  </si>
  <si>
    <t>58-AEO2020.65.highogs-d112619a</t>
  </si>
  <si>
    <t>58-AEO2020.66.highogs-d112619a</t>
  </si>
  <si>
    <t>58-AEO2020.67.highogs-d112619a</t>
  </si>
  <si>
    <t>58-AEO2020.68.highogs-d112619a</t>
  </si>
  <si>
    <t>58-AEO2020.69.highogs-d112619a</t>
  </si>
  <si>
    <t>58-AEO2020.70.highogs-d112619a</t>
  </si>
  <si>
    <t>58-AEO2020.71.highogs-d112619a</t>
  </si>
  <si>
    <t>58-AEO2020.72.highogs-d112619a</t>
  </si>
  <si>
    <t>58-AEO2020.73.highogs-d112619a</t>
  </si>
  <si>
    <t xml:space="preserve"> and Heavy Total</t>
  </si>
  <si>
    <t>58-AEO2020.74.</t>
  </si>
  <si>
    <t>58-AEO2020.75.highogs-d112619a</t>
  </si>
  <si>
    <t>58-AEO2020.76.highogs-d112619a</t>
  </si>
  <si>
    <t>58-AEO2020.77.highogs-d112619a</t>
  </si>
  <si>
    <t>58-AEO2020.78.highogs-d112619a</t>
  </si>
  <si>
    <t>58-AEO2020.79.highogs-d112619a</t>
  </si>
  <si>
    <t>58-AEO2020.80.highogs-d112619a</t>
  </si>
  <si>
    <t>58-AEO2020.81.highogs-d112619a</t>
  </si>
  <si>
    <t>58-AEO2020.82.highogs-d112619a</t>
  </si>
  <si>
    <t>58-AEO2020.83.highogs-d112619a</t>
  </si>
  <si>
    <t>58-AEO2020.84.highogs-d112619a</t>
  </si>
  <si>
    <t>58-AEO2020.86.</t>
  </si>
  <si>
    <t>58-AEO2020.87.</t>
  </si>
  <si>
    <t>58-AEO2020.88.highogs-d112619a</t>
  </si>
  <si>
    <t>mpg diesel equiv</t>
  </si>
  <si>
    <t>58-AEO2020.89.highogs-d112619a</t>
  </si>
  <si>
    <t>mpg gas equiv</t>
  </si>
  <si>
    <t>58-AEO2020.90.highogs-d112619a</t>
  </si>
  <si>
    <t>58-AEO2020.91.highogs-d112619a</t>
  </si>
  <si>
    <t>58-AEO2020.92.highogs-d112619a</t>
  </si>
  <si>
    <t>58-AEO2020.93.highogs-d112619a</t>
  </si>
  <si>
    <t>58-AEO2020.94.highogs-d112619a</t>
  </si>
  <si>
    <t>58-AEO2020.95.highogs-d112619a</t>
  </si>
  <si>
    <t>58-AEO2020.96.highogs-d112619a</t>
  </si>
  <si>
    <t>58-AEO2020.97.highogs-d112619a</t>
  </si>
  <si>
    <t>58-AEO2020.98.</t>
  </si>
  <si>
    <t>58-AEO2020.99.highogs-d112619a</t>
  </si>
  <si>
    <t>58-AEO2020.100.highogs-d112619a</t>
  </si>
  <si>
    <t>58-AEO2020.101.highogs-d112619a</t>
  </si>
  <si>
    <t>58-AEO2020.102.highogs-d112619a</t>
  </si>
  <si>
    <t>58-AEO2020.103.highogs-d112619a</t>
  </si>
  <si>
    <t>mpg</t>
  </si>
  <si>
    <t>58-AEO2020.104.highogs-d112619a</t>
  </si>
  <si>
    <t>58-AEO2020.105.highogs-d112619a</t>
  </si>
  <si>
    <t>58-AEO2020.106.highogs-d112619a</t>
  </si>
  <si>
    <t>58-AEO2020.107.highogs-d112619a</t>
  </si>
  <si>
    <t>58-AEO2020.108.highogs-d112619a</t>
  </si>
  <si>
    <t>58-AEO2020.109.</t>
  </si>
  <si>
    <t>58-AEO2020.110.highogs-d112619a</t>
  </si>
  <si>
    <t>58-AEO2020.111.highogs-d112619a</t>
  </si>
  <si>
    <t>58-AEO2020.112.highogs-d112619a</t>
  </si>
  <si>
    <t>58-AEO2020.113.highogs-d112619a</t>
  </si>
  <si>
    <t>58-AEO2020.114.highogs-d112619a</t>
  </si>
  <si>
    <t>58-AEO2020.115.highogs-d112619a</t>
  </si>
  <si>
    <t>58-AEO2020.116.highogs-d112619a</t>
  </si>
  <si>
    <t>58-AEO2020.117.highogs-d112619a</t>
  </si>
  <si>
    <t>58-AEO2020.118.highogs-d112619a</t>
  </si>
  <si>
    <t>58-AEO2020.119.highogs-d112619a</t>
  </si>
  <si>
    <t>58-AEO2020.120.highogs-d112619a</t>
  </si>
  <si>
    <t>58-AEO2020.122.</t>
  </si>
  <si>
    <t>58-AEO2020.123.</t>
  </si>
  <si>
    <t>58-AEO2020.124.highogs-d112619a</t>
  </si>
  <si>
    <t>58-AEO2020.125.highogs-d112619a</t>
  </si>
  <si>
    <t>58-AEO2020.126.highogs-d112619a</t>
  </si>
  <si>
    <t>58-AEO2020.127.highogs-d112619a</t>
  </si>
  <si>
    <t>58-AEO2020.128.highogs-d112619a</t>
  </si>
  <si>
    <t>58-AEO2020.129.highogs-d112619a</t>
  </si>
  <si>
    <t>58-AEO2020.130.highogs-d112619a</t>
  </si>
  <si>
    <t>58-AEO2020.131.highogs-d112619a</t>
  </si>
  <si>
    <t>58-AEO2020.132.highogs-d112619a</t>
  </si>
  <si>
    <t>58-AEO2020.133.highogs-d112619a</t>
  </si>
  <si>
    <t>58-AEO2020.134.</t>
  </si>
  <si>
    <t>58-AEO2020.135.highogs-d112619a</t>
  </si>
  <si>
    <t>58-AEO2020.136.highogs-d112619a</t>
  </si>
  <si>
    <t>58-AEO2020.137.highogs-d112619a</t>
  </si>
  <si>
    <t>58-AEO2020.138.highogs-d112619a</t>
  </si>
  <si>
    <t>58-AEO2020.139.highogs-d112619a</t>
  </si>
  <si>
    <t>58-AEO2020.140.highogs-d112619a</t>
  </si>
  <si>
    <t>58-AEO2020.141.highogs-d112619a</t>
  </si>
  <si>
    <t>58-AEO2020.142.highogs-d112619a</t>
  </si>
  <si>
    <t>58-AEO2020.143.highogs-d112619a</t>
  </si>
  <si>
    <t>58-AEO2020.144.highogs-d112619a</t>
  </si>
  <si>
    <t>58-AEO2020.145.</t>
  </si>
  <si>
    <t>58-AEO2020.146.highogs-d112619a</t>
  </si>
  <si>
    <t>58-AEO2020.147.highogs-d112619a</t>
  </si>
  <si>
    <t>58-AEO2020.148.highogs-d112619a</t>
  </si>
  <si>
    <t>58-AEO2020.149.highogs-d112619a</t>
  </si>
  <si>
    <t>58-AEO2020.150.highogs-d112619a</t>
  </si>
  <si>
    <t>58-AEO2020.151.highogs-d112619a</t>
  </si>
  <si>
    <t>58-AEO2020.152.highogs-d112619a</t>
  </si>
  <si>
    <t>58-AEO2020.153.highogs-d112619a</t>
  </si>
  <si>
    <t>58-AEO2020.154.highogs-d112619a</t>
  </si>
  <si>
    <t>58-AEO2020.155.highogs-d112619a</t>
  </si>
  <si>
    <t>58-AEO2020.156.highogs-d112619a</t>
  </si>
  <si>
    <t>58-AEO2020.158.</t>
  </si>
  <si>
    <t>58-AEO2020.160.</t>
  </si>
  <si>
    <t>58-AEO2020.161.</t>
  </si>
  <si>
    <t>58-AEO2020.162.highogs-d112619a</t>
  </si>
  <si>
    <t>58-AEO2020.163.highogs-d112619a</t>
  </si>
  <si>
    <t>58-AEO2020.164.highogs-d112619a</t>
  </si>
  <si>
    <t>58-AEO2020.165.highogs-d112619a</t>
  </si>
  <si>
    <t>58-AEO2020.166.highogs-d112619a</t>
  </si>
  <si>
    <t>58-AEO2020.167.highogs-d112619a</t>
  </si>
  <si>
    <t>58-AEO2020.168.highogs-d112619a</t>
  </si>
  <si>
    <t>58-AEO2020.169.highogs-d112619a</t>
  </si>
  <si>
    <t>58-AEO2020.170.highogs-d112619a</t>
  </si>
  <si>
    <t>58-AEO2020.171.highogs-d112619a</t>
  </si>
  <si>
    <t>58-AEO2020.172.</t>
  </si>
  <si>
    <t>58-AEO2020.173.highogs-d112619a</t>
  </si>
  <si>
    <t>58-AEO2020.174.highogs-d112619a</t>
  </si>
  <si>
    <t>58-AEO2020.175.highogs-d112619a</t>
  </si>
  <si>
    <t>58-AEO2020.176.highogs-d112619a</t>
  </si>
  <si>
    <t>58-AEO2020.177.highogs-d112619a</t>
  </si>
  <si>
    <t>58-AEO2020.178.highogs-d112619a</t>
  </si>
  <si>
    <t>58-AEO2020.179.highogs-d112619a</t>
  </si>
  <si>
    <t>58-AEO2020.180.highogs-d112619a</t>
  </si>
  <si>
    <t>58-AEO2020.181.highogs-d112619a</t>
  </si>
  <si>
    <t>58-AEO2020.182.highogs-d112619a</t>
  </si>
  <si>
    <t>58-AEO2020.183.</t>
  </si>
  <si>
    <t>58-AEO2020.184.highogs-d112619a</t>
  </si>
  <si>
    <t>58-AEO2020.185.highogs-d112619a</t>
  </si>
  <si>
    <t>58-AEO2020.186.highogs-d112619a</t>
  </si>
  <si>
    <t>58-AEO2020.187.highogs-d112619a</t>
  </si>
  <si>
    <t>58-AEO2020.188.highogs-d112619a</t>
  </si>
  <si>
    <t>58-AEO2020.189.highogs-d112619a</t>
  </si>
  <si>
    <t>58-AEO2020.190.highogs-d112619a</t>
  </si>
  <si>
    <t>58-AEO2020.191.highogs-d112619a</t>
  </si>
  <si>
    <t>58-AEO2020.192.highogs-d112619a</t>
  </si>
  <si>
    <t>58-AEO2020.193.highogs-d112619a</t>
  </si>
  <si>
    <t>58-AEO2020.194.highogs-d112619a</t>
  </si>
  <si>
    <t>58-AEO2020.196.</t>
  </si>
  <si>
    <t>58-AEO2020.197.</t>
  </si>
  <si>
    <t>58-AEO2020.198.highogs-d112619a</t>
  </si>
  <si>
    <t>thousands</t>
  </si>
  <si>
    <t>58-AEO2020.199.highogs-d112619a</t>
  </si>
  <si>
    <t>58-AEO2020.200.highogs-d112619a</t>
  </si>
  <si>
    <t>58-AEO2020.201.highogs-d112619a</t>
  </si>
  <si>
    <t>58-AEO2020.202.highogs-d112619a</t>
  </si>
  <si>
    <t>58-AEO2020.203.highogs-d112619a</t>
  </si>
  <si>
    <t>58-AEO2020.204.highogs-d112619a</t>
  </si>
  <si>
    <t>58-AEO2020.205.highogs-d112619a</t>
  </si>
  <si>
    <t>58-AEO2020.206.highogs-d112619a</t>
  </si>
  <si>
    <t>58-AEO2020.207.highogs-d112619a</t>
  </si>
  <si>
    <t>58-AEO2020.208.</t>
  </si>
  <si>
    <t>58-AEO2020.209.highogs-d112619a</t>
  </si>
  <si>
    <t>58-AEO2020.210.highogs-d112619a</t>
  </si>
  <si>
    <t>58-AEO2020.211.highogs-d112619a</t>
  </si>
  <si>
    <t>58-AEO2020.212.highogs-d112619a</t>
  </si>
  <si>
    <t>58-AEO2020.213.highogs-d112619a</t>
  </si>
  <si>
    <t>58-AEO2020.214.highogs-d112619a</t>
  </si>
  <si>
    <t>58-AEO2020.215.highogs-d112619a</t>
  </si>
  <si>
    <t>58-AEO2020.216.highogs-d112619a</t>
  </si>
  <si>
    <t>58-AEO2020.217.highogs-d112619a</t>
  </si>
  <si>
    <t>58-AEO2020.218.highogs-d112619a</t>
  </si>
  <si>
    <t>58-AEO2020.219.</t>
  </si>
  <si>
    <t>58-AEO2020.220.highogs-d112619a</t>
  </si>
  <si>
    <t>58-AEO2020.221.highogs-d112619a</t>
  </si>
  <si>
    <t>58-AEO2020.222.highogs-d112619a</t>
  </si>
  <si>
    <t>58-AEO2020.223.highogs-d112619a</t>
  </si>
  <si>
    <t>58-AEO2020.224.highogs-d112619a</t>
  </si>
  <si>
    <t>58-AEO2020.225.highogs-d112619a</t>
  </si>
  <si>
    <t>58-AEO2020.226.highogs-d112619a</t>
  </si>
  <si>
    <t>58-AEO2020.227.highogs-d112619a</t>
  </si>
  <si>
    <t>58-AEO2020.228.highogs-d112619a</t>
  </si>
  <si>
    <t>58-AEO2020.229.highogs-d112619a</t>
  </si>
  <si>
    <t>58-AEO2020.230.highogs-d112619a</t>
  </si>
  <si>
    <t>58-AEO2020.266.</t>
  </si>
  <si>
    <t>58-AEO2020.267.highogs-d112619a</t>
  </si>
  <si>
    <t>billions</t>
  </si>
  <si>
    <t>58-AEO2020.268.highogs-d112619a</t>
  </si>
  <si>
    <t>ton miles/thousand B</t>
  </si>
  <si>
    <t>58-AEO2020.269.</t>
  </si>
  <si>
    <t>58-AEO2020.270.highogs-d112619a</t>
  </si>
  <si>
    <t>58-AEO2020.271.highogs-d112619a</t>
  </si>
  <si>
    <t>58-AEO2020.272.highogs-d112619a</t>
  </si>
  <si>
    <t>58-AEO2020.273.highogs-d112619a</t>
  </si>
  <si>
    <t>58-AEO2020.275.</t>
  </si>
  <si>
    <t>58-AEO2020.276.highogs-d112619a</t>
  </si>
  <si>
    <t>58-AEO2020.277.highogs-d112619a</t>
  </si>
  <si>
    <t>58-AEO2020.278.</t>
  </si>
  <si>
    <t>58-AEO2020.279.highogs-d112619a</t>
  </si>
  <si>
    <t>58-AEO2020.280.highogs-d112619a</t>
  </si>
  <si>
    <t>58-AEO2020.281.highogs-d112619a</t>
  </si>
  <si>
    <t>58-AEO2020.282.highogs-d112619a</t>
  </si>
  <si>
    <t>58-AEO2020.284.</t>
  </si>
  <si>
    <t>58-AEO2020.285.highogs-d112619a</t>
  </si>
  <si>
    <t>billion 2012 $</t>
  </si>
  <si>
    <t>58-AEO2020.286.highogs-d112619a</t>
  </si>
  <si>
    <t>58-AEO2020.287.highogs-d112619a</t>
  </si>
  <si>
    <t>58-AEO2020.288.</t>
  </si>
  <si>
    <t>58-AEO2020.289.highogs-d112619a</t>
  </si>
  <si>
    <t>58-AEO2020.290.highogs-d112619a</t>
  </si>
  <si>
    <t>58-AEO2020.291.highogs-d112619a</t>
  </si>
  <si>
    <t>58-AEO2020.292.highogs-d112619a</t>
  </si>
  <si>
    <t>Tables 7, 36, 46, 47, 49</t>
  </si>
  <si>
    <t>https://www.eia.gov/outlooks/aeo/tables_side.php</t>
  </si>
  <si>
    <t>https://www.eia.gov/outlooks/aeo/data/browser/#/?id=58-AEO2021&amp;region=0-0&amp;cases=highogs&amp;start=2019&amp;end=2050&amp;f=A&amp;linechart=highogs-d120120a.6-58-AEO2021~highogs-d120120a.7-58-AEO2021~highogs-d120120a.8-58-AEO2021~highogs-d120120a.9-58-AEO2021~highogs-d120120a.10-58-AEO2021~highogs-d120120a.11-58-AEO2021~highogs-d120120a.12-58-AEO2021~highogs-d120120a.13-58-AEO2021~highogs-d120120a.14-58-AEO2021~highogs-d120120a.15-58-AEO2021~highogs-d120120a.17-58-AEO2021~highogs-d120120a.18-58-AEO2021~highogs-d120120a.19-58-AEO2021~highogs-d120120a.20-58-AEO2021~highogs-d120120a.21-58-AEO2021~highogs-d120120a.22-58-AEO2021~highogs-d120120a.23-58-AEO2021~highogs-d120120a.24-58-AEO2021~highogs-d120120a.25-58-AEO2021~highogs-d120120a.26-58-AEO2021~highogs-d120120a.28-58-AEO2021~highogs-d120120a.29-58-AEO2021~highogs-d120120a.30-58-AEO2021~highogs-d120120a.31-58-AEO2021~highogs-d120120a.32-58-AEO2021~highogs-d120120a.33-58-AEO2021~highogs-d120120a.34-58-AEO2021~highogs-d120120a.35-58-AEO2021~highogs-d120120a.36-58-AEO2021~highogs-d120120a.37-58-AEO2021&amp;sourcekey=0</t>
  </si>
  <si>
    <t>07:53:28 GMT-0700 (Pacific Daylight Time)</t>
  </si>
  <si>
    <t>Light Medium: Diesel billion miles</t>
  </si>
  <si>
    <t>Light Medium: Propane billion miles</t>
  </si>
  <si>
    <t>Light Medium: Natural Gas billion miles</t>
  </si>
  <si>
    <t>Light Medium: Ethanol-Flex Fuel billion miles</t>
  </si>
  <si>
    <t>Light Medium: Electric billion miles</t>
  </si>
  <si>
    <t>Light Medium: Plug-in Diesel Hybrid billion miles</t>
  </si>
  <si>
    <t>Light Medium: Plug-in Gasoline Hybrid billion miles</t>
  </si>
  <si>
    <t>Light Medium: Fuel Cell billion miles</t>
  </si>
  <si>
    <t>Light Medium billion miles</t>
  </si>
  <si>
    <t>Medium: Diesel billion miles</t>
  </si>
  <si>
    <t>Medium: Propane billion miles</t>
  </si>
  <si>
    <t>Medium: Natural Gas billion miles</t>
  </si>
  <si>
    <t>Medium: Ethanol-Flex Fuel billion miles</t>
  </si>
  <si>
    <t>Medium: Electric billion miles</t>
  </si>
  <si>
    <t>Medium: Plug-in Diesel Hybrid billion miles</t>
  </si>
  <si>
    <t>Medium: Plug-in Gasoline Hybrid billion miles</t>
  </si>
  <si>
    <t>Medium: Fuel Cell billion miles</t>
  </si>
  <si>
    <t>Medium billion miles</t>
  </si>
  <si>
    <t>Heavy: Diesel billion miles</t>
  </si>
  <si>
    <t>Heavy: Propane billion miles</t>
  </si>
  <si>
    <t>Heavy: Natural Gas billion miles</t>
  </si>
  <si>
    <t>Heavy: Ethanol-Flex Fuel billion miles</t>
  </si>
  <si>
    <t>Heavy: Electric billion miles</t>
  </si>
  <si>
    <t>Heavy: Plug-in Diesel Hybrid billion miles</t>
  </si>
  <si>
    <t>Heavy: Plug-in Gasoline Hybrid billion miles</t>
  </si>
  <si>
    <t>Heavy: Fuel Cell billion miles</t>
  </si>
  <si>
    <t>Heavy billion miles</t>
  </si>
  <si>
    <t>is 2020, the start year is 2019.  The start year column does not have to be</t>
  </si>
  <si>
    <t>We use AEO 2021 to calculate start year vehicles, as AEO 2021 does not include 2019 data.</t>
  </si>
  <si>
    <t>We classify AEO's light commercial trucks category as well as light-medium and medium duty vehicles</t>
  </si>
  <si>
    <t>in "freight LDVs" and heavy duty vehicles in "freight HDVs."</t>
  </si>
  <si>
    <t xml:space="preserve">Without any calibration adjustment, the very large dip in passenger air travel in 2020 leads to discrepancies </t>
  </si>
  <si>
    <t>in energy use between AEO and the EPS outputs given our current methodology. Therefore, we add a calibration</t>
  </si>
  <si>
    <t>adjustment factor here, which adjusts the BAU aircraft cargo distance so that final aircraft energy use aligns</t>
  </si>
  <si>
    <t>with the energy use in AEO 2021.</t>
  </si>
  <si>
    <t>ref2022.d011222a</t>
  </si>
  <si>
    <t>Annual Energy Outlook 2022</t>
  </si>
  <si>
    <t>ref2022</t>
  </si>
  <si>
    <t>Reference</t>
  </si>
  <si>
    <t>d011222a</t>
  </si>
  <si>
    <t xml:space="preserve"> March 2022</t>
  </si>
  <si>
    <t>Average</t>
  </si>
  <si>
    <t>Annual</t>
  </si>
  <si>
    <t>Change</t>
  </si>
  <si>
    <t>2021–2050</t>
  </si>
  <si>
    <t>Sources: 2021:  U.S. Energy Information Administration (EIA), Short-Term Energy Outlook, November 2021 and EIA,</t>
  </si>
  <si>
    <t>AEO2022 National Energy Modeling System run ref2022.d011222a. Projections:  EIA, AEO2022 National Energy Modeling System run ref2022.d011222a.</t>
  </si>
  <si>
    <t>TEU000</t>
  </si>
  <si>
    <t>35. Transportation Sector Energy Use by Mode and Type</t>
  </si>
  <si>
    <t>(trillion Btu)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</si>
  <si>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</si>
  <si>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</si>
  <si>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</si>
  <si>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</si>
  <si>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</si>
  <si>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</si>
  <si>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</si>
  <si>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</si>
  <si>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</si>
  <si>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</si>
  <si>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</si>
  <si>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</si>
  <si>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</si>
  <si>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</si>
  <si>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</si>
  <si>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</si>
  <si>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</si>
  <si>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</si>
  <si>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</si>
  <si>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</si>
  <si>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</si>
  <si>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</si>
  <si>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TEU000:ba_LightMedium</t>
  </si>
  <si>
    <t xml:space="preserve">         Light Medium</t>
  </si>
  <si>
    <t>TEU000:ba_Medium</t>
  </si>
  <si>
    <t xml:space="preserve">         Medium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</si>
  <si>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</si>
  <si>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</si>
  <si>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</si>
  <si>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</si>
  <si>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</si>
  <si>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</si>
  <si>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</si>
  <si>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</si>
  <si>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Passenger 4/</t>
  </si>
  <si>
    <t>TEU000:ca_International</t>
  </si>
  <si>
    <t xml:space="preserve">         International Passenger 4/</t>
  </si>
  <si>
    <t>TEU000:ca_FreightCarrie</t>
  </si>
  <si>
    <t xml:space="preserve">         Dedicated Freight</t>
  </si>
  <si>
    <t>TEU000:ca_Water</t>
  </si>
  <si>
    <t xml:space="preserve">      Water 5/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</si>
  <si>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</si>
  <si>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</si>
  <si>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</si>
  <si>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</si>
  <si>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</si>
  <si>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</si>
  <si>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</si>
  <si>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</si>
  <si>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</si>
  <si>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</si>
  <si>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</si>
  <si>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</si>
  <si>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</si>
  <si>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</si>
  <si>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</si>
  <si>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</si>
  <si>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</si>
  <si>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</si>
  <si>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</si>
  <si>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</si>
  <si>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</si>
  <si>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</si>
  <si>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</si>
  <si>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</si>
  <si>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</si>
  <si>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</si>
  <si>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</si>
  <si>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</si>
  <si>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</si>
  <si>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</si>
  <si>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</si>
  <si>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</si>
  <si>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TEU000:ga_MotorGasoline</t>
  </si>
  <si>
    <t xml:space="preserve">      Motor Gasoline excluding E85 6/</t>
  </si>
  <si>
    <t>TEU000:ga_Ethanol</t>
  </si>
  <si>
    <t xml:space="preserve">      E85 6/</t>
  </si>
  <si>
    <t>TEU000:ga_Distillate(di</t>
  </si>
  <si>
    <t xml:space="preserve">      Diesel 7/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</si>
  <si>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</si>
  <si>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</si>
  <si>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</si>
  <si>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</si>
  <si>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</si>
  <si>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</si>
  <si>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</si>
  <si>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</si>
  <si>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</si>
  <si>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</si>
  <si>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</si>
  <si>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</si>
  <si>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</si>
  <si>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</si>
  <si>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</si>
  <si>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</si>
  <si>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</si>
  <si>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</si>
  <si>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</si>
  <si>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</si>
  <si>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</si>
  <si>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1/ Commercial light trucks from 8,501 to 10,000 pounds.</t>
  </si>
  <si>
    <t>2/ Does not include commercial bus and military use.</t>
  </si>
  <si>
    <t>3/ Does not include military jet fuel use.</t>
  </si>
  <si>
    <t>4/ Includes additional energy consumption attributed to belly freight carried in the cargo hold of passenger aircraft.</t>
  </si>
  <si>
    <t>5/ Does not include military residual oil.</t>
  </si>
  <si>
    <t>6/ E85 refers to a blend of 85 % ethanol (renewable) and 15 % motor gasoline (nonrenewable).  To address cold starting issues,</t>
  </si>
  <si>
    <t>7/ Includes all military distillates.</t>
  </si>
  <si>
    <t>Note:  Includes estimated consumption for petroleum and other liquids.  Totals may not equal sum of components due to independent rounding.</t>
  </si>
  <si>
    <t>Sources:  2021 and projections:  U.S. Energy Information Administration (EIA), AEO2022 National Energy</t>
  </si>
  <si>
    <t>Modeling System run ref2022.d011222a.</t>
  </si>
  <si>
    <t>TFV000</t>
  </si>
  <si>
    <t>46. Transportation Fleet Car and Truck Vehicle Miles Traveled by Type and Technology</t>
  </si>
  <si>
    <t>(billion miles)</t>
  </si>
  <si>
    <t xml:space="preserve"> Technology Type</t>
  </si>
  <si>
    <t>Cars 1/</t>
  </si>
  <si>
    <t xml:space="preserve"> Conventional Cars</t>
  </si>
  <si>
    <t>TFV000:ba_GasolineICEVe</t>
  </si>
  <si>
    <t xml:space="preserve">   Gasoline ICE Vehicles</t>
  </si>
  <si>
    <t>TFV000:ba_TDIDieselICE</t>
  </si>
  <si>
    <t xml:space="preserve">   TDI Diesel ICE</t>
  </si>
  <si>
    <t>TFV000:ba_TotalConventi</t>
  </si>
  <si>
    <t xml:space="preserve">     Total Conventional Cars</t>
  </si>
  <si>
    <t xml:space="preserve"> Alternative-Fuel Cars</t>
  </si>
  <si>
    <t>TFV000:ca_Ethanol-FlexF</t>
  </si>
  <si>
    <t xml:space="preserve">   Ethanol-Flex Fuel ICE</t>
  </si>
  <si>
    <t>TFV000:ca_100mileEV</t>
  </si>
  <si>
    <t xml:space="preserve">   100 Mile Electric Vehicle</t>
  </si>
  <si>
    <t>TFV000:ca_ElectricVehic</t>
  </si>
  <si>
    <t xml:space="preserve">   200 Mile Electric Vehicle</t>
  </si>
  <si>
    <t>TFV000:ea_FuelCellGasol</t>
  </si>
  <si>
    <t xml:space="preserve">   300 Mile Electric Vehicle</t>
  </si>
  <si>
    <t>TFV000:ca_Plug-inGasoli</t>
  </si>
  <si>
    <t xml:space="preserve">   Plug-in 20 Gasoline Hybrid</t>
  </si>
  <si>
    <t>TFV000:ca_Plug-in40Hybd</t>
  </si>
  <si>
    <t xml:space="preserve">   Plug-in 50 Gasoline Hybrid</t>
  </si>
  <si>
    <t>TFV000:ca_Electric-Dies</t>
  </si>
  <si>
    <t xml:space="preserve">   Electric-Diesel Hybrid</t>
  </si>
  <si>
    <t>TFV000:ca_Electric-Gaso</t>
  </si>
  <si>
    <t xml:space="preserve">   Electric-Gasoline Hybrid</t>
  </si>
  <si>
    <t>TFV000:ca_CompressedNat</t>
  </si>
  <si>
    <t xml:space="preserve">   Natural Gas ICE</t>
  </si>
  <si>
    <t>TFV000:da_CompressedNat</t>
  </si>
  <si>
    <t xml:space="preserve">   Natural Gas Bi-fuel</t>
  </si>
  <si>
    <t>TFV000:da_LiquefiedPetr</t>
  </si>
  <si>
    <t xml:space="preserve">   Propane ICE</t>
  </si>
  <si>
    <t>TFV000:ea_LiquefiedPetr</t>
  </si>
  <si>
    <t xml:space="preserve">   Propane Bi-fuel</t>
  </si>
  <si>
    <t>TFV000:ea_FuelCellMetha</t>
  </si>
  <si>
    <t xml:space="preserve">   Fuel Cell Methanol</t>
  </si>
  <si>
    <t>TFV000:ea_FuelCellHydro</t>
  </si>
  <si>
    <t xml:space="preserve">   Fuel Cell Hydrogen</t>
  </si>
  <si>
    <t>TFV000:ea_TotalAlternat</t>
  </si>
  <si>
    <t xml:space="preserve">     Total Alternative Cars</t>
  </si>
  <si>
    <t>TFV000:fa_TotalNewCarSa</t>
  </si>
  <si>
    <t xml:space="preserve"> Total Cars</t>
  </si>
  <si>
    <t>Light Trucks 1/</t>
  </si>
  <si>
    <t xml:space="preserve"> Conventional Light Trucks</t>
  </si>
  <si>
    <t>TFV000:ga_GasolineICEVe</t>
  </si>
  <si>
    <t>TFV000:ga_TDIDieselICE</t>
  </si>
  <si>
    <t>TFV000:ga_TotalConventi</t>
  </si>
  <si>
    <t xml:space="preserve">     Total Conventional Light Trucks</t>
  </si>
  <si>
    <t xml:space="preserve"> Alternative-Fuel Light Trucks</t>
  </si>
  <si>
    <t>TFV000:ha_Ethanol-FlexF</t>
  </si>
  <si>
    <t>TFV000:ha_100mileEV</t>
  </si>
  <si>
    <t>TFV000:ha_ElectricVehic</t>
  </si>
  <si>
    <t>TFV000:ja_FuelCellGasol</t>
  </si>
  <si>
    <t>TFV000:ha_Plug-inGasoli</t>
  </si>
  <si>
    <t>TFV000:ha_Plug-in40Hybd</t>
  </si>
  <si>
    <t>TFV000:ha_Electric-Dies</t>
  </si>
  <si>
    <t>TFV000:ha_Electric-Gaso</t>
  </si>
  <si>
    <t>TFV000:ha_CompressedNat</t>
  </si>
  <si>
    <t>TFV000:ia_CompressedNat</t>
  </si>
  <si>
    <t>TFV000:ia_LiquefiedPetr</t>
  </si>
  <si>
    <t>TFV000:ja_LiquefiedPetr</t>
  </si>
  <si>
    <t>TFV000:ja_FuelCellMetha</t>
  </si>
  <si>
    <t>TFV000:ja_FuelCellHydro</t>
  </si>
  <si>
    <t>TFV000:ja_TotalAlternat</t>
  </si>
  <si>
    <t xml:space="preserve">     Total Alternative Light Trucks</t>
  </si>
  <si>
    <t>TFV000:ka_TotalNewTruck</t>
  </si>
  <si>
    <t xml:space="preserve"> Total Light Trucks</t>
  </si>
  <si>
    <t>TFV000:la_TotalFleetVeh</t>
  </si>
  <si>
    <t>Total Fleet Vehicles</t>
  </si>
  <si>
    <t>Commercial Light Trucks 2/</t>
  </si>
  <si>
    <t>TFV000:clt_MotorGasICE</t>
  </si>
  <si>
    <t xml:space="preserve">   Motor Gasoline</t>
  </si>
  <si>
    <t>TFV000:clt_DieselTDI</t>
  </si>
  <si>
    <t xml:space="preserve">   Diesel</t>
  </si>
  <si>
    <t>TFV000:clt_Propane</t>
  </si>
  <si>
    <t xml:space="preserve">   Propane</t>
  </si>
  <si>
    <t>TFV000:clt_natgasgasgas</t>
  </si>
  <si>
    <t>TFV000:clt_ethanolflex</t>
  </si>
  <si>
    <t xml:space="preserve">   Ethanol-Flex Fuel</t>
  </si>
  <si>
    <t>TFV000:clt_electriclt</t>
  </si>
  <si>
    <t xml:space="preserve">   Electric</t>
  </si>
  <si>
    <t>TFV000:clt_plugingas</t>
  </si>
  <si>
    <t xml:space="preserve">   Plug-in Gasoline Hybrid</t>
  </si>
  <si>
    <t>TFV000:clt_plugindiesel</t>
  </si>
  <si>
    <t xml:space="preserve">   Plug-in Diesel Hybrid</t>
  </si>
  <si>
    <t>TFV000:clt_fuelcellar</t>
  </si>
  <si>
    <t xml:space="preserve">   Fuel Cell</t>
  </si>
  <si>
    <t>TFV000:ma_CommercialLig</t>
  </si>
  <si>
    <t xml:space="preserve">      Total Commercial Light Trucks</t>
  </si>
  <si>
    <t>1/ Includes all fleets of 10 or more.</t>
  </si>
  <si>
    <t>2/ Commercial trucks from 8,501 to 10,000 pounds.</t>
  </si>
  <si>
    <t>ICE = Internal combustion engine.</t>
  </si>
  <si>
    <t>- - = Not applicable.</t>
  </si>
  <si>
    <t>Sources:  U.S. Energy Information Administration, AEO2022 National Energy Modeling System run ref2022.d011222a.</t>
  </si>
  <si>
    <t>ATE000</t>
  </si>
  <si>
    <t>47. Air Travel Energy Use</t>
  </si>
  <si>
    <t xml:space="preserve"> Indicators</t>
  </si>
  <si>
    <t>ATE000:ba_FuelCost(1987</t>
  </si>
  <si>
    <t>ATE000:ca_Yield-domesti</t>
  </si>
  <si>
    <t xml:space="preserve">  Domestic</t>
  </si>
  <si>
    <t>ATE000:ca_Yield-interna</t>
  </si>
  <si>
    <t xml:space="preserve">  International</t>
  </si>
  <si>
    <t>ATE000:ca_Yield-non_u.s</t>
  </si>
  <si>
    <t xml:space="preserve">  Non-U.S. 1/</t>
  </si>
  <si>
    <t>ATE000:da_LoadFactor,Do</t>
  </si>
  <si>
    <t xml:space="preserve">  U.S. Domestic</t>
  </si>
  <si>
    <t>ATE000:ea_LoadFactor,In</t>
  </si>
  <si>
    <t xml:space="preserve">  U.S. International</t>
  </si>
  <si>
    <t xml:space="preserve">  Population (millions)</t>
  </si>
  <si>
    <t>ATE000:pop_JF_US</t>
  </si>
  <si>
    <t xml:space="preserve">    United States</t>
  </si>
  <si>
    <t>ATE000:pop_JF_Canada</t>
  </si>
  <si>
    <t xml:space="preserve">    Canada</t>
  </si>
  <si>
    <t>ATE000:pop_JF_Central_A</t>
  </si>
  <si>
    <t xml:space="preserve">    Central America</t>
  </si>
  <si>
    <t>ATE000:pop_JF_South_Am</t>
  </si>
  <si>
    <t xml:space="preserve">    South America</t>
  </si>
  <si>
    <t>ATE000:pop_JF_Europe</t>
  </si>
  <si>
    <t xml:space="preserve">    Europe</t>
  </si>
  <si>
    <t>ATE000:pop_JF_Africa</t>
  </si>
  <si>
    <t xml:space="preserve">    Africa</t>
  </si>
  <si>
    <t>ATE000:pop_JF_Mideast</t>
  </si>
  <si>
    <t xml:space="preserve">    Mideast</t>
  </si>
  <si>
    <t>ATE000:pop_JF_Russia</t>
  </si>
  <si>
    <t xml:space="preserve">    Commonwealth of Independent States</t>
  </si>
  <si>
    <t>ATE000:pop_JF_China</t>
  </si>
  <si>
    <t xml:space="preserve">    China</t>
  </si>
  <si>
    <t>ATE000:pop_JF_NE_Asia</t>
  </si>
  <si>
    <t xml:space="preserve">    Northeast Asia</t>
  </si>
  <si>
    <t>ATE000:pop_JF_SE_Asia</t>
  </si>
  <si>
    <t xml:space="preserve">    Southeast Asia</t>
  </si>
  <si>
    <t>ATE000:pop_JF_SW_Asia</t>
  </si>
  <si>
    <t xml:space="preserve">    Southwest Asia</t>
  </si>
  <si>
    <t>ATE000:pop_JF_Oceania</t>
  </si>
  <si>
    <t xml:space="preserve">    Oceania</t>
  </si>
  <si>
    <t xml:space="preserve">  Revenue Passenger Miles (billion miles)</t>
  </si>
  <si>
    <t xml:space="preserve">    Domestic 2/</t>
  </si>
  <si>
    <t>ATE000:rpm_US_Domestic</t>
  </si>
  <si>
    <t xml:space="preserve">      United States</t>
  </si>
  <si>
    <t>ATE000:rpm_CN_Domestic</t>
  </si>
  <si>
    <t xml:space="preserve">      Canada</t>
  </si>
  <si>
    <t>ATE000:rpm_CA_Domestic</t>
  </si>
  <si>
    <t xml:space="preserve">      Central America</t>
  </si>
  <si>
    <t>ATE000:rpm_SA_Domestic</t>
  </si>
  <si>
    <t xml:space="preserve">      South America</t>
  </si>
  <si>
    <t>ATE000:rpm_EU_Domestic</t>
  </si>
  <si>
    <t xml:space="preserve">      Europe</t>
  </si>
  <si>
    <t>ATE000:rpm_AF_Domestic</t>
  </si>
  <si>
    <t xml:space="preserve">      Africa</t>
  </si>
  <si>
    <t>ATE000:rpm_ME_Domestic</t>
  </si>
  <si>
    <t xml:space="preserve">      Mideast</t>
  </si>
  <si>
    <t>ATE000:rpm_RU_Domestic</t>
  </si>
  <si>
    <t xml:space="preserve">      Commonwealth of Independent States</t>
  </si>
  <si>
    <t>ATE000:rpm_CH_Domestic</t>
  </si>
  <si>
    <t xml:space="preserve">      China</t>
  </si>
  <si>
    <t>ATE000:rpm_NE_Domestic</t>
  </si>
  <si>
    <t xml:space="preserve">      Northeast Asia</t>
  </si>
  <si>
    <t>ATE000:rpm_SE_Domestic</t>
  </si>
  <si>
    <t xml:space="preserve">      Southeast Asia</t>
  </si>
  <si>
    <t>ATE000:rpm_SW_Domestic</t>
  </si>
  <si>
    <t xml:space="preserve">      Southwest Asia</t>
  </si>
  <si>
    <t>ATE000:rpm_OC_Domestic</t>
  </si>
  <si>
    <t xml:space="preserve">      Oceania</t>
  </si>
  <si>
    <t xml:space="preserve">    International 2/</t>
  </si>
  <si>
    <t>ATE000:rpm_US_Internat</t>
  </si>
  <si>
    <t>ATE000:rpm_CN_Internat</t>
  </si>
  <si>
    <t>ATE000:rpm_CA_Internat</t>
  </si>
  <si>
    <t>ATE000:rpm_SA_Internat</t>
  </si>
  <si>
    <t>ATE000:rpm_EU_Internat</t>
  </si>
  <si>
    <t>ATE000:rpm_AF_Internat</t>
  </si>
  <si>
    <t>ATE000:rpm_ME_Internat</t>
  </si>
  <si>
    <t>ATE000:rpm_RU_Internat</t>
  </si>
  <si>
    <t>ATE000:rpm_CH_Internat</t>
  </si>
  <si>
    <t>ATE000:rpm_NE_Internat</t>
  </si>
  <si>
    <t>ATE000:rpm_SE_Internat</t>
  </si>
  <si>
    <t>ATE000:rpm_SW_Internat</t>
  </si>
  <si>
    <t>ATE000:rpm_OC_Internat</t>
  </si>
  <si>
    <t xml:space="preserve">  Freight Revenue Ton Miles (billion miles) 3/</t>
  </si>
  <si>
    <t>ATE000:ea_FreRevUnited</t>
  </si>
  <si>
    <t>ATE000:ea_FreRevCanada</t>
  </si>
  <si>
    <t>ATE000:ea_FreRevCentAm</t>
  </si>
  <si>
    <t>ATE000:ea_FreRevSouthAm</t>
  </si>
  <si>
    <t>ATE000:ea_FreRevEurope</t>
  </si>
  <si>
    <t>ATE000:ea_FreRevAfrica</t>
  </si>
  <si>
    <t>ATE000:ea_FreRevMideast</t>
  </si>
  <si>
    <t>ATE000:ea_FreRevRussia</t>
  </si>
  <si>
    <t>ATE000:ea_FreRevChina</t>
  </si>
  <si>
    <t>ATE000:ea_FreRevNEAsia</t>
  </si>
  <si>
    <t>ATE000:ea_FreRevSEAsia</t>
  </si>
  <si>
    <t>ATE000:ea_FreRevSWAsia</t>
  </si>
  <si>
    <t>ATE000:ea_FreRevOceania</t>
  </si>
  <si>
    <t>ATE000:ea_FreRevWorld</t>
  </si>
  <si>
    <t xml:space="preserve">      Total World</t>
  </si>
  <si>
    <t>ATE000:fa_U.S.Total</t>
  </si>
  <si>
    <t xml:space="preserve">  United States</t>
  </si>
  <si>
    <t>ATE000:fa_USNarrowBody</t>
  </si>
  <si>
    <t xml:space="preserve">    Narrow Body Aircraft</t>
  </si>
  <si>
    <t>ATE000:fa_USWideBody</t>
  </si>
  <si>
    <t xml:space="preserve">    Wide Body Aircraft</t>
  </si>
  <si>
    <t>ATE000:fa_USRegional</t>
  </si>
  <si>
    <t xml:space="preserve">    Regional Jets</t>
  </si>
  <si>
    <t>ATE000:fa_Canada</t>
  </si>
  <si>
    <t xml:space="preserve">  Canada</t>
  </si>
  <si>
    <t>ATE000:fa_Central_Am</t>
  </si>
  <si>
    <t xml:space="preserve">  Central America</t>
  </si>
  <si>
    <t>ATE000:fa_South_Am</t>
  </si>
  <si>
    <t xml:space="preserve">  South America</t>
  </si>
  <si>
    <t>ATE000:fa_Europe</t>
  </si>
  <si>
    <t xml:space="preserve">  Europe</t>
  </si>
  <si>
    <t>ATE000:fa_Africa</t>
  </si>
  <si>
    <t xml:space="preserve">  Africa</t>
  </si>
  <si>
    <t>ATE000:fa_Mideast</t>
  </si>
  <si>
    <t xml:space="preserve">  Mideast</t>
  </si>
  <si>
    <t>ATE000:fa_Russia</t>
  </si>
  <si>
    <t xml:space="preserve">  Commonwealth of Independent States</t>
  </si>
  <si>
    <t>ATE000:fa_China</t>
  </si>
  <si>
    <t xml:space="preserve">  China</t>
  </si>
  <si>
    <t>ATE000:fa_NE_Asia</t>
  </si>
  <si>
    <t xml:space="preserve">  Northeast Asia</t>
  </si>
  <si>
    <t>ATE000:fa_SE_Asia</t>
  </si>
  <si>
    <t xml:space="preserve">  Southeast Asia</t>
  </si>
  <si>
    <t>ATE000:fa_SW_Asia</t>
  </si>
  <si>
    <t xml:space="preserve">  Southwest Asia</t>
  </si>
  <si>
    <t>ATE000:fa_Oceania</t>
  </si>
  <si>
    <t xml:space="preserve">  Oceania</t>
  </si>
  <si>
    <t>ATE000:fa_WorldTotal</t>
  </si>
  <si>
    <t xml:space="preserve">    Total World</t>
  </si>
  <si>
    <t>Aircraft Deliveries</t>
  </si>
  <si>
    <t>ATE000:sal_U.S.Total</t>
  </si>
  <si>
    <t>ATE000:sal_USNarrowBody</t>
  </si>
  <si>
    <t>ATE000:sal_USWideBody</t>
  </si>
  <si>
    <t>ATE000:sal_USRegional</t>
  </si>
  <si>
    <t>ATE000:sal_Canada</t>
  </si>
  <si>
    <t>ATE000:sal_Canada-nb</t>
  </si>
  <si>
    <t>ATE000:sal_Canada-wb</t>
  </si>
  <si>
    <t>ATE000:sal_Canada-rj</t>
  </si>
  <si>
    <t>ATE000:sal_Central_Am</t>
  </si>
  <si>
    <t>ATE000:sal_Central_Am-n</t>
  </si>
  <si>
    <t>ATE000:sal_Central_Am-w</t>
  </si>
  <si>
    <t>ATE000:sal_Central_Am-r</t>
  </si>
  <si>
    <t>ATE000:sal_South_Am</t>
  </si>
  <si>
    <t>ATE000:sal_South_Am-nb</t>
  </si>
  <si>
    <t>ATE000:sal_South_Am-wb</t>
  </si>
  <si>
    <t>ATE000:sal_South_Am-rj</t>
  </si>
  <si>
    <t>ATE000:sal_Europe</t>
  </si>
  <si>
    <t>ATE000:sal_Europe-nb</t>
  </si>
  <si>
    <t>ATE000:sal_Europe-wb</t>
  </si>
  <si>
    <t>ATE000:sal_Europe-rj</t>
  </si>
  <si>
    <t>ATE000:sal_Africa</t>
  </si>
  <si>
    <t>ATE000:sal_Africa-nb</t>
  </si>
  <si>
    <t>ATE000:sal_Africa-wb</t>
  </si>
  <si>
    <t>ATE000:sal_Africa-rj</t>
  </si>
  <si>
    <t>ATE000:sal_Mideast</t>
  </si>
  <si>
    <t>ATE000:sal_Mideast-nb</t>
  </si>
  <si>
    <t>ATE000:sal_Mideast-wb</t>
  </si>
  <si>
    <t>ATE000:sal_Mideast-rj</t>
  </si>
  <si>
    <t>ATE000:sal_Russia</t>
  </si>
  <si>
    <t>ATE000:sal_Russia-nb</t>
  </si>
  <si>
    <t>ATE000:sal_Russia-wb</t>
  </si>
  <si>
    <t>ATE000:sal_Russia-rj</t>
  </si>
  <si>
    <t>ATE000:sal_China</t>
  </si>
  <si>
    <t>ATE000:sal_China-nb</t>
  </si>
  <si>
    <t>ATE000:sal_China-wb</t>
  </si>
  <si>
    <t>ATE000:sal_China-rj</t>
  </si>
  <si>
    <t>ATE000:sal_NE_Asia</t>
  </si>
  <si>
    <t>ATE000:sal_NE_Asia-nb</t>
  </si>
  <si>
    <t>ATE000:sal_NE_Asia-wb</t>
  </si>
  <si>
    <t>ATE000:sal_NE_Asia-rj</t>
  </si>
  <si>
    <t>ATE000:sal_SE_Asia</t>
  </si>
  <si>
    <t>ATE000:sal_SE_Asia-nb</t>
  </si>
  <si>
    <t>ATE000:sal_SE_Asia-wb</t>
  </si>
  <si>
    <t>ATE000:sal_SE_Asia-rj</t>
  </si>
  <si>
    <t>ATE000:sal_SW_Asia</t>
  </si>
  <si>
    <t>ATE000:sal_SW_Asia-nb</t>
  </si>
  <si>
    <t>ATE000:sal_SW_Asia-wb</t>
  </si>
  <si>
    <t>ATE000:sal_SW_Asia-rj</t>
  </si>
  <si>
    <t>ATE000:sal_Oceania</t>
  </si>
  <si>
    <t>ATE000:sal_Oceania-nb</t>
  </si>
  <si>
    <t>ATE000:sal_Oceania-wb</t>
  </si>
  <si>
    <t>ATE000:sal_Oceania-rj</t>
  </si>
  <si>
    <t>ATE000:sal_WorldTotal</t>
  </si>
  <si>
    <t>Aircraft Efficiency (seat miles per gallon) 4/</t>
  </si>
  <si>
    <t xml:space="preserve">  New Aircraft</t>
  </si>
  <si>
    <t>ATE000:ma_NarrowBodyAir</t>
  </si>
  <si>
    <t>ATE000:ma_WideBodyAircr</t>
  </si>
  <si>
    <t>ATE000:ma_RegionalJets</t>
  </si>
  <si>
    <t>ATE000:ma_AverageAircra</t>
  </si>
  <si>
    <t xml:space="preserve">      Average Aircraft</t>
  </si>
  <si>
    <t xml:space="preserve">  Aircraft Stock</t>
  </si>
  <si>
    <t>ATE000:na_NarrowBodyAir</t>
  </si>
  <si>
    <t>ATE000:na_WideBodyAircr</t>
  </si>
  <si>
    <t>ATE000:na_RegionalJets</t>
  </si>
  <si>
    <t>ATE000:na_AverageAircra</t>
  </si>
  <si>
    <t xml:space="preserve">  Commercial Jet Fuel</t>
  </si>
  <si>
    <t>ATE000:oa_JF_US</t>
  </si>
  <si>
    <t>ATE000:oa_JF_Canada</t>
  </si>
  <si>
    <t>ATE000:oa_JF_Central_Am</t>
  </si>
  <si>
    <t>ATE000:oa_JF_South_Am</t>
  </si>
  <si>
    <t>ATE000:oa_JF_Europe</t>
  </si>
  <si>
    <t>ATE000:oa_JF_Africa</t>
  </si>
  <si>
    <t>ATE000:oa_JF_Mideast</t>
  </si>
  <si>
    <t>ATE000:oa_JF_Russia</t>
  </si>
  <si>
    <t>ATE000:oa_JF_China</t>
  </si>
  <si>
    <t>ATE000:oa_JF_NE_Asia</t>
  </si>
  <si>
    <t>ATE000:oa_JF_SE_Asia</t>
  </si>
  <si>
    <t>ATE000:oa_JF_SW_Asia</t>
  </si>
  <si>
    <t>ATE000:oa_JF_Oceania</t>
  </si>
  <si>
    <t>ATE000:oa_JF_World</t>
  </si>
  <si>
    <t>ATE000:oa_AviationGasol</t>
  </si>
  <si>
    <t xml:space="preserve">  Commercial Aviation Gasoline, U.S.</t>
  </si>
  <si>
    <t>ATE000:pa_JetFuelUS</t>
  </si>
  <si>
    <t xml:space="preserve">  Military Jet Fuel, U.S.</t>
  </si>
  <si>
    <t>1/ Assumed to be the same as International U.S.</t>
  </si>
  <si>
    <t>2/ Domestic and International represent intra-and inter-region, respectively.</t>
  </si>
  <si>
    <t>3/ Includes freight carried by passenger aircraft (belly freight) and dedicated freighter aircraft.</t>
  </si>
  <si>
    <t>4/ Efficiency values are representative of global passenger aircraft deliveries and stock, and include belly freight</t>
  </si>
  <si>
    <t xml:space="preserve">  (converted to seats using an average weight of 200 pounds for each passenger, including luggage).</t>
  </si>
  <si>
    <t>Sources:  2021:  U.S. Energy Information Administration (EIA), Short-Term Energy Outlook, November 2021 and EIA, AEO2022</t>
  </si>
  <si>
    <t>National Energy Modeling System run ref2022.d011222a.  Projections:  EIA AEO2022 National Energy Modeling System run ref2022.d011222a.</t>
  </si>
  <si>
    <t>FTE000</t>
  </si>
  <si>
    <t>49. Freight Transportation Energy Use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</si>
  <si>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</si>
  <si>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</si>
  <si>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</si>
  <si>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</si>
  <si>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</si>
  <si>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</si>
  <si>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</si>
  <si>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</si>
  <si>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</si>
  <si>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</si>
  <si>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</si>
  <si>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</si>
  <si>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</si>
  <si>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</si>
  <si>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</si>
  <si>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</si>
  <si>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</si>
  <si>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</si>
  <si>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</si>
  <si>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</si>
  <si>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</si>
  <si>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</si>
  <si>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</si>
  <si>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</si>
  <si>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</si>
  <si>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</si>
  <si>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</si>
  <si>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</si>
  <si>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</si>
  <si>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</si>
  <si>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</si>
  <si>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</si>
  <si>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</si>
  <si>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</si>
  <si>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</si>
  <si>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</si>
  <si>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</si>
  <si>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</si>
  <si>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</si>
  <si>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</si>
  <si>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</si>
  <si>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</si>
  <si>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</si>
  <si>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</si>
  <si>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</si>
  <si>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</si>
  <si>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</si>
  <si>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</si>
  <si>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</si>
  <si>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</si>
  <si>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</si>
  <si>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</si>
  <si>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</si>
  <si>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</si>
  <si>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</si>
  <si>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</si>
  <si>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</si>
  <si>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</si>
  <si>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</si>
  <si>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</si>
  <si>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</si>
  <si>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</si>
  <si>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</si>
  <si>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</si>
  <si>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</si>
  <si>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</si>
  <si>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</si>
  <si>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</si>
  <si>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</si>
  <si>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</si>
  <si>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</si>
  <si>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</si>
  <si>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</si>
  <si>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</si>
  <si>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</si>
  <si>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</si>
  <si>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</si>
  <si>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</si>
  <si>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</si>
  <si>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</si>
  <si>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</si>
  <si>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</si>
  <si>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</si>
  <si>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</si>
  <si>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</si>
  <si>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</si>
  <si>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</si>
  <si>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</si>
  <si>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</si>
  <si>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</si>
  <si>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</si>
  <si>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</si>
  <si>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</si>
  <si>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</si>
  <si>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</si>
  <si>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</si>
  <si>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</si>
  <si>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</si>
  <si>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</si>
  <si>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</si>
  <si>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</si>
  <si>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</si>
  <si>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</si>
  <si>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</si>
  <si>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</si>
  <si>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</si>
  <si>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</si>
  <si>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</si>
  <si>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</si>
  <si>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</si>
  <si>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</si>
  <si>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</si>
  <si>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</si>
  <si>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</si>
  <si>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</si>
  <si>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</si>
  <si>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</si>
  <si>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</si>
  <si>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</si>
  <si>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</si>
  <si>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</si>
  <si>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</si>
  <si>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</si>
  <si>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</si>
  <si>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</si>
  <si>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</si>
  <si>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</si>
  <si>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</si>
  <si>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</si>
  <si>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</si>
  <si>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</si>
  <si>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</si>
  <si>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</si>
  <si>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</si>
  <si>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</si>
  <si>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</si>
  <si>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</si>
  <si>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</si>
  <si>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</si>
  <si>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</si>
  <si>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</si>
  <si>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</si>
  <si>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</si>
  <si>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</si>
  <si>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</si>
  <si>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</si>
  <si>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</si>
  <si>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</si>
  <si>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</si>
  <si>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</si>
  <si>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</si>
  <si>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</si>
  <si>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</si>
  <si>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</si>
  <si>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</si>
  <si>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</si>
  <si>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</si>
  <si>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</si>
  <si>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</si>
  <si>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</si>
  <si>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</si>
  <si>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</si>
  <si>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</si>
  <si>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</si>
  <si>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</si>
  <si>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</si>
  <si>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</si>
  <si>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</si>
  <si>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</si>
  <si>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</si>
  <si>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</si>
  <si>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</si>
  <si>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</si>
  <si>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</si>
  <si>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</si>
  <si>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</si>
  <si>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</si>
  <si>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</si>
  <si>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</si>
  <si>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</si>
  <si>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</si>
  <si>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</si>
  <si>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</si>
  <si>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</si>
  <si>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</si>
  <si>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</si>
  <si>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</si>
  <si>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</si>
  <si>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</si>
  <si>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</si>
  <si>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</si>
  <si>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</si>
  <si>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</si>
  <si>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</si>
  <si>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</si>
  <si>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</si>
  <si>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</si>
  <si>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</si>
  <si>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</si>
  <si>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</si>
  <si>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</si>
  <si>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</si>
  <si>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</si>
  <si>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</si>
  <si>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</si>
  <si>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</si>
  <si>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</si>
  <si>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</si>
  <si>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</si>
  <si>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</si>
  <si>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</si>
  <si>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</si>
  <si>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</si>
  <si>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</si>
  <si>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</si>
  <si>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</si>
  <si>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</si>
  <si>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</si>
  <si>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</si>
  <si>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</si>
  <si>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</si>
  <si>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</si>
  <si>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</si>
  <si>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</si>
  <si>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</si>
  <si>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</si>
  <si>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</si>
  <si>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</si>
  <si>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</si>
  <si>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</si>
  <si>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</si>
  <si>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</si>
  <si>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</si>
  <si>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</si>
  <si>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</si>
  <si>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</si>
  <si>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</si>
  <si>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</si>
  <si>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</si>
  <si>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</si>
  <si>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</si>
  <si>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</si>
  <si>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</si>
  <si>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</si>
  <si>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</si>
  <si>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</si>
  <si>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</si>
  <si>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</si>
  <si>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</si>
  <si>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</si>
  <si>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</si>
  <si>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</si>
  <si>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</si>
  <si>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</si>
  <si>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</si>
  <si>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</si>
  <si>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</si>
  <si>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Sources:  2021:  U.S. Energy Information Administration (EIA),</t>
  </si>
  <si>
    <t>Short-Term Energy Outlook, November 2021 and EIA, AEO2022 National Energy Modeling System run ref2022.d011222a.</t>
  </si>
  <si>
    <t>Projections:  EIA, AEO2022 National Energy Modeling System run ref2022.d011222a.</t>
  </si>
  <si>
    <t>2020, 2021, 2022</t>
  </si>
  <si>
    <t>Annual Energy Outlook 2020, 2021, and 2022</t>
  </si>
  <si>
    <t>https://www.eia.gov/outlooks/aeo/data/browser/#/?id=45-AEO2022&amp;cases=lowmacro&amp;sourcekey=0</t>
  </si>
  <si>
    <t>Wed Jul 13 2022 15:20:04 GMT-0400 (Eastern Daylight Time)</t>
  </si>
  <si>
    <t>Growth (2021-2050)</t>
  </si>
  <si>
    <t>45-AEO2022.2.</t>
  </si>
  <si>
    <t>45-AEO2022.3.</t>
  </si>
  <si>
    <t>Transportation Energy Use: Highway: Light-Duty Vehicles: Low economic growth</t>
  </si>
  <si>
    <t>45-AEO2022.4.lowmacro-d011222a</t>
  </si>
  <si>
    <t>Transportation Energy Use: Highway: Light-Duty Vehicles: Automobiles: Low economic growth</t>
  </si>
  <si>
    <t>45-AEO2022.5.lowmacro-d011222a</t>
  </si>
  <si>
    <t>Transportation Energy Use: Highway: Light-Duty Vehicles: Light Trucks: Low economic growth</t>
  </si>
  <si>
    <t>45-AEO2022.6.lowmacro-d011222a</t>
  </si>
  <si>
    <t>Transportation Energy Use: Highway: Light-Duty Vehicles: Motorcycles: Low economic growth</t>
  </si>
  <si>
    <t>45-AEO2022.7.lowmacro-d011222a</t>
  </si>
  <si>
    <t>Transportation Energy Use: Highway: Commercial Light Trucks: Low economic growth</t>
  </si>
  <si>
    <t>45-AEO2022.8.lowmacro-d011222a</t>
  </si>
  <si>
    <t>Transportation Energy Use: Highway: Buses: Low economic growth</t>
  </si>
  <si>
    <t>45-AEO2022.9.lowmacro-d011222a</t>
  </si>
  <si>
    <t>Transportation Energy Use: Highway: Buses: Transit: Low economic growth</t>
  </si>
  <si>
    <t>45-AEO2022.10.lowmacro-d011222a</t>
  </si>
  <si>
    <t>Transportation Energy Use: Highway: Buses: Intercity: Low economic growth</t>
  </si>
  <si>
    <t>45-AEO2022.11.lowmacro-d011222a</t>
  </si>
  <si>
    <t>Transportation Energy Use: Highway: Buses: School: Low economic growth</t>
  </si>
  <si>
    <t>45-AEO2022.12.lowmacro-d011222a</t>
  </si>
  <si>
    <t>Transportation Energy Use: Highway: Freight Trucks: Low economic growth</t>
  </si>
  <si>
    <t>45-AEO2022.13.lowmacro-d011222a</t>
  </si>
  <si>
    <t>Transportation Energy Use: Highway: Freight Trucks: Light Medium: Low economic growth</t>
  </si>
  <si>
    <t>45-AEO2022.14.lowmacro-d011222a</t>
  </si>
  <si>
    <t>Transportation Energy Use: Highway: Freight Trucks: Medium: Low economic growth</t>
  </si>
  <si>
    <t>45-AEO2022.15.lowmacro-d011222a</t>
  </si>
  <si>
    <t>Transportation Energy Use: Highway: Freight Trucks: Large: Low economic growth</t>
  </si>
  <si>
    <t>45-AEO2022.16.lowmacro-d011222a</t>
  </si>
  <si>
    <t>45-AEO2022.18.</t>
  </si>
  <si>
    <t>Transportation Energy Use: Non-Highway: Air: Low economic growth</t>
  </si>
  <si>
    <t>45-AEO2022.19.lowmacro-d011222a</t>
  </si>
  <si>
    <t>Transportation Energy Use: Non-Highway: Air: General Aviation: Low economic growth</t>
  </si>
  <si>
    <t>45-AEO2022.20.lowmacro-d011222a</t>
  </si>
  <si>
    <t>Transportation Energy Use: Non-Highway: Air: Domestic Passenger: Low economic growth</t>
  </si>
  <si>
    <t>45-AEO2022.21.lowmacro-d011222a</t>
  </si>
  <si>
    <t>Transportation Energy Use: Non-Highway: Air: International Passenger: Low economic growth</t>
  </si>
  <si>
    <t>45-AEO2022.22.lowmacro-d011222a</t>
  </si>
  <si>
    <t>Transportation Energy Use: Non-Highway: Air: Dedicated Freight: Low economic growth</t>
  </si>
  <si>
    <t>45-AEO2022.23.lowmacro-d011222a</t>
  </si>
  <si>
    <t>Transportation Energy Use: Non-Highway: Water: Low economic growth</t>
  </si>
  <si>
    <t>45-AEO2022.24.lowmacro-d011222a</t>
  </si>
  <si>
    <t>Transportation Energy Use: Non-Highway: Water: Freight: Low economic growth</t>
  </si>
  <si>
    <t>45-AEO2022.25.lowmacro-d011222a</t>
  </si>
  <si>
    <t>Transportation Energy Use: Non-Highway: Water: Freight: Domestic Shipping: Low economic growth</t>
  </si>
  <si>
    <t>45-AEO2022.26.lowmacro-d011222a</t>
  </si>
  <si>
    <t>Transportation Energy Use: Non-Highway: Water: Freight: International Shipping: Low economic growth</t>
  </si>
  <si>
    <t>45-AEO2022.27.lowmacro-d011222a</t>
  </si>
  <si>
    <t>Transportation Energy Use: Non-Highway: Water: Recreational Boats: Low economic growth</t>
  </si>
  <si>
    <t>45-AEO2022.28.lowmacro-d011222a</t>
  </si>
  <si>
    <t>Transportation Energy Use: Non-Highway: Rail: Low economic growth</t>
  </si>
  <si>
    <t>45-AEO2022.29.lowmacro-d011222a</t>
  </si>
  <si>
    <t>Transportation Energy Use: Non-Highway: Rail: Freight: Low economic growth</t>
  </si>
  <si>
    <t>45-AEO2022.30.lowmacro-d011222a</t>
  </si>
  <si>
    <t>Transportation Energy Use: Non-Highway: Rail: Passenger: Low economic growth</t>
  </si>
  <si>
    <t>45-AEO2022.31.lowmacro-d011222a</t>
  </si>
  <si>
    <t>Transportation Energy Use: Non-Highway: Rail: Passenger: Intercity: Low economic growth</t>
  </si>
  <si>
    <t>45-AEO2022.32.lowmacro-d011222a</t>
  </si>
  <si>
    <t>Transportation Energy Use: Non-Highway: Rail: Passenger: Transit: Low economic growth</t>
  </si>
  <si>
    <t>45-AEO2022.33.lowmacro-d011222a</t>
  </si>
  <si>
    <t>Transportation Energy Use: Non-Highway: Rail: Passenger: Commuter: Low economic growth</t>
  </si>
  <si>
    <t>45-AEO2022.34.lowmacro-d011222a</t>
  </si>
  <si>
    <t>Transportation Energy Use: Non-Highway: Lubricants: Low economic growth</t>
  </si>
  <si>
    <t>45-AEO2022.35.lowmacro-d011222a</t>
  </si>
  <si>
    <t>Transportation Energy Use: Non-Highway: Pipeline Fuel Natural Gas: Low economic growth</t>
  </si>
  <si>
    <t>45-AEO2022.36.lowmacro-d011222a</t>
  </si>
  <si>
    <t>Transportation Energy Use: Military Use: Low economic growth</t>
  </si>
  <si>
    <t>45-AEO2022.38.lowmacro-d011222a</t>
  </si>
  <si>
    <t>Transportation Energy Use: Military Use: Aviation: Low economic growth</t>
  </si>
  <si>
    <t>45-AEO2022.39.lowmacro-d011222a</t>
  </si>
  <si>
    <t>Transportation Energy Use: Military Use: Residual Fuel Oil: Low economic growth</t>
  </si>
  <si>
    <t>45-AEO2022.40.lowmacro-d011222a</t>
  </si>
  <si>
    <t>Transportation Energy Use: Military Use: Distillate Fuel Oil: Low economic growth</t>
  </si>
  <si>
    <t>45-AEO2022.41.lowmacro-d011222a</t>
  </si>
  <si>
    <t>Transportation Energy Use: Total: Low economic growth</t>
  </si>
  <si>
    <t>45-AEO2022.43.lowmacro-d011222a</t>
  </si>
  <si>
    <t>45-AEO2022.45.</t>
  </si>
  <si>
    <t>Transportation Energy Use: Petroleum: Motor Gasoline: Low economic growth</t>
  </si>
  <si>
    <t>45-AEO2022.46.lowmacro-d011222a</t>
  </si>
  <si>
    <t>Transportation Energy Use: E85: Low economic growth</t>
  </si>
  <si>
    <t>45-AEO2022.47.lowmacro-d011222a</t>
  </si>
  <si>
    <t>Transportation Energy Use: Petroleum: Diesel: Low economic growth</t>
  </si>
  <si>
    <t>45-AEO2022.48.lowmacro-d011222a</t>
  </si>
  <si>
    <t>Transportation Energy Use: Petroleum: Jet Fuel: Low economic growth</t>
  </si>
  <si>
    <t>45-AEO2022.49.lowmacro-d011222a</t>
  </si>
  <si>
    <t>Transportation Energy Use: Petroleum: Residual Fuel Oil: Low economic growth</t>
  </si>
  <si>
    <t>45-AEO2022.50.lowmacro-d011222a</t>
  </si>
  <si>
    <t>Transportation Energy Use: Petroleum: Aviation Gasoline: Low economic growth</t>
  </si>
  <si>
    <t>45-AEO2022.51.lowmacro-d011222a</t>
  </si>
  <si>
    <t>Transportation Energy Use: Petroleum: Propane: Low economic growth</t>
  </si>
  <si>
    <t>45-AEO2022.52.lowmacro-d011222a</t>
  </si>
  <si>
    <t>Transportation Energy Use: Petroleum: Lubricants: Low economic growth</t>
  </si>
  <si>
    <t>45-AEO2022.53.lowmacro-d011222a</t>
  </si>
  <si>
    <t>Transportation Energy Use: Petroleum Subtotal: Low economic growth</t>
  </si>
  <si>
    <t>45-AEO2022.54.lowmacro-d011222a</t>
  </si>
  <si>
    <t>Transportation Energy Use: M85: Low economic growth</t>
  </si>
  <si>
    <t>45-AEO2022.55.lowmacro-d011222a</t>
  </si>
  <si>
    <t>Transportation Energy Use: Electricity: Low economic growth</t>
  </si>
  <si>
    <t>45-AEO2022.56.lowmacro-d011222a</t>
  </si>
  <si>
    <t>Transportation Energy Use: Natural Gas: Low economic growth</t>
  </si>
  <si>
    <t>45-AEO2022.57.lowmacro-d011222a</t>
  </si>
  <si>
    <t>Transportation Energy Use: Hydrogen: Low economic growth</t>
  </si>
  <si>
    <t>45-AEO2022.58.lowmacro-d011222a</t>
  </si>
  <si>
    <t>Transportation Energy Use: Pipeline Fuel Natural Gas: Low economic growth</t>
  </si>
  <si>
    <t>45-AEO2022.59.lowmacro-d011222a</t>
  </si>
  <si>
    <t>Transportation: Total Energy Use: Low economic growth</t>
  </si>
  <si>
    <t>45-AEO2022.61.lowmacro-d011222a</t>
  </si>
  <si>
    <t>Table 46.  Transportation Fleet Car and Truck Vehicle Miles Traveled by Type and Technology</t>
  </si>
  <si>
    <t>https://www.eia.gov/outlooks/aeo/data/browser/#/?id=56-AEO2022&amp;cases=lowmacro&amp;sourcekey=0</t>
  </si>
  <si>
    <t>Wed Jul 13 2022 15:21:06 GMT-0400 (Eastern Daylight Time)</t>
  </si>
  <si>
    <t>Cars</t>
  </si>
  <si>
    <t>56-AEO2022.2.</t>
  </si>
  <si>
    <t>Conventional Cars</t>
  </si>
  <si>
    <t>56-AEO2022.3.</t>
  </si>
  <si>
    <t>Gasoline ICE Vehicles</t>
  </si>
  <si>
    <t>Fleet Vehicle Miles Traveled: Conventional Cars: Gasoline: Low economic growth</t>
  </si>
  <si>
    <t>56-AEO2022.4.lowmacro-d011222a</t>
  </si>
  <si>
    <t>TDI Diesel ICE</t>
  </si>
  <si>
    <t>Fleet Vehicle Miles Traveled: Conventional Cars: TDI Diesel: Low economic growth</t>
  </si>
  <si>
    <t>56-AEO2022.5.lowmacro-d011222a</t>
  </si>
  <si>
    <t>Total Conventional Cars</t>
  </si>
  <si>
    <t>Fleet Vehicle Miles Traveled: Conventional Cars: Total: Low economic growth</t>
  </si>
  <si>
    <t>56-AEO2022.6.lowmacro-d011222a</t>
  </si>
  <si>
    <t>Alternative-Fuel Cars</t>
  </si>
  <si>
    <t>56-AEO2022.8.</t>
  </si>
  <si>
    <t>Ethanol-Flex Fuel ICE</t>
  </si>
  <si>
    <t>Fleet Vehicle Miles Traveled: Alternative-Fuel Cars: Ethanol-Flex Fuel ICE: Low economic growth</t>
  </si>
  <si>
    <t>56-AEO2022.9.lowmacro-d011222a</t>
  </si>
  <si>
    <t>100 Mile Electric Vehicle</t>
  </si>
  <si>
    <t>Fleet Vehicle Miles Traveled: Alternative-Fuel Cars: 100 Mile Electric Vehicle: Low economic growth</t>
  </si>
  <si>
    <t>56-AEO2022.10.lowmacro-d011222a</t>
  </si>
  <si>
    <t>200 Mile Electric Vehicle</t>
  </si>
  <si>
    <t>Fleet Vehicle Miles Traveled: Alternative-Fuel Cars: 200 Mile Electric Vehicle: Low economic growth</t>
  </si>
  <si>
    <t>56-AEO2022.11.lowmacro-d011222a</t>
  </si>
  <si>
    <t>300 Mile Electric Vehicle</t>
  </si>
  <si>
    <t>Fleet Vehicle Miles Traveled: Alternative-Fuel Cars: 300 Mile Electric Vehicle: Low economic growth</t>
  </si>
  <si>
    <t>56-AEO2022.12.lowmacro-d011222a</t>
  </si>
  <si>
    <t>Plug-in 20 Gasoline Hybrid</t>
  </si>
  <si>
    <t>Fleet Vehicle Miles Traveled: Alternative-Fuel Cars: Plug-in 20 Gasoline Hybrid: Low economic growth</t>
  </si>
  <si>
    <t>56-AEO2022.13.lowmacro-d011222a</t>
  </si>
  <si>
    <t>Plug-in 50 Gasoline Hybrid</t>
  </si>
  <si>
    <t>Fleet Vehicle Miles Traveled: Alternative-Fuel Cars: Plug-in 50 Gasoline Hybrid: Low economic growth</t>
  </si>
  <si>
    <t>56-AEO2022.14.lowmacro-d011222a</t>
  </si>
  <si>
    <t>Electric-Diesel Hybrid</t>
  </si>
  <si>
    <t>Fleet Vehicle Miles Traveled: Alternative-Fuel Cars: Electric-Diesel Hybrid: Low economic growth</t>
  </si>
  <si>
    <t>56-AEO2022.15.lowmacro-d011222a</t>
  </si>
  <si>
    <t>Electric-Gasoline Hybrid</t>
  </si>
  <si>
    <t>Fleet Vehicle Miles Traveled: Alternative-Fuel Cars: Electric-Gasoline Hybrid: Low economic growth</t>
  </si>
  <si>
    <t>56-AEO2022.16.lowmacro-d011222a</t>
  </si>
  <si>
    <t>Natural Gas ICE</t>
  </si>
  <si>
    <t>Fleet Vehicle Miles Traveled: Alternative-Fuel Cars: Natural Gas ICE: Low economic growth</t>
  </si>
  <si>
    <t>56-AEO2022.17.lowmacro-d011222a</t>
  </si>
  <si>
    <t>Natural Gas Bi-fuel</t>
  </si>
  <si>
    <t>Fleet Vehicle Miles Traveled: Alternative-Fuel Cars: Natural Gas Bi-fuel: Low economic growth</t>
  </si>
  <si>
    <t>56-AEO2022.18.lowmacro-d011222a</t>
  </si>
  <si>
    <t>Propane ICE</t>
  </si>
  <si>
    <t>Fleet Vehicle Miles Traveled: Alternative-Fuel Cars: Propane ICE: Low economic growth</t>
  </si>
  <si>
    <t>56-AEO2022.19.lowmacro-d011222a</t>
  </si>
  <si>
    <t>Propane Bi-fuel</t>
  </si>
  <si>
    <t>Fleet Vehicle Miles Traveled: Alternative-Fuel Cars: Propane Bi-fuel: Low economic growth</t>
  </si>
  <si>
    <t>56-AEO2022.20.lowmacro-d011222a</t>
  </si>
  <si>
    <t>Fuel Cell Methanol</t>
  </si>
  <si>
    <t>Fleet Vehicle Miles Traveled: Alternative-Fuel Cars: Fuel Cell Methanol: Low economic growth</t>
  </si>
  <si>
    <t>56-AEO2022.21.lowmacro-d011222a</t>
  </si>
  <si>
    <t>Fuel Cell Hydrogen</t>
  </si>
  <si>
    <t>Fleet Vehicle Miles Traveled: Alternative-Fuel Cars: Fuel Cell Hydrogen: Low economic growth</t>
  </si>
  <si>
    <t>56-AEO2022.22.lowmacro-d011222a</t>
  </si>
  <si>
    <t>Total Alternative Cars</t>
  </si>
  <si>
    <t>Fleet Vehicle Miles Traveled: Alternative-Fuel Cars: Total: Low economic growth</t>
  </si>
  <si>
    <t>56-AEO2022.23.lowmacro-d011222a</t>
  </si>
  <si>
    <t>Total Cars</t>
  </si>
  <si>
    <t>Fleet Vehicle Miles Traveled: Cars: Total: Low economic growth</t>
  </si>
  <si>
    <t>56-AEO2022.25.lowmacro-d011222a</t>
  </si>
  <si>
    <t>56-AEO2022.27.</t>
  </si>
  <si>
    <t>Conventional Light Trucks</t>
  </si>
  <si>
    <t>56-AEO2022.28.</t>
  </si>
  <si>
    <t>Fleet Vehicle Miles Traveled: Conventional Light Trucks: Gasoline: Low economic growth</t>
  </si>
  <si>
    <t>56-AEO2022.29.lowmacro-d011222a</t>
  </si>
  <si>
    <t>Fleet Vehicle Miles Traveled: Conventional Light Trucks: TDI Diesel: Low economic growth</t>
  </si>
  <si>
    <t>56-AEO2022.30.lowmacro-d011222a</t>
  </si>
  <si>
    <t>Total Conventional Light Trucks</t>
  </si>
  <si>
    <t>Fleet Vehicle Miles Traveled: Conventional Light Trucks: Total: Low economic growth</t>
  </si>
  <si>
    <t>56-AEO2022.31.lowmacro-d011222a</t>
  </si>
  <si>
    <t>Alternative-Fuel Light Trucks</t>
  </si>
  <si>
    <t>56-AEO2022.33.</t>
  </si>
  <si>
    <t>Fleet Vehicle Miles Traveled: Alternative-Fuel Light Trucks: Ethanol-Flex Fuel ICE: Low economic growth</t>
  </si>
  <si>
    <t>56-AEO2022.34.lowmacro-d011222a</t>
  </si>
  <si>
    <t>Fleet Vehicle Miles Traveled: Alternative-Fuel Light Trucks: 100 Mile Electric Vehicle: Low economic growth</t>
  </si>
  <si>
    <t>56-AEO2022.35.lowmacro-d011222a</t>
  </si>
  <si>
    <t>Fleet Vehicle Miles Traveled: Alternative-Fuel Light Trucks: 200 Mile Electric Vehicle: Low economic growth</t>
  </si>
  <si>
    <t>56-AEO2022.36.lowmacro-d011222a</t>
  </si>
  <si>
    <t>Fleet Vehicle Miles Traveled: Alternative-Fuel Light Trucks: 300 Mile Electric Vehicle: Low economic growth</t>
  </si>
  <si>
    <t>56-AEO2022.37.lowmacro-d011222a</t>
  </si>
  <si>
    <t>Fleet Vehicle Miles Traveled: Alternative-Fuel Light Trucks: Plug-in 20 Gasoline Hybrid: Low economic growth</t>
  </si>
  <si>
    <t>56-AEO2022.38.lowmacro-d011222a</t>
  </si>
  <si>
    <t>Fleet Vehicle Miles Traveled: Alternative-Fuel Light Trucks: Plug-in 50 Gasoline Hybrid: Low economic growth</t>
  </si>
  <si>
    <t>56-AEO2022.39.lowmacro-d011222a</t>
  </si>
  <si>
    <t>Fleet Vehicle Miles Traveled: Alternative-Fuel Light Trucks: Electric-Diesel Hybrid: Low economic growth</t>
  </si>
  <si>
    <t>56-AEO2022.40.lowmacro-d011222a</t>
  </si>
  <si>
    <t>Fleet Vehicle Miles Traveled: Alternative-Fuel Light Trucks: Electric-Gasoline Hybrid: Low economic growth</t>
  </si>
  <si>
    <t>56-AEO2022.41.lowmacro-d011222a</t>
  </si>
  <si>
    <t>Fleet Vehicle Miles Traveled: Alternative-Fuel Light Trucks: Natural Gas ICE: Low economic growth</t>
  </si>
  <si>
    <t>56-AEO2022.42.lowmacro-d011222a</t>
  </si>
  <si>
    <t>Fleet Vehicle Miles Traveled: Alternative-Fuel Light Trucks: Natural Gas Bi-fuel: Low economic growth</t>
  </si>
  <si>
    <t>56-AEO2022.43.lowmacro-d011222a</t>
  </si>
  <si>
    <t>Fleet Vehicle Miles Traveled: Alternative-Fuel Light Trucks: Propane ICE: Low economic growth</t>
  </si>
  <si>
    <t>56-AEO2022.44.lowmacro-d011222a</t>
  </si>
  <si>
    <t>Fleet Vehicle Miles Traveled: Alternative-Fuel Light Trucks: Propane Bi-fuel: Low economic growth</t>
  </si>
  <si>
    <t>56-AEO2022.45.lowmacro-d011222a</t>
  </si>
  <si>
    <t>Fleet Vehicle Miles Traveled: Alternative-Fuel Light Trucks: Fuel Cell Methanol: Low economic growth</t>
  </si>
  <si>
    <t>56-AEO2022.46.lowmacro-d011222a</t>
  </si>
  <si>
    <t>Fleet Vehicle Miles Traveled: Alternative-Fuel Light Trucks: Fuel Cell Hydrogen: Low economic growth</t>
  </si>
  <si>
    <t>56-AEO2022.47.lowmacro-d011222a</t>
  </si>
  <si>
    <t>Total Alternative Light Trucks</t>
  </si>
  <si>
    <t>Fleet Vehicle Miles Traveled: Alternative-Fuel Light Trucks: Total: Low economic growth</t>
  </si>
  <si>
    <t>56-AEO2022.48.lowmacro-d011222a</t>
  </si>
  <si>
    <t>Total Light Trucks</t>
  </si>
  <si>
    <t>Fleet Vehicle Miles Traveled: Light Trucks: Total: Low economic growth</t>
  </si>
  <si>
    <t>56-AEO2022.50.lowmacro-d011222a</t>
  </si>
  <si>
    <t>Fleet Vehicle Miles Traveled: Total Fleet Vehicles: Low economic growth</t>
  </si>
  <si>
    <t>56-AEO2022.52.lowmacro-d011222a</t>
  </si>
  <si>
    <t>56-AEO2022.54.</t>
  </si>
  <si>
    <t>Fleet Vehicle Miles Traveled: Commercial Light Trucks: Gasoline: Low economic growth</t>
  </si>
  <si>
    <t>56-AEO2022.55.lowmacro-d011222a</t>
  </si>
  <si>
    <t>Fleet Vehicle Miles Traveled: Commercial Light Trucks: TDI Diesel: Low economic growth</t>
  </si>
  <si>
    <t>56-AEO2022.56.lowmacro-d011222a</t>
  </si>
  <si>
    <t>Fleet Vehicle Miles Traveled: Commercial Light Trucks: Propane: Low economic growth</t>
  </si>
  <si>
    <t>56-AEO2022.57.lowmacro-d011222a</t>
  </si>
  <si>
    <t>Fleet Vehicle Miles Traveled: Commercial Light Trucks: CNG/LNG: Low economic growth</t>
  </si>
  <si>
    <t>56-AEO2022.58.lowmacro-d011222a</t>
  </si>
  <si>
    <t>Fleet Vehicle Miles Traveled: Commercial Light Trucks: Ethanol Flex: Low economic growth</t>
  </si>
  <si>
    <t>56-AEO2022.59.lowmacro-d011222a</t>
  </si>
  <si>
    <t>Fleet Vehicle Miles Traveled: Commercial Light Trucks: Electric: Low economic growth</t>
  </si>
  <si>
    <t>56-AEO2022.60.lowmacro-d011222a</t>
  </si>
  <si>
    <t>Fleet Vehicle Miles Traveled: Commercial Light Trucks: Plug-in Gas: Low economic growth</t>
  </si>
  <si>
    <t>56-AEO2022.61.lowmacro-d011222a</t>
  </si>
  <si>
    <t>Fleet Vehicle Miles Traveled: Commercial Light Trucks: Plug-in Diesel: Low economic growth</t>
  </si>
  <si>
    <t>56-AEO2022.62.lowmacro-d011222a</t>
  </si>
  <si>
    <t>Fleet Vehicle Miles Traveled: Commercial Light Trucks: Fuel Cell: Low economic growth</t>
  </si>
  <si>
    <t>56-AEO2022.63.lowmacro-d011222a</t>
  </si>
  <si>
    <t>Total Commercial Light Trucks</t>
  </si>
  <si>
    <t>Fleet Vehicle Miles Traveled: Commercial Light Trucks: Total: Low economic growth</t>
  </si>
  <si>
    <t>56-AEO2022.64.lowmacro-d011222a</t>
  </si>
  <si>
    <t>https://www.eia.gov/outlooks/aeo/data/browser/#/?id=57-AEO2022&amp;cases=lowmacro&amp;sourcekey=0</t>
  </si>
  <si>
    <t>Wed Jul 13 2022 15:20:24 GMT-0400 (Eastern Daylight Time)</t>
  </si>
  <si>
    <t>Air Travel: Fuel Cost: Low economic growth</t>
  </si>
  <si>
    <t>57-AEO2022.2.lowmacro-d011222a</t>
  </si>
  <si>
    <t>57-AEO2022.4.</t>
  </si>
  <si>
    <t>Air Travel: Ticket Price: Domestic: Low economic growth</t>
  </si>
  <si>
    <t>57-AEO2022.5.lowmacro-d011222a</t>
  </si>
  <si>
    <t>Air Travel: Ticket Price: International: Low economic growth</t>
  </si>
  <si>
    <t>57-AEO2022.6.lowmacro-d011222a</t>
  </si>
  <si>
    <t>Air Travel: Ticket Price: Non U.S.: Low economic growth</t>
  </si>
  <si>
    <t>57-AEO2022.7.lowmacro-d011222a</t>
  </si>
  <si>
    <t>57-AEO2022.9.</t>
  </si>
  <si>
    <t>Air Travel: Load Factor: U.S. Domestic: Low economic growth</t>
  </si>
  <si>
    <t>57-AEO2022.10.lowmacro-d011222a</t>
  </si>
  <si>
    <t>Air Travel: Load Factor: U.S. International: Low economic growth</t>
  </si>
  <si>
    <t>57-AEO2022.11.lowmacro-d011222a</t>
  </si>
  <si>
    <t>57-AEO2022.13.</t>
  </si>
  <si>
    <t>57-AEO2022.29.</t>
  </si>
  <si>
    <t>Air Travel: Drivers: Population: U.S.: Low economic growth</t>
  </si>
  <si>
    <t>57-AEO2022.30.lowmacro-d011222a</t>
  </si>
  <si>
    <t>Air Travel: Drivers: Population: Canada: Low economic growth</t>
  </si>
  <si>
    <t>57-AEO2022.31.lowmacro-d011222a</t>
  </si>
  <si>
    <t>Air Travel: Drivers: Population: Central America: Low economic growth</t>
  </si>
  <si>
    <t>57-AEO2022.32.lowmacro-d011222a</t>
  </si>
  <si>
    <t>Air Travel: Drivers: Population: South America: Low economic growth</t>
  </si>
  <si>
    <t>57-AEO2022.33.lowmacro-d011222a</t>
  </si>
  <si>
    <t>Air Travel: Drivers: Population: Europe: Low economic growth</t>
  </si>
  <si>
    <t>57-AEO2022.34.lowmacro-d011222a</t>
  </si>
  <si>
    <t>Air Travel: Drivers: Population: Africa: Low economic growth</t>
  </si>
  <si>
    <t>57-AEO2022.35.lowmacro-d011222a</t>
  </si>
  <si>
    <t>Air Travel: Drivers: Population: Mideast: Low economic growth</t>
  </si>
  <si>
    <t>57-AEO2022.36.lowmacro-d011222a</t>
  </si>
  <si>
    <t>Air Travel: Drivers: Population: CIS: Low economic growth</t>
  </si>
  <si>
    <t>57-AEO2022.37.lowmacro-d011222a</t>
  </si>
  <si>
    <t>Air Travel: Drivers: Population: China: Low economic growth</t>
  </si>
  <si>
    <t>57-AEO2022.38.lowmacro-d011222a</t>
  </si>
  <si>
    <t>Air Travel: Drivers: Population: NE Asia: Low economic growth</t>
  </si>
  <si>
    <t>57-AEO2022.39.lowmacro-d011222a</t>
  </si>
  <si>
    <t>Air Travel: Drivers: Population: SE Asia: Low economic growth</t>
  </si>
  <si>
    <t>57-AEO2022.40.lowmacro-d011222a</t>
  </si>
  <si>
    <t>Air Travel: Drivers: Population: SW Asia: Low economic growth</t>
  </si>
  <si>
    <t>57-AEO2022.41.lowmacro-d011222a</t>
  </si>
  <si>
    <t>Air Travel: Drivers: Population: Oceania: Low economic growth</t>
  </si>
  <si>
    <t>57-AEO2022.42.lowmacro-d011222a</t>
  </si>
  <si>
    <t>57-AEO2022.44.</t>
  </si>
  <si>
    <t>57-AEO2022.45.</t>
  </si>
  <si>
    <t>57-AEO2022.46.</t>
  </si>
  <si>
    <t>Air Travel: Travel Demand: Revenue Passenger Miles: Domestic: U.S.: Low economic growth</t>
  </si>
  <si>
    <t>57-AEO2022.47.lowmacro-d011222a</t>
  </si>
  <si>
    <t>Air Travel: Travel Demand: Revenue Passenger Miles: Domestic: Canada: Low economic growth</t>
  </si>
  <si>
    <t>57-AEO2022.48.lowmacro-d011222a</t>
  </si>
  <si>
    <t>Air Travel: Travel Demand: Revenue Passenger Miles: Domestic: Central America: Low economic growth</t>
  </si>
  <si>
    <t>57-AEO2022.49.lowmacro-d011222a</t>
  </si>
  <si>
    <t>Air Travel: Travel Demand: Revenue Passenger Miles: Domestic: South America: Low economic growth</t>
  </si>
  <si>
    <t>57-AEO2022.50.lowmacro-d011222a</t>
  </si>
  <si>
    <t>Air Travel: Travel Demand: Revenue Passenger Miles: Domestic: Europe: Low economic growth</t>
  </si>
  <si>
    <t>57-AEO2022.51.lowmacro-d011222a</t>
  </si>
  <si>
    <t>Air Travel: Travel Demand: Revenue Passenger Miles: Domestic: Africa: Low economic growth</t>
  </si>
  <si>
    <t>57-AEO2022.52.lowmacro-d011222a</t>
  </si>
  <si>
    <t>Air Travel: Travel Demand: Revenue Passenger Miles: Domestic: Mideast: Low economic growth</t>
  </si>
  <si>
    <t>57-AEO2022.53.lowmacro-d011222a</t>
  </si>
  <si>
    <t>Air Travel: Travel Demand: Revenue Passenger Miles: Domestic: CIS: Low economic growth</t>
  </si>
  <si>
    <t>57-AEO2022.54.lowmacro-d011222a</t>
  </si>
  <si>
    <t>Air Travel: Travel Demand: Revenue Passenger Miles: Domestic: China: Low economic growth</t>
  </si>
  <si>
    <t>57-AEO2022.55.lowmacro-d011222a</t>
  </si>
  <si>
    <t>Air Travel: Travel Demand: Revenue Passenger Miles: Domestic: NE Asia: Low economic growth</t>
  </si>
  <si>
    <t>57-AEO2022.56.lowmacro-d011222a</t>
  </si>
  <si>
    <t>Air Travel: Travel Demand: Revenue Passenger Miles: Domestic: SE Asia: Low economic growth</t>
  </si>
  <si>
    <t>57-AEO2022.57.lowmacro-d011222a</t>
  </si>
  <si>
    <t>Air Travel: Travel Demand: Revenue Passenger Miles: Domestic: SW Asia: Low economic growth</t>
  </si>
  <si>
    <t>57-AEO2022.58.lowmacro-d011222a</t>
  </si>
  <si>
    <t>Air Travel: Travel Demand: Revenue Passenger Miles: Domestic: Oceania: Low economic growth</t>
  </si>
  <si>
    <t>57-AEO2022.59.lowmacro-d011222a</t>
  </si>
  <si>
    <t>57-AEO2022.60.</t>
  </si>
  <si>
    <t>Air Travel: Travel Demand: Revenue Passenger Miles: International: U.S.: Low economic growth</t>
  </si>
  <si>
    <t>57-AEO2022.61.lowmacro-d011222a</t>
  </si>
  <si>
    <t>Air Travel: Travel Demand: Revenue Passenger Miles: International: Canada: Low economic growth</t>
  </si>
  <si>
    <t>57-AEO2022.62.lowmacro-d011222a</t>
  </si>
  <si>
    <t>Air Travel: Travel Demand: Revenue Passenger Miles: International: Central America: Low economic growth</t>
  </si>
  <si>
    <t>57-AEO2022.63.lowmacro-d011222a</t>
  </si>
  <si>
    <t>Air Travel: Travel Demand: Revenue Passenger Miles: International: South America: Low economic growth</t>
  </si>
  <si>
    <t>57-AEO2022.64.lowmacro-d011222a</t>
  </si>
  <si>
    <t>Air Travel: Travel Demand: Revenue Passenger Miles: International: Europe: Low economic growth</t>
  </si>
  <si>
    <t>57-AEO2022.65.lowmacro-d011222a</t>
  </si>
  <si>
    <t>Air Travel: Travel Demand: Revenue Passenger Miles: International: Africa: Low economic growth</t>
  </si>
  <si>
    <t>57-AEO2022.66.lowmacro-d011222a</t>
  </si>
  <si>
    <t>Air Travel: Travel Demand: Revenue Passenger Miles: International: Mideast: Low economic growth</t>
  </si>
  <si>
    <t>57-AEO2022.67.lowmacro-d011222a</t>
  </si>
  <si>
    <t>Air Travel: Travel Demand: Revenue Passenger Miles: International: CIS: Low economic growth</t>
  </si>
  <si>
    <t>57-AEO2022.68.lowmacro-d011222a</t>
  </si>
  <si>
    <t>Air Travel: Travel Demand: Revenue Passenger Miles: International: China: Low economic growth</t>
  </si>
  <si>
    <t>57-AEO2022.69.lowmacro-d011222a</t>
  </si>
  <si>
    <t>Air Travel: Travel Demand: Revenue Passenger Miles: International: NE Asia: Low economic growth</t>
  </si>
  <si>
    <t>57-AEO2022.70.lowmacro-d011222a</t>
  </si>
  <si>
    <t>Air Travel: Travel Demand: Revenue Passenger Miles: International: SE Asia: Low economic growth</t>
  </si>
  <si>
    <t>57-AEO2022.71.lowmacro-d011222a</t>
  </si>
  <si>
    <t>Air Travel: Travel Demand: Revenue Passenger Miles: International: SW Asia: Low economic growth</t>
  </si>
  <si>
    <t>57-AEO2022.72.lowmacro-d011222a</t>
  </si>
  <si>
    <t>Air Travel: Travel Demand: Revenue Passenger Miles: International: Oceania: Low economic growth</t>
  </si>
  <si>
    <t>57-AEO2022.73.lowmacro-d011222a</t>
  </si>
  <si>
    <t>57-AEO2022.75.</t>
  </si>
  <si>
    <t>Air Travel: Travel Demand: Revenue Ton Miles: Freight: US: Low economic growth</t>
  </si>
  <si>
    <t>57-AEO2022.76.lowmacro-d011222a</t>
  </si>
  <si>
    <t>Air Travel: Travel Demand: Revenue Ton Miles: Freight: Canada: Low economic growth</t>
  </si>
  <si>
    <t>57-AEO2022.77.lowmacro-d011222a</t>
  </si>
  <si>
    <t>Air Travel: Travel Demand: Revenue Ton Miles: Freight: Central America: Low economic growth</t>
  </si>
  <si>
    <t>57-AEO2022.78.lowmacro-d011222a</t>
  </si>
  <si>
    <t>Air Travel: Travel Demand: Revenue Ton Miles: Freight: South America: Low economic growth</t>
  </si>
  <si>
    <t>57-AEO2022.79.lowmacro-d011222a</t>
  </si>
  <si>
    <t>Air Travel: Travel Demand: Revenue Ton Miles: Freight: Europe: Low economic growth</t>
  </si>
  <si>
    <t>57-AEO2022.80.lowmacro-d011222a</t>
  </si>
  <si>
    <t>Air Travel: Travel Demand: Revenue Ton Miles: Freight: Africa: Low economic growth</t>
  </si>
  <si>
    <t>57-AEO2022.81.lowmacro-d011222a</t>
  </si>
  <si>
    <t>Air Travel: Travel Demand: Revenue Ton Miles: Freight: Mideast: Low economic growth</t>
  </si>
  <si>
    <t>57-AEO2022.82.lowmacro-d011222a</t>
  </si>
  <si>
    <t>Air Travel: Travel Demand: Revenue Ton Miles: Freight: CIS: Low economic growth</t>
  </si>
  <si>
    <t>57-AEO2022.83.lowmacro-d011222a</t>
  </si>
  <si>
    <t>Air Travel: Travel Demand: Revenue Ton Miles: Freight: China: Low economic growth</t>
  </si>
  <si>
    <t>57-AEO2022.84.lowmacro-d011222a</t>
  </si>
  <si>
    <t>Air Travel: Travel Demand: Revenue Ton Miles: Freight: NE Asia: Low economic growth</t>
  </si>
  <si>
    <t>57-AEO2022.85.lowmacro-d011222a</t>
  </si>
  <si>
    <t>Air Travel: Travel Demand: Revenue Ton Miles: Freight: SE Asia: Low economic growth</t>
  </si>
  <si>
    <t>57-AEO2022.86.lowmacro-d011222a</t>
  </si>
  <si>
    <t>Air Travel: Travel Demand: Revenue Ton Miles: Freight: SW Asia: Low economic growth</t>
  </si>
  <si>
    <t>57-AEO2022.87.lowmacro-d011222a</t>
  </si>
  <si>
    <t>Air Travel: Travel Demand: Revenue Ton Miles: Freight: Oceania: Low economic growth</t>
  </si>
  <si>
    <t>57-AEO2022.88.lowmacro-d011222a</t>
  </si>
  <si>
    <t>Air Travel: Travel Demand: Revenue Ton Miles: Freight: World: Low economic growth</t>
  </si>
  <si>
    <t>57-AEO2022.89.lowmacro-d011222a</t>
  </si>
  <si>
    <t>57-AEO2022.91.</t>
  </si>
  <si>
    <t>Air Travel: Seat Miles Demanded: U.S.: Low economic growth</t>
  </si>
  <si>
    <t>57-AEO2022.92.lowmacro-d011222a</t>
  </si>
  <si>
    <t>Air Travel: Seat Miles Demanded: U.S.: Narrow Body Aircraft: Low economic growth</t>
  </si>
  <si>
    <t>57-AEO2022.93.lowmacro-d011222a</t>
  </si>
  <si>
    <t>Air Travel: Seat Miles Demanded: U.S.: Wide Body Aircraft: Low economic growth</t>
  </si>
  <si>
    <t>57-AEO2022.94.lowmacro-d011222a</t>
  </si>
  <si>
    <t>Air Travel: Seat Miles Demanded: U.S.: Regional Jets: Low economic growth</t>
  </si>
  <si>
    <t>57-AEO2022.95.lowmacro-d011222a</t>
  </si>
  <si>
    <t>Air Travel: Seat Miles Demanded: Canada: Low economic growth</t>
  </si>
  <si>
    <t>57-AEO2022.96.lowmacro-d011222a</t>
  </si>
  <si>
    <t>Air Travel: Seat Miles Demanded: Central America: Low economic growth</t>
  </si>
  <si>
    <t>57-AEO2022.97.lowmacro-d011222a</t>
  </si>
  <si>
    <t>Air Travel: Seat Miles Demanded: South America: Low economic growth</t>
  </si>
  <si>
    <t>57-AEO2022.98.lowmacro-d011222a</t>
  </si>
  <si>
    <t>Air Travel: Seat Miles Demanded: Europe: Low economic growth</t>
  </si>
  <si>
    <t>57-AEO2022.99.lowmacro-d011222a</t>
  </si>
  <si>
    <t>Air Travel: Seat Miles Demanded: Africa: Low economic growth</t>
  </si>
  <si>
    <t>57-AEO2022.100.lowmacro-d011222a</t>
  </si>
  <si>
    <t>Air Travel: Seat Miles Demanded: Mideast: Low economic growth</t>
  </si>
  <si>
    <t>57-AEO2022.101.lowmacro-d011222a</t>
  </si>
  <si>
    <t>Air Travel: Seat Miles Demanded: CIS: Low economic growth</t>
  </si>
  <si>
    <t>57-AEO2022.102.lowmacro-d011222a</t>
  </si>
  <si>
    <t>Air Travel: Seat Miles Demanded: China: Low economic growth</t>
  </si>
  <si>
    <t>57-AEO2022.103.lowmacro-d011222a</t>
  </si>
  <si>
    <t>Air Travel: Seat Miles Demanded: NE Asia: Low economic growth</t>
  </si>
  <si>
    <t>57-AEO2022.104.lowmacro-d011222a</t>
  </si>
  <si>
    <t>Air Travel: Seat Miles Demanded: SE Asia: Low economic growth</t>
  </si>
  <si>
    <t>57-AEO2022.105.lowmacro-d011222a</t>
  </si>
  <si>
    <t>Air Travel: Seat Miles Demanded: SW Asia: Low economic growth</t>
  </si>
  <si>
    <t>57-AEO2022.106.lowmacro-d011222a</t>
  </si>
  <si>
    <t>Air Travel: Seat Miles Demanded: Oceania: Low economic growth</t>
  </si>
  <si>
    <t>57-AEO2022.107.lowmacro-d011222a</t>
  </si>
  <si>
    <t>Air Travel: Seat Miles Demanded: World: Low economic growth</t>
  </si>
  <si>
    <t>57-AEO2022.108.lowmacro-d011222a</t>
  </si>
  <si>
    <t>57-AEO2022.110.</t>
  </si>
  <si>
    <t>Air Travel: Aircraft Deliveries: U.S.: Low economic growth</t>
  </si>
  <si>
    <t>57-AEO2022.111.lowmacro-d011222a</t>
  </si>
  <si>
    <t>Air Travel: Aircraft Deliveries: U.S.: Narrow Body: Low economic growth</t>
  </si>
  <si>
    <t>57-AEO2022.112.lowmacro-d011222a</t>
  </si>
  <si>
    <t>Air Travel: Aircraft Deliveries: U.S.: Wide Body: Low economic growth</t>
  </si>
  <si>
    <t>57-AEO2022.113.lowmacro-d011222a</t>
  </si>
  <si>
    <t>Air Travel: Aircraft Deliveries: U.S.: Regional Jets: Low economic growth</t>
  </si>
  <si>
    <t>57-AEO2022.114.lowmacro-d011222a</t>
  </si>
  <si>
    <t>Air Travel: Aircraft Deliveries: Canada: Low economic growth</t>
  </si>
  <si>
    <t>57-AEO2022.115.lowmacro-d011222a</t>
  </si>
  <si>
    <t>Air Travel: Aircraft Deliveries: Canada: Narrow Body: Low economic growth</t>
  </si>
  <si>
    <t>57-AEO2022.116.lowmacro-d011222a</t>
  </si>
  <si>
    <t>Air Travel: Aircraft Deliveries: Canada: Wide Body: Low economic growth</t>
  </si>
  <si>
    <t>57-AEO2022.117.lowmacro-d011222a</t>
  </si>
  <si>
    <t>Air Travel: Aircraft Deliveries: Canada: Regional Jets: Low economic growth</t>
  </si>
  <si>
    <t>57-AEO2022.118.lowmacro-d011222a</t>
  </si>
  <si>
    <t>Air Travel: Aircraft Deliveries: Central America: Low economic growth</t>
  </si>
  <si>
    <t>57-AEO2022.119.lowmacro-d011222a</t>
  </si>
  <si>
    <t>Air Travel: Aircraft Deliveries: Central America: Narrow Body: Low economic growth</t>
  </si>
  <si>
    <t>57-AEO2022.120.lowmacro-d011222a</t>
  </si>
  <si>
    <t>Air Travel: Aircraft Deliveries: Central America: Wide Body: Low economic growth</t>
  </si>
  <si>
    <t>57-AEO2022.121.lowmacro-d011222a</t>
  </si>
  <si>
    <t>Air Travel: Aircraft Deliveries: Central America: Regional Jets: Low economic growth</t>
  </si>
  <si>
    <t>57-AEO2022.122.lowmacro-d011222a</t>
  </si>
  <si>
    <t>Air Travel: Aircraft Deliveries: South America: Low economic growth</t>
  </si>
  <si>
    <t>57-AEO2022.123.lowmacro-d011222a</t>
  </si>
  <si>
    <t>Air Travel: Aircraft Deliveries: South America: Narrow Body: Low economic growth</t>
  </si>
  <si>
    <t>57-AEO2022.124.lowmacro-d011222a</t>
  </si>
  <si>
    <t>Air Travel: Aircraft Deliveries: South America: Wide Body: Low economic growth</t>
  </si>
  <si>
    <t>57-AEO2022.125.lowmacro-d011222a</t>
  </si>
  <si>
    <t>Air Travel: Aircraft Deliveries: South America: Regional Jets: Low economic growth</t>
  </si>
  <si>
    <t>57-AEO2022.126.lowmacro-d011222a</t>
  </si>
  <si>
    <t>Air Travel: Aircraft Deliveries: Europe: Low economic growth</t>
  </si>
  <si>
    <t>57-AEO2022.127.lowmacro-d011222a</t>
  </si>
  <si>
    <t>Air Travel: Aircraft Deliveries: Europe: Narrow Body: Low economic growth</t>
  </si>
  <si>
    <t>57-AEO2022.128.lowmacro-d011222a</t>
  </si>
  <si>
    <t>Air Travel: Aircraft Deliveries: Europe: Wide Body: Low economic growth</t>
  </si>
  <si>
    <t>57-AEO2022.129.lowmacro-d011222a</t>
  </si>
  <si>
    <t>Air Travel: Aircraft Deliveries: Europe: Regional Jets: Low economic growth</t>
  </si>
  <si>
    <t>57-AEO2022.130.lowmacro-d011222a</t>
  </si>
  <si>
    <t>Air Travel: Aircraft Deliveries: Africa: Low economic growth</t>
  </si>
  <si>
    <t>57-AEO2022.131.lowmacro-d011222a</t>
  </si>
  <si>
    <t>Air Travel: Aircraft Deliveries: Africa: Narrow Body: Low economic growth</t>
  </si>
  <si>
    <t>57-AEO2022.132.lowmacro-d011222a</t>
  </si>
  <si>
    <t>Air Travel: Aircraft Deliveries: Africa: Wide Body: Low economic growth</t>
  </si>
  <si>
    <t>57-AEO2022.133.lowmacro-d011222a</t>
  </si>
  <si>
    <t>Air Travel: Aircraft Deliveries: Africa: Regional Jets: Low economic growth</t>
  </si>
  <si>
    <t>57-AEO2022.134.lowmacro-d011222a</t>
  </si>
  <si>
    <t>Air Travel: Aircraft Deliveries: Mideast: Low economic growth</t>
  </si>
  <si>
    <t>57-AEO2022.135.lowmacro-d011222a</t>
  </si>
  <si>
    <t>Air Travel: Aircraft Deliveries: Mideast: Narrow Body: Low economic growth</t>
  </si>
  <si>
    <t>57-AEO2022.136.lowmacro-d011222a</t>
  </si>
  <si>
    <t>Air Travel: Aircraft Deliveries: Mideast: Wide Body: Low economic growth</t>
  </si>
  <si>
    <t>57-AEO2022.137.lowmacro-d011222a</t>
  </si>
  <si>
    <t>Air Travel: Aircraft Deliveries: Mideast: Regional Jets: Low economic growth</t>
  </si>
  <si>
    <t>57-AEO2022.138.lowmacro-d011222a</t>
  </si>
  <si>
    <t>Air Travel: Aircraft Deliveries: CIS: Low economic growth</t>
  </si>
  <si>
    <t>57-AEO2022.139.lowmacro-d011222a</t>
  </si>
  <si>
    <t>Air Travel: Aircraft Deliveries: CIS: Narrow Body: Low economic growth</t>
  </si>
  <si>
    <t>57-AEO2022.140.lowmacro-d011222a</t>
  </si>
  <si>
    <t>Air Travel: Aircraft Deliveries: CIS: Wide Body: Low economic growth</t>
  </si>
  <si>
    <t>57-AEO2022.141.lowmacro-d011222a</t>
  </si>
  <si>
    <t>Air Travel: Aircraft Deliveries: CIS: Regional Jets: Low economic growth</t>
  </si>
  <si>
    <t>57-AEO2022.142.lowmacro-d011222a</t>
  </si>
  <si>
    <t>Air Travel: Aircraft Deliveries: China: Low economic growth</t>
  </si>
  <si>
    <t>57-AEO2022.143.lowmacro-d011222a</t>
  </si>
  <si>
    <t>Air Travel: Aircraft Deliveries: China: Narrow Body: Low economic growth</t>
  </si>
  <si>
    <t>57-AEO2022.144.lowmacro-d011222a</t>
  </si>
  <si>
    <t>Air Travel: Aircraft Deliveries: China: Wide Body: Low economic growth</t>
  </si>
  <si>
    <t>57-AEO2022.145.lowmacro-d011222a</t>
  </si>
  <si>
    <t>Air Travel: Aircraft Deliveries: China: Regional Jets: Low economic growth</t>
  </si>
  <si>
    <t>57-AEO2022.146.lowmacro-d011222a</t>
  </si>
  <si>
    <t>Air Travel: Aircraft Deliveries: NE Asia: Low economic growth</t>
  </si>
  <si>
    <t>57-AEO2022.147.lowmacro-d011222a</t>
  </si>
  <si>
    <t>Air Travel: Aircraft Deliveries: NE Asia: Narrow Body: Low economic growth</t>
  </si>
  <si>
    <t>57-AEO2022.148.lowmacro-d011222a</t>
  </si>
  <si>
    <t>Air Travel: Aircraft Deliveries: NE Asia: Wide Body: Low economic growth</t>
  </si>
  <si>
    <t>57-AEO2022.149.lowmacro-d011222a</t>
  </si>
  <si>
    <t>Air Travel: Aircraft Deliveries: NE Asia: Regional Jets: Low economic growth</t>
  </si>
  <si>
    <t>57-AEO2022.150.lowmacro-d011222a</t>
  </si>
  <si>
    <t>Air Travel: Aircraft Deliveries: SE Asia: Low economic growth</t>
  </si>
  <si>
    <t>57-AEO2022.151.lowmacro-d011222a</t>
  </si>
  <si>
    <t>Air Travel: Aircraft Deliveries: SE Asia: Narrow Body: Low economic growth</t>
  </si>
  <si>
    <t>57-AEO2022.152.lowmacro-d011222a</t>
  </si>
  <si>
    <t>Air Travel: Aircraft Deliveries: SE Asia: Wide Body: Low economic growth</t>
  </si>
  <si>
    <t>57-AEO2022.153.lowmacro-d011222a</t>
  </si>
  <si>
    <t>Air Travel: Aircraft Deliveries: SE Asia: Regional Jets: Low economic growth</t>
  </si>
  <si>
    <t>57-AEO2022.154.lowmacro-d011222a</t>
  </si>
  <si>
    <t>Air Travel: Aircraft Deliveries: SW Asia: Low economic growth</t>
  </si>
  <si>
    <t>57-AEO2022.155.lowmacro-d011222a</t>
  </si>
  <si>
    <t>Air Travel: Aircraft Deliveries: SW Asia: Narrow Body: Low economic growth</t>
  </si>
  <si>
    <t>57-AEO2022.156.lowmacro-d011222a</t>
  </si>
  <si>
    <t>Air Travel: Aircraft Deliveries: SW Asia: Wide Body: Low economic growth</t>
  </si>
  <si>
    <t>57-AEO2022.157.lowmacro-d011222a</t>
  </si>
  <si>
    <t>Air Travel: Aircraft Deliveries: SW Asia: Regional Jets: Low economic growth</t>
  </si>
  <si>
    <t>57-AEO2022.158.lowmacro-d011222a</t>
  </si>
  <si>
    <t>Air Travel: Aircraft Deliveries: Oceania: Low economic growth</t>
  </si>
  <si>
    <t>57-AEO2022.159.lowmacro-d011222a</t>
  </si>
  <si>
    <t>Air Travel: Aircraft Deliveries: Oceania: Narrow Body: Low economic growth</t>
  </si>
  <si>
    <t>57-AEO2022.160.lowmacro-d011222a</t>
  </si>
  <si>
    <t>Air Travel: Aircraft Deliveries: Oceania: Wide Body: Low economic growth</t>
  </si>
  <si>
    <t>57-AEO2022.161.lowmacro-d011222a</t>
  </si>
  <si>
    <t>Air Travel: Aircraft Deliveries: Oceania: Regional Jets: Low economic growth</t>
  </si>
  <si>
    <t>57-AEO2022.162.lowmacro-d011222a</t>
  </si>
  <si>
    <t>Air Travel: Aircraft Deliveries: World: Low economic growth</t>
  </si>
  <si>
    <t>57-AEO2022.163.lowmacro-d011222a</t>
  </si>
  <si>
    <t>57-AEO2022.165.</t>
  </si>
  <si>
    <t>57-AEO2022.166.</t>
  </si>
  <si>
    <t>Air Travel: New Aircraft Efficiency: Narrow Body Aircraft: Low economic growth</t>
  </si>
  <si>
    <t>57-AEO2022.167.lowmacro-d011222a</t>
  </si>
  <si>
    <t>Air Travel: New Aircraft Efficiency: Wide Body Aircraft: Low economic growth</t>
  </si>
  <si>
    <t>57-AEO2022.168.lowmacro-d011222a</t>
  </si>
  <si>
    <t>Air Travel: New Aircraft Efficiency: Regional Jets: Low economic growth</t>
  </si>
  <si>
    <t>57-AEO2022.169.lowmacro-d011222a</t>
  </si>
  <si>
    <t>Air Travel: New Aircraft Efficiency: Average Aircraft: Low economic growth</t>
  </si>
  <si>
    <t>57-AEO2022.170.lowmacro-d011222a</t>
  </si>
  <si>
    <t>57-AEO2022.171.</t>
  </si>
  <si>
    <t>Air Travel: Aircraft Stock Efficiency: Narrow Body Aircraft: Low economic growth</t>
  </si>
  <si>
    <t>57-AEO2022.172.lowmacro-d011222a</t>
  </si>
  <si>
    <t>Air Travel: Aircraft Stock Efficiency: Wide Body Aircraft: Low economic growth</t>
  </si>
  <si>
    <t>57-AEO2022.173.lowmacro-d011222a</t>
  </si>
  <si>
    <t>Air Travel: Aircraft Stock Efficiency: Regional Jets: Low economic growth</t>
  </si>
  <si>
    <t>57-AEO2022.174.lowmacro-d011222a</t>
  </si>
  <si>
    <t>Air Travel: Aircraft Stock Efficiency: Average Aircraft: Low economic growth</t>
  </si>
  <si>
    <t>57-AEO2022.175.lowmacro-d011222a</t>
  </si>
  <si>
    <t>57-AEO2022.177.</t>
  </si>
  <si>
    <t>57-AEO2022.178.</t>
  </si>
  <si>
    <t>Air Travel: Fuel Use: Commercial: Jet Fuel: U.S.: Low economic growth</t>
  </si>
  <si>
    <t>57-AEO2022.179.lowmacro-d011222a</t>
  </si>
  <si>
    <t>Air Travel: Fuel Use: Commercial: Jet Fuel: Canada: Low economic growth</t>
  </si>
  <si>
    <t>57-AEO2022.180.lowmacro-d011222a</t>
  </si>
  <si>
    <t>Air Travel: Fuel Use: Commercial: Jet Fuel: Central America: Low economic growth</t>
  </si>
  <si>
    <t>57-AEO2022.181.lowmacro-d011222a</t>
  </si>
  <si>
    <t>Air Travel: Fuel Use: Commercial: Jet Fuel: South America: Low economic growth</t>
  </si>
  <si>
    <t>57-AEO2022.182.lowmacro-d011222a</t>
  </si>
  <si>
    <t>Air Travel: Fuel Use: Commercial: Jet Fuel: Europe: Low economic growth</t>
  </si>
  <si>
    <t>57-AEO2022.183.lowmacro-d011222a</t>
  </si>
  <si>
    <t>Air Travel: Fuel Use: Commercial: Jet Fuel: Africa: Low economic growth</t>
  </si>
  <si>
    <t>57-AEO2022.184.lowmacro-d011222a</t>
  </si>
  <si>
    <t>Air Travel: Fuel Use: Commercial: Jet Fuel: Mideast: Low economic growth</t>
  </si>
  <si>
    <t>57-AEO2022.185.lowmacro-d011222a</t>
  </si>
  <si>
    <t>Air Travel: Fuel Use: Commercial: Jet Fuel: CIS: Low economic growth</t>
  </si>
  <si>
    <t>57-AEO2022.186.lowmacro-d011222a</t>
  </si>
  <si>
    <t>Air Travel: Fuel Use: Commercial: Jet Fuel: China: Low economic growth</t>
  </si>
  <si>
    <t>57-AEO2022.187.lowmacro-d011222a</t>
  </si>
  <si>
    <t>Air Travel: Fuel Use: Commercial: Jet Fuel: NE Asia: Low economic growth</t>
  </si>
  <si>
    <t>57-AEO2022.188.lowmacro-d011222a</t>
  </si>
  <si>
    <t>Air Travel: Fuel Use: Commercial: Jet Fuel: SE Asia: Low economic growth</t>
  </si>
  <si>
    <t>57-AEO2022.189.lowmacro-d011222a</t>
  </si>
  <si>
    <t>Air Travel: Fuel Use: Commercial: Jet Fuel: SW Asia: Low economic growth</t>
  </si>
  <si>
    <t>57-AEO2022.190.lowmacro-d011222a</t>
  </si>
  <si>
    <t>Air Travel: Fuel Use: Commercial: Jet Fuel: Oceania: Low economic growth</t>
  </si>
  <si>
    <t>57-AEO2022.191.lowmacro-d011222a</t>
  </si>
  <si>
    <t>Air Travel: Fuel Use: Commercial: Jet Fuel: World: Low economic growth</t>
  </si>
  <si>
    <t>57-AEO2022.192.lowmacro-d011222a</t>
  </si>
  <si>
    <t>Air Travel: Fuel Use: Commercial: Aviation Gasoline: U.S.: Low economic growth</t>
  </si>
  <si>
    <t>57-AEO2022.193.lowmacro-d011222a</t>
  </si>
  <si>
    <t>Air Travel: Fuel Use: Military: Jet Fuel: U.S.: Low economic growth</t>
  </si>
  <si>
    <t>57-AEO2022.194.lowmacro-d011222a</t>
  </si>
  <si>
    <t>https://www.eia.gov/outlooks/aeo/data/browser/#/?id=58-AEO2022&amp;cases=lowmacro&amp;sourcekey=0</t>
  </si>
  <si>
    <t>Wed Jul 13 2022 15:20:38 GMT-0400 (Eastern Daylight Time)</t>
  </si>
  <si>
    <t>58-AEO2022.2.</t>
  </si>
  <si>
    <t>58-AEO2022.4.</t>
  </si>
  <si>
    <t>58-AEO2022.5.</t>
  </si>
  <si>
    <t>Freight: Truck Stock: Vehicle Miles Traveled: Light Medium: Diesel: Low economic growth</t>
  </si>
  <si>
    <t>58-AEO2022.6.lowmacro-d011222a</t>
  </si>
  <si>
    <t>Freight: Truck Stock: Vehicle Miles Traveled: Light Medium: Motor Gasoline: Low economic growth</t>
  </si>
  <si>
    <t>58-AEO2022.7.lowmacro-d011222a</t>
  </si>
  <si>
    <t>Freight: Truck Stock: Vehicle Miles Traveled: Light Medium: Propane: Low economic growth</t>
  </si>
  <si>
    <t>58-AEO2022.8.lowmacro-d011222a</t>
  </si>
  <si>
    <t>Freight: Truck Stock: Vehicle Miles Traveled: Light Medium: Natural Gas: Low economic growth</t>
  </si>
  <si>
    <t>58-AEO2022.9.lowmacro-d011222a</t>
  </si>
  <si>
    <t>Freight: Truck Stock: Vehicle Miles Traveled: Light Medium: Ethanol-Flex Fuel: Low economic growth</t>
  </si>
  <si>
    <t>58-AEO2022.10.lowmacro-d011222a</t>
  </si>
  <si>
    <t>Freight: Truck Stock: Vehicle Miles Traveled: Light Medium: Electric: Low economic growth</t>
  </si>
  <si>
    <t>58-AEO2022.11.lowmacro-d011222a</t>
  </si>
  <si>
    <t>Freight: Truck Stock: Vehicle Miles Traveled: Light Medium: Plug-in Diesel Hybrid: Low economic growth</t>
  </si>
  <si>
    <t>58-AEO2022.12.lowmacro-d011222a</t>
  </si>
  <si>
    <t>Freight: Truck Stock: Vehicle Miles Traveled: Light Medium: Plug-in Gasoline Hybrid: Low economic growth</t>
  </si>
  <si>
    <t>58-AEO2022.13.lowmacro-d011222a</t>
  </si>
  <si>
    <t>Freight: Truck Stock: Vehicle Miles Traveled: Light Medium: Fuel Cell: Low economic growth</t>
  </si>
  <si>
    <t>58-AEO2022.14.lowmacro-d011222a</t>
  </si>
  <si>
    <t>Freight: Truck Stock: Vehicle Miles Traveled: Light Medium: Low economic growth</t>
  </si>
  <si>
    <t>58-AEO2022.15.lowmacro-d011222a</t>
  </si>
  <si>
    <t>58-AEO2022.16.</t>
  </si>
  <si>
    <t>Freight: Truck Stock: Vehicle Miles Traveled: Medium: Diesel: Low economic growth</t>
  </si>
  <si>
    <t>58-AEO2022.17.lowmacro-d011222a</t>
  </si>
  <si>
    <t>Freight: Truck Stock: Vehicle Miles Traveled: Medium: Motor Gasoline: Low economic growth</t>
  </si>
  <si>
    <t>58-AEO2022.18.lowmacro-d011222a</t>
  </si>
  <si>
    <t>Freight: Truck Stock: Vehicle Miles Traveled: Medium: Propane: Low economic growth</t>
  </si>
  <si>
    <t>58-AEO2022.19.lowmacro-d011222a</t>
  </si>
  <si>
    <t>Freight: Truck Stock: Vehicle Miles Traveled: Medium: Natural Gas: Low economic growth</t>
  </si>
  <si>
    <t>58-AEO2022.20.lowmacro-d011222a</t>
  </si>
  <si>
    <t>Freight: Truck Stock: Vehicle Miles Traveled: Medium: Ethanol-Flex Fuel: Low economic growth</t>
  </si>
  <si>
    <t>58-AEO2022.21.lowmacro-d011222a</t>
  </si>
  <si>
    <t>Freight: Truck Stock: Vehicle Miles Traveled: Medium: Electric: Low economic growth</t>
  </si>
  <si>
    <t>58-AEO2022.22.lowmacro-d011222a</t>
  </si>
  <si>
    <t>Freight: Truck Stock: Vehicle Miles Traveled: Medium: Plug-in Diesel Hybrid: Low economic growth</t>
  </si>
  <si>
    <t>58-AEO2022.23.lowmacro-d011222a</t>
  </si>
  <si>
    <t>Freight: Truck Stock: Vehicle Miles Traveled: Medium: Plug-in Gasoline Hybrid: Low economic growth</t>
  </si>
  <si>
    <t>58-AEO2022.24.lowmacro-d011222a</t>
  </si>
  <si>
    <t>Freight: Truck Stock: Vehicle Miles Traveled: Medium: Fuel Cell: Low economic growth</t>
  </si>
  <si>
    <t>58-AEO2022.25.lowmacro-d011222a</t>
  </si>
  <si>
    <t>Freight: Truck Stock: Vehicle Miles Traveled: Medium: Low economic growth</t>
  </si>
  <si>
    <t>58-AEO2022.26.lowmacro-d011222a</t>
  </si>
  <si>
    <t>58-AEO2022.27.</t>
  </si>
  <si>
    <t>Freight: Truck Stock: Vehicle Miles Traveled: Heavy: Diesel: Low economic growth</t>
  </si>
  <si>
    <t>58-AEO2022.28.lowmacro-d011222a</t>
  </si>
  <si>
    <t>Freight: Truck Stock: Vehicle Miles Traveled: Heavy: Motor Gasoline: Low economic growth</t>
  </si>
  <si>
    <t>58-AEO2022.29.lowmacro-d011222a</t>
  </si>
  <si>
    <t>Freight: Truck Stock: Vehicle Miles Traveled: Heavy: Propane: Low economic growth</t>
  </si>
  <si>
    <t>58-AEO2022.30.lowmacro-d011222a</t>
  </si>
  <si>
    <t>Freight: Truck Stock: Vehicle Miles Traveled: Heavy: Natural Gas: Low economic growth</t>
  </si>
  <si>
    <t>58-AEO2022.31.lowmacro-d011222a</t>
  </si>
  <si>
    <t>Freight: Truck Stock: Vehicle Miles Traveled: Heavy: Ethanol-Flex Fuel: Low economic growth</t>
  </si>
  <si>
    <t>58-AEO2022.32.lowmacro-d011222a</t>
  </si>
  <si>
    <t>Freight: Truck Stock: Vehicle Miles Traveled: Heavy: Electric: Low economic growth</t>
  </si>
  <si>
    <t>58-AEO2022.33.lowmacro-d011222a</t>
  </si>
  <si>
    <t>Freight: Truck Stock: Vehicle Miles Traveled: Heavy: Plug-in Diesel Hybrid: Low economic growth</t>
  </si>
  <si>
    <t>58-AEO2022.34.lowmacro-d011222a</t>
  </si>
  <si>
    <t>Freight: Truck Stock: Vehicle Miles Traveled: Heavy: Plug-in Gasoline Hybrid: Low economic growth</t>
  </si>
  <si>
    <t>58-AEO2022.35.lowmacro-d011222a</t>
  </si>
  <si>
    <t>Freight: Truck Stock: Vehicle Miles Traveled: Heavy: Fuel Cell: Low economic growth</t>
  </si>
  <si>
    <t>58-AEO2022.36.lowmacro-d011222a</t>
  </si>
  <si>
    <t>Freight: Truck Stock: Vehicle Miles Traveled: Heavy: Low economic growth</t>
  </si>
  <si>
    <t>58-AEO2022.37.lowmacro-d011222a</t>
  </si>
  <si>
    <t>Freight: Truck Stock: Vehicle Miles Traveled: Low economic growth</t>
  </si>
  <si>
    <t>58-AEO2022.38.lowmacro-d011222a</t>
  </si>
  <si>
    <t>58-AEO2022.40.</t>
  </si>
  <si>
    <t>58-AEO2022.41.</t>
  </si>
  <si>
    <t>Freight: Truck Stock: Use: Light Medium: Diesel: Low economic growth</t>
  </si>
  <si>
    <t>58-AEO2022.42.lowmacro-d011222a</t>
  </si>
  <si>
    <t>Freight: Truck Stock: Use: Light Medium: Motor Gasoline: Low economic growth</t>
  </si>
  <si>
    <t>58-AEO2022.43.lowmacro-d011222a</t>
  </si>
  <si>
    <t>Freight: Truck Stock: Use: Light Medium: Propane: Low economic growth</t>
  </si>
  <si>
    <t>58-AEO2022.44.lowmacro-d011222a</t>
  </si>
  <si>
    <t>Freight: Truck Stock: Use: Light Medium: Natural Gas: Low economic growth</t>
  </si>
  <si>
    <t>58-AEO2022.45.lowmacro-d011222a</t>
  </si>
  <si>
    <t>Freight: Truck Stock: Use: Light Medium: Ethanol-Flex Fuel: Low economic growth</t>
  </si>
  <si>
    <t>58-AEO2022.46.lowmacro-d011222a</t>
  </si>
  <si>
    <t>Freight: Truck Stock: Use: Light Medium: Electric: Low economic growth</t>
  </si>
  <si>
    <t>58-AEO2022.47.lowmacro-d011222a</t>
  </si>
  <si>
    <t>Freight: Truck Stock: Use: Light Medium: Plug-in Diesel Hybrid: Low economic growth</t>
  </si>
  <si>
    <t>58-AEO2022.48.lowmacro-d011222a</t>
  </si>
  <si>
    <t>Freight: Truck Stock: Use: Light Medium: Plug-in Gasoline Hybrid: Low economic growth</t>
  </si>
  <si>
    <t>58-AEO2022.49.lowmacro-d011222a</t>
  </si>
  <si>
    <t>Freight: Truck Stock: Use: Light Medium: Fuel Cell: Low economic growth</t>
  </si>
  <si>
    <t>58-AEO2022.50.lowmacro-d011222a</t>
  </si>
  <si>
    <t>Freight: Truck Stock: Use: Light Medium: Low economic growth</t>
  </si>
  <si>
    <t>58-AEO2022.51.lowmacro-d011222a</t>
  </si>
  <si>
    <t>58-AEO2022.52.</t>
  </si>
  <si>
    <t>Freight: Truck Stock: Use: Medium: Diesel: Low economic growth</t>
  </si>
  <si>
    <t>58-AEO2022.53.lowmacro-d011222a</t>
  </si>
  <si>
    <t>Freight: Truck Stock: Use: Medium: Motor Gasoline: Low economic growth</t>
  </si>
  <si>
    <t>58-AEO2022.54.lowmacro-d011222a</t>
  </si>
  <si>
    <t>Freight: Truck Stock: Use: Medium: Propane: Low economic growth</t>
  </si>
  <si>
    <t>58-AEO2022.55.lowmacro-d011222a</t>
  </si>
  <si>
    <t>Freight: Truck Stock: Use: Medium: Natural Gas: Low economic growth</t>
  </si>
  <si>
    <t>58-AEO2022.56.lowmacro-d011222a</t>
  </si>
  <si>
    <t>Freight: Truck Stock: Use: Medium: Ethanol-Flex Fuel: Low economic growth</t>
  </si>
  <si>
    <t>58-AEO2022.57.lowmacro-d011222a</t>
  </si>
  <si>
    <t>Freight: Truck Stock: Use: Medium: Electric: Low economic growth</t>
  </si>
  <si>
    <t>58-AEO2022.58.lowmacro-d011222a</t>
  </si>
  <si>
    <t>Freight: Truck Stock: Use: Medium: Plug-in Diesel Hybrid: Low economic growth</t>
  </si>
  <si>
    <t>58-AEO2022.59.lowmacro-d011222a</t>
  </si>
  <si>
    <t>Freight: Truck Stock: Use: Medium: Plug-in Gasoline Hybrid: Low economic growth</t>
  </si>
  <si>
    <t>58-AEO2022.60.lowmacro-d011222a</t>
  </si>
  <si>
    <t>Freight: Truck Stock: Use: Medium: Fuel Cell: Low economic growth</t>
  </si>
  <si>
    <t>58-AEO2022.61.lowmacro-d011222a</t>
  </si>
  <si>
    <t>Freight: Truck Stock: Use: Medium: Low economic growth</t>
  </si>
  <si>
    <t>58-AEO2022.62.lowmacro-d011222a</t>
  </si>
  <si>
    <t>58-AEO2022.63.</t>
  </si>
  <si>
    <t>Freight: Truck Stock: Use: Heavy: Diesel: Low economic growth</t>
  </si>
  <si>
    <t>58-AEO2022.64.lowmacro-d011222a</t>
  </si>
  <si>
    <t>Freight: Truck Stock: Use: Heavy: Motor Gasoline: Low economic growth</t>
  </si>
  <si>
    <t>58-AEO2022.65.lowmacro-d011222a</t>
  </si>
  <si>
    <t>Freight: Truck Stock: Use: Heavy: Propane: Low economic growth</t>
  </si>
  <si>
    <t>58-AEO2022.66.lowmacro-d011222a</t>
  </si>
  <si>
    <t>Freight: Truck Stock: Use: Heavy: Natural Gas: Low economic growth</t>
  </si>
  <si>
    <t>58-AEO2022.67.lowmacro-d011222a</t>
  </si>
  <si>
    <t>Freight: Truck Stock: Use: Heavy: Ethanol-Flex Fuel: Low economic growth</t>
  </si>
  <si>
    <t>58-AEO2022.68.lowmacro-d011222a</t>
  </si>
  <si>
    <t>Freight: Truck Stock: Use: Heavy: Electric: Low economic growth</t>
  </si>
  <si>
    <t>58-AEO2022.69.lowmacro-d011222a</t>
  </si>
  <si>
    <t>Freight: Truck Stock: Use: Heavy: Plug-in Diesel Hybrid: Low economic growth</t>
  </si>
  <si>
    <t>58-AEO2022.70.lowmacro-d011222a</t>
  </si>
  <si>
    <t>Freight: Truck Stock: Use: Heavy: Plug-in Gasoline Hybrid: Low economic growth</t>
  </si>
  <si>
    <t>58-AEO2022.71.lowmacro-d011222a</t>
  </si>
  <si>
    <t>Freight: Truck Stock: Use: Heavy: Fuel Cell: Low economic growth</t>
  </si>
  <si>
    <t>58-AEO2022.72.lowmacro-d011222a</t>
  </si>
  <si>
    <t>Freight: Truck Stock: Use: Heavy: Low economic growth</t>
  </si>
  <si>
    <t>58-AEO2022.73.lowmacro-d011222a</t>
  </si>
  <si>
    <t>58-AEO2022.74.</t>
  </si>
  <si>
    <t>Freight: Truck Stock: Use: Light Medium, Medium, and Heavy: Diesel: Low economic growth</t>
  </si>
  <si>
    <t>58-AEO2022.75.lowmacro-d011222a</t>
  </si>
  <si>
    <t>Freight: Truck Stock: Use: Light Medium, Medium, and Heavy: Motor Gasoline: Low economic growth</t>
  </si>
  <si>
    <t>58-AEO2022.76.lowmacro-d011222a</t>
  </si>
  <si>
    <t>Freight: Truck Stock: Use: Light Medium, Medium, and Heavy: Propane: Low economic growth</t>
  </si>
  <si>
    <t>58-AEO2022.77.lowmacro-d011222a</t>
  </si>
  <si>
    <t>Freight: Truck Stock: Use: Light Medium, Medium, and Heavy: Natural Gas: Low economic growth</t>
  </si>
  <si>
    <t>58-AEO2022.78.lowmacro-d011222a</t>
  </si>
  <si>
    <t>Freight: Truck Stock: Use: Light Medium, Medium, and Heavy: Ethanol-Flex Fuel: Low economic growth</t>
  </si>
  <si>
    <t>58-AEO2022.79.lowmacro-d011222a</t>
  </si>
  <si>
    <t>Freight: Truck Stock: Use: Light Medium, Medium, and Heavy: Electric: Low economic growth</t>
  </si>
  <si>
    <t>58-AEO2022.80.lowmacro-d011222a</t>
  </si>
  <si>
    <t>Freight: Truck Stock: Use: Light Medium, Medium, and Heavy: Plug-in Diesel Hybrid: Low economic growth</t>
  </si>
  <si>
    <t>58-AEO2022.81.lowmacro-d011222a</t>
  </si>
  <si>
    <t>Freight: Truck Stock: Use: Light Medium, Medium, and Heavy: Plug-in Gasoline Hybrid: Low economic growth</t>
  </si>
  <si>
    <t>58-AEO2022.82.lowmacro-d011222a</t>
  </si>
  <si>
    <t>Freight: Truck Stock: Use: Light Medium, Medium, and Heavy: Fuel Cell: Low economic growth</t>
  </si>
  <si>
    <t>58-AEO2022.83.lowmacro-d011222a</t>
  </si>
  <si>
    <t>Freight: Truck Stock: Use: Light Medium, Medium, and Heavy: Low economic growth</t>
  </si>
  <si>
    <t>58-AEO2022.84.lowmacro-d011222a</t>
  </si>
  <si>
    <t>58-AEO2022.86.</t>
  </si>
  <si>
    <t>58-AEO2022.87.</t>
  </si>
  <si>
    <t>Freight: Truck Stock: Fuel Efficiency: Light Medium: Diesel: Low economic growth</t>
  </si>
  <si>
    <t>58-AEO2022.88.lowmacro-d011222a</t>
  </si>
  <si>
    <t>Freight: Truck Stock: Fuel Efficiency: Light Medium: Motor Gasoline: Low economic growth</t>
  </si>
  <si>
    <t>58-AEO2022.89.lowmacro-d011222a</t>
  </si>
  <si>
    <t>Freight: Truck Stock: Fuel Efficiency: Light Medium: Propane: Low economic growth</t>
  </si>
  <si>
    <t>58-AEO2022.90.lowmacro-d011222a</t>
  </si>
  <si>
    <t>Freight: Truck Stock: Fuel Efficiency: Light Medium: Natural Gas: Low economic growth</t>
  </si>
  <si>
    <t>58-AEO2022.91.lowmacro-d011222a</t>
  </si>
  <si>
    <t>Freight: Truck Stock: Fuel Efficiency: Light Medium: Ethanol-Flex Fuel: Low economic growth</t>
  </si>
  <si>
    <t>58-AEO2022.92.lowmacro-d011222a</t>
  </si>
  <si>
    <t>Freight: Truck Stock: Fuel Efficiency: Light Medium: Electric: Low economic growth</t>
  </si>
  <si>
    <t>58-AEO2022.93.lowmacro-d011222a</t>
  </si>
  <si>
    <t>Freight: Truck Stock: Fuel Efficiency: Light Medium: Plug-in Diesel Hybrid: Low economic growth</t>
  </si>
  <si>
    <t>58-AEO2022.94.lowmacro-d011222a</t>
  </si>
  <si>
    <t>Freight: Truck Stock: Fuel Efficiency: Light Medium: Plug-in Gasoline Hybrid: Low economic growth</t>
  </si>
  <si>
    <t>58-AEO2022.95.lowmacro-d011222a</t>
  </si>
  <si>
    <t>Freight: Truck Stock: Fuel Efficiency: Light Medium: Fuel Cell: Low economic growth</t>
  </si>
  <si>
    <t>58-AEO2022.96.lowmacro-d011222a</t>
  </si>
  <si>
    <t>Freight: Truck Stock: Fuel Efficiency: Light Medium: Average: Low economic growth</t>
  </si>
  <si>
    <t>58-AEO2022.97.lowmacro-d011222a</t>
  </si>
  <si>
    <t>58-AEO2022.98.</t>
  </si>
  <si>
    <t>Freight: Truck Stock: Fuel Efficiency: Medium: Diesel: Low economic growth</t>
  </si>
  <si>
    <t>58-AEO2022.99.lowmacro-d011222a</t>
  </si>
  <si>
    <t>Freight: Truck Stock: Fuel Efficiency: Medium: Motor Gasoline: Low economic growth</t>
  </si>
  <si>
    <t>58-AEO2022.100.lowmacro-d011222a</t>
  </si>
  <si>
    <t>Freight: Truck Stock: Fuel Efficiency: Medium: Propane: Low economic growth</t>
  </si>
  <si>
    <t>58-AEO2022.101.lowmacro-d011222a</t>
  </si>
  <si>
    <t>Freight: Truck Stock: Fuel Efficiency: Medium: Natural Gas: Low economic growth</t>
  </si>
  <si>
    <t>58-AEO2022.102.lowmacro-d011222a</t>
  </si>
  <si>
    <t>Freight: Truck Stock: Fuel Efficiency: Medium: Ethanol-Flex Fuel: Low economic growth</t>
  </si>
  <si>
    <t>58-AEO2022.103.lowmacro-d011222a</t>
  </si>
  <si>
    <t>Freight: Truck Stock: Fuel Efficiency: Medium: Electric: Low economic growth</t>
  </si>
  <si>
    <t>58-AEO2022.104.lowmacro-d011222a</t>
  </si>
  <si>
    <t>Freight: Truck Stock: Fuel Efficiency: Medium: Plug-in Diesel Hybrid: Low economic growth</t>
  </si>
  <si>
    <t>58-AEO2022.105.lowmacro-d011222a</t>
  </si>
  <si>
    <t>Freight: Truck Stock: Fuel Efficiency: Medium: Plug-in Gasoline Hybrid: Low economic growth</t>
  </si>
  <si>
    <t>58-AEO2022.106.lowmacro-d011222a</t>
  </si>
  <si>
    <t>Freight: Truck Stock: Fuel Efficiency: Medium: Fuel Cell: Low economic growth</t>
  </si>
  <si>
    <t>58-AEO2022.107.lowmacro-d011222a</t>
  </si>
  <si>
    <t>Freight: Truck Stock: Fuel Efficiency: Medium: Average: Low economic growth</t>
  </si>
  <si>
    <t>58-AEO2022.108.lowmacro-d011222a</t>
  </si>
  <si>
    <t>58-AEO2022.109.</t>
  </si>
  <si>
    <t>Freight: Truck Stock: Fuel Efficiency: Heavy: Diesel: Low economic growth</t>
  </si>
  <si>
    <t>58-AEO2022.110.lowmacro-d011222a</t>
  </si>
  <si>
    <t>Freight: Truck Stock: Fuel Efficiency: Heavy: Motor Gasoline: Low economic growth</t>
  </si>
  <si>
    <t>58-AEO2022.111.lowmacro-d011222a</t>
  </si>
  <si>
    <t>Freight: Truck Stock: Fuel Efficiency: Heavy: Propane: Low economic growth</t>
  </si>
  <si>
    <t>58-AEO2022.112.lowmacro-d011222a</t>
  </si>
  <si>
    <t>Freight: Truck Stock: Fuel Efficiency: Heavy: Natural Gas: Low economic growth</t>
  </si>
  <si>
    <t>58-AEO2022.113.lowmacro-d011222a</t>
  </si>
  <si>
    <t>Freight: Truck Stock: Fuel Efficiency: Heavy: Ethanol-Flex Fuel: Low economic growth</t>
  </si>
  <si>
    <t>58-AEO2022.114.lowmacro-d011222a</t>
  </si>
  <si>
    <t>Freight: Truck Stock: Fuel Efficiency: Heavy: Electric: Low economic growth</t>
  </si>
  <si>
    <t>58-AEO2022.115.lowmacro-d011222a</t>
  </si>
  <si>
    <t>Freight: Truck Stock: Fuel Efficiency: Heavy: Plug-in Diesel Hybrid: Low economic growth</t>
  </si>
  <si>
    <t>58-AEO2022.116.lowmacro-d011222a</t>
  </si>
  <si>
    <t>Freight: Truck Stock: Fuel Efficiency: Heavy: Plug-in Gasoline Hybrid: Low economic growth</t>
  </si>
  <si>
    <t>58-AEO2022.117.lowmacro-d011222a</t>
  </si>
  <si>
    <t>Freight: Truck Stock: Fuel Efficiency: Heavy: Fuel Cell: Low economic growth</t>
  </si>
  <si>
    <t>58-AEO2022.118.lowmacro-d011222a</t>
  </si>
  <si>
    <t>Freight: Truck Stock: Fuel Efficiency: Heavy: Average: Low economic growth</t>
  </si>
  <si>
    <t>58-AEO2022.119.lowmacro-d011222a</t>
  </si>
  <si>
    <t>Freight: Truck Stock: Fuel Efficiency: Low economic growth</t>
  </si>
  <si>
    <t>58-AEO2022.120.lowmacro-d011222a</t>
  </si>
  <si>
    <t>58-AEO2022.122.</t>
  </si>
  <si>
    <t>58-AEO2022.123.</t>
  </si>
  <si>
    <t>Freight: Truck Stock: Light Medium: Diesel: Low economic growth</t>
  </si>
  <si>
    <t>58-AEO2022.124.lowmacro-d011222a</t>
  </si>
  <si>
    <t>Freight: Truck Stock: Light Medium: Motor Gasoline: Low economic growth</t>
  </si>
  <si>
    <t>58-AEO2022.125.lowmacro-d011222a</t>
  </si>
  <si>
    <t>Freight: Truck Stock: Light Medium: Propane: Low economic growth</t>
  </si>
  <si>
    <t>58-AEO2022.126.lowmacro-d011222a</t>
  </si>
  <si>
    <t>Freight: Truck Stock: Light Medium: Natural Gas: Low economic growth</t>
  </si>
  <si>
    <t>58-AEO2022.127.lowmacro-d011222a</t>
  </si>
  <si>
    <t>Freight: Truck Stock: Light Medium: Ethanol-Flex Fuel: Low economic growth</t>
  </si>
  <si>
    <t>58-AEO2022.128.lowmacro-d011222a</t>
  </si>
  <si>
    <t>Freight: Truck Stock: Light Medium: Electric: Low economic growth</t>
  </si>
  <si>
    <t>58-AEO2022.129.lowmacro-d011222a</t>
  </si>
  <si>
    <t>Freight: Truck Stock: Light Medium: Plug-in Diesel Hybrid: Low economic growth</t>
  </si>
  <si>
    <t>58-AEO2022.130.lowmacro-d011222a</t>
  </si>
  <si>
    <t>Freight: Truck Stock: Light Medium: Plug-in Gasoline Hybrid: Low economic growth</t>
  </si>
  <si>
    <t>58-AEO2022.131.lowmacro-d011222a</t>
  </si>
  <si>
    <t>Freight: Truck Stock: Light Medium: Fuel Cell: Low economic growth</t>
  </si>
  <si>
    <t>58-AEO2022.132.lowmacro-d011222a</t>
  </si>
  <si>
    <t>Freight: Truck Stock: Light Medium: Low economic growth</t>
  </si>
  <si>
    <t>58-AEO2022.133.lowmacro-d011222a</t>
  </si>
  <si>
    <t>58-AEO2022.134.</t>
  </si>
  <si>
    <t>Freight: Truck Stock: Medium: Diesel: Low economic growth</t>
  </si>
  <si>
    <t>58-AEO2022.135.lowmacro-d011222a</t>
  </si>
  <si>
    <t>Freight: Truck Stock: Medium: Motor Gasoline: Low economic growth</t>
  </si>
  <si>
    <t>58-AEO2022.136.lowmacro-d011222a</t>
  </si>
  <si>
    <t>Freight: Truck Stock: Medium: Propane: Low economic growth</t>
  </si>
  <si>
    <t>58-AEO2022.137.lowmacro-d011222a</t>
  </si>
  <si>
    <t>Freight: Truck Stock: Medium: Natural Gas: Low economic growth</t>
  </si>
  <si>
    <t>58-AEO2022.138.lowmacro-d011222a</t>
  </si>
  <si>
    <t>Freight: Truck Stock: Medium: Ethanol-Flex Fuel: Low economic growth</t>
  </si>
  <si>
    <t>58-AEO2022.139.lowmacro-d011222a</t>
  </si>
  <si>
    <t>Freight: Truck Stock: Medium: Electric: Low economic growth</t>
  </si>
  <si>
    <t>58-AEO2022.140.lowmacro-d011222a</t>
  </si>
  <si>
    <t>Freight: Truck Stock: Medium: Plug-in Diesel Hybrid: Low economic growth</t>
  </si>
  <si>
    <t>58-AEO2022.141.lowmacro-d011222a</t>
  </si>
  <si>
    <t>Freight: Truck Stock: Medium: Plug-in Gasoline Hybrid: Low economic growth</t>
  </si>
  <si>
    <t>58-AEO2022.142.lowmacro-d011222a</t>
  </si>
  <si>
    <t>Freight: Truck Stock: Medium: Fuel Cell: Low economic growth</t>
  </si>
  <si>
    <t>58-AEO2022.143.lowmacro-d011222a</t>
  </si>
  <si>
    <t>Freight: Truck Stock: Medium: Low economic growth</t>
  </si>
  <si>
    <t>58-AEO2022.144.lowmacro-d011222a</t>
  </si>
  <si>
    <t>58-AEO2022.145.</t>
  </si>
  <si>
    <t>Freight: Truck Stock: Heavy: Diesel: Low economic growth</t>
  </si>
  <si>
    <t>58-AEO2022.146.lowmacro-d011222a</t>
  </si>
  <si>
    <t>Freight: Truck Stock: Heavy: Motor Gasoline: Low economic growth</t>
  </si>
  <si>
    <t>58-AEO2022.147.lowmacro-d011222a</t>
  </si>
  <si>
    <t>Freight: Truck Stock: Heavy: Propane: Low economic growth</t>
  </si>
  <si>
    <t>58-AEO2022.148.lowmacro-d011222a</t>
  </si>
  <si>
    <t>Freight: Truck Stock: Heavy: Natural Gas: Low economic growth</t>
  </si>
  <si>
    <t>58-AEO2022.149.lowmacro-d011222a</t>
  </si>
  <si>
    <t>Freight: Truck Stock: Heavy: Ethanol-Flex Fuel: Low economic growth</t>
  </si>
  <si>
    <t>58-AEO2022.150.lowmacro-d011222a</t>
  </si>
  <si>
    <t>Freight: Truck Stock: Heavy: Electric: Low economic growth</t>
  </si>
  <si>
    <t>58-AEO2022.151.lowmacro-d011222a</t>
  </si>
  <si>
    <t>Freight: Truck Stock: Heavy: Plug-in Diesel Hybrid: Low economic growth</t>
  </si>
  <si>
    <t>58-AEO2022.152.lowmacro-d011222a</t>
  </si>
  <si>
    <t>Freight: Truck Stock: Heavy: Plug-in Gasoline Hybrid: Low economic growth</t>
  </si>
  <si>
    <t>58-AEO2022.153.lowmacro-d011222a</t>
  </si>
  <si>
    <t>Freight: Truck Stock: Heavy: Fuel Cell: Low economic growth</t>
  </si>
  <si>
    <t>58-AEO2022.154.lowmacro-d011222a</t>
  </si>
  <si>
    <t>Freight: Truck Stock: Heavy: Low economic growth</t>
  </si>
  <si>
    <t>58-AEO2022.155.lowmacro-d011222a</t>
  </si>
  <si>
    <t>Freight: Truck Stock: Low economic growth</t>
  </si>
  <si>
    <t>58-AEO2022.156.lowmacro-d011222a</t>
  </si>
  <si>
    <t>58-AEO2022.158.</t>
  </si>
  <si>
    <t>58-AEO2022.160.</t>
  </si>
  <si>
    <t>58-AEO2022.161.</t>
  </si>
  <si>
    <t>Freight: New Trucks: Fuel Efficiency: Light Medium: Diesel: Low economic growth</t>
  </si>
  <si>
    <t>58-AEO2022.162.lowmacro-d011222a</t>
  </si>
  <si>
    <t>Freight: New Trucks: Fuel Efficiency: Light Medium: Motor Gasoline: Low economic growth</t>
  </si>
  <si>
    <t>58-AEO2022.163.lowmacro-d011222a</t>
  </si>
  <si>
    <t>Freight: New Trucks: Fuel Efficiency: Light Medium: Propane: Low economic growth</t>
  </si>
  <si>
    <t>58-AEO2022.164.lowmacro-d011222a</t>
  </si>
  <si>
    <t>Freight: New Trucks: Fuel Efficiency: Light Medium: Natural Gas: Low economic growth</t>
  </si>
  <si>
    <t>58-AEO2022.165.lowmacro-d011222a</t>
  </si>
  <si>
    <t>Freight: New Trucks: Fuel Efficiency: Light Medium: Ethanol-Flex Fuel: Low economic growth</t>
  </si>
  <si>
    <t>58-AEO2022.166.lowmacro-d011222a</t>
  </si>
  <si>
    <t>Freight: New Trucks: Fuel Efficiency: Light Medium: Electric: Low economic growth</t>
  </si>
  <si>
    <t>58-AEO2022.167.lowmacro-d011222a</t>
  </si>
  <si>
    <t>Freight: New Trucks: Fuel Efficiency: Light Medium: Plug-in Diesel Hybrid: Low economic growth</t>
  </si>
  <si>
    <t>58-AEO2022.168.lowmacro-d011222a</t>
  </si>
  <si>
    <t>Freight: New Trucks: Fuel Efficiency: Light Medium: Plug-in Gasoline Hybrid: Low economic growth</t>
  </si>
  <si>
    <t>58-AEO2022.169.lowmacro-d011222a</t>
  </si>
  <si>
    <t>Freight: New Trucks: Fuel Efficiency: Light Medium: Fuel Cell: Low economic growth</t>
  </si>
  <si>
    <t>58-AEO2022.170.lowmacro-d011222a</t>
  </si>
  <si>
    <t>Freight: New Trucks: Fuel Efficiency: Light Medium: Average: Low economic growth</t>
  </si>
  <si>
    <t>58-AEO2022.171.lowmacro-d011222a</t>
  </si>
  <si>
    <t>58-AEO2022.172.</t>
  </si>
  <si>
    <t>Freight: New Trucks: Fuel Efficiency: Medium: Diesel: Low economic growth</t>
  </si>
  <si>
    <t>58-AEO2022.173.lowmacro-d011222a</t>
  </si>
  <si>
    <t>Freight: New Trucks: Fuel Efficiency: Medium: Motor Gasoline: Low economic growth</t>
  </si>
  <si>
    <t>58-AEO2022.174.lowmacro-d011222a</t>
  </si>
  <si>
    <t>Freight: New Trucks: Fuel Efficiency: Medium: Propane: Low economic growth</t>
  </si>
  <si>
    <t>58-AEO2022.175.lowmacro-d011222a</t>
  </si>
  <si>
    <t>Freight: New Trucks: Fuel Efficiency: Medium: Natural Gas: Low economic growth</t>
  </si>
  <si>
    <t>58-AEO2022.176.lowmacro-d011222a</t>
  </si>
  <si>
    <t>Freight: New Trucks: Fuel Efficiency: Medium: Ethanol-Flex Fuel: Low economic growth</t>
  </si>
  <si>
    <t>58-AEO2022.177.lowmacro-d011222a</t>
  </si>
  <si>
    <t>Freight: New Trucks: Fuel Efficiency: Medium: Electric: Low economic growth</t>
  </si>
  <si>
    <t>58-AEO2022.178.lowmacro-d011222a</t>
  </si>
  <si>
    <t>Freight: New Trucks: Fuel Efficiency: Medium: Plug-in Diesel Hybrid: Low economic growth</t>
  </si>
  <si>
    <t>58-AEO2022.179.lowmacro-d011222a</t>
  </si>
  <si>
    <t>Freight: New Trucks: Fuel Efficiency: Medium: Plug-in Gasoline Hybrid: Low economic growth</t>
  </si>
  <si>
    <t>58-AEO2022.180.lowmacro-d011222a</t>
  </si>
  <si>
    <t>Freight: New Trucks: Fuel Efficiency: Medium: Fuel Cell: Low economic growth</t>
  </si>
  <si>
    <t>58-AEO2022.181.lowmacro-d011222a</t>
  </si>
  <si>
    <t>Freight: New Trucks: Fuel Efficiency: Medium: Average: Low economic growth</t>
  </si>
  <si>
    <t>58-AEO2022.182.lowmacro-d011222a</t>
  </si>
  <si>
    <t>58-AEO2022.183.</t>
  </si>
  <si>
    <t>Freight: New Trucks: Fuel Efficiency: Heavy: Diesel: Low economic growth</t>
  </si>
  <si>
    <t>58-AEO2022.184.lowmacro-d011222a</t>
  </si>
  <si>
    <t>Freight: New Trucks: Fuel Efficiency: Heavy: Motor Gasoline: Low economic growth</t>
  </si>
  <si>
    <t>58-AEO2022.185.lowmacro-d011222a</t>
  </si>
  <si>
    <t>Freight: New Trucks: Fuel Efficiency: Heavy: Propane: Low economic growth</t>
  </si>
  <si>
    <t>58-AEO2022.186.lowmacro-d011222a</t>
  </si>
  <si>
    <t>Freight: New Trucks: Fuel Efficiency: Heavy: Natural Gas: Low economic growth</t>
  </si>
  <si>
    <t>58-AEO2022.187.lowmacro-d011222a</t>
  </si>
  <si>
    <t>Freight: New Trucks: Fuel Efficiency: Heavy: Ethanol-Flex Fuel: Low economic growth</t>
  </si>
  <si>
    <t>58-AEO2022.188.lowmacro-d011222a</t>
  </si>
  <si>
    <t>Freight: New Trucks: Fuel Efficiency: Heavy: Electric: Low economic growth</t>
  </si>
  <si>
    <t>58-AEO2022.189.lowmacro-d011222a</t>
  </si>
  <si>
    <t>Freight: New Trucks: Fuel Efficiency: Heavy: Plug-in Diesel Hybrid: Low economic growth</t>
  </si>
  <si>
    <t>58-AEO2022.190.lowmacro-d011222a</t>
  </si>
  <si>
    <t>Freight: New Trucks: Fuel Efficiency: Heavy: Plug-in Gasoline Hybrid: Low economic growth</t>
  </si>
  <si>
    <t>58-AEO2022.191.lowmacro-d011222a</t>
  </si>
  <si>
    <t>Freight: New Trucks: Fuel Efficiency: Heavy: Fuel Cell: Low economic growth</t>
  </si>
  <si>
    <t>58-AEO2022.192.lowmacro-d011222a</t>
  </si>
  <si>
    <t>Freight: New Trucks: Fuel Efficiency: Heavy: Average: Low economic growth</t>
  </si>
  <si>
    <t>58-AEO2022.193.lowmacro-d011222a</t>
  </si>
  <si>
    <t>Freight: New Trucks: Fuel Efficiency: Low economic growth</t>
  </si>
  <si>
    <t>58-AEO2022.194.lowmacro-d011222a</t>
  </si>
  <si>
    <t>58-AEO2022.196.</t>
  </si>
  <si>
    <t>58-AEO2022.197.</t>
  </si>
  <si>
    <t>Freight: New Trucks: Sales: Light Medium: Diesel: Low economic growth</t>
  </si>
  <si>
    <t>58-AEO2022.198.lowmacro-d011222a</t>
  </si>
  <si>
    <t>Freight: New Trucks: Sales: Light Medium: Motor Gasoline: Low economic growth</t>
  </si>
  <si>
    <t>58-AEO2022.199.lowmacro-d011222a</t>
  </si>
  <si>
    <t>Freight: New Trucks: Sales: Light Medium: Propane: Low economic growth</t>
  </si>
  <si>
    <t>58-AEO2022.200.lowmacro-d011222a</t>
  </si>
  <si>
    <t>Freight: New Trucks: Sales: Light Medium: Natural Gas: Low economic growth</t>
  </si>
  <si>
    <t>58-AEO2022.201.lowmacro-d011222a</t>
  </si>
  <si>
    <t>Freight: New Trucks: Sales: Light Medium: Ethanol-Flex Fuel: Low economic growth</t>
  </si>
  <si>
    <t>58-AEO2022.202.lowmacro-d011222a</t>
  </si>
  <si>
    <t>Freight: New Trucks: Sales: Light Medium: Electric: Low economic growth</t>
  </si>
  <si>
    <t>58-AEO2022.203.lowmacro-d011222a</t>
  </si>
  <si>
    <t>Freight: New Trucks: Sales: Light Medium: Plug-in Diesel Hybrid: Low economic growth</t>
  </si>
  <si>
    <t>58-AEO2022.204.lowmacro-d011222a</t>
  </si>
  <si>
    <t>Freight: New Trucks: Sales: Light Medium: Plug-in Gasoline Hybrid: Low economic growth</t>
  </si>
  <si>
    <t>58-AEO2022.205.lowmacro-d011222a</t>
  </si>
  <si>
    <t>Freight: New Trucks: Sales: Light Medium: Fuel Cell: Low economic growth</t>
  </si>
  <si>
    <t>58-AEO2022.206.lowmacro-d011222a</t>
  </si>
  <si>
    <t>Freight: New Trucks: Sales: Light Medium: Low economic growth</t>
  </si>
  <si>
    <t>58-AEO2022.207.lowmacro-d011222a</t>
  </si>
  <si>
    <t>58-AEO2022.208.</t>
  </si>
  <si>
    <t>Freight: New Trucks: Sales: Medium: Diesel: Low economic growth</t>
  </si>
  <si>
    <t>58-AEO2022.209.lowmacro-d011222a</t>
  </si>
  <si>
    <t>Freight: New Trucks: Sales: Medium: Motor Gasoline: Low economic growth</t>
  </si>
  <si>
    <t>58-AEO2022.210.lowmacro-d011222a</t>
  </si>
  <si>
    <t>Freight: New Trucks: Sales: Medium: Propane: Low economic growth</t>
  </si>
  <si>
    <t>58-AEO2022.211.lowmacro-d011222a</t>
  </si>
  <si>
    <t>Freight: New Trucks: Sales: Medium: Natural Gas: Low economic growth</t>
  </si>
  <si>
    <t>58-AEO2022.212.lowmacro-d011222a</t>
  </si>
  <si>
    <t>Freight: New Trucks: Sales: Medium: Ethanol-Flex Fuel: Low economic growth</t>
  </si>
  <si>
    <t>58-AEO2022.213.lowmacro-d011222a</t>
  </si>
  <si>
    <t>Freight: New Trucks: Sales: Medium: Electric: Low economic growth</t>
  </si>
  <si>
    <t>58-AEO2022.214.lowmacro-d011222a</t>
  </si>
  <si>
    <t>Freight: New Trucks: Sales: Medium: Plug-in Diesel Hybrid: Low economic growth</t>
  </si>
  <si>
    <t>58-AEO2022.215.lowmacro-d011222a</t>
  </si>
  <si>
    <t>Freight: New Trucks: Sales: Medium: Plug-in Gasoline Hybrid: Low economic growth</t>
  </si>
  <si>
    <t>58-AEO2022.216.lowmacro-d011222a</t>
  </si>
  <si>
    <t>Freight: New Trucks: Sales: Medium: Fuel Cell: Low economic growth</t>
  </si>
  <si>
    <t>58-AEO2022.217.lowmacro-d011222a</t>
  </si>
  <si>
    <t>Freight: New Trucks: Sales: Medium: Low economic growth</t>
  </si>
  <si>
    <t>58-AEO2022.218.lowmacro-d011222a</t>
  </si>
  <si>
    <t>58-AEO2022.219.</t>
  </si>
  <si>
    <t>Freight: New Trucks: Sales: Heavy: Diesel: Low economic growth</t>
  </si>
  <si>
    <t>58-AEO2022.220.lowmacro-d011222a</t>
  </si>
  <si>
    <t>Freight: New Trucks: Sales: Heavy: Motor Gasoline: Low economic growth</t>
  </si>
  <si>
    <t>58-AEO2022.221.lowmacro-d011222a</t>
  </si>
  <si>
    <t>Freight: New Trucks: Sales: Heavy: Propane: Low economic growth</t>
  </si>
  <si>
    <t>58-AEO2022.222.lowmacro-d011222a</t>
  </si>
  <si>
    <t>Freight: New Trucks: Sales: Heavy: Natural Gas: Low economic growth</t>
  </si>
  <si>
    <t>58-AEO2022.223.lowmacro-d011222a</t>
  </si>
  <si>
    <t>Freight: New Trucks: Sales: Heavy: Ethanol-Flex Fuel: Low economic growth</t>
  </si>
  <si>
    <t>58-AEO2022.224.lowmacro-d011222a</t>
  </si>
  <si>
    <t>Freight: New Trucks: Sales: Heavy: Electric: Low economic growth</t>
  </si>
  <si>
    <t>58-AEO2022.225.lowmacro-d011222a</t>
  </si>
  <si>
    <t>Freight: New Trucks: Sales: Heavy: Plug-in Diesel Hybrid: Low economic growth</t>
  </si>
  <si>
    <t>58-AEO2022.226.lowmacro-d011222a</t>
  </si>
  <si>
    <t>Freight: New Trucks: Sales: Heavy: Plug-in Gasoline Hybrid: Low economic growth</t>
  </si>
  <si>
    <t>58-AEO2022.227.lowmacro-d011222a</t>
  </si>
  <si>
    <t>Freight: New Trucks: Sales: Heavy: Fuel Cell: Low economic growth</t>
  </si>
  <si>
    <t>58-AEO2022.228.lowmacro-d011222a</t>
  </si>
  <si>
    <t>Freight: New Trucks: Sales: Heavy: Low economic growth</t>
  </si>
  <si>
    <t>58-AEO2022.229.lowmacro-d011222a</t>
  </si>
  <si>
    <t>Freight: New Trucks: Sales: Low economic growth</t>
  </si>
  <si>
    <t>58-AEO2022.230.lowmacro-d011222a</t>
  </si>
  <si>
    <t>58-AEO2022.266.</t>
  </si>
  <si>
    <t>Freight: Railroads: Ton Miles by Rail: Low economic growth</t>
  </si>
  <si>
    <t>58-AEO2022.267.lowmacro-d011222a</t>
  </si>
  <si>
    <t>Freight: Railroads: Fuel Efficiency: Low economic growth</t>
  </si>
  <si>
    <t>58-AEO2022.268.lowmacro-d011222a</t>
  </si>
  <si>
    <t>58-AEO2022.269.</t>
  </si>
  <si>
    <t>Freight: Railroads: Fuel Use: Distillate Fuel Oil: Low economic growth</t>
  </si>
  <si>
    <t>58-AEO2022.270.lowmacro-d011222a</t>
  </si>
  <si>
    <t>Freight: Railroads: Fuel Use: Residual Fuel Oil: Low economic growth</t>
  </si>
  <si>
    <t>58-AEO2022.271.lowmacro-d011222a</t>
  </si>
  <si>
    <t>Freight: Railroads: Fuel Use: CNG: Low economic growth</t>
  </si>
  <si>
    <t>58-AEO2022.272.lowmacro-d011222a</t>
  </si>
  <si>
    <t>Freight: Railroads: Fuel Use: LNG: Low economic growth</t>
  </si>
  <si>
    <t>58-AEO2022.273.lowmacro-d011222a</t>
  </si>
  <si>
    <t>58-AEO2022.275.</t>
  </si>
  <si>
    <t>Freight: Domestic Shipping: Ton Miles Shipping: Low economic growth</t>
  </si>
  <si>
    <t>58-AEO2022.276.lowmacro-d011222a</t>
  </si>
  <si>
    <t>Freight: Domestic Shipping: Fuel Efficiency: Low economic growth</t>
  </si>
  <si>
    <t>58-AEO2022.277.lowmacro-d011222a</t>
  </si>
  <si>
    <t>58-AEO2022.278.</t>
  </si>
  <si>
    <t>Freight: Domestic Shipping: Fuel Use: Distillate Fuel Oil: Low economic growth</t>
  </si>
  <si>
    <t>58-AEO2022.279.lowmacro-d011222a</t>
  </si>
  <si>
    <t>Freight: Domestic Shipping: Fuel Use: Residual Fuel Oil: Low economic growth</t>
  </si>
  <si>
    <t>58-AEO2022.280.lowmacro-d011222a</t>
  </si>
  <si>
    <t>Freight: Domestic Shipping: Fuel Use: CNG: Low economic growth</t>
  </si>
  <si>
    <t>58-AEO2022.281.lowmacro-d011222a</t>
  </si>
  <si>
    <t>Freight: Domestic Shipping: Fuel Use: LNG: Low economic growth</t>
  </si>
  <si>
    <t>58-AEO2022.282.lowmacro-d011222a</t>
  </si>
  <si>
    <t>58-AEO2022.284.</t>
  </si>
  <si>
    <t>Freight: International Shipping: Gross Trade: Low economic growth</t>
  </si>
  <si>
    <t>58-AEO2022.285.lowmacro-d011222a</t>
  </si>
  <si>
    <t>Freight: International Shipping: Exports: Low economic growth</t>
  </si>
  <si>
    <t>58-AEO2022.286.lowmacro-d011222a</t>
  </si>
  <si>
    <t>Freight: International Shipping: Imports: Low economic growth</t>
  </si>
  <si>
    <t>58-AEO2022.287.lowmacro-d011222a</t>
  </si>
  <si>
    <t>58-AEO2022.288.</t>
  </si>
  <si>
    <t>Freight: International Shipping: Fuel Use: Distillate Fuel Oil: Low economic growth</t>
  </si>
  <si>
    <t>58-AEO2022.289.lowmacro-d011222a</t>
  </si>
  <si>
    <t>Freight: International Shipping: Fuel Use: Residual Fuel Oil: Low economic growth</t>
  </si>
  <si>
    <t>58-AEO2022.290.lowmacro-d011222a</t>
  </si>
  <si>
    <t>Freight: International Shipping: Fuel Use: CNG: Low economic growth</t>
  </si>
  <si>
    <t>58-AEO2022.291.lowmacro-d011222a</t>
  </si>
  <si>
    <t>Freight: International Shipping: Fuel Use: LNG: Low economic growth</t>
  </si>
  <si>
    <t>58-AEO2022.292.lowmacro-d011222a</t>
  </si>
  <si>
    <t>For buses, we choose to use the EPA GHG Inventory to calculate the 2020 value, due to the fact the Inventory</t>
  </si>
  <si>
    <t>reports only a ~20% drop in emissions from buses vs. the AEO which reports a ~50% drop. We then scale back</t>
  </si>
  <si>
    <t>up to AEO values over a period of 5 years.</t>
  </si>
  <si>
    <t>Bus adjustment factor, 2020-2025</t>
  </si>
  <si>
    <t>EPA</t>
  </si>
  <si>
    <t>Inventory of U.S. Greenhouse Gas Emissions and Sinks: 1990-2020</t>
  </si>
  <si>
    <t>https://www.epa.gov/ghgemissions/inventory-us-greenhouse-gas-emissions-and-sinks-1990-2020</t>
  </si>
  <si>
    <t>Table 3-13</t>
  </si>
  <si>
    <t>ref2023.d020623a</t>
  </si>
  <si>
    <t>Annual Energy Outlook 2023</t>
  </si>
  <si>
    <t>ref2023</t>
  </si>
  <si>
    <t>d020623a</t>
  </si>
  <si>
    <t xml:space="preserve"> March 2023</t>
  </si>
  <si>
    <t>2022–2050</t>
  </si>
  <si>
    <t>TKI000:ia_liquefactexp</t>
  </si>
  <si>
    <t xml:space="preserve">   Natural Gas Liquefaction for Export 7/</t>
  </si>
  <si>
    <t>TKI000:da_liquefactexp</t>
  </si>
  <si>
    <t>1/ Commercial trucks have a 8,501 to 10,000 pound gross vehicle weight rating.</t>
  </si>
  <si>
    <t>4/ U.S. Environmental Protection Agency rated miles per gallon.</t>
  </si>
  <si>
    <t>7/ Fuel used in facilities that liquefy natural gas for export.</t>
  </si>
  <si>
    <t>Data source: 2022:  U.S. Energy Information Administration (EIA), Short-Term Energy Outlook, November 2022 and EIA, AEO2023</t>
  </si>
  <si>
    <t>AEO2023 National Energy Modeling System run ref2023.d020623a. Projections:  EIA, AEO2023 National Energy Modeling System run ref2023.d020623a.</t>
  </si>
  <si>
    <t>https://www.eia.gov/outlooks/aeo/data/browser/#/?id=45-AEO2023&amp;region=0-0&amp;cases=lowmacro&amp;start=2021&amp;end=2050&amp;f=A&amp;sourcekey=0</t>
  </si>
  <si>
    <t>Tue Apr 11 2023 11:16:50 GMT-0400 (Eastern Daylight Time)</t>
  </si>
  <si>
    <t>Growth (2022-2050)</t>
  </si>
  <si>
    <t>Transportation Energy Use: Highway: Light-Duty Vehicles: Low Economic Growth</t>
  </si>
  <si>
    <t>AEO.2023.LOWMACRO.CNSM_NA_TRN_HWY_LDV_NA_NA_TRLBTU.A</t>
  </si>
  <si>
    <t>Transportation Energy Use: Highway: Light-Duty Vehicles: Automobiles: Low Economic Growth</t>
  </si>
  <si>
    <t>AEO.2023.LOWMACRO.CNSM_NA_TRN_HWY_LDV_AUTO_NA_TRLBTU.A</t>
  </si>
  <si>
    <t>Transportation Energy Use: Highway: Light-Duty Vehicles: Light Trucks: Low Economic Growth</t>
  </si>
  <si>
    <t>AEO.2023.LOWMACRO.CNSM_NA_TRN_HWY_LDV_LTRT_NA_TRLBTU.A</t>
  </si>
  <si>
    <t>Transportation Energy Use: Highway: Light-Duty Vehicles: Motorcycles: Low Economic Growth</t>
  </si>
  <si>
    <t>AEO.2023.LOWMACRO.CNSM_NA_TRN_HWY_LDV_MCYCL_NA_TRLBTU.A</t>
  </si>
  <si>
    <t>Transportation Energy Use: Highway: Commercial Light Trucks: Low Economic Growth</t>
  </si>
  <si>
    <t>AEO.2023.LOWMACRO.CNSM_NA_TRN_HWY_CML_NA_NA_TRLBTU.A</t>
  </si>
  <si>
    <t>Transportation Energy Use: Highway: Buses: Low Economic Growth</t>
  </si>
  <si>
    <t>AEO.2023.LOWMACRO.CNSM_NA_TRN_HWY_BUS_NA_NA_TRLBTU.A</t>
  </si>
  <si>
    <t>Transportation Energy Use: Highway: Buses: Transit: Low Economic Growth</t>
  </si>
  <si>
    <t>AEO.2023.LOWMACRO.CNSM_NA_TRN_HWY_BUS_TNST_NA_TRLBTU.A</t>
  </si>
  <si>
    <t>Transportation Energy Use: Highway: Buses: Intercity: Low Economic Growth</t>
  </si>
  <si>
    <t>AEO.2023.LOWMACRO.CNSM_NA_TRN_HWY_BUS_ICYT_NA_TRLBTU.A</t>
  </si>
  <si>
    <t>Transportation Energy Use: Highway: Buses: School: Low Economic Growth</t>
  </si>
  <si>
    <t>AEO.2023.LOWMACRO.CNSM_NA_TRN_HWY_BUS_SCBU_NA_TRLBTU.A</t>
  </si>
  <si>
    <t>Transportation Energy Use: Highway: Freight Trucks: Low Economic Growth</t>
  </si>
  <si>
    <t>AEO.2023.LOWMACRO.CNSM_NA_TRN_HWY_FGHT_NA_NA_TRLBTU.A</t>
  </si>
  <si>
    <t>Transportation Energy Use: Highway: Freight Trucks: Light Medium: Low Economic Growth</t>
  </si>
  <si>
    <t>AEO.2023.LOWMACRO.CNSM_NA_TRN_HWY_FGHT_LITEMED_NA_TRLBTU.A</t>
  </si>
  <si>
    <t>Transportation Energy Use: Highway: Freight Trucks: Medium: Low Economic Growth</t>
  </si>
  <si>
    <t>AEO.2023.LOWMACRO.CNSM_NA_TRN_HWY_FGHT_MD10T26KLB_NA_TRLBTU.A</t>
  </si>
  <si>
    <t>Large  (more than 26000 pounds)</t>
  </si>
  <si>
    <t>Transportation Energy Use: Highway: Freight Trucks: Large: Low Economic Growth</t>
  </si>
  <si>
    <t>AEO.2023.LOWMACRO.#N/A.A</t>
  </si>
  <si>
    <t>Transportation Energy Use: Non-Highway: Air: Low Economic Growth</t>
  </si>
  <si>
    <t>AEO.2023.LOWMACRO.CNSM_NA_TRN_AIR_NA_NA_NA_TRLBTU.A</t>
  </si>
  <si>
    <t>Transportation Energy Use: Non-Highway: Air: General Aviation: Low Economic Growth</t>
  </si>
  <si>
    <t>AEO.2023.LOWMACRO.CNSM_NA_TRN_AIR_GAV_NA_NA_TRLBTU.A</t>
  </si>
  <si>
    <t>Transportation Energy Use: Non-Highway: Air: Domestic Passenger: Low Economic Growth</t>
  </si>
  <si>
    <t>AEO.2023.LOWMACRO.CNSM_NA_TRN_AIR_DAC_NA_NA_TRLBTU.A</t>
  </si>
  <si>
    <t>Transportation Energy Use: Non-Highway: Air: International Passenger: Low Economic Growth</t>
  </si>
  <si>
    <t>AEO.2023.LOWMACRO.CNSM_NA_TRN_AIR_IAC_NA_NA_TRLBTU.A</t>
  </si>
  <si>
    <t>Transportation Energy Use: Non-Highway: Air: Dedicated Freight: Low Economic Growth</t>
  </si>
  <si>
    <t>AEO.2023.LOWMACRO.CNSM_NA_TRN_AIR_DFT_NA_NA_TRLBTU.A</t>
  </si>
  <si>
    <t>Transportation Energy Use: Non-Highway: Water: Low Economic Growth</t>
  </si>
  <si>
    <t>AEO.2023.LOWMACRO.CNSM_NA_TRN_WTR_NA_NA_NA_TRLBTU.A</t>
  </si>
  <si>
    <t>Transportation Energy Use: Non-Highway: Water: Freight: Low Economic Growth</t>
  </si>
  <si>
    <t>AEO.2023.LOWMACRO.CNSM_NA_TRN_WTR_FGT_NA_NA_TRLBTU.A</t>
  </si>
  <si>
    <t>Transportation Energy Use: Non-Highway: Water: Freight: Domestic Shipping: Low Economic Growth</t>
  </si>
  <si>
    <t>AEO.2023.LOWMACRO.CNSM_NA_TRN_WTR_DMT_NA_NA_TRLBTU.A</t>
  </si>
  <si>
    <t>Transportation Energy Use: Non-Highway: Water: Freight: International Shipping: Low Economic Growth</t>
  </si>
  <si>
    <t>AEO.2023.LOWMACRO.CNSM_NA_TRN_WTR_INTS_NA_NA_TRLBTU.A</t>
  </si>
  <si>
    <t>Transportation Energy Use: Non-Highway: Water: Recreational Boats: Low Economic Growth</t>
  </si>
  <si>
    <t>AEO.2023.LOWMACRO.CNSM_NA_TRN_WTR_RBT_NA_NA_TRLBTU.A</t>
  </si>
  <si>
    <t>Transportation Energy Use: Non-Highway: Rail: Low Economic Growth</t>
  </si>
  <si>
    <t>AEO.2023.LOWMACRO.CNSM_NA_TRN_RAIL_RAIL_NA_NA_TRLBTU.A</t>
  </si>
  <si>
    <t>Transportation Energy Use: Non-Highway: Rail: Freight: Low Economic Growth</t>
  </si>
  <si>
    <t>AEO.2023.LOWMACRO.CNSM_NA_TRN_RAIL_FGT_NA_NA_TRLBTU.A</t>
  </si>
  <si>
    <t>Transportation Energy Use: Non-Highway: Rail: Passenger: Low Economic Growth</t>
  </si>
  <si>
    <t>AEO.2023.LOWMACRO.CNSM_NA_TRN_RAIL_PSG_PSG_NA_TRLBTU.A</t>
  </si>
  <si>
    <t>Transportation Energy Use: Non-Highway: Rail: Passenger: Intercity: Low Economic Growth</t>
  </si>
  <si>
    <t>AEO.2023.LOWMACRO.CNSM_NA_TRN_RAIL_PSG_ICYT_NA_TRLBTU.A</t>
  </si>
  <si>
    <t>Transportation Energy Use: Non-Highway: Rail: Passenger: Transit: Low Economic Growth</t>
  </si>
  <si>
    <t>AEO.2023.LOWMACRO.CNSM_NA_TRN_RAIL_PSG_TNST_NA_TRLBTU.A</t>
  </si>
  <si>
    <t>Transportation Energy Use: Non-Highway: Rail: Passenger: Commuter: Low Economic Growth</t>
  </si>
  <si>
    <t>AEO.2023.LOWMACRO.CNSM_NA_TRN_RAIL_PSG_CMTR_NA_TRLBTU.A</t>
  </si>
  <si>
    <t>Transportation Energy Use: Non-Highway: Lubricants: Low Economic Growth</t>
  </si>
  <si>
    <t>AEO.2023.LOWMACRO.CNSM_NA_TRN_NA_LBC_NA_NA_TRLBTU.A</t>
  </si>
  <si>
    <t>Transportation Energy Use: Non-Highway: Pipeline Fuel Natural Gas: Low Economic Growth</t>
  </si>
  <si>
    <t>AEO.2023.LOWMACRO.CNSM_NA_TRN_PIPL_NG_NA_NA_TRLBTU.A</t>
  </si>
  <si>
    <t>Natural Gas Liquefaction for Export</t>
  </si>
  <si>
    <t>Transportation Energy Use: Non-Highway: Natural Gas for Liquefaction: Low Economic Growth</t>
  </si>
  <si>
    <t>AEO.2023.LOWMACRO.CNSM_NA_NMFG_LQFCT_DELE_NA_NA_TRLBTU.A</t>
  </si>
  <si>
    <t>Transportation Energy Use: Military Use: Low Economic Growth</t>
  </si>
  <si>
    <t>AEO.2023.LOWMACRO.CNSM_NA_TRN_MLU_MILU_NA_NA_TRLBTU.A</t>
  </si>
  <si>
    <t>Transportation Energy Use: Military Use: Aviation: Low Economic Growth</t>
  </si>
  <si>
    <t>AEO.2023.LOWMACRO.CNSM_NA_TRN_MLU_AVI_NA_NA_TRLBTU.A</t>
  </si>
  <si>
    <t>Transportation Energy Use: Military Use: Residual Fuel Oil: Low Economic Growth</t>
  </si>
  <si>
    <t>AEO.2023.LOWMACRO.CNSM_NA_TRN_MLU_RFO_NA_NA_TRLBTU.A</t>
  </si>
  <si>
    <t>Transportation Energy Use: Military Use: Distillate Fuel Oil: Low Economic Growth</t>
  </si>
  <si>
    <t>AEO.2023.LOWMACRO.CNSM_NA_TRN_MLU_DFO_NA_NA_TRLBTU.A</t>
  </si>
  <si>
    <t>Transportation Energy Use: Total: Low Economic Growth</t>
  </si>
  <si>
    <t>AEO.2023.LOWMACRO.CNSM_NA_TRN_NA_TOT_NA_NA_TRLBTU.A</t>
  </si>
  <si>
    <t>Transportation Energy Use: Petroleum: Motor Gasoline: Low Economic Growth</t>
  </si>
  <si>
    <t>AEO.2023.LOWMACRO.CNSM_NA_TRN_NA_PET_MGS_NA_TRLBTU.A</t>
  </si>
  <si>
    <t>Transportation Energy Use: E85: Low Economic Growth</t>
  </si>
  <si>
    <t>AEO.2023.LOWMACRO.CNSM_NA_TRN_NA_E85_NA_NA_TRLBTU.A</t>
  </si>
  <si>
    <t>Transportation Energy Use: Petroleum: Diesel: Low Economic Growth</t>
  </si>
  <si>
    <t>AEO.2023.LOWMACRO.CNSM_NA_TRN_NA_PET_DSL_NA_TRLBTU.A</t>
  </si>
  <si>
    <t>Transportation Energy Use: Petroleum: Jet Fuel: Low Economic Growth</t>
  </si>
  <si>
    <t>AEO.2023.LOWMACRO.UNC_NA_TRN_NA_PET_JFL_NA_TRLBTU.A</t>
  </si>
  <si>
    <t>Transportation Energy Use: Petroleum: Residual Fuel Oil: Low Economic Growth</t>
  </si>
  <si>
    <t>AEO.2023.LOWMACRO.CNSM_NA_TRN_NA_PET_RFO_NA_TRLBTU.A</t>
  </si>
  <si>
    <t>Transportation Energy Use: Petroleum: Aviation Gasoline: Low Economic Growth</t>
  </si>
  <si>
    <t>AEO.2023.LOWMACRO.CNSM_NA_TRN_NA_PET_AVGA_NA_TRLBTU.A</t>
  </si>
  <si>
    <t>Transportation Energy Use: Petroleum: Propane: Low Economic Growth</t>
  </si>
  <si>
    <t>AEO.2023.LOWMACRO.CNSM_NA_TRN_NA_PET_PROP_NA_TRLBTU.A</t>
  </si>
  <si>
    <t>Transportation Energy Use: Petroleum: Lubricants: Low Economic Growth</t>
  </si>
  <si>
    <t>AEO.2023.LOWMACRO.CNSM_NA_TRN_NA_PET_LBC_NA_TRLBTU.A</t>
  </si>
  <si>
    <t>Transportation Energy Use: Petroleum Subtotal: Low Economic Growth</t>
  </si>
  <si>
    <t>AEO.2023.LOWMACRO.CNSM_NA_TRN_NA_PET_NA_NA_TRLBTU.A</t>
  </si>
  <si>
    <t>Transportation Energy Use: Electricity: Low Economic Growth</t>
  </si>
  <si>
    <t>AEO.2023.LOWMACRO.CNSM_NA_TRN_NA_ELC_NA_NA_TRLBTU.A</t>
  </si>
  <si>
    <t>Transportation Energy Use: Natural Gas: Low Economic Growth</t>
  </si>
  <si>
    <t>AEO.2023.LOWMACRO.CNSM_NA_TRN_NA_NG_NA_NA_TRLBTU.A</t>
  </si>
  <si>
    <t>Transportation Energy Use: Hydrogen: Low Economic Growth</t>
  </si>
  <si>
    <t>AEO.2023.LOWMACRO.CNSM_NA_TRN_NA_HDG_NA_NA_TRLBTU.A</t>
  </si>
  <si>
    <t>Transportation Energy Use: Pipeline Fuel Natural Gas: Low Economic Growth</t>
  </si>
  <si>
    <t>Transportation Energy Use: Natural Gas for Liquefaction: Low Economic Growth</t>
  </si>
  <si>
    <t>Transportation: Total Energy Use: Low Economic Growth</t>
  </si>
  <si>
    <t>AEO.2023.LOWMACRO.CNSM_NA_TRN_NA_NA_NA_NA_TRLBTU.A</t>
  </si>
  <si>
    <t>https://www.eia.gov/outlooks/aeo/data/browser/#/?id=56-AEO2023&amp;cases=lowmacro&amp;sourcekey=0</t>
  </si>
  <si>
    <t>Tue Apr 11 2023 11:19:27 GMT-0400 (Eastern Daylight Time)</t>
  </si>
  <si>
    <t>Fleet Vehicle Miles Traveled: Conventional Cars: Gasoline: Low Economic Growth</t>
  </si>
  <si>
    <t>AEO.2023.LOWMACRO.ECI_VMT_CNV_FLC_GSL_NA_NA_BLNMLS.A</t>
  </si>
  <si>
    <t>Fleet Vehicle Miles Traveled: Conventional Cars: TDI Diesel: Low Economic Growth</t>
  </si>
  <si>
    <t>AEO.2023.LOWMACRO.ECI_VMT_CNV_FLC_TDS_NA_NA_BLNMLS.A</t>
  </si>
  <si>
    <t>Fleet Vehicle Miles Traveled: Conventional Cars: Total: Low Economic Growth</t>
  </si>
  <si>
    <t>AEO.2023.LOWMACRO.ECI_VMT_CNV_FLC_NA_NA_NA_BLNMLS.A</t>
  </si>
  <si>
    <t>Fleet Vehicle Miles Traveled: Alternative-Fuel Cars: Ethanol-Flex Fuel ICE: Low Economic Growth</t>
  </si>
  <si>
    <t>AEO.2023.LOWMACRO.ECI_VMT_ALF1_FLC_EFFI_NA_NA_BLNMLS.A</t>
  </si>
  <si>
    <t>100-Mile Electric Vehicle</t>
  </si>
  <si>
    <t>Fleet Vehicle Miles Traveled: Alternative-Fuel Cars: 100-Mile Electric Vehicle: Low Economic Growth</t>
  </si>
  <si>
    <t>200-Mile Electric Vehicle</t>
  </si>
  <si>
    <t>Fleet Vehicle Miles Traveled: Alternative-Fuel Cars: 200-Mile Electric Vehicle: Low Economic Growth</t>
  </si>
  <si>
    <t>300-Mile Electric Vehicle</t>
  </si>
  <si>
    <t>Fleet Vehicle Miles Traveled: Alternative-Fuel Cars: 300-Mile Electric Vehicle: Low Economic Growth</t>
  </si>
  <si>
    <t>Fleet Vehicle Miles Traveled: Alternative-Fuel Cars: Plug-in 20 Gasoline Hybrid: Low Economic Growth</t>
  </si>
  <si>
    <t>AEO.2023.LOWMACRO.ECI_VMT_ALF1_FLC_PI20GH_NA_NA_BLNMLS.A</t>
  </si>
  <si>
    <t>Fleet Vehicle Miles Traveled: Alternative-Fuel Cars: Plug-in 50 Gasoline Hybrid: Low Economic Growth</t>
  </si>
  <si>
    <t>AEO.2023.LOWMACRO.ECI_VMT_ALF1_FLC_PI50GH_NA_NA_BLNMLS.A</t>
  </si>
  <si>
    <t>Fleet Vehicle Miles Traveled: Alternative-Fuel Cars: Electric-Diesel Hybrid: Low Economic Growth</t>
  </si>
  <si>
    <t>AEO.2023.LOWMACRO.ECI_VMT_ALF1_FLC_EDH_NA_NA_BLNMLS.A</t>
  </si>
  <si>
    <t>Fleet Vehicle Miles Traveled: Alternative-Fuel Cars: Electric-Gasoline Hybrid: Low Economic Growth</t>
  </si>
  <si>
    <t>AEO.2023.LOWMACRO.ECI_VMT_ALF1_FLC_EGH_NA_NA_BLNMLS.A</t>
  </si>
  <si>
    <t>Fleet Vehicle Miles Traveled: Alternative-Fuel Cars: Natural Gas ICE: Low Economic Growth</t>
  </si>
  <si>
    <t>AEO.2023.LOWMACRO.ECI_VMT_ALF1_FLC_NGI_NA_NA_BLNMLS.A</t>
  </si>
  <si>
    <t>Fleet Vehicle Miles Traveled: Alternative-Fuel Cars: Natural Gas Bi-fuel: Low Economic Growth</t>
  </si>
  <si>
    <t>AEO.2023.LOWMACRO.ECI_VMT_ALF1_FLC_NBF_NA_NA_BLNMLS.A</t>
  </si>
  <si>
    <t>Fleet Vehicle Miles Traveled: Alternative-Fuel Cars: Propane ICE: Low Economic Growth</t>
  </si>
  <si>
    <t>AEO.2023.LOWMACRO.ECI_VMT_ALF1_FLC_PROP_NA_NA_BLNMLS.A</t>
  </si>
  <si>
    <t>Fleet Vehicle Miles Traveled: Alternative-Fuel Cars: Propane Bi-fuel: Low Economic Growth</t>
  </si>
  <si>
    <t>AEO.2023.LOWMACRO.ECI_VMT_ALF1_FLC_PBF_NA_NA_BLNMLS.A</t>
  </si>
  <si>
    <t>Fleet Vehicle Miles Traveled: Alternative-Fuel Cars: Fuel Cell Methanol: Low Economic Growth</t>
  </si>
  <si>
    <t>AEO.2023.LOWMACRO.ECI_VMT_ALF1_FLC_FCLMTH_NA_NA_BLNMLS.A</t>
  </si>
  <si>
    <t>Fleet Vehicle Miles Traveled: Alternative-Fuel Cars: Fuel Cell Hydrogen: Low Economic Growth</t>
  </si>
  <si>
    <t>AEO.2023.LOWMACRO.ECI_VMT_ALF1_FLC_FCH_NA_NA_BLNMLS.A</t>
  </si>
  <si>
    <t>Fleet Vehicle Miles Traveled: Alternative-Fuel Cars: Total: Low Economic Growth</t>
  </si>
  <si>
    <t>AEO.2023.LOWMACRO.ECI_VMT_ALF1_FLC_NA_NA_NA_BLNMLS.A</t>
  </si>
  <si>
    <t>Fleet Vehicle Miles Traveled: Cars: Total: Low Economic Growth</t>
  </si>
  <si>
    <t>AEO.2023.LOWMACRO.ECI_VMT_NA_FLC_NA_NA_NA_BLNMLS.A</t>
  </si>
  <si>
    <t>Fleet Vehicle Miles Traveled: Conventional Light Trucks: Gasoline: Low Economic Growth</t>
  </si>
  <si>
    <t>AEO.2023.LOWMACRO.ECI_VMT_CNV_FLTR_GSL_NA_NA_BLNMLS.A</t>
  </si>
  <si>
    <t>Fleet Vehicle Miles Traveled: Conventional Light Trucks: TDI Diesel: Low Economic Growth</t>
  </si>
  <si>
    <t>AEO.2023.LOWMACRO.ECI_VMT_CNV_FLTR_TDS_NA_NA_BLNMLS.A</t>
  </si>
  <si>
    <t>Fleet Vehicle Miles Traveled: Conventional Light Trucks: Total: Low Economic Growth</t>
  </si>
  <si>
    <t>AEO.2023.LOWMACRO.ECI_VMT_CNV_FLTR_NA_NA_NA_BLNMLS.A</t>
  </si>
  <si>
    <t>Fleet Vehicle Miles Traveled: Alternative-Fuel Light Trucks: Ethanol-Flex Fuel ICE: Low Economic Growth</t>
  </si>
  <si>
    <t>AEO.2023.LOWMACRO.ECI_VMT_ALF1_FLTR_EFFI_NA_NA_BLNMLS.A</t>
  </si>
  <si>
    <t>Fleet Vehicle Miles Traveled: Alternative-Fuel Light Trucks: 100-Mile Electric Vehicle: Low Economic Growth</t>
  </si>
  <si>
    <t>Fleet Vehicle Miles Traveled: Alternative-Fuel Light Trucks: 200-Mile Electric Vehicle: Low Economic Growth</t>
  </si>
  <si>
    <t>Fleet Vehicle Miles Traveled: Alternative-Fuel Light Trucks: 300-Mile Electric Vehicle: Low Economic Growth</t>
  </si>
  <si>
    <t>Fleet Vehicle Miles Traveled: Alternative-Fuel Light Trucks: Plug-in 20 Gasoline Hybrid: Low Economic Growth</t>
  </si>
  <si>
    <t>AEO.2023.LOWMACRO.ECI_VMT_ALF1_FLTR_PI20GH_NA_NA_BLNMLS.A</t>
  </si>
  <si>
    <t>Fleet Vehicle Miles Traveled: Alternative-Fuel Light Trucks: Plug-in 50 Gasoline Hybrid: Low Economic Growth</t>
  </si>
  <si>
    <t>AEO.2023.LOWMACRO.ECI_VMT_ALF1_FLTR_PI50GH_NA_NA_BLNMLS.A</t>
  </si>
  <si>
    <t>Fleet Vehicle Miles Traveled: Alternative-Fuel Light Trucks: Electric-Diesel Hybrid: Low Economic Growth</t>
  </si>
  <si>
    <t>AEO.2023.LOWMACRO.ECI_VMT_ALF1_FLTR_EDH_NA_NA_BLNMLS.A</t>
  </si>
  <si>
    <t>Fleet Vehicle Miles Traveled: Alternative-Fuel Light Trucks: Electric-Gasoline Hybrid: Low Economic Growth</t>
  </si>
  <si>
    <t>AEO.2023.LOWMACRO.ECI_VMT_ALF1_FLTR_EGH_NA_NA_BLNMLS.A</t>
  </si>
  <si>
    <t>Fleet Vehicle Miles Traveled: Alternative-Fuel Light Trucks: Natural Gas ICE: Low Economic Growth</t>
  </si>
  <si>
    <t>AEO.2023.LOWMACRO.ECI_VMT_ALF1_FLTR_NGI_NA_NA_BLNMLS.A</t>
  </si>
  <si>
    <t>Fleet Vehicle Miles Traveled: Alternative-Fuel Light Trucks: Natural Gas Bi-fuel: Low Economic Growth</t>
  </si>
  <si>
    <t>AEO.2023.LOWMACRO.ECI_VMT_ALF1_FLTR_NBF_NA_NA_BLNMLS.A</t>
  </si>
  <si>
    <t>Fleet Vehicle Miles Traveled: Alternative-Fuel Light Trucks: Propane ICE: Low Economic Growth</t>
  </si>
  <si>
    <t>AEO.2023.LOWMACRO.ECI_VMT_ALF1_FLTR_PROP_NA_NA_BLNMLS.A</t>
  </si>
  <si>
    <t>Fleet Vehicle Miles Traveled: Alternative-Fuel Light Trucks: Propane Bi-fuel: Low Economic Growth</t>
  </si>
  <si>
    <t>AEO.2023.LOWMACRO.ECI_VMT_ALF1_FLTR_PBF_NA_NA_BLNMLS.A</t>
  </si>
  <si>
    <t>Fleet Vehicle Miles Traveled: Alternative-Fuel Light Trucks: Fuel Cell Methanol: Low Economic Growth</t>
  </si>
  <si>
    <t>AEO.2023.LOWMACRO.ECI_VMT_ALF1_FLTR_FCLMTH_NA_NA_BLNMLS.A</t>
  </si>
  <si>
    <t>Fleet Vehicle Miles Traveled: Alternative-Fuel Light Trucks: Fuel Cell Hydrogen: Low Economic Growth</t>
  </si>
  <si>
    <t>AEO.2023.LOWMACRO.ECI_VMT_ALF1_FLTR_FCH_NA_NA_BLNMLS.A</t>
  </si>
  <si>
    <t>Fleet Vehicle Miles Traveled: Alternative-Fuel Light Trucks: Total: Low Economic Growth</t>
  </si>
  <si>
    <t>AEO.2023.LOWMACRO.ECI_VMT_ALF1_FLTR_NA_NA_NA_BLNMLS.A</t>
  </si>
  <si>
    <t>Fleet Vehicle Miles Traveled: Light Trucks: Total: Low Economic Growth</t>
  </si>
  <si>
    <t>AEO.2023.LOWMACRO.ECI_VMT_NA_FLTR_NA_NA_NA_BLNMLS.A</t>
  </si>
  <si>
    <t>Fleet Vehicle Miles Traveled: Total Fleet Vehicles: Low Economic Growth</t>
  </si>
  <si>
    <t>AEO.2023.LOWMACRO.ECI_VMT_NA_NA_NA_NA_NA_BLNMLS.A</t>
  </si>
  <si>
    <t>Fleet Vehicle Miles Traveled: Commercial Light Trucks: Gasoline: Low Economic Growth</t>
  </si>
  <si>
    <t>AEO.2023.LOWMACRO.ECI_VMT_NA_CLTR_GSL_NA_NA_BLNMLS.A</t>
  </si>
  <si>
    <t>Fleet Vehicle Miles Traveled: Commercial Light Trucks: TDI Diesel: Low Economic Growth</t>
  </si>
  <si>
    <t>AEO.2023.LOWMACRO.ECI_VMT_NA_CLTR_TDS_NA_NA_BLNMLS.A</t>
  </si>
  <si>
    <t>Fleet Vehicle Miles Traveled: Commercial Light Trucks: Propane: Low Economic Growth</t>
  </si>
  <si>
    <t>AEO.2023.LOWMACRO.ECI_VMT_NA_CLTR_PROP_NA_NA_BLNMLS.A</t>
  </si>
  <si>
    <t>Fleet Vehicle Miles Traveled: Commercial Light Trucks: CNG/LNG: Low Economic Growth</t>
  </si>
  <si>
    <t>AEO.2023.LOWMACRO.ECI_VMT_NA_CLTR_NG_NA_NA_BLNMLS.A</t>
  </si>
  <si>
    <t>Fleet Vehicle Miles Traveled: Commercial Light Trucks: Ethanol Flex: Low Economic Growth</t>
  </si>
  <si>
    <t>AEO.2023.LOWMACRO.ECI_VMT_NA_CLTR_EFFI_NA_NA_BLNMLS.A</t>
  </si>
  <si>
    <t>Fleet Vehicle Miles Traveled: Commercial Light Trucks: Electric: Low Economic Growth</t>
  </si>
  <si>
    <t>AEO.2023.LOWMACRO.ECI_VMT_NA_CLTR_ELE_NA_NA_BLNMLS.A</t>
  </si>
  <si>
    <t>Fleet Vehicle Miles Traveled: Commercial Light Trucks: Plug-in Gas: Low Economic Growth</t>
  </si>
  <si>
    <t>AEO.2023.LOWMACRO.ECI_VMT_NA_CLTR_EGH_NA_NA_BLNMLS.A</t>
  </si>
  <si>
    <t>Fleet Vehicle Miles Traveled: Commercial Light Trucks: Plug-in Diesel: Low Economic Growth</t>
  </si>
  <si>
    <t>AEO.2023.LOWMACRO.ECI_VMT_NA_CLTR_EDH_NA_NA_BLNMLS.A</t>
  </si>
  <si>
    <t>Fleet Vehicle Miles Traveled: Commercial Light Trucks: Fuel Cell: Low Economic Growth</t>
  </si>
  <si>
    <t>AEO.2023.LOWMACRO.ECI_VMT_NA_CLTR_FUC_NA_NA_BLNMLS.A</t>
  </si>
  <si>
    <t>Fleet Vehicle Miles Traveled: Commercial Light Trucks: Total: Low Economic Growth</t>
  </si>
  <si>
    <t>AEO.2023.LOWMACRO.ECI_VMT_NA_CLTR_NA_NA_NA_BLNMLS.A</t>
  </si>
  <si>
    <t>https://www.eia.gov/outlooks/aeo/data/browser/#/?id=57-AEO2023&amp;cases=lowmacro&amp;sourcekey=0</t>
  </si>
  <si>
    <t>Tue Apr 11 2023 11:21:03 GMT-0400 (Eastern Daylight Time)</t>
  </si>
  <si>
    <t>Air Travel: Fuel Cost: Low Economic Growth</t>
  </si>
  <si>
    <t>AEO.2023.LOWMACRO.PRCE_FUL_AIRT_NA_NA_NA_NA_87DLRPMBTU.A</t>
  </si>
  <si>
    <t>Air Travel: Load Factor: U.S. Domestic: Low Economic Growth</t>
  </si>
  <si>
    <t>AEO.2023.LOWMACRO.CAP_LDFAC_AIRT_DMS_NA_NA_NA_FRAC.A</t>
  </si>
  <si>
    <t>Air Travel: Load Factor: U.S. International: Low Economic Growth</t>
  </si>
  <si>
    <t>AEO.2023.LOWMACRO.CAP_LDFAC_AIRT_INTA_NA_NA_NA_FRAC.A</t>
  </si>
  <si>
    <t>Air Travel: Drivers: Population: U.S.: Low Economic Growth</t>
  </si>
  <si>
    <t>AEO.2023.LOWMACRO.ECI_POP_NA_NA_NA_NA_USA_MILL.A</t>
  </si>
  <si>
    <t>Air Travel: Drivers: Population: Canada: Low Economic Growth</t>
  </si>
  <si>
    <t>AEO.2023.LOWMACRO.ECI_POP_NA_NA_NA_NA_CAN_MILL.A</t>
  </si>
  <si>
    <t>Mexico and other OECD Americas</t>
  </si>
  <si>
    <t>Air Travel: Drivers: Population: Mexico and other OECD Americas: Low Economic Growth</t>
  </si>
  <si>
    <t>AEO.2023.LOWMACRO.ECI_POP_NA_NA_NA_NA_MEXOTH_MILL.A</t>
  </si>
  <si>
    <t>OECD Europe</t>
  </si>
  <si>
    <t>Air Travel: Drivers: Population: OECD Europe: Low Economic Growth</t>
  </si>
  <si>
    <t>AEO.2023.LOWMACRO.ECI_POP_NA_NA_NA_NA_OCDEU_MILL.A</t>
  </si>
  <si>
    <t>Japan</t>
  </si>
  <si>
    <t>Air Travel: Drivers: Population: Japan: Low Economic Growth</t>
  </si>
  <si>
    <t>AEO.2023.LOWMACRO.ECI_POP_NA_NA_NA_NA_JPN_MILL.A</t>
  </si>
  <si>
    <t>Australia and New Zealand</t>
  </si>
  <si>
    <t>Air Travel: Drivers: Population: Australia and New Zealand: Low Economic Growth</t>
  </si>
  <si>
    <t>AEO.2023.LOWMACRO.ECI_POP_NA_NA_NA_NA_AUNZ_MILL.A</t>
  </si>
  <si>
    <t>South Korea</t>
  </si>
  <si>
    <t>Air Travel: Drivers: Population: South Korea: Low Economic Growth</t>
  </si>
  <si>
    <t>AEO.2023.LOWMACRO.ECI_POP_NA_NA_NA_NA_SOK_MILL.A</t>
  </si>
  <si>
    <t>Russia</t>
  </si>
  <si>
    <t>Air Travel: Drivers: Population: Russia: Low Economic Growth</t>
  </si>
  <si>
    <t>AEO.2023.LOWMACRO.ECI_POP_NA_NA_NA_NA_RUS_MILL.A</t>
  </si>
  <si>
    <t>Other Europe and Eurasia</t>
  </si>
  <si>
    <t>Air Travel: Drivers: Population: Other Europe and Eurasia: Low Economic Growth</t>
  </si>
  <si>
    <t>AEO.2023.LOWMACRO.ECI_POP_NA_NA_NA_NA_OEUAS_MILL.A</t>
  </si>
  <si>
    <t>Air Travel: Drivers: Population: China: Low Economic Growth</t>
  </si>
  <si>
    <t>AEO.2023.LOWMACRO.ECI_POP_NA_NA_NA_NA_CHN_MILL.A</t>
  </si>
  <si>
    <t>India</t>
  </si>
  <si>
    <t>Air Travel: Drivers: Population: India: Low Economic Growth</t>
  </si>
  <si>
    <t>AEO.2023.LOWMACRO.ECI_POP_NA_NA_NA_NA_IND_MILL.A</t>
  </si>
  <si>
    <t>Other Non-OECD Asia</t>
  </si>
  <si>
    <t>Air Travel: Drivers: Population: Other Non-OECD Asia: Low Economic Growth</t>
  </si>
  <si>
    <t>AEO.2023.LOWMACRO.ECI_POP_NA_NA_NA_NA_ONCDAS_MILL.A</t>
  </si>
  <si>
    <t>Middle East</t>
  </si>
  <si>
    <t>Air Travel: Drivers: Population: Middle East: Low Economic Growth</t>
  </si>
  <si>
    <t>AEO.2023.LOWMACRO.ECI_POP_NA_NA_NA_NA_MDE_MILL.A</t>
  </si>
  <si>
    <t>Air Travel: Drivers: Population: Africa: Low Economic Growth</t>
  </si>
  <si>
    <t>AEO.2023.LOWMACRO.ECI_POP_NA_NA_NA_NA_AFR_MILL.A</t>
  </si>
  <si>
    <t>Brazil</t>
  </si>
  <si>
    <t>Air Travel: Drivers: Population: Brazil: Low Economic Growth</t>
  </si>
  <si>
    <t>AEO.2023.LOWMACRO.ECI_POP_NA_NA_NA_NA_BRZ_MILL.A</t>
  </si>
  <si>
    <t>Other Non-OECD Americas</t>
  </si>
  <si>
    <t>Air Travel: Drivers: Population: Other Non-OECD Americas: Low Economic Growth</t>
  </si>
  <si>
    <t>AEO.2023.LOWMACRO.ECI_POP_NA_NA_NA_NA_OTHAMER_MILL.A</t>
  </si>
  <si>
    <t>Air Travel: Travel Demand: Revenue Passenger Miles: Domestic: U.S.: Low Economic Growth</t>
  </si>
  <si>
    <t>AEO.2023.LOWMACRO.ECI_RPM_AIRT_DMS_NA_NA_USA_BLNMLS.A</t>
  </si>
  <si>
    <t>Air Travel: Travel Demand: Revenue Passenger Miles: Domestic: Canada: Low Economic Growth</t>
  </si>
  <si>
    <t>AEO.2023.LOWMACRO.ECI_RPM_AIRT_DMS_NA_NA_CAN_BLNMLS.A</t>
  </si>
  <si>
    <t>Air Travel: Travel Demand: Revenue Passenger Miles: Domestic: Mexico and other OECD Americas: Low Economic Growth</t>
  </si>
  <si>
    <t>AEO.2023.LOWMACRO.ECI_RPM_AIRT_DMS_NA_NA_MEXOTH_BLNMLS.A</t>
  </si>
  <si>
    <t>Air Travel: Travel Demand: Revenue Passenger Miles: Domestic: OECD Europe: Low Economic Growth</t>
  </si>
  <si>
    <t>AEO.2023.LOWMACRO.ECI_RPM_AIRT_DMS_NA_NA_OCDEU_BLNMLS.A</t>
  </si>
  <si>
    <t>Air Travel: Travel Demand: Revenue Passenger Miles: Domestic: Japan: Low Economic Growth</t>
  </si>
  <si>
    <t>AEO.2023.LOWMACRO.ECI_RPM_AIRT_DMS_NA_NA_JPN_BLNMLS.A</t>
  </si>
  <si>
    <t>Air Travel: Travel Demand: Revenue Passenger Miles: Domestic: Australia and New Zealand: Low Economic Growth</t>
  </si>
  <si>
    <t>AEO.2023.LOWMACRO.ECI_RPM_AIRT_DMS_NA_NA_AUNZ_BLNMLS.A</t>
  </si>
  <si>
    <t>Air Travel: Travel Demand: Revenue Passenger Miles: Domestic: South Korea: Low Economic Growth</t>
  </si>
  <si>
    <t>AEO.2023.LOWMACRO.ECI_RPM_AIRT_DMS_NA_NA_SOK_BLNMLS.A</t>
  </si>
  <si>
    <t>Air Travel: Travel Demand: Revenue Passenger Miles: Domestic: Russia: Low Economic Growth</t>
  </si>
  <si>
    <t>AEO.2023.LOWMACRO.ECI_RPM_AIRT_DMS_NA_NA_RUS_BLNMLS.A</t>
  </si>
  <si>
    <t>Air Travel: Travel Demand: Revenue Passenger Miles: Domestic: Other Europe and Eurasia: Low Economic Growth</t>
  </si>
  <si>
    <t>AEO.2023.LOWMACRO.ECI_RPM_AIRT_DMS_NA_NA_OEUAS_BLNMLS.A</t>
  </si>
  <si>
    <t>Air Travel: Travel Demand: Revenue Passenger Miles: Domestic: China: Low Economic Growth</t>
  </si>
  <si>
    <t>AEO.2023.LOWMACRO.ECI_RPM_AIRT_DMS_NA_NA_CHN_BLNMLS.A</t>
  </si>
  <si>
    <t>Air Travel: Travel Demand: Revenue Passenger Miles: Domestic: India: Low Economic Growth</t>
  </si>
  <si>
    <t>AEO.2023.LOWMACRO.ECI_RPM_AIRT_DMS_NA_NA_IND_BLNMLS.A</t>
  </si>
  <si>
    <t>Air Travel: Travel Demand: Revenue Passenger Miles: Domestic: Other Non-OECD Asia: Low Economic Growth</t>
  </si>
  <si>
    <t>AEO.2023.LOWMACRO.ECI_RPM_AIRT_DMS_NA_NA_ONCDAS_BLNMLS.A</t>
  </si>
  <si>
    <t>Air Travel: Travel Demand: Revenue Passenger Miles: Domestic: Middle East: Low Economic Growth</t>
  </si>
  <si>
    <t>AEO.2023.LOWMACRO.ECI_RPM_AIRT_DMS_NA_NA_MDE_BLNMLS.A</t>
  </si>
  <si>
    <t>Air Travel: Travel Demand: Revenue Passenger Miles: Domestic: Africa: Low Economic Growth</t>
  </si>
  <si>
    <t>AEO.2023.LOWMACRO.ECI_RPM_AIRT_DMS_NA_NA_AFR_BLNMLS.A</t>
  </si>
  <si>
    <t>Air Travel: Travel Demand: Revenue Passenger Miles: Domestic: Brazil: Low Economic Growth</t>
  </si>
  <si>
    <t>AEO.2023.LOWMACRO.ECI_RPM_AIRT_DMS_NA_NA_BRZ_BLNMLS.A</t>
  </si>
  <si>
    <t>Air Travel: Travel Demand: Revenue Passenger Miles: Domestic: Other Non-OECD Americas: Low Economic Growth</t>
  </si>
  <si>
    <t>AEO.2023.LOWMACRO.ECI_RPM_AIRT_DMS_NA_NA_OTHAMER_BLNMLS.A</t>
  </si>
  <si>
    <t>Total World Domestic</t>
  </si>
  <si>
    <t>Air Travel: Travel Demand: Revenue Passenger Miles: Domestic: World: Low Economic Growth</t>
  </si>
  <si>
    <t>AEO.2023.LOWMACRO.ECI_RPM_AIRT_DMS_NA_NA_WRLD_BLNMLS.A</t>
  </si>
  <si>
    <t>Air Travel: Travel Demand: Revenue Passenger Miles: International U.S.: Low Economic Growth</t>
  </si>
  <si>
    <t>AEO.2023.LOWMACRO.ECI_RPM_AIRT_INTA_NA_NA_USA_BLNMLS.A</t>
  </si>
  <si>
    <t>Air Travel: Travel Demand: Revenue Passenger Miles: International Canada: Low Economic Growth</t>
  </si>
  <si>
    <t>AEO.2023.LOWMACRO.ECI_RPM_AIRT_INTA_NA_NA_CAN_BLNMLS.A</t>
  </si>
  <si>
    <t>Air Travel: Travel Demand: Revenue Passenger Miles: International Mexico and other OECD Americas: Low Economic Growth</t>
  </si>
  <si>
    <t>AEO.2023.LOWMACRO.ECI_RPM_AIRT_INTA_NA_NA_MEXOTH_BLNMLS.A</t>
  </si>
  <si>
    <t>Air Travel: Travel Demand: Revenue Passenger Miles: International OECD Europe: Low Economic Growth</t>
  </si>
  <si>
    <t>AEO.2023.LOWMACRO.ECI_RPM_AIRT_INTA_NA_NA_OCDEU_BLNMLS.A</t>
  </si>
  <si>
    <t>Air Travel: Travel Demand: Revenue Passenger Miles: International Japan: Low Economic Growth</t>
  </si>
  <si>
    <t>AEO.2023.LOWMACRO.ECI_RPM_AIRT_INTA_NA_NA_JPN_BLNMLS.A</t>
  </si>
  <si>
    <t>Air Travel: Travel Demand: Revenue Passenger Miles: International Australia and New Zealand: Low Economic Growth</t>
  </si>
  <si>
    <t>AEO.2023.LOWMACRO.ECI_RPM_AIRT_INTA_NA_NA_AUNZ_BLNMLS.A</t>
  </si>
  <si>
    <t>Air Travel: Travel Demand: Revenue Passenger Miles: International South Korea: Low Economic Growth</t>
  </si>
  <si>
    <t>AEO.2023.LOWMACRO.ECI_RPM_AIRT_INTA_NA_NA_SOK_BLNMLS.A</t>
  </si>
  <si>
    <t>Air Travel: Travel Demand: Revenue Passenger Miles: International Russia: Low Economic Growth</t>
  </si>
  <si>
    <t>AEO.2023.LOWMACRO.ECI_RPM_AIRT_INTA_NA_NA_RUS_BLNMLS.A</t>
  </si>
  <si>
    <t>Air Travel: Travel Demand: Revenue Passenger Miles: International Other Europe and Eurasia: Low Economic Growth</t>
  </si>
  <si>
    <t>AEO.2023.LOWMACRO.ECI_RPM_AIRT_INTA_NA_NA_OEUAS_BLNMLS.A</t>
  </si>
  <si>
    <t>Air Travel: Travel Demand: Revenue Passenger Miles: International China: Low Economic Growth</t>
  </si>
  <si>
    <t>AEO.2023.LOWMACRO.ECI_RPM_AIRT_INTA_NA_NA_CHN_BLNMLS.A</t>
  </si>
  <si>
    <t>Air Travel: Travel Demand: Revenue Passenger Miles: International India: Low Economic Growth</t>
  </si>
  <si>
    <t>AEO.2023.LOWMACRO.ECI_RPM_AIRT_INTA_NA_NA_IND_BLNMLS.A</t>
  </si>
  <si>
    <t>Air Travel: Travel Demand: Revenue Passenger Miles: International Other Non-OECD Asia: Low Economic Growth</t>
  </si>
  <si>
    <t>AEO.2023.LOWMACRO.ECI_RPM_AIRT_INTA_NA_NA_ONCDAS_BLNMLS.A</t>
  </si>
  <si>
    <t>Air Travel: Travel Demand: Revenue Passenger Miles: International Middle East: Low Economic Growth</t>
  </si>
  <si>
    <t>AEO.2023.LOWMACRO.ECI_RPM_AIRT_INTA_NA_NA_MDE_BLNMLS.A</t>
  </si>
  <si>
    <t>Air Travel: Travel Demand: Revenue Passenger Miles: International Africa: Low Economic Growth</t>
  </si>
  <si>
    <t>AEO.2023.LOWMACRO.ECI_RPM_AIRT_INTA_NA_NA_AFR_BLNMLS.A</t>
  </si>
  <si>
    <t>Air Travel: Travel Demand: Revenue Passenger Miles: International Brazil: Low Economic Growth</t>
  </si>
  <si>
    <t>AEO.2023.LOWMACRO.ECI_RPM_AIRT_INTA_NA_NA_BRZ_BLNMLS.A</t>
  </si>
  <si>
    <t>Air Travel: Travel Demand: Revenue Passenger Miles: International Other Non-OECD Americas: Low Economic Growth</t>
  </si>
  <si>
    <t>AEO.2023.LOWMACRO.ECI_RPM_AIRT_INTA_NA_NA_OTHAMER_BLNMLS.A</t>
  </si>
  <si>
    <t>Total World International</t>
  </si>
  <si>
    <t>Air Travel: Travel Demand: Revenue Passenger Miles: International World: Low Economic Growth</t>
  </si>
  <si>
    <t>AEO.2023.LOWMACRO.ECI_RPM_AIRT_INTA_NA_NA_WRLD_BLNMLS.A</t>
  </si>
  <si>
    <t>Air Travel: Travel Demand: Revenue Passenger Miles: World: Low Economic Growth</t>
  </si>
  <si>
    <t>Air Travel: Travel Demand: Revenue Ton Miles: Freight: U.S.: Low Economic Growth</t>
  </si>
  <si>
    <t>AEO.2023.LOWMACRO.ECI_RTM_AIRT_NA_NA_NA_USA_BLNMLS.A</t>
  </si>
  <si>
    <t>Air Travel: Travel Demand: Revenue Ton Miles: Freight: Canada: Low Economic Growth</t>
  </si>
  <si>
    <t>AEO.2023.LOWMACRO.ECI_RTM_AIRT_NA_NA_NA_CAN_BLNMLS.A</t>
  </si>
  <si>
    <t>Air Travel: Travel Demand: Revenue Ton Miles: Freight: Mexico and other OECD Americas: Low Economic Growth</t>
  </si>
  <si>
    <t>AEO.2023.LOWMACRO.ECI_RTM_AIRT_NA_NA_NA_MEXOTH_BLNMLS.A</t>
  </si>
  <si>
    <t>Air Travel: Travel Demand: Revenue Ton Miles: Freight: OECD Europe: Low Economic Growth</t>
  </si>
  <si>
    <t>AEO.2023.LOWMACRO.ECI_RTM_AIRT_NA_NA_NA_OCDEU_BLNMLS.A</t>
  </si>
  <si>
    <t>Air Travel: Travel Demand: Revenue Ton Miles: Freight: Japan: Low Economic Growth</t>
  </si>
  <si>
    <t>AEO.2023.LOWMACRO.ECI_RTM_AIRT_NA_NA_NA_JPN_BLNMLS.A</t>
  </si>
  <si>
    <t>Air Travel: Travel Demand: Revenue Ton Miles: Freight: Australia and New Zealand: Low Economic Growth</t>
  </si>
  <si>
    <t>AEO.2023.LOWMACRO.ECI_RTM_AIRT_NA_NA_NA_AUNZ_BLNMLS.A</t>
  </si>
  <si>
    <t>Air Travel: Travel Demand: Revenue Ton Miles: Freight: South Korea: Low Economic Growth</t>
  </si>
  <si>
    <t>AEO.2023.LOWMACRO.ECI_RTM_AIRT_NA_NA_NA_SOK_BLNMLS.A</t>
  </si>
  <si>
    <t>Air Travel: Travel Demand: Revenue Ton Miles: Freight: Russia: Low Economic Growth</t>
  </si>
  <si>
    <t>AEO.2023.LOWMACRO.ECI_RTM_AIRT_NA_NA_NA_RUS_BLNMLS.A</t>
  </si>
  <si>
    <t>Air Travel: Travel Demand: Revenue Ton Miles: Freight: Other Europe and Eurasia: Low Economic Growth</t>
  </si>
  <si>
    <t>AEO.2023.LOWMACRO.ECI_RTM_AIRT_NA_NA_NA_OEUAS_BLNMLS.A</t>
  </si>
  <si>
    <t>Air Travel: Travel Demand: Revenue Ton Miles: Freight: China: Low Economic Growth</t>
  </si>
  <si>
    <t>AEO.2023.LOWMACRO.ECI_RTM_AIRT_NA_NA_NA_CHN_BLNMLS.A</t>
  </si>
  <si>
    <t>Air Travel: Travel Demand: Revenue Ton Miles: Freight: India: Low Economic Growth</t>
  </si>
  <si>
    <t>AEO.2023.LOWMACRO.ECI_RTM_AIRT_NA_NA_NA_IND_BLNMLS.A</t>
  </si>
  <si>
    <t>Air Travel: Travel Demand: Revenue Ton Miles: Freight: Other Non-OECD Asia: Low Economic Growth</t>
  </si>
  <si>
    <t>AEO.2023.LOWMACRO.ECI_RTM_AIRT_NA_NA_NA_ONCDAS_BLNMLS.A</t>
  </si>
  <si>
    <t>Air Travel: Travel Demand: Revenue Ton Miles: Freight: Middle East: Low Economic Growth</t>
  </si>
  <si>
    <t>AEO.2023.LOWMACRO.ECI_RTM_AIRT_NA_NA_NA_MDE_BLNMLS.A</t>
  </si>
  <si>
    <t>Air Travel: Travel Demand: Revenue Ton Miles: Freight: Africa: Low Economic Growth</t>
  </si>
  <si>
    <t>AEO.2023.LOWMACRO.ECI_RTM_AIRT_NA_NA_NA_AFR_BLNMLS.A</t>
  </si>
  <si>
    <t>Air Travel: Travel Demand: Revenue Ton Miles: Freight: Brazil: Low Economic Growth</t>
  </si>
  <si>
    <t>AEO.2023.LOWMACRO.ECI_RTM_AIRT_NA_NA_NA_BRZ_BLNMLS.A</t>
  </si>
  <si>
    <t>Air Travel: Travel Demand: Revenue Ton Miles: Freight: Other Non-OECD Americas: Low Economic Growth</t>
  </si>
  <si>
    <t>AEO.2023.LOWMACRO.ECI_RTM_AIRT_NA_NA_NA_OTHAMER_BLNMLS.A</t>
  </si>
  <si>
    <t>Air Travel: Travel Demand: Revenue Ton Miles: Freight: Domestic World: Low Economic Growth</t>
  </si>
  <si>
    <t>AEO.2023.LOWMACRO.ECI_RTM_AIRT_NA_NA_NA_WRLD_BLNMLS.A</t>
  </si>
  <si>
    <t>Air Travel: Travel Demand: Revenue Ton Miles: Freight: International World: Low Economic Growth</t>
  </si>
  <si>
    <t>Air Travel: Travel Demand: Revenue Ton Miles: Freight: World: Low Economic Growth</t>
  </si>
  <si>
    <t>Air Travel: Seat Miles Demanded: U.S.: Low Economic Growth</t>
  </si>
  <si>
    <t>AEO.2023.LOWMACRO.ECI_SMD_AIRT_NA_NA_NA_USA_BLNMLS.A</t>
  </si>
  <si>
    <t>Air Travel: Seat Miles Demanded: U.S.: Narrow Body Aircraft: Low Economic Growth</t>
  </si>
  <si>
    <t>AEO.2023.LOWMACRO.ECI_SMD_AIRT_NBTR_NA_NA_USA_BLNMLS.A</t>
  </si>
  <si>
    <t>Air Travel: Seat Miles Demanded: U.S.: Wide Body Aircraft: Low Economic Growth</t>
  </si>
  <si>
    <t>AEO.2023.LOWMACRO.ECI_SMD_AIRT_WBE_NA_NA_USA_BLNMLS.A</t>
  </si>
  <si>
    <t>Air Travel: Seat Miles Demanded: U.S.: Regional Jets: Low Economic Growth</t>
  </si>
  <si>
    <t>AEO.2023.LOWMACRO.ECI_SMD_AIRT_REGJ_NA_NA_USA_BLNMLS.A</t>
  </si>
  <si>
    <t>Air Travel: Seat Miles Demanded: Canada: Low Economic Growth</t>
  </si>
  <si>
    <t>AEO.2023.LOWMACRO.ECI_SMD_AIRT_NA_NA_NA_CAN_BLNMLS.A</t>
  </si>
  <si>
    <t>Air Travel: Seat Miles Demanded: Canada: Narrow Body Aircraft: Low Economic Growth</t>
  </si>
  <si>
    <t>AEO.2023.LOWMACRO.ECI_SMD_AIRT_NBTR_NA_NA_CAN_BLNMLS.A</t>
  </si>
  <si>
    <t>Air Travel: Seat Miles Demanded: Canada: Wide Body Aircraft: Low Economic Growth</t>
  </si>
  <si>
    <t>AEO.2023.LOWMACRO.ECI_SMD_AIRT_WBE_NA_NA_CAN_BLNMLS.A</t>
  </si>
  <si>
    <t>Air Travel: Seat Miles Demanded: Canada: Regional Jets: Low Economic Growth</t>
  </si>
  <si>
    <t>AEO.2023.LOWMACRO.ECI_SMD_AIRT_REGJ_NA_NA_CAN_BLNMLS.A</t>
  </si>
  <si>
    <t>Air Travel: Seat Miles Demanded: Mexico and other OECD Americas: Low Economic Growth</t>
  </si>
  <si>
    <t>AEO.2023.LOWMACRO.ECI_SMD_AIRT_NA_NA_NA_MEXOTH_BLNMLS.A</t>
  </si>
  <si>
    <t>Air Travel: Seat Miles Demanded: Mexico and other OECD Americas: Narrow Body Aircraft: Low Economic Growth</t>
  </si>
  <si>
    <t>AEO.2023.LOWMACRO.ECI_SMD_AIRT_NBTR_NA_NA_MEXOTH_BLNMLS.A</t>
  </si>
  <si>
    <t>Air Travel: Seat Miles Demanded: Mexico and other OECD Americas: Wide Body Aircraft: Low Economic Growth</t>
  </si>
  <si>
    <t>AEO.2023.LOWMACRO.ECI_SMD_AIRT_WBE_NA_NA_MEXOTH_BLNMLS.A</t>
  </si>
  <si>
    <t>Air Travel: Seat Miles Demanded: Mexico and other OECD Americas: Regional Jets: Low Economic Growth</t>
  </si>
  <si>
    <t>AEO.2023.LOWMACRO.ECI_SMD_AIRT_REGJ_NA_NA_MEXOTH_BLNMLS.A</t>
  </si>
  <si>
    <t>Air Travel: Seat Miles Demanded: OECD Europe: Low Economic Growth</t>
  </si>
  <si>
    <t>AEO.2023.LOWMACRO.ECI_SMD_AIRT_NA_NA_NA_OCDEU_BLNMLS.A</t>
  </si>
  <si>
    <t>Air Travel: Seat Miles Demanded: OECD Europe: Narrow Body Aircraft: Low Economic Growth</t>
  </si>
  <si>
    <t>AEO.2023.LOWMACRO.ECI_SMD_AIRT_NBTR_NA_NA_OCDEU_BLNMLS.A</t>
  </si>
  <si>
    <t>Air Travel: Seat Miles Demanded: OECD Europe: Wide Body Aircraft: Low Economic Growth</t>
  </si>
  <si>
    <t>AEO.2023.LOWMACRO.ECI_SMD_AIRT_WBE_NA_NA_OCDEU_BLNMLS.A</t>
  </si>
  <si>
    <t>Air Travel: Seat Miles Demanded: OECD Europe: Regional Jets: Low Economic Growth</t>
  </si>
  <si>
    <t>AEO.2023.LOWMACRO.ECI_SMD_AIRT_REGJ_NA_NA_OCDEU_BLNMLS.A</t>
  </si>
  <si>
    <t>Air Travel: Seat Miles Demanded: Japan: Low Economic Growth</t>
  </si>
  <si>
    <t>AEO.2023.LOWMACRO.ECI_SMD_AIRT_NA_NA_NA_JPN_BLNMLS.A</t>
  </si>
  <si>
    <t>Air Travel: Seat Miles Demanded: Japan: Narrow Body Aircraft: Low Economic Growth</t>
  </si>
  <si>
    <t>AEO.2023.LOWMACRO.ECI_SMD_AIRT_NBTR_NA_NA_JPN_BLNMLS.A</t>
  </si>
  <si>
    <t>Air Travel: Seat Miles Demanded: Japan: Wide Body Aircraft: Low Economic Growth</t>
  </si>
  <si>
    <t>AEO.2023.LOWMACRO.ECI_SMD_AIRT_WBE_NA_NA_JPN_BLNMLS.A</t>
  </si>
  <si>
    <t>Air Travel: Seat Miles Demanded: Japan: Regional Jets: Low Economic Growth</t>
  </si>
  <si>
    <t>AEO.2023.LOWMACRO.ECI_SMD_AIRT_REGJ_NA_NA_JPN_BLNMLS.A</t>
  </si>
  <si>
    <t>Air Travel: Seat Miles Demanded: Australia and New Zealand: Low Economic Growth</t>
  </si>
  <si>
    <t>AEO.2023.LOWMACRO.ECI_SMD_AIRT_NA_NA_NA_AUNZ_BLNMLS.A</t>
  </si>
  <si>
    <t>Air Travel: Seat Miles Demanded: Australia and New Zealand: Narrow Body Aircraft: Low Economic Growth</t>
  </si>
  <si>
    <t>AEO.2023.LOWMACRO.ECI_SMD_AIRT_NBTR_NA_NA_AUNZ_BLNMLS.A</t>
  </si>
  <si>
    <t>Air Travel: Seat Miles Demanded: Australia and New Zealand: Wide Body Aircraft: Low Economic Growth</t>
  </si>
  <si>
    <t>AEO.2023.LOWMACRO.ECI_SMD_AIRT_WBE_NA_NA_AUNZ_BLNMLS.A</t>
  </si>
  <si>
    <t>Air Travel: Seat Miles Demanded: Australia and New Zealand: Regional Jets: Low Economic Growth</t>
  </si>
  <si>
    <t>AEO.2023.LOWMACRO.ECI_SMD_AIRT_REGJ_NA_NA_AUNZ_BLNMLS.A</t>
  </si>
  <si>
    <t>Air Travel: Seat Miles Demanded: South Korea: Low Economic Growth</t>
  </si>
  <si>
    <t>AEO.2023.LOWMACRO.ECI_SMD_AIRT_NA_NA_NA_SOK_BLNMLS.A</t>
  </si>
  <si>
    <t>Air Travel: Seat Miles Demanded: South Korea: Narrow Body Aircraft: Low Economic Growth</t>
  </si>
  <si>
    <t>AEO.2023.LOWMACRO.ECI_SMD_AIRT_NBTR_NA_NA_SOK_BLNMLS.A</t>
  </si>
  <si>
    <t>Air Travel: Seat Miles Demanded: South Korea: Wide Body Aircraft: Low Economic Growth</t>
  </si>
  <si>
    <t>AEO.2023.LOWMACRO.ECI_SMD_AIRT_WBE_NA_NA_SOK_BLNMLS.A</t>
  </si>
  <si>
    <t>Air Travel: Seat Miles Demanded: South Korea: Regional Jets: Low Economic Growth</t>
  </si>
  <si>
    <t>AEO.2023.LOWMACRO.ECI_SMD_AIRT_REGJ_NA_NA_SOK_BLNMLS.A</t>
  </si>
  <si>
    <t>Air Travel: Seat Miles Demanded: Russia: Low Economic Growth</t>
  </si>
  <si>
    <t>AEO.2023.LOWMACRO.ECI_SMD_AIRT_NA_NA_NA_RUS_BLNMLS.A</t>
  </si>
  <si>
    <t>Air Travel: Seat Miles Demanded: Russia: Narrow Body Aircraft: Low Economic Growth</t>
  </si>
  <si>
    <t>AEO.2023.LOWMACRO.ECI_SMD_AIRT_NBTR_NA_NA_RUS_BLNMLS.A</t>
  </si>
  <si>
    <t>Air Travel: Seat Miles Demanded: Russia: Wide Body Aircraft: Low Economic Growth</t>
  </si>
  <si>
    <t>AEO.2023.LOWMACRO.ECI_SMD_AIRT_WBE_NA_NA_RUS_BLNMLS.A</t>
  </si>
  <si>
    <t>Air Travel: Seat Miles Demanded: Russia: Regional Jets: Low Economic Growth</t>
  </si>
  <si>
    <t>AEO.2023.LOWMACRO.ECI_SMD_AIRT_REGJ_NA_NA_RUS_BLNMLS.A</t>
  </si>
  <si>
    <t>Air Travel: Seat Miles Demanded: Other Europe and Eurasia: Low Economic Growth</t>
  </si>
  <si>
    <t>AEO.2023.LOWMACRO.ECI_SMD_AIRT_NA_NA_NA_OEUAS_BLNMLS.A</t>
  </si>
  <si>
    <t>Air Travel: Seat Miles Demanded: Other Europe and Eurasia: Narrow Body Aircraft: Low Economic Growth</t>
  </si>
  <si>
    <t>AEO.2023.LOWMACRO.ECI_SMD_AIRT_NBTR_NA_NA_OEUAS_BLNMLS.A</t>
  </si>
  <si>
    <t>Air Travel: Seat Miles Demanded: Other Europe and Eurasia: Wide Body Aircraft: Low Economic Growth</t>
  </si>
  <si>
    <t>AEO.2023.LOWMACRO.ECI_SMD_AIRT_WBE_NA_NA_OEUAS_BLNMLS.A</t>
  </si>
  <si>
    <t>Air Travel: Seat Miles Demanded: Other Europe and Eurasia: Regional Jets: Low Economic Growth</t>
  </si>
  <si>
    <t>AEO.2023.LOWMACRO.ECI_SMD_AIRT_REGJ_NA_NA_OEUAS_BLNMLS.A</t>
  </si>
  <si>
    <t>Air Travel: Seat Miles Demanded: China: Low Economic Growth</t>
  </si>
  <si>
    <t>AEO.2023.LOWMACRO.ECI_SMD_AIRT_NA_NA_NA_CHN_BLNMLS.A</t>
  </si>
  <si>
    <t>Air Travel: Seat Miles Demanded: China: Narrow Body Aircraft: Low Economic Growth</t>
  </si>
  <si>
    <t>AEO.2023.LOWMACRO.ECI_SMD_AIRT_NBTR_NA_NA_CHN_BLNMLS.A</t>
  </si>
  <si>
    <t>Air Travel: Seat Miles Demanded: China: Wide Body Aircraft: Low Economic Growth</t>
  </si>
  <si>
    <t>AEO.2023.LOWMACRO.ECI_SMD_AIRT_WBE_NA_NA_CHN_BLNMLS.A</t>
  </si>
  <si>
    <t>Air Travel: Seat Miles Demanded: China: Regional Jets: Low Economic Growth</t>
  </si>
  <si>
    <t>AEO.2023.LOWMACRO.ECI_SMD_AIRT_REGJ_NA_NA_CHN_BLNMLS.A</t>
  </si>
  <si>
    <t>Air Travel: Seat Miles Demanded: India: Low Economic Growth</t>
  </si>
  <si>
    <t>AEO.2023.LOWMACRO.ECI_SMD_AIRT_NA_NA_NA_IND_BLNMLS.A</t>
  </si>
  <si>
    <t>Air Travel: Seat Miles Demanded: India: Narrow Body Aircraft: Low Economic Growth</t>
  </si>
  <si>
    <t>AEO.2023.LOWMACRO.ECI_SMD_AIRT_NBTR_NA_NA_IND_BLNMLS.A</t>
  </si>
  <si>
    <t>Air Travel: Seat Miles Demanded: India: Wide Body Aircraft: Low Economic Growth</t>
  </si>
  <si>
    <t>AEO.2023.LOWMACRO.ECI_SMD_AIRT_WBE_NA_NA_IND_BLNMLS.A</t>
  </si>
  <si>
    <t>Air Travel: Seat Miles Demanded: India: Regional Jets: Low Economic Growth</t>
  </si>
  <si>
    <t>AEO.2023.LOWMACRO.ECI_SMD_AIRT_REGJ_NA_NA_IND_BLNMLS.A</t>
  </si>
  <si>
    <t>Air Travel: Seat Miles Demanded: Other Non-OECD Asia: Low Economic Growth</t>
  </si>
  <si>
    <t>AEO.2023.LOWMACRO.ECI_SMD_AIRT_NA_NA_NA_ONCDAS_BLNMLS.A</t>
  </si>
  <si>
    <t>Air Travel: Seat Miles Demanded: Other Non-OECD Asia: Narrow Body Aircraft: Low Economic Growth</t>
  </si>
  <si>
    <t>AEO.2023.LOWMACRO.ECI_SMD_AIRT_NBTR_NA_NA_ONCDAS_BLNMLS.A</t>
  </si>
  <si>
    <t>Air Travel: Seat Miles Demanded: Other Non-OECD Asia: Wide Body Aircraft: Low Economic Growth</t>
  </si>
  <si>
    <t>AEO.2023.LOWMACRO.ECI_SMD_AIRT_WBE_NA_NA_ONCDAS_BLNMLS.A</t>
  </si>
  <si>
    <t>Air Travel: Seat Miles Demanded: Other Non-OECD Asia: Regional Jets: Low Economic Growth</t>
  </si>
  <si>
    <t>AEO.2023.LOWMACRO.ECI_SMD_AIRT_REGJ_NA_NA_ONCDAS_BLNMLS.A</t>
  </si>
  <si>
    <t>Air Travel: Seat Miles Demanded: Middle East: Low Economic Growth</t>
  </si>
  <si>
    <t>AEO.2023.LOWMACRO.ECI_SMD_AIRT_NA_NA_NA_MDE_BLNMLS.A</t>
  </si>
  <si>
    <t>Air Travel: Seat Miles Demanded: Middle East: Narrow Body Aircraft: Low Economic Growth</t>
  </si>
  <si>
    <t>AEO.2023.LOWMACRO.ECI_SMD_AIRT_NBTR_NA_NA_MDE_BLNMLS.A</t>
  </si>
  <si>
    <t>Air Travel: Seat Miles Demanded: Middle East: Wide Body Aircraft: Low Economic Growth</t>
  </si>
  <si>
    <t>AEO.2023.LOWMACRO.ECI_SMD_AIRT_WBE_NA_NA_MDE_BLNMLS.A</t>
  </si>
  <si>
    <t>Air Travel: Seat Miles Demanded: Middle East: Regional Jets: Low Economic Growth</t>
  </si>
  <si>
    <t>AEO.2023.LOWMACRO.ECI_SMD_AIRT_REGJ_NA_NA_MDE_BLNMLS.A</t>
  </si>
  <si>
    <t>Air Travel: Seat Miles Demanded: Africa: Low Economic Growth</t>
  </si>
  <si>
    <t>AEO.2023.LOWMACRO.ECI_SMD_AIRT_NA_NA_NA_AFR_BLNMLS.A</t>
  </si>
  <si>
    <t>Air Travel: Seat Miles Demanded: Africa: Narrow Body Aircraft: Low Economic Growth</t>
  </si>
  <si>
    <t>AEO.2023.LOWMACRO.ECI_SMD_AIRT_NBTR_NA_NA_AFR_BLNMLS.A</t>
  </si>
  <si>
    <t>Air Travel: Seat Miles Demanded: Africa: Wide Body Aircraft: Low Economic Growth</t>
  </si>
  <si>
    <t>AEO.2023.LOWMACRO.ECI_SMD_AIRT_WBE_NA_NA_AFR_BLNMLS.A</t>
  </si>
  <si>
    <t>Air Travel: Seat Miles Demanded: Africa: Regional Jets: Low Economic Growth</t>
  </si>
  <si>
    <t>AEO.2023.LOWMACRO.ECI_SMD_AIRT_REGJ_NA_NA_AFR_BLNMLS.A</t>
  </si>
  <si>
    <t>Air Travel: Seat Miles Demanded: Brazil: Low Economic Growth</t>
  </si>
  <si>
    <t>AEO.2023.LOWMACRO.ECI_SMD_AIRT_NA_NA_NA_BRZ_BLNMLS.A</t>
  </si>
  <si>
    <t>Air Travel: Seat Miles Demanded: Brazil: Narrow Body Aircraft: Low Economic Growth</t>
  </si>
  <si>
    <t>AEO.2023.LOWMACRO.ECI_SMD_AIRT_NBTR_NA_NA_BRZ_BLNMLS.A</t>
  </si>
  <si>
    <t>Air Travel: Seat Miles Demanded: Brazil: Wide Body Aircraft: Low Economic Growth</t>
  </si>
  <si>
    <t>AEO.2023.LOWMACRO.ECI_SMD_AIRT_WBE_NA_NA_BRZ_BLNMLS.A</t>
  </si>
  <si>
    <t>Air Travel: Seat Miles Demanded: Brazil: Regional Jets: Low Economic Growth</t>
  </si>
  <si>
    <t>AEO.2023.LOWMACRO.ECI_SMD_AIRT_REGJ_NA_NA_BRZ_BLNMLS.A</t>
  </si>
  <si>
    <t>Air Travel: Seat Miles Demanded: Other Non-OECD Americas: Low Economic Growth</t>
  </si>
  <si>
    <t>AEO.2023.LOWMACRO.ECI_SMD_AIRT_NA_NA_NA_OTHAMER_BLNMLS.A</t>
  </si>
  <si>
    <t>Air Travel: Seat Miles Demanded: Other Non-OECD Americas: Narrow Body Aircraft: Low Economic Growth</t>
  </si>
  <si>
    <t>AEO.2023.LOWMACRO.ECI_SMD_AIRT_NBTR_NA_NA_OTHAMER_BLNMLS.A</t>
  </si>
  <si>
    <t>Air Travel: Seat Miles Demanded: Other Non-OECD Americas: Wide Body Aircraft: Low Economic Growth</t>
  </si>
  <si>
    <t>AEO.2023.LOWMACRO.ECI_SMD_AIRT_WBE_NA_NA_OTHAMER_BLNMLS.A</t>
  </si>
  <si>
    <t>Air Travel: Seat Miles Demanded: Other Non-OECD Americas: Regional Jets: Low Economic Growth</t>
  </si>
  <si>
    <t>AEO.2023.LOWMACRO.ECI_SMD_AIRT_REGJ_NA_NA_OTHAMER_BLNMLS.A</t>
  </si>
  <si>
    <t>Total Narrow Body</t>
  </si>
  <si>
    <t>Air Travel: Seat Miles Demanded: World: Narrow Body Aircraft: Low Economic Growth</t>
  </si>
  <si>
    <t>AEO.2023.LOWMACRO.ECI_SMD_AIRT_NBTR_NA_NA_WRLD_BLNMLS.A</t>
  </si>
  <si>
    <t>Total Wide Body</t>
  </si>
  <si>
    <t>Air Travel: Seat Miles Demanded: World: Wide Body Aircraft: Low Economic Growth</t>
  </si>
  <si>
    <t>AEO.2023.LOWMACRO.ECI_SMD_AIRT_WBE_NA_NA_WRLD_BLNMLS.A</t>
  </si>
  <si>
    <t>Total Regional Jet</t>
  </si>
  <si>
    <t>Air Travel: Seat Miles Demanded: World: Regional Jets: Low Economic Growth</t>
  </si>
  <si>
    <t>AEO.2023.LOWMACRO.ECI_SMD_AIRT_REGJ_NA_NA_WRLD_BLNMLS.A</t>
  </si>
  <si>
    <t>Air Travel: Seat Miles Demanded: World: Low Economic Growth</t>
  </si>
  <si>
    <t>AEO.2023.LOWMACRO.ECI_SMD_AIRT_NA_NA_NA_WRLD_BLNMLS.A</t>
  </si>
  <si>
    <t>Air Travel: Aircraft Deliveries: U.S.: Low Economic Growth</t>
  </si>
  <si>
    <t>Air Travel: Aircraft Deliveries: U.S.: Narrow Body Aircraft: Low Economic Growth</t>
  </si>
  <si>
    <t>Air Travel: Aircraft Deliveries: U.S.: Wide Body Aircraft: Low Economic Growth</t>
  </si>
  <si>
    <t>Air Travel: Aircraft Deliveries: U.S.: Regional Jets: Low Economic Growth</t>
  </si>
  <si>
    <t>Air Travel: Aircraft Deliveries: Canada: Low Economic Growth</t>
  </si>
  <si>
    <t>Air Travel: Aircraft Deliveries: Canada: Narrow Body Aircraft: Low Economic Growth</t>
  </si>
  <si>
    <t>Air Travel: Aircraft Deliveries: Canada: Wide Body Aircraft: Low Economic Growth</t>
  </si>
  <si>
    <t>Air Travel: Aircraft Deliveries: Canada: Regional Jets: Low Economic Growth</t>
  </si>
  <si>
    <t>Air Travel: Aircraft Deliveries: Mexico and other OECD Americas: Low Economic Growth</t>
  </si>
  <si>
    <t>Air Travel: Aircraft Deliveries: Mexico and other OECD Americas: Narrow Body Aircraft: Low Economic Growth</t>
  </si>
  <si>
    <t>Air Travel: Aircraft Deliveries: Mexico and other OECD Americas: Wide Body Aircraft: Low Economic Growth</t>
  </si>
  <si>
    <t>Air Travel: Aircraft Deliveries: Mexico and other OECD Americas: Regional Jets: Low Economic Growth</t>
  </si>
  <si>
    <t>Air Travel: Aircraft Deliveries: OECD Europe: Low Economic Growth</t>
  </si>
  <si>
    <t>Air Travel: Aircraft Deliveries: OECD Europe: Narrow Body Aircraft: Low Economic Growth</t>
  </si>
  <si>
    <t>Air Travel: Aircraft Deliveries: OECD Europe: Wide Body Aircraft: Low Economic Growth</t>
  </si>
  <si>
    <t>Air Travel: Aircraft Deliveries: OECD Europe: Regional Jets: Low Economic Growth</t>
  </si>
  <si>
    <t>Air Travel: Aircraft Deliveries: Japan: Low Economic Growth</t>
  </si>
  <si>
    <t>Air Travel: Aircraft Deliveries: Japan: Narrow Body Aircraft: Low Economic Growth</t>
  </si>
  <si>
    <t>Air Travel: Aircraft Deliveries: Japan: Wide Body Aircraft: Low Economic Growth</t>
  </si>
  <si>
    <t>Air Travel: Aircraft Deliveries: Japan: Regional Jets: Low Economic Growth</t>
  </si>
  <si>
    <t>Air Travel: Aircraft Deliveries: Australia and New Zealand: Low Economic Growth</t>
  </si>
  <si>
    <t>Air Travel: Aircraft Deliveries: Australia and New Zealand: Narrow Body Aircraft: Low Economic Growth</t>
  </si>
  <si>
    <t>Air Travel: Aircraft Deliveries: Australia and New Zealand: Wide Body Aircraft: Low Economic Growth</t>
  </si>
  <si>
    <t>Air Travel: Aircraft Deliveries: Australia and New Zealand: Regional Jets: Low Economic Growth</t>
  </si>
  <si>
    <t>Air Travel: Aircraft Deliveries: South Korea: Low Economic Growth</t>
  </si>
  <si>
    <t>Air Travel: Aircraft Deliveries: South Korea: Narrow Body Aircraft: Low Economic Growth</t>
  </si>
  <si>
    <t>Air Travel: Aircraft Deliveries: South Korea: Wide Body Aircraft: Low Economic Growth</t>
  </si>
  <si>
    <t>Air Travel: Aircraft Deliveries: South Korea: Regional Jets: Low Economic Growth</t>
  </si>
  <si>
    <t>Air Travel: Aircraft Deliveries: Russia: Low Economic Growth</t>
  </si>
  <si>
    <t>Air Travel: Aircraft Deliveries: Russia: Narrow Body Aircraft: Low Economic Growth</t>
  </si>
  <si>
    <t>Air Travel: Aircraft Deliveries: Russia: Wide Body Aircraft: Low Economic Growth</t>
  </si>
  <si>
    <t>Air Travel: Aircraft Deliveries: Russia: Regional Jets: Low Economic Growth</t>
  </si>
  <si>
    <t>Air Travel: Aircraft Deliveries: Other Europe and Eurasia: Low Economic Growth</t>
  </si>
  <si>
    <t>Air Travel: Aircraft Deliveries: Other Europe and Eurasia: Narrow Body Aircraft: Low Economic Growth</t>
  </si>
  <si>
    <t>Air Travel: Aircraft Deliveries: Other Europe and Eurasia: Wide Body Aircraft: Low Economic Growth</t>
  </si>
  <si>
    <t>Air Travel: Aircraft Deliveries: Other Europe and Eurasia: Regional Jets: Low Economic Growth</t>
  </si>
  <si>
    <t>Air Travel: Aircraft Deliveries: China: Low Economic Growth</t>
  </si>
  <si>
    <t>Air Travel: Aircraft Deliveries: China: Narrow Body Aircraft: Low Economic Growth</t>
  </si>
  <si>
    <t>Air Travel: Aircraft Deliveries: China: Wide Body Aircraft: Low Economic Growth</t>
  </si>
  <si>
    <t>Air Travel: Aircraft Deliveries: China: Regional Jets: Low Economic Growth</t>
  </si>
  <si>
    <t>Air Travel: Aircraft Deliveries: India: Low Economic Growth</t>
  </si>
  <si>
    <t>Air Travel: Aircraft Deliveries: India: Narrow Body Aircraft: Low Economic Growth</t>
  </si>
  <si>
    <t>Air Travel: Aircraft Deliveries: India: Wide Body Aircraft: Low Economic Growth</t>
  </si>
  <si>
    <t>Air Travel: Aircraft Deliveries: India: Regional Jets: Low Economic Growth</t>
  </si>
  <si>
    <t>Air Travel: Aircraft Deliveries: Other Non-OECD Asia: Low Economic Growth</t>
  </si>
  <si>
    <t>Air Travel: Aircraft Deliveries: Other Non-OECD Asia: Narrow Body Aircraft: Low Economic Growth</t>
  </si>
  <si>
    <t>Air Travel: Aircraft Deliveries: Other Non-OECD Asia: Wide Body Aircraft: Low Economic Growth</t>
  </si>
  <si>
    <t>Air Travel: Aircraft Deliveries: Other Non-OECD Asia: Regional Jets: Low Economic Growth</t>
  </si>
  <si>
    <t>Air Travel: Aircraft Deliveries: Middle East: Low Economic Growth</t>
  </si>
  <si>
    <t>Air Travel: Aircraft Deliveries: Middle East: Narrow Body Aircraft: Low Economic Growth</t>
  </si>
  <si>
    <t>Air Travel: Aircraft Deliveries: Middle East: Wide Body Aircraft: Low Economic Growth</t>
  </si>
  <si>
    <t>Air Travel: Aircraft Deliveries: Middle East: Regional Jets: Low Economic Growth</t>
  </si>
  <si>
    <t>Air Travel: Aircraft Deliveries: Africa: Low Economic Growth</t>
  </si>
  <si>
    <t>Air Travel: Aircraft Deliveries: Africa: Narrow Body Aircraft: Low Economic Growth</t>
  </si>
  <si>
    <t>Air Travel: Aircraft Deliveries: Africa: Wide Body Aircraft: Low Economic Growth</t>
  </si>
  <si>
    <t>Air Travel: Aircraft Deliveries: Africa: Regional Jets: Low Economic Growth</t>
  </si>
  <si>
    <t>Air Travel: Aircraft Deliveries: Brazil: Low Economic Growth</t>
  </si>
  <si>
    <t>Air Travel: Aircraft Deliveries: Brazil: Narrow Body Aircraft: Low Economic Growth</t>
  </si>
  <si>
    <t>Air Travel: Aircraft Deliveries: Brazil: Wide Body Aircraft: Low Economic Growth</t>
  </si>
  <si>
    <t>Air Travel: Aircraft Deliveries: Brazil: Regional Jets: Low Economic Growth</t>
  </si>
  <si>
    <t>Air Travel: Aircraft Deliveries: Other Non-OECD Americas: Low Economic Growth</t>
  </si>
  <si>
    <t>Air Travel: Aircraft Deliveries: Other Non-OECD Americas: Narrow Body Aircraft: Low Economic Growth</t>
  </si>
  <si>
    <t>Air Travel: Aircraft Deliveries: Other Non-OECD Americas: Wide Body Aircraft: Low Economic Growth</t>
  </si>
  <si>
    <t>Air Travel: Aircraft Deliveries: Other Non-OECD Americas: Regional Jets: Low Economic Growth</t>
  </si>
  <si>
    <t>Air Travel: Aircraft Deliveries: World: Narrow Body Aircraft: Low Economic Growth</t>
  </si>
  <si>
    <t>Air Travel: Aircraft Deliveries: World: Wide Body Aircraft: Low Economic Growth</t>
  </si>
  <si>
    <t>Air Travel: Aircraft Deliveries: World: Regional Jets: Low Economic Growth</t>
  </si>
  <si>
    <t>Air Travel: Aircraft Deliveries: World: Low Economic Growth</t>
  </si>
  <si>
    <t>Air Travel: New Aircraft Efficiency: Narrow Body Aircraft: Low Economic Growth</t>
  </si>
  <si>
    <t>AEO.2023.LOWMACRO.EFI_NEW_AIRT_NBTR_NA_NA_USA_SEATMPG.A</t>
  </si>
  <si>
    <t>Air Travel: New Aircraft Efficiency: Wide Body Aircraft: Low Economic Growth</t>
  </si>
  <si>
    <t>AEO.2023.LOWMACRO.EFI_NEW_AIRT_WBE_NA_NA_USA_SEATMPG.A</t>
  </si>
  <si>
    <t>Air Travel: New Aircraft Efficiency: Regional Jets: Low Economic Growth</t>
  </si>
  <si>
    <t>AEO.2023.LOWMACRO.EFI_NEW_AIRT_REGJ_NA_NA_USA_SEATMPG.A</t>
  </si>
  <si>
    <t>Air Travel: New Aircraft Efficiency: Average Aircraft: Low Economic Growth</t>
  </si>
  <si>
    <t>AEO.2023.LOWMACRO.EFI_NEW_AIRT_NA_NA_NA_USA_SEATMPG.A</t>
  </si>
  <si>
    <t>Air Travel: Aircraft Stock Efficiency: Narrow Body Aircraft: Low Economic Growth</t>
  </si>
  <si>
    <t>AEO.2023.LOWMACRO.EFI_STK_AIRT_NBTR_NA_NA_USA_SEATMPG.A</t>
  </si>
  <si>
    <t>Air Travel: Aircraft Stock Efficiency: Wide Body Aircraft: Low Economic Growth</t>
  </si>
  <si>
    <t>AEO.2023.LOWMACRO.EFI_STK_AIRT_WBE_NA_NA_USA_SEATMPG.A</t>
  </si>
  <si>
    <t>Air Travel: Aircraft Stock Efficiency: Regional Jets: Low Economic Growth</t>
  </si>
  <si>
    <t>AEO.2023.LOWMACRO.EFI_STK_AIRT_REGJ_NA_NA_USA_SEATMPG.A</t>
  </si>
  <si>
    <t>Air Travel: Aircraft Stock Efficiency: Average Aircraft: Low Economic Growth</t>
  </si>
  <si>
    <t>AEO.2023.LOWMACRO.EFI_STK_AIRT_NA_NA_NA_USA_SEATMPG.A</t>
  </si>
  <si>
    <t>Air Travel: Fuel Use: Commercial: Jet Fuel: U.S.: Low Economic Growth</t>
  </si>
  <si>
    <t>AEO.2023.LOWMACRO.CNSM_NA_AIRT_COMM_JFL_NA_USA_TRLBTU.A</t>
  </si>
  <si>
    <t>Air Travel: Fuel Use: Commercial: Jet Fuel: Canada: Low Economic Growth</t>
  </si>
  <si>
    <t>AEO.2023.LOWMACRO.CNSM_NA_AIRT_COMM_JFL_NA_CAN_TRLBTU.A</t>
  </si>
  <si>
    <t>Air Travel: Fuel Use: Commercial: Jet Fuel: Mexico and other OECD Americas: Low Economic Growth</t>
  </si>
  <si>
    <t>AEO.2023.LOWMACRO.CNSM_NA_AIRT_COMM_JFL_NA_MEXOTH_TRLBTU.A</t>
  </si>
  <si>
    <t>Air Travel: Fuel Use: Commercial: Jet Fuel: OECD Europe: Low Economic Growth</t>
  </si>
  <si>
    <t>AEO.2023.LOWMACRO.CNSM_NA_AIRT_COMM_JFL_NA_OCDEU_TRLBTU.A</t>
  </si>
  <si>
    <t>Air Travel: Fuel Use: Commercial: Jet Fuel: Japan: Low Economic Growth</t>
  </si>
  <si>
    <t>AEO.2023.LOWMACRO.CNSM_NA_AIRT_COMM_JFL_NA_JPN_TRLBTU.A</t>
  </si>
  <si>
    <t>Air Travel: Fuel Use: Commercial: Jet Fuel: Australia and New Zealand: Low Economic Growth</t>
  </si>
  <si>
    <t>AEO.2023.LOWMACRO.CNSM_NA_AIRT_COMM_JFL_NA_AUNZ_TRLBTU.A</t>
  </si>
  <si>
    <t>Air Travel: Fuel Use: Commercial: Jet Fuel: South Korea: Low Economic Growth</t>
  </si>
  <si>
    <t>AEO.2023.LOWMACRO.CNSM_NA_AIRT_COMM_JFL_NA_SOK_TRLBTU.A</t>
  </si>
  <si>
    <t>Air Travel: Fuel Use: Commercial: Jet Fuel: Russia: Low Economic Growth</t>
  </si>
  <si>
    <t>AEO.2023.LOWMACRO.CNSM_NA_AIRT_COMM_JFL_NA_RUS_TRLBTU.A</t>
  </si>
  <si>
    <t>Air Travel: Fuel Use: Commercial: Jet Fuel: Other Europe and Eurasia: Low Economic Growth</t>
  </si>
  <si>
    <t>AEO.2023.LOWMACRO.CNSM_NA_AIRT_COMM_JFL_NA_OEUAS_TRLBTU.A</t>
  </si>
  <si>
    <t>Air Travel: Fuel Use: Commercial: Jet Fuel: China: Low Economic Growth</t>
  </si>
  <si>
    <t>AEO.2023.LOWMACRO.CNSM_NA_AIRT_COMM_JFL_NA_CHN_TRLBTU.A</t>
  </si>
  <si>
    <t>Air Travel: Fuel Use: Commercial: Jet Fuel: India: Low Economic Growth</t>
  </si>
  <si>
    <t>AEO.2023.LOWMACRO.CNSM_NA_AIRT_COMM_JFL_NA_IND_TRLBTU.A</t>
  </si>
  <si>
    <t>Air Travel: Fuel Use: Commercial: Jet Fuel: Other Non-OECD Asia: Low Economic Growth</t>
  </si>
  <si>
    <t>AEO.2023.LOWMACRO.CNSM_NA_AIRT_COMM_JFL_NA_ONCDAS_TRLBTU.A</t>
  </si>
  <si>
    <t>Air Travel: Fuel Use: Commercial: Jet Fuel: Middle East: Low Economic Growth</t>
  </si>
  <si>
    <t>AEO.2023.LOWMACRO.CNSM_NA_AIRT_COMM_JFL_NA_MDE_TRLBTU.A</t>
  </si>
  <si>
    <t>Air Travel: Fuel Use: Commercial: Jet Fuel: Africa: Low Economic Growth</t>
  </si>
  <si>
    <t>AEO.2023.LOWMACRO.CNSM_NA_AIRT_COMM_JFL_NA_AFR_TRLBTU.A</t>
  </si>
  <si>
    <t>Air Travel: Fuel Use: Commercial: Jet Fuel: Brazil: Low Economic Growth</t>
  </si>
  <si>
    <t>AEO.2023.LOWMACRO.CNSM_NA_AIRT_COMM_JFL_NA_BRZ_TRLBTU.A</t>
  </si>
  <si>
    <t>Air Travel: Fuel Use: Commercial: Jet Fuel: Other Non-OECD Americas: Low Economic Growth</t>
  </si>
  <si>
    <t>AEO.2023.LOWMACRO.CNSM_NA_AIRT_COMM_JFL_NA_OTHAMER_TRLBTU.A</t>
  </si>
  <si>
    <t>Air Travel: Fuel Use: Commercial: Jet Fuel: World: Low Economic Growth</t>
  </si>
  <si>
    <t>AEO.2023.LOWMACRO.CNSM_NA_AIRT_COMM_JFL_NA_WRLD_TRLBTU.A</t>
  </si>
  <si>
    <t>Air Travel: Fuel Use: Commercial: Aviation Gasoline: U.S.: Low Economic Growth</t>
  </si>
  <si>
    <t>AEO.2023.LOWMACRO.CNSM_NA_AIRT_COMM_AVGA_NA_USA_TRLBTU.A</t>
  </si>
  <si>
    <t>Air Travel: Fuel Use: Military: Jet Fuel: U.S.: Low Economic Growth</t>
  </si>
  <si>
    <t>AEO.2023.LOWMACRO.CNSM_NA_AIRT_MILT_JFL_NA_USA_TRLBTU.A</t>
  </si>
  <si>
    <t>https://www.eia.gov/outlooks/aeo/data/browser/#/?id=58-AEO2023&amp;cases=lowmacro&amp;sourcekey=0</t>
  </si>
  <si>
    <t>Tue Apr 11 2023 11:22:44 GMT-0400 (Eastern Daylight Time)</t>
  </si>
  <si>
    <t>Freight: Truck Stock: Vehicle Miles Traveled: Light Medium: Diesel: Low Economic Growth</t>
  </si>
  <si>
    <t>AEO.2023.LOWMACRO.ECI_VMT_FGHT_LITEMEDS_DSL_NA_NA_BLNMLS.A</t>
  </si>
  <si>
    <t>Freight: Truck Stock: Vehicle Miles Traveled: Light Medium: Motor Gasoline: Low Economic Growth</t>
  </si>
  <si>
    <t>AEO.2023.LOWMACRO.ECI_VMT_FGHT_LITEMEDS_MGS_NA_NA_BLNMLS.A</t>
  </si>
  <si>
    <t>Freight: Truck Stock: Vehicle Miles Traveled: Light Medium: Propane: Low Economic Growth</t>
  </si>
  <si>
    <t>AEO.2023.LOWMACRO.ECI_VMT_FGHT_LITEMEDS_PROP_NA_NA_BLNMLS.A</t>
  </si>
  <si>
    <t>Freight: Truck Stock: Vehicle Miles Traveled: Light Medium: Natural Gas: Low Economic Growth</t>
  </si>
  <si>
    <t>AEO.2023.LOWMACRO.ECI_VMT_FGHT_LITEMEDS_NG_NA_NA_BLNMLS.A</t>
  </si>
  <si>
    <t>Freight: Truck Stock: Vehicle Miles Traveled: Light Medium: Ethanol-Flex Fuel: Low Economic Growth</t>
  </si>
  <si>
    <t>AEO.2023.LOWMACRO.ECI_VMT_FGHT_LITEMEDS_EFFI_NA_NA_BLNMLS.A</t>
  </si>
  <si>
    <t>Freight: Truck Stock: Vehicle Miles Traveled: Light Medium: Electric: Low Economic Growth</t>
  </si>
  <si>
    <t>AEO.2023.LOWMACRO.ECI_VMT_FGHT_LITEMEDS_ELE_NA_NA_BLNMLS.A</t>
  </si>
  <si>
    <t>Freight: Truck Stock: Vehicle Miles Traveled: Light Medium: Plug-in Diesel Hybrid: Low Economic Growth</t>
  </si>
  <si>
    <t>AEO.2023.LOWMACRO.ECI_VMT_FGHT_LITEMEDS_EDH_NA_NA_BLNMLS.A</t>
  </si>
  <si>
    <t>Freight: Truck Stock: Vehicle Miles Traveled: Light Medium: Plug-in Gasoline Hybrid: Low Economic Growth</t>
  </si>
  <si>
    <t>AEO.2023.LOWMACRO.ECI_VMT_FGHT_LITEMEDS_EGH_NA_NA_BLNMLS.A</t>
  </si>
  <si>
    <t>Freight: Truck Stock: Vehicle Miles Traveled: Light Medium: Fuel Cell: Low Economic Growth</t>
  </si>
  <si>
    <t>AEO.2023.LOWMACRO.ECI_VMT_FGHT_LITEMEDS_FUC_NA_NA_BLNMLS.A</t>
  </si>
  <si>
    <t>Freight: Truck Stock: Vehicle Miles Traveled: Light Medium: Low Economic Growth</t>
  </si>
  <si>
    <t>AEO.2023.LOWMACRO.ECI_VMT_FGHT_LITEMEDS_NA_NA_NA_BLNMLS.A</t>
  </si>
  <si>
    <t>Freight: Truck Stock: Vehicle Miles Traveled: Medium: Diesel: Low Economic Growth</t>
  </si>
  <si>
    <t>AEO.2023.LOWMACRO.ECI_VMT_FGHT_SOSOS_DSL_NA_NA_BLNMLS.A</t>
  </si>
  <si>
    <t>Freight: Truck Stock: Vehicle Miles Traveled: Medium: Motor Gasoline: Low Economic Growth</t>
  </si>
  <si>
    <t>AEO.2023.LOWMACRO.ECI_VMT_FGHT_SOSOS_MGS_NA_NA_BLNMLS.A</t>
  </si>
  <si>
    <t>Freight: Truck Stock: Vehicle Miles Traveled: Medium: Propane: Low Economic Growth</t>
  </si>
  <si>
    <t>AEO.2023.LOWMACRO.ECI_VMT_FGHT_SOSOS_PROP_NA_NA_BLNMLS.A</t>
  </si>
  <si>
    <t>Freight: Truck Stock: Vehicle Miles Traveled: Medium: Natural Gas: Low Economic Growth</t>
  </si>
  <si>
    <t>AEO.2023.LOWMACRO.ECI_VMT_FGHT_SOSOS_NG_NA_NA_BLNMLS.A</t>
  </si>
  <si>
    <t>Freight: Truck Stock: Vehicle Miles Traveled: Medium: Ethanol-Flex Fuel: Low Economic Growth</t>
  </si>
  <si>
    <t>AEO.2023.LOWMACRO.ECI_VMT_FGHT_SOSOS_EFFI_NA_NA_BLNMLS.A</t>
  </si>
  <si>
    <t>Freight: Truck Stock: Vehicle Miles Traveled: Medium: Electric: Low Economic Growth</t>
  </si>
  <si>
    <t>AEO.2023.LOWMACRO.ECI_VMT_FGHT_SOSOS_ELE_NA_NA_BLNMLS.A</t>
  </si>
  <si>
    <t>Freight: Truck Stock: Vehicle Miles Traveled: Medium: Plug-in Diesel Hybrid: Low Economic Growth</t>
  </si>
  <si>
    <t>AEO.2023.LOWMACRO.ECI_VMT_FGHT_SOSOS_EDH_NA_NA_BLNMLS.A</t>
  </si>
  <si>
    <t>Freight: Truck Stock: Vehicle Miles Traveled: Medium: Plug-in Gasoline Hybrid: Low Economic Growth</t>
  </si>
  <si>
    <t>AEO.2023.LOWMACRO.ECI_VMT_FGHT_SOSOS_EGH_NA_NA_BLNMLS.A</t>
  </si>
  <si>
    <t>Freight: Truck Stock: Vehicle Miles Traveled: Medium: Fuel Cell: Low Economic Growth</t>
  </si>
  <si>
    <t>AEO.2023.LOWMACRO.ECI_VMT_FGHT_SOSOS_FUC_NA_NA_BLNMLS.A</t>
  </si>
  <si>
    <t>Freight: Truck Stock: Vehicle Miles Traveled: Medium: Low Economic Growth</t>
  </si>
  <si>
    <t>AEO.2023.LOWMACRO.ECI_VMT_FGHT_SOSOS_NA_NA_NA_BLNMLS.A</t>
  </si>
  <si>
    <t>Freight: Truck Stock: Vehicle Miles Traveled: Heavy: Diesel: Low Economic Growth</t>
  </si>
  <si>
    <t>AEO.2023.LOWMACRO.ECI_VMT_FGHT_RADS_DSL_NA_NA_BLNMLS.A</t>
  </si>
  <si>
    <t>Freight: Truck Stock: Vehicle Miles Traveled: Heavy: Motor Gasoline: Low Economic Growth</t>
  </si>
  <si>
    <t>AEO.2023.LOWMACRO.ECI_VMT_FGHT_RADS_MGS_NA_NA_BLNMLS.A</t>
  </si>
  <si>
    <t>Freight: Truck Stock: Vehicle Miles Traveled: Heavy: Propane: Low Economic Growth</t>
  </si>
  <si>
    <t>AEO.2023.LOWMACRO.ECI_VMT_FGHT_RADS_PROP_NA_NA_BLNMLS.A</t>
  </si>
  <si>
    <t>Freight: Truck Stock: Vehicle Miles Traveled: Heavy: Natural Gas: Low Economic Growth</t>
  </si>
  <si>
    <t>AEO.2023.LOWMACRO.ECI_VMT_FGHT_RADS_NG_NA_NA_BLNMLS.A</t>
  </si>
  <si>
    <t>Freight: Truck Stock: Vehicle Miles Traveled: Heavy: Ethanol-Flex Fuel: Low Economic Growth</t>
  </si>
  <si>
    <t>AEO.2023.LOWMACRO.ECI_VMT_FGHT_RADS_EFFI_NA_NA_BLNMLS.A</t>
  </si>
  <si>
    <t>Freight: Truck Stock: Vehicle Miles Traveled: Heavy: Electric: Low Economic Growth</t>
  </si>
  <si>
    <t>AEO.2023.LOWMACRO.ECI_VMT_FGHT_RADS_ELE_NA_NA_BLNMLS.A</t>
  </si>
  <si>
    <t>Freight: Truck Stock: Vehicle Miles Traveled: Heavy: Plug-in Diesel Hybrid: Low Economic Growth</t>
  </si>
  <si>
    <t>AEO.2023.LOWMACRO.ECI_VMT_FGHT_RADS_EDH_NA_NA_BLNMLS.A</t>
  </si>
  <si>
    <t>Freight: Truck Stock: Vehicle Miles Traveled: Heavy: Plug-in Gasoline Hybrid: Low Economic Growth</t>
  </si>
  <si>
    <t>AEO.2023.LOWMACRO.ECI_VMT_FGHT_RADS_EGH_NA_NA_BLNMLS.A</t>
  </si>
  <si>
    <t>Freight: Truck Stock: Vehicle Miles Traveled: Heavy: Fuel Cell: Low Economic Growth</t>
  </si>
  <si>
    <t>AEO.2023.LOWMACRO.ECI_VMT_FGHT_RADS_FUC_NA_NA_BLNMLS.A</t>
  </si>
  <si>
    <t>Freight: Truck Stock: Vehicle Miles Traveled: Heavy: Low Economic Growth</t>
  </si>
  <si>
    <t>AEO.2023.LOWMACRO.ECI_VMT_FGHT_RADS_NA_NA_NA_BLNMLS.A</t>
  </si>
  <si>
    <t>Freight: Truck Stock: Vehicle Miles Traveled: Low Economic Growth</t>
  </si>
  <si>
    <t>AEO.2023.LOWMACRO.ECI_VMT_FGHT_STK_NA_NA_NA_BLNMLS.A</t>
  </si>
  <si>
    <t>Freight: Truck Stock: Use: Light Medium: Diesel: Low Economic Growth</t>
  </si>
  <si>
    <t>AEO.2023.LOWMACRO.CNSM_NA_FGHT_LITEMEDS_DSL_NA_NA_TRLBTU.A</t>
  </si>
  <si>
    <t>Freight: Truck Stock: Use: Light Medium: Motor Gasoline: Low Economic Growth</t>
  </si>
  <si>
    <t>AEO.2023.LOWMACRO.CNSM_NA_FGHT_LITEMEDS_MGS_NA_NA_TRLBTU.A</t>
  </si>
  <si>
    <t>Freight: Truck Stock: Use: Light Medium: Propane: Low Economic Growth</t>
  </si>
  <si>
    <t>AEO.2023.LOWMACRO.CNSM_NA_FGHT_LITEMEDS_PROP_NA_NA_TRLBTU.A</t>
  </si>
  <si>
    <t>Freight: Truck Stock: Use: Light Medium: Natural Gas: Low Economic Growth</t>
  </si>
  <si>
    <t>AEO.2023.LOWMACRO.CNSM_NA_FGHT_LITEMEDS_NG_NA_NA_TRLBTU.A</t>
  </si>
  <si>
    <t>Freight: Truck Stock: Use: Light Medium: Ethanol-Flex Fuel: Low Economic Growth</t>
  </si>
  <si>
    <t>AEO.2023.LOWMACRO.CNSM_NA_FGHT_LITEMEDS_EFFI_NA_NA_TRLBTU.A</t>
  </si>
  <si>
    <t>Freight: Truck Stock: Use: Light Medium: Electric: Low Economic Growth</t>
  </si>
  <si>
    <t>AEO.2023.LOWMACRO.CNSM_NA_FGHT_LITEMEDS_ELE_NA_NA_TRLBTU.A</t>
  </si>
  <si>
    <t>Freight: Truck Stock: Use: Light Medium: Plug-in Diesel Hybrid: Low Economic Growth</t>
  </si>
  <si>
    <t>AEO.2023.LOWMACRO.CNSM_NA_FGHT_LITEMEDS_EDH_NA_NA_TRLBTU.A</t>
  </si>
  <si>
    <t>Freight: Truck Stock: Use: Light Medium: Plug-in Gasoline Hybrid: Low Economic Growth</t>
  </si>
  <si>
    <t>AEO.2023.LOWMACRO.CNSM_NA_FGHT_LITEMEDS_EGH_NA_NA_TRLBTU.A</t>
  </si>
  <si>
    <t>Freight: Truck Stock: Use: Light Medium: Fuel Cell: Low Economic Growth</t>
  </si>
  <si>
    <t>AEO.2023.LOWMACRO.CNSM_NA_FGHT_LITEMEDS_FUC_NA_NA_TRLBTU.A</t>
  </si>
  <si>
    <t>Freight: Truck Stock: Use: Light Medium: Low Economic Growth</t>
  </si>
  <si>
    <t>AEO.2023.LOWMACRO.CNSM_NA_FGHT_LITEMEDS_NA_NA_NA_TRLBTU.A</t>
  </si>
  <si>
    <t>Freight: Truck Stock: Use: Medium: Diesel: Low Economic Growth</t>
  </si>
  <si>
    <t>AEO.2023.LOWMACRO.CNSM_NA_FGHT_SOSOS_DSL_NA_NA_TRLBTU.A</t>
  </si>
  <si>
    <t>Freight: Truck Stock: Use: Medium: Motor Gasoline: Low Economic Growth</t>
  </si>
  <si>
    <t>AEO.2023.LOWMACRO.CNSM_NA_FGHT_SOSOS_MGS_NA_NA_TRLBTU.A</t>
  </si>
  <si>
    <t>Freight: Truck Stock: Use: Medium: Propane: Low Economic Growth</t>
  </si>
  <si>
    <t>AEO.2023.LOWMACRO.CNSM_NA_FGHT_SOSOS_PROP_NA_NA_TRLBTU.A</t>
  </si>
  <si>
    <t>Freight: Truck Stock: Use: Medium: Natural Gas: Low Economic Growth</t>
  </si>
  <si>
    <t>AEO.2023.LOWMACRO.CNSM_NA_FGHT_SOSOS_NG_NA_NA_TRLBTU.A</t>
  </si>
  <si>
    <t>Freight: Truck Stock: Use: Medium: Ethanol-Flex Fuel: Low Economic Growth</t>
  </si>
  <si>
    <t>AEO.2023.LOWMACRO.CNSM_NA_FGHT_SOSOS_EFFI_NA_NA_TRLBTU.A</t>
  </si>
  <si>
    <t>Freight: Truck Stock: Use: Medium: Electric: Low Economic Growth</t>
  </si>
  <si>
    <t>AEO.2023.LOWMACRO.CNSM_NA_FGHT_SOSOS_ELE_NA_NA_TRLBTU.A</t>
  </si>
  <si>
    <t>Freight: Truck Stock: Use: Medium: Plug-in Diesel Hybrid: Low Economic Growth</t>
  </si>
  <si>
    <t>AEO.2023.LOWMACRO.CNSM_NA_FGHT_SOSOS_EDH_NA_NA_TRLBTU.A</t>
  </si>
  <si>
    <t>Freight: Truck Stock: Use: Medium: Plug-in Gasoline Hybrid: Low Economic Growth</t>
  </si>
  <si>
    <t>AEO.2023.LOWMACRO.CNSM_NA_FGHT_SOSOS_EGH_NA_NA_TRLBTU.A</t>
  </si>
  <si>
    <t>Freight: Truck Stock: Use: Medium: Fuel Cell: Low Economic Growth</t>
  </si>
  <si>
    <t>AEO.2023.LOWMACRO.CNSM_NA_FGHT_SOSOS_FUC_NA_NA_TRLBTU.A</t>
  </si>
  <si>
    <t>Freight: Truck Stock: Use: Medium: Low Economic Growth</t>
  </si>
  <si>
    <t>AEO.2023.LOWMACRO.CNSM_NA_FGHT_SOSOS_NA_NA_NA_TRLBTU.A</t>
  </si>
  <si>
    <t>Freight: Truck Stock: Use: Heavy: Diesel: Low Economic Growth</t>
  </si>
  <si>
    <t>AEO.2023.LOWMACRO.CNSM_NA_FGHT_RADS_DSL_NA_NA_TRLBTU.A</t>
  </si>
  <si>
    <t>Freight: Truck Stock: Use: Heavy: Motor Gasoline: Low Economic Growth</t>
  </si>
  <si>
    <t>AEO.2023.LOWMACRO.CNSM_NA_FGHT_RADS_MGS_NA_NA_TRLBTU.A</t>
  </si>
  <si>
    <t>Freight: Truck Stock: Use: Heavy: Propane: Low Economic Growth</t>
  </si>
  <si>
    <t>AEO.2023.LOWMACRO.CNSM_NA_FGHT_RADS_PROP_NA_NA_TRLBTU.A</t>
  </si>
  <si>
    <t>Freight: Truck Stock: Use: Heavy: Natural Gas: Low Economic Growth</t>
  </si>
  <si>
    <t>AEO.2023.LOWMACRO.CNSM_NA_FGHT_RADS_NG_NA_NA_TRLBTU.A</t>
  </si>
  <si>
    <t>Freight: Truck Stock: Use: Heavy: Ethanol-Flex Fuel: Low Economic Growth</t>
  </si>
  <si>
    <t>AEO.2023.LOWMACRO.CNSM_NA_FGHT_RADS_EFFI_NA_NA_TRLBTU.A</t>
  </si>
  <si>
    <t>Freight: Truck Stock: Use: Heavy: Electric: Low Economic Growth</t>
  </si>
  <si>
    <t>AEO.2023.LOWMACRO.CNSM_NA_FGHT_RADS_ELE_NA_NA_TRLBTU.A</t>
  </si>
  <si>
    <t>Freight: Truck Stock: Use: Heavy: Plug-in Diesel Hybrid: Low Economic Growth</t>
  </si>
  <si>
    <t>AEO.2023.LOWMACRO.CNSM_NA_FGHT_RADS_EDH_NA_NA_TRLBTU.A</t>
  </si>
  <si>
    <t>Freight: Truck Stock: Use: Heavy: Plug-in Gasoline Hybrid: Low Economic Growth</t>
  </si>
  <si>
    <t>AEO.2023.LOWMACRO.CNSM_NA_FGHT_RADS_EGH_NA_NA_TRLBTU.A</t>
  </si>
  <si>
    <t>Freight: Truck Stock: Use: Heavy: Fuel Cell: Low Economic Growth</t>
  </si>
  <si>
    <t>AEO.2023.LOWMACRO.CNSM_NA_FGHT_RADS_FUC_NA_NA_TRLBTU.A</t>
  </si>
  <si>
    <t>Freight: Truck Stock: Use: Heavy: Low Economic Growth</t>
  </si>
  <si>
    <t>AEO.2023.LOWMACRO.CNSM_NA_FGHT_RADS_NA_NA_NA_TRLBTU.A</t>
  </si>
  <si>
    <t>Freight: Truck Stock: Use: Light Medium, Medium, and Heavy: Diesel: Low Economic Growth</t>
  </si>
  <si>
    <t>AEO.2023.LOWMACRO.CNSM_NA_FGHT_STK_DSL_NA_NA_TRLBTU.A</t>
  </si>
  <si>
    <t>Freight: Truck Stock: Use: Light Medium, Medium, and Heavy: Motor Gasoline: Low Economic Growth</t>
  </si>
  <si>
    <t>AEO.2023.LOWMACRO.CNSM_NA_FGHT_STK_MGS_NA_NA_TRLBTU.A</t>
  </si>
  <si>
    <t>Freight: Truck Stock: Use: Light Medium, Medium, and Heavy: Propane: Low Economic Growth</t>
  </si>
  <si>
    <t>AEO.2023.LOWMACRO.CNSM_NA_FGHT_STK_PROP_NA_NA_TRLBTU.A</t>
  </si>
  <si>
    <t>Freight: Truck Stock: Use: Light Medium, Medium, and Heavy: Natural Gas: Low Economic Growth</t>
  </si>
  <si>
    <t>AEO.2023.LOWMACRO.CNSM_NA_FGHT_STK_NG_NA_NA_TRLBTU.A</t>
  </si>
  <si>
    <t>Freight: Truck Stock: Use: Light Medium, Medium, and Heavy: Ethanol-Flex Fuel: Low Economic Growth</t>
  </si>
  <si>
    <t>AEO.2023.LOWMACRO.CNSM_NA_FGHT_STK_EFFI_NA_NA_TRLBTU.A</t>
  </si>
  <si>
    <t>Freight: Truck Stock: Use: Light Medium, Medium, and Heavy: Electric: Low Economic Growth</t>
  </si>
  <si>
    <t>AEO.2023.LOWMACRO.CNSM_NA_FGHT_STK_ELE_NA_NA_TRLBTU.A</t>
  </si>
  <si>
    <t>Freight: Truck Stock: Use: Light Medium, Medium, and Heavy: Plug-in Diesel Hybrid: Low Economic Growth</t>
  </si>
  <si>
    <t>AEO.2023.LOWMACRO.CNSM_NA_FGHT_STK_EDH_NA_NA_TRLBTU.A</t>
  </si>
  <si>
    <t>Freight: Truck Stock: Use: Light Medium, Medium, and Heavy: Plug-in Gasoline Hybrid: Low Economic Growth</t>
  </si>
  <si>
    <t>AEO.2023.LOWMACRO.CNSM_NA_FGHT_STK_EGH_NA_NA_TRLBTU.A</t>
  </si>
  <si>
    <t>Freight: Truck Stock: Use: Light Medium, Medium, and Heavy: Fuel Cell: Low Economic Growth</t>
  </si>
  <si>
    <t>AEO.2023.LOWMACRO.CNSM_NA_FGHT_STK_FUC_NA_NA_TRLBTU.A</t>
  </si>
  <si>
    <t>Freight: Truck Stock: Use: Light Medium, Medium, and Heavy: Low Economic Growth</t>
  </si>
  <si>
    <t>AEO.2023.LOWMACRO.CNSM_NA_FGHT_STK_NA_NA_NA_TRLBTU.A</t>
  </si>
  <si>
    <t>Freight: Truck Stock: Fuel Efficiency: Light Medium: Diesel: Low Economic Growth</t>
  </si>
  <si>
    <t>AEO.2023.LOWMACRO.EFI_NA_FGHT_LITEMEDS_DSL_NA_NA_MPGDSEQ.A</t>
  </si>
  <si>
    <t>Freight: Truck Stock: Fuel Efficiency: Light Medium: Motor Gasoline: Low Economic Growth</t>
  </si>
  <si>
    <t>AEO.2023.LOWMACRO.EFI_NA_FGHT_LITEMEDS_MGS_NA_NA_MPGGASEQ.A</t>
  </si>
  <si>
    <t>Freight: Truck Stock: Fuel Efficiency: Light Medium: Propane: Low Economic Growth</t>
  </si>
  <si>
    <t>AEO.2023.LOWMACRO.EFI_NA_FGHT_LITEMEDS_PROP_NA_NA_MPGGASEQ.A</t>
  </si>
  <si>
    <t>Freight: Truck Stock: Fuel Efficiency: Light Medium: Natural Gas: Low Economic Growth</t>
  </si>
  <si>
    <t>AEO.2023.LOWMACRO.EFI_NA_FGHT_LITEMEDS_NG_NA_NA_MPGGASEQ.A</t>
  </si>
  <si>
    <t>Freight: Truck Stock: Fuel Efficiency: Light Medium: Ethanol-Flex Fuel: Low Economic Growth</t>
  </si>
  <si>
    <t>AEO.2023.LOWMACRO.EFI_NA_FGHT_LITEMEDS_EFFI_NA_NA_MPGGASEQ.A</t>
  </si>
  <si>
    <t>Freight: Truck Stock: Fuel Efficiency: Light Medium: Electric: Low Economic Growth</t>
  </si>
  <si>
    <t>AEO.2023.LOWMACRO.EFI_NA_FGHT_LITEMEDS_ELE_NA_NA_MPGDSEQ.A</t>
  </si>
  <si>
    <t>Freight: Truck Stock: Fuel Efficiency: Light Medium: Plug-in Diesel Hybrid: Low Economic Growth</t>
  </si>
  <si>
    <t>AEO.2023.LOWMACRO.EFI_NA_FGHT_LITEMEDS_EDH_NA_NA_MPGDSEQ.A</t>
  </si>
  <si>
    <t>Freight: Truck Stock: Fuel Efficiency: Light Medium: Plug-in Gasoline Hybrid: Low Economic Growth</t>
  </si>
  <si>
    <t>AEO.2023.LOWMACRO.EFI_NA_FGHT_LITEMEDS_EGH_NA_NA_MPGGASEQ.A</t>
  </si>
  <si>
    <t>Freight: Truck Stock: Fuel Efficiency: Light Medium: Fuel Cell: Low Economic Growth</t>
  </si>
  <si>
    <t>AEO.2023.LOWMACRO.EFI_NA_FGHT_LITEMEDS_FUC_NA_NA_MPGDSEQ.A</t>
  </si>
  <si>
    <t>Freight: Truck Stock: Fuel Efficiency: Light Medium: Average: Low Economic Growth</t>
  </si>
  <si>
    <t>AEO.2023.LOWMACRO.EFI_NA_FGHT_LITEMEDS_NA_NA_NA_NA.A</t>
  </si>
  <si>
    <t>Freight: Truck Stock: Fuel Efficiency: Medium: Diesel: Low Economic Growth</t>
  </si>
  <si>
    <t>AEO.2023.LOWMACRO.EFI_NA_FGHT_SOSOS_DSL_NA_NA_MPGDSEQ.A</t>
  </si>
  <si>
    <t>Freight: Truck Stock: Fuel Efficiency: Medium: Motor Gasoline: Low Economic Growth</t>
  </si>
  <si>
    <t>AEO.2023.LOWMACRO.EFI_NA_FGHT_SOSOS_MGS_NA_NA_MPGGASEQ.A</t>
  </si>
  <si>
    <t>Freight: Truck Stock: Fuel Efficiency: Medium: Propane: Low Economic Growth</t>
  </si>
  <si>
    <t>AEO.2023.LOWMACRO.EFI_NA_FGHT_SOSOS_PROP_NA_NA_MPGGASEQ.A</t>
  </si>
  <si>
    <t>Freight: Truck Stock: Fuel Efficiency: Medium: Natural Gas: Low Economic Growth</t>
  </si>
  <si>
    <t>AEO.2023.LOWMACRO.EFI_NA_FGHT_SOSOS_NG_NA_NA_MPGGASEQ.A</t>
  </si>
  <si>
    <t>Freight: Truck Stock: Fuel Efficiency: Medium: Ethanol-Flex Fuel: Low Economic Growth</t>
  </si>
  <si>
    <t>AEO.2023.LOWMACRO.EFI_NA_FGHT_SOSOS_EFFI_NA_NA_MPG.A</t>
  </si>
  <si>
    <t>Freight: Truck Stock: Fuel Efficiency: Medium: Electric: Low Economic Growth</t>
  </si>
  <si>
    <t>AEO.2023.LOWMACRO.EFI_NA_FGHT_SOSOS_ELE_NA_NA_MPGGASEQ.A</t>
  </si>
  <si>
    <t>Freight: Truck Stock: Fuel Efficiency: Medium: Plug-in Diesel Hybrid: Low Economic Growth</t>
  </si>
  <si>
    <t>AEO.2023.LOWMACRO.EFI_NA_FGHT_SOSOS_EDH_NA_NA_MPGGASEQ.A</t>
  </si>
  <si>
    <t>Freight: Truck Stock: Fuel Efficiency: Medium: Plug-in Gasoline Hybrid: Low Economic Growth</t>
  </si>
  <si>
    <t>AEO.2023.LOWMACRO.EFI_NA_FGHT_SOSOS_EGH_NA_NA_MPGGASEQ.A</t>
  </si>
  <si>
    <t>Freight: Truck Stock: Fuel Efficiency: Medium: Fuel Cell: Low Economic Growth</t>
  </si>
  <si>
    <t>AEO.2023.LOWMACRO.EFI_NA_FGHT_SOSOS_FUC_NA_NA_MPGGASEQ.A</t>
  </si>
  <si>
    <t>Freight: Truck Stock: Fuel Efficiency: Medium: Average: Low Economic Growth</t>
  </si>
  <si>
    <t>AEO.2023.LOWMACRO.EFI_NA_FGHT_SOSOS_NA_NA_NA_NA.A</t>
  </si>
  <si>
    <t>Freight: Truck Stock: Fuel Efficiency: Heavy: Diesel: Low Economic Growth</t>
  </si>
  <si>
    <t>AEO.2023.LOWMACRO.EFI_NA_FGHT_RADS_DSL_NA_NA_MPGDSEQ.A</t>
  </si>
  <si>
    <t>Freight: Truck Stock: Fuel Efficiency: Heavy: Motor Gasoline: Low Economic Growth</t>
  </si>
  <si>
    <t>AEO.2023.LOWMACRO.EFI_NA_FGHT_RADS_MGS_NA_NA_MPGGASEQ.A</t>
  </si>
  <si>
    <t>Freight: Truck Stock: Fuel Efficiency: Heavy: Propane: Low Economic Growth</t>
  </si>
  <si>
    <t>AEO.2023.LOWMACRO.EFI_NA_FGHT_RADS_PROP_NA_NA_MPGGASEQ.A</t>
  </si>
  <si>
    <t>Freight: Truck Stock: Fuel Efficiency: Heavy: Natural Gas: Low Economic Growth</t>
  </si>
  <si>
    <t>AEO.2023.LOWMACRO.EFI_NA_FGHT_RADS_NG_NA_NA_MPGDSEQ.A</t>
  </si>
  <si>
    <t>Freight: Truck Stock: Fuel Efficiency: Heavy: Ethanol-Flex Fuel: Low Economic Growth</t>
  </si>
  <si>
    <t>AEO.2023.LOWMACRO.EFI_NA_FGHT_RADS_EFFI_NA_NA_MPGGASEQ.A</t>
  </si>
  <si>
    <t>Freight: Truck Stock: Fuel Efficiency: Heavy: Electric: Low Economic Growth</t>
  </si>
  <si>
    <t>AEO.2023.LOWMACRO.EFI_NA_FGHT_RADS_ELE_NA_NA_MPGDSEQ.A</t>
  </si>
  <si>
    <t>Freight: Truck Stock: Fuel Efficiency: Heavy: Plug-in Diesel Hybrid: Low Economic Growth</t>
  </si>
  <si>
    <t>AEO.2023.LOWMACRO.EFI_NA_FGHT_RADS_EDH_NA_NA_MPGDSEQ.A</t>
  </si>
  <si>
    <t>Freight: Truck Stock: Fuel Efficiency: Heavy: Plug-in Gasoline Hybrid: Low Economic Growth</t>
  </si>
  <si>
    <t>AEO.2023.LOWMACRO.EFI_NA_FGHT_RADS_EGH_NA_NA_MPGGASEQ.A</t>
  </si>
  <si>
    <t>Freight: Truck Stock: Fuel Efficiency: Heavy: Fuel Cell: Low Economic Growth</t>
  </si>
  <si>
    <t>AEO.2023.LOWMACRO.EFI_NA_FGHT_RADS_FUC_NA_NA_MPGDSEQ.A</t>
  </si>
  <si>
    <t>Freight: Truck Stock: Fuel Efficiency: Heavy: Average: Low Economic Growth</t>
  </si>
  <si>
    <t>AEO.2023.LOWMACRO.EFI_NA_FGHT_RADS_NA_NA_NA_NA.A</t>
  </si>
  <si>
    <t>Freight: Truck Stock: Fuel Efficiency: Low Economic Growth</t>
  </si>
  <si>
    <t>AEO.2023.LOWMACRO.EFI_NA_FGHT_STK_NA_NA_NA_NA.A</t>
  </si>
  <si>
    <t>Freight: Truck Stock: Light Medium: Diesel: Low Economic Growth</t>
  </si>
  <si>
    <t>AEO.2023.LOWMACRO.ECI_STK_FGHT_LITEMEDS_DSL_NA_NA_MILL.A</t>
  </si>
  <si>
    <t>Freight: Truck Stock: Light Medium: Motor Gasoline: Low Economic Growth</t>
  </si>
  <si>
    <t>AEO.2023.LOWMACRO.ECI_STK_FGHT_LITEMEDS_MGS_NA_NA_MILL.A</t>
  </si>
  <si>
    <t>Freight: Truck Stock: Light Medium: Propane: Low Economic Growth</t>
  </si>
  <si>
    <t>AEO.2023.LOWMACRO.ECI_STK_FGHT_LITEMEDS_PROP_NA_NA_MILL.A</t>
  </si>
  <si>
    <t>Freight: Truck Stock: Light Medium: Natural Gas: Low Economic Growth</t>
  </si>
  <si>
    <t>AEO.2023.LOWMACRO.ECI_STK_FGHT_LITEMEDS_NG_NA_NA_MILL.A</t>
  </si>
  <si>
    <t>Freight: Truck Stock: Light Medium: Ethanol-Flex Fuel: Low Economic Growth</t>
  </si>
  <si>
    <t>AEO.2023.LOWMACRO.ECI_STK_FGHT_LITEMEDS_EFFI_NA_NA_MILL.A</t>
  </si>
  <si>
    <t>Freight: Truck Stock: Light Medium: Electric: Low Economic Growth</t>
  </si>
  <si>
    <t>AEO.2023.LOWMACRO.ECI_STK_FGHT_LITEMEDS_ELE_NA_NA_MILL.A</t>
  </si>
  <si>
    <t>Freight: Truck Stock: Light Medium: Plug-in Diesel Hybrid: Low Economic Growth</t>
  </si>
  <si>
    <t>AEO.2023.LOWMACRO.ECI_STK_FGHT_LITEMEDS_EDH_NA_NA_MILL.A</t>
  </si>
  <si>
    <t>Freight: Truck Stock: Light Medium: Plug-in Gasoline Hybrid: Low Economic Growth</t>
  </si>
  <si>
    <t>AEO.2023.LOWMACRO.ECI_STK_FGHT_LITEMEDS_EGH_NA_NA_MILL.A</t>
  </si>
  <si>
    <t>Freight: Truck Stock: Light Medium: Fuel Cell: Low Economic Growth</t>
  </si>
  <si>
    <t>AEO.2023.LOWMACRO.ECI_STK_FGHT_LITEMEDS_FUC_NA_NA_MILL.A</t>
  </si>
  <si>
    <t>Freight: Truck Stock: Light Medium: Low Economic Growth</t>
  </si>
  <si>
    <t>AEO.2023.LOWMACRO.ECI_STK_FGHT_LITEMEDS_NA_NA_NA_MILL.A</t>
  </si>
  <si>
    <t>Freight: Truck Stock: Medium: Diesel: Low Economic Growth</t>
  </si>
  <si>
    <t>AEO.2023.LOWMACRO.ECI_STK_FGHT_SOSOS_DSL_NA_NA_MILL.A</t>
  </si>
  <si>
    <t>Freight: Truck Stock: Medium: Motor Gasoline: Low Economic Growth</t>
  </si>
  <si>
    <t>AEO.2023.LOWMACRO.ECI_STK_FGHT_SOSOS_MGS_NA_NA_MILL.A</t>
  </si>
  <si>
    <t>Freight: Truck Stock: Medium: Propane: Low Economic Growth</t>
  </si>
  <si>
    <t>AEO.2023.LOWMACRO.ECI_STK_FGHT_SOSOS_PROP_NA_NA_MILL.A</t>
  </si>
  <si>
    <t>Freight: Truck Stock: Medium: Natural Gas: Low Economic Growth</t>
  </si>
  <si>
    <t>AEO.2023.LOWMACRO.ECI_STK_FGHT_SOSOS_NG_NA_NA_MILL.A</t>
  </si>
  <si>
    <t>Freight: Truck Stock: Medium: Ethanol-Flex Fuel: Low Economic Growth</t>
  </si>
  <si>
    <t>AEO.2023.LOWMACRO.ECI_STK_FGHT_SOSOS_EFFI_NA_NA_MILL.A</t>
  </si>
  <si>
    <t>Freight: Truck Stock: Medium: Electric: Low Economic Growth</t>
  </si>
  <si>
    <t>AEO.2023.LOWMACRO.ECI_STK_FGHT_SOSOS_ELE_NA_NA_MILL.A</t>
  </si>
  <si>
    <t>Freight: Truck Stock: Medium: Plug-in Diesel Hybrid: Low Economic Growth</t>
  </si>
  <si>
    <t>AEO.2023.LOWMACRO.ECI_STK_FGHT_SOSOS_EDH_NA_NA_MILL.A</t>
  </si>
  <si>
    <t>Freight: Truck Stock: Medium: Plug-in Gasoline Hybrid: Low Economic Growth</t>
  </si>
  <si>
    <t>AEO.2023.LOWMACRO.ECI_STK_FGHT_SOSOS_EGH_NA_NA_MILL.A</t>
  </si>
  <si>
    <t>Freight: Truck Stock: Medium: Fuel Cell: Low Economic Growth</t>
  </si>
  <si>
    <t>AEO.2023.LOWMACRO.ECI_STK_FGHT_SOSOS_FUC_NA_NA_MILL.A</t>
  </si>
  <si>
    <t>Freight: Truck Stock: Medium: Low Economic Growth</t>
  </si>
  <si>
    <t>AEO.2023.LOWMACRO.ECI_STK_FGHT_SOSOS_NA_NA_NA_MILL.A</t>
  </si>
  <si>
    <t>Freight: Truck Stock: Heavy: Diesel: Low Economic Growth</t>
  </si>
  <si>
    <t>AEO.2023.LOWMACRO.ECI_STK_FGHT_RADS_DSL_NA_NA_MILL.A</t>
  </si>
  <si>
    <t>Freight: Truck Stock: Heavy: Motor Gasoline: Low Economic Growth</t>
  </si>
  <si>
    <t>AEO.2023.LOWMACRO.ECI_STK_FGHT_RADS_MGS_NA_NA_MILL.A</t>
  </si>
  <si>
    <t>Freight: Truck Stock: Heavy: Propane: Low Economic Growth</t>
  </si>
  <si>
    <t>AEO.2023.LOWMACRO.ECI_STK_FGHT_RADS_PROP_NA_NA_MILL.A</t>
  </si>
  <si>
    <t>Freight: Truck Stock: Heavy: Natural Gas: Low Economic Growth</t>
  </si>
  <si>
    <t>AEO.2023.LOWMACRO.ECI_STK_FGHT_RADS_NG_NA_NA_MILL.A</t>
  </si>
  <si>
    <t>Freight: Truck Stock: Heavy: Ethanol-Flex Fuel: Low Economic Growth</t>
  </si>
  <si>
    <t>AEO.2023.LOWMACRO.ECI_STK_FGHT_RADS_EFFI_NA_NA_MILL.A</t>
  </si>
  <si>
    <t>Freight: Truck Stock: Heavy: Electric: Low Economic Growth</t>
  </si>
  <si>
    <t>AEO.2023.LOWMACRO.ECI_STK_FGHT_RADS_ELE_NA_NA_MILL.A</t>
  </si>
  <si>
    <t>Freight: Truck Stock: Heavy: Plug-in Diesel Hybrid: Low Economic Growth</t>
  </si>
  <si>
    <t>AEO.2023.LOWMACRO.ECI_STK_FGHT_RADS_EDH_NA_NA_MILL.A</t>
  </si>
  <si>
    <t>Freight: Truck Stock: Heavy: Plug-in Gasoline Hybrid: Low Economic Growth</t>
  </si>
  <si>
    <t>AEO.2023.LOWMACRO.ECI_STK_FGHT_RADS_EGH_NA_NA_MILL.A</t>
  </si>
  <si>
    <t>Freight: Truck Stock: Heavy: Fuel Cell: Low Economic Growth</t>
  </si>
  <si>
    <t>AEO.2023.LOWMACRO.ECI_STK_FGHT_RADS_FUC_NA_NA_MILL.A</t>
  </si>
  <si>
    <t>Freight: Truck Stock: Heavy: Low Economic Growth</t>
  </si>
  <si>
    <t>AEO.2023.LOWMACRO.ECI_STK_FGHT_RADS_NA_NA_NA_MILL.A</t>
  </si>
  <si>
    <t>Freight: Truck Stock: Low Economic Growth</t>
  </si>
  <si>
    <t>AEO.2023.LOWMACRO.ECI_STK_FGHT_STK_NA_NA_NA_MILL.A</t>
  </si>
  <si>
    <t>Freight: New Trucks: Fuel Efficiency: Light Medium: Diesel: Low Economic Growth</t>
  </si>
  <si>
    <t>AEO.2023.LOWMACRO.EFI_NA_FGHT_LITEMEDN_DSL_NA_NA_MPGDSEQ.A</t>
  </si>
  <si>
    <t>Freight: New Trucks: Fuel Efficiency: Light Medium: Motor Gasoline: Low Economic Growth</t>
  </si>
  <si>
    <t>AEO.2023.LOWMACRO.EFI_NA_FGHT_LITEMEDN_MGS_NA_NA_MPGGASEQ.A</t>
  </si>
  <si>
    <t>Freight: New Trucks: Fuel Efficiency: Light Medium: Propane: Low Economic Growth</t>
  </si>
  <si>
    <t>AEO.2023.LOWMACRO.EFI_NA_FGHT_LITEMEDN_PROP_NA_NA_MPGGASEQ.A</t>
  </si>
  <si>
    <t>Freight: New Trucks: Fuel Efficiency: Light Medium: Natural Gas: Low Economic Growth</t>
  </si>
  <si>
    <t>AEO.2023.LOWMACRO.EFI_NA_FGHT_LITEMEDN_NG_NA_NA_MPGGASEQ.A</t>
  </si>
  <si>
    <t>Freight: New Trucks: Fuel Efficiency: Light Medium: Ethanol-Flex Fuel: Low Economic Growth</t>
  </si>
  <si>
    <t>AEO.2023.LOWMACRO.EFI_NA_FGHT_LITEMEDN_EFFI_NA_NA_MPGGASEQ.A</t>
  </si>
  <si>
    <t>Freight: New Trucks: Fuel Efficiency: Light Medium: Electric: Low Economic Growth</t>
  </si>
  <si>
    <t>AEO.2023.LOWMACRO.EFI_NA_FGHT_LITEMEDN_ELE_NA_NA_MPGDSEQ.A</t>
  </si>
  <si>
    <t>Freight: New Trucks: Fuel Efficiency: Light Medium: Plug-in Diesel Hybrid: Low Economic Growth</t>
  </si>
  <si>
    <t>AEO.2023.LOWMACRO.EFI_NA_FGHT_LITEMEDN_EDH_NA_NA_MPGDSEQ.A</t>
  </si>
  <si>
    <t>Freight: New Trucks: Fuel Efficiency: Light Medium: Plug-in Gasoline Hybrid: Low Economic Growth</t>
  </si>
  <si>
    <t>AEO.2023.LOWMACRO.EFI_NA_FGHT_LITEMEDN_EGH_NA_NA_MPGGASEQ.A</t>
  </si>
  <si>
    <t>Freight: New Trucks: Fuel Efficiency: Light Medium: Fuel Cell: Low Economic Growth</t>
  </si>
  <si>
    <t>AEO.2023.LOWMACRO.EFI_NA_FGHT_LITEMEDN_FUC_NA_NA_MPGDSEQ.A</t>
  </si>
  <si>
    <t>Freight: New Trucks: Fuel Efficiency: Light Medium: Average: Low Economic Growth</t>
  </si>
  <si>
    <t>AEO.2023.LOWMACRO.EFI_NA_FGHT_LITEMEDN_NA_NA_NA_NA.A</t>
  </si>
  <si>
    <t>Freight: New Trucks: Fuel Efficiency: Medium: Diesel: Low Economic Growth</t>
  </si>
  <si>
    <t>AEO.2023.LOWMACRO.EFI_NA_FGHT_SOSON_DSL_NA_NA_MPGDSEQ.A</t>
  </si>
  <si>
    <t>Freight: New Trucks: Fuel Efficiency: Medium: Motor Gasoline: Low Economic Growth</t>
  </si>
  <si>
    <t>AEO.2023.LOWMACRO.EFI_NA_FGHT_SOSON_MGS_NA_NA_MPGGASEQ.A</t>
  </si>
  <si>
    <t>Freight: New Trucks: Fuel Efficiency: Medium: Propane: Low Economic Growth</t>
  </si>
  <si>
    <t>AEO.2023.LOWMACRO.EFI_NA_FGHT_SOSON_PROP_NA_NA_MPGGASEQ.A</t>
  </si>
  <si>
    <t>Freight: New Trucks: Fuel Efficiency: Medium: Natural Gas: Low Economic Growth</t>
  </si>
  <si>
    <t>AEO.2023.LOWMACRO.EFI_NA_FGHT_SOSON_NG_NA_NA_MPGGASEQ.A</t>
  </si>
  <si>
    <t>Freight: New Trucks: Fuel Efficiency: Medium: Ethanol-Flex Fuel: Low Economic Growth</t>
  </si>
  <si>
    <t>AEO.2023.LOWMACRO.EFI_NA_FGHT_SOSON_EFFI_NA_NA_MPG.A</t>
  </si>
  <si>
    <t>Freight: New Trucks: Fuel Efficiency: Medium: Electric: Low Economic Growth</t>
  </si>
  <si>
    <t>AEO.2023.LOWMACRO.EFI_NA_FGHT_SOSON_ELE_NA_NA_MPGGASEQ.A</t>
  </si>
  <si>
    <t>Freight: New Trucks: Fuel Efficiency: Medium: Plug-in Diesel Hybrid: Low Economic Growth</t>
  </si>
  <si>
    <t>AEO.2023.LOWMACRO.EFI_NA_FGHT_SOSON_EDH_NA_NA_MPGGASEQ.A</t>
  </si>
  <si>
    <t>Freight: New Trucks: Fuel Efficiency: Medium: Plug-in Gasoline Hybrid: Low Economic Growth</t>
  </si>
  <si>
    <t>AEO.2023.LOWMACRO.EFI_NA_FGHT_SOSON_EGH_NA_NA_MPGGASEQ.A</t>
  </si>
  <si>
    <t>Freight: New Trucks: Fuel Efficiency: Medium: Fuel Cell: Low Economic Growth</t>
  </si>
  <si>
    <t>AEO.2023.LOWMACRO.EFI_NA_FGHT_SOSON_FUC_NA_NA_MPGGASEQ.A</t>
  </si>
  <si>
    <t>Freight: New Trucks: Fuel Efficiency: Medium: Average: Low Economic Growth</t>
  </si>
  <si>
    <t>AEO.2023.LOWMACRO.EFI_NA_FGHT_SOSON_NA_NA_NA_NA.A</t>
  </si>
  <si>
    <t>Freight: New Trucks: Fuel Efficiency: Heavy: Diesel: Low Economic Growth</t>
  </si>
  <si>
    <t>AEO.2023.LOWMACRO.EFI_NA_FGHT_RADN_DSL_NA_NA_MPGDSEQ.A</t>
  </si>
  <si>
    <t>Freight: New Trucks: Fuel Efficiency: Heavy: Motor Gasoline: Low Economic Growth</t>
  </si>
  <si>
    <t>AEO.2023.LOWMACRO.EFI_NA_FGHT_RADN_MGS_NA_NA_MPGGASEQ.A</t>
  </si>
  <si>
    <t>Freight: New Trucks: Fuel Efficiency: Heavy: Propane: Low Economic Growth</t>
  </si>
  <si>
    <t>AEO.2023.LOWMACRO.EFI_NA_FGHT_RADN_PROP_NA_NA_MPGGASEQ.A</t>
  </si>
  <si>
    <t>Freight: New Trucks: Fuel Efficiency: Heavy: Natural Gas: Low Economic Growth</t>
  </si>
  <si>
    <t>AEO.2023.LOWMACRO.EFI_NA_FGHT_RADN_NG_NA_NA_MPGDSEQ.A</t>
  </si>
  <si>
    <t>Freight: New Trucks: Fuel Efficiency: Heavy: Ethanol-Flex Fuel: Low Economic Growth</t>
  </si>
  <si>
    <t>AEO.2023.LOWMACRO.EFI_NA_FGHT_RADN_EFFI_NA_NA_MPGGASEQ.A</t>
  </si>
  <si>
    <t>Freight: New Trucks: Fuel Efficiency: Heavy: Electric: Low Economic Growth</t>
  </si>
  <si>
    <t>AEO.2023.LOWMACRO.EFI_NA_FGHT_RADN_ELE_NA_NA_MPGDSEQ.A</t>
  </si>
  <si>
    <t>Freight: New Trucks: Fuel Efficiency: Heavy: Plug-in Diesel Hybrid: Low Economic Growth</t>
  </si>
  <si>
    <t>AEO.2023.LOWMACRO.EFI_NA_FGHT_RADN_EDH_NA_NA_MPGDSEQ.A</t>
  </si>
  <si>
    <t>Freight: New Trucks: Fuel Efficiency: Heavy: Plug-in Gasoline Hybrid: Low Economic Growth</t>
  </si>
  <si>
    <t>AEO.2023.LOWMACRO.EFI_NA_FGHT_RADN_EGH_NA_NA_MPGGASEQ.A</t>
  </si>
  <si>
    <t>Freight: New Trucks: Fuel Efficiency: Heavy: Fuel Cell: Low Economic Growth</t>
  </si>
  <si>
    <t>AEO.2023.LOWMACRO.EFI_NA_FGHT_RADN_FUC_NA_NA_MPGDSEQ.A</t>
  </si>
  <si>
    <t>Freight: New Trucks: Fuel Efficiency: Heavy: Average: Low Economic Growth</t>
  </si>
  <si>
    <t>AEO.2023.LOWMACRO.EFI_NA_FGHT_RADN_NA_NA_NA_NA.A</t>
  </si>
  <si>
    <t>Freight: New Trucks: Fuel Efficiency: Low Economic Growth</t>
  </si>
  <si>
    <t>AEO.2023.LOWMACRO.EFI_NA_FGHT_NEW_NA_NA_NA_NA.A</t>
  </si>
  <si>
    <t>Freight: New Trucks: Sales: Light Medium: Diesel: Low Economic Growth</t>
  </si>
  <si>
    <t>AEO.2023.LOWMACRO.ECI_SAL_FGHT_LITEMED_DSL_NA_NA_TH.A</t>
  </si>
  <si>
    <t>Freight: New Trucks: Sales: Light Medium: Motor Gasoline: Low Economic Growth</t>
  </si>
  <si>
    <t>AEO.2023.LOWMACRO.ECI_SAL_FGHT_LITEMED_MGS_NA_NA_TH.A</t>
  </si>
  <si>
    <t>Freight: New Trucks: Sales: Light Medium: Propane: Low Economic Growth</t>
  </si>
  <si>
    <t>AEO.2023.LOWMACRO.ECI_SAL_FGHT_LITEMED_PROP_NA_NA_TH.A</t>
  </si>
  <si>
    <t>Freight: New Trucks: Sales: Light Medium: Natural Gas: Low Economic Growth</t>
  </si>
  <si>
    <t>AEO.2023.LOWMACRO.ECI_SAL_FGHT_LITEMED_NG_NA_NA_TH.A</t>
  </si>
  <si>
    <t>Freight: New Trucks: Sales: Light Medium: Ethanol-Flex Fuel: Low Economic Growth</t>
  </si>
  <si>
    <t>AEO.2023.LOWMACRO.ECI_SAL_FGHT_LITEMED_EFFI_NA_NA_TH.A</t>
  </si>
  <si>
    <t>Freight: New Trucks: Sales: Light Medium: Electric: Low Economic Growth</t>
  </si>
  <si>
    <t>AEO.2023.LOWMACRO.ECI_SAL_FGHT_LITEMED_ELE_NA_NA_TH.A</t>
  </si>
  <si>
    <t>Freight: New Trucks: Sales: Light Medium: Plug-in Diesel Hybrid: Low Economic Growth</t>
  </si>
  <si>
    <t>AEO.2023.LOWMACRO.ECI_SAL_FGHT_LITEMED_EDH_NA_NA_TH.A</t>
  </si>
  <si>
    <t>Freight: New Trucks: Sales: Light Medium: Plug-in Gasoline Hybrid: Low Economic Growth</t>
  </si>
  <si>
    <t>AEO.2023.LOWMACRO.ECI_SAL_FGHT_LITEMED_EGH_NA_NA_TH.A</t>
  </si>
  <si>
    <t>Freight: New Trucks: Sales: Light Medium: Fuel Cell: Low Economic Growth</t>
  </si>
  <si>
    <t>AEO.2023.LOWMACRO.ECI_SAL_FGHT_LITEMED_FUC_NA_NA_TH.A</t>
  </si>
  <si>
    <t>Freight: New Trucks: Sales: Light Medium: Low Economic Growth</t>
  </si>
  <si>
    <t>AEO.2023.LOWMACRO.ECI_SAL_FGHT_LITEMED_NA_NA_NA_TH.A</t>
  </si>
  <si>
    <t>Freight: New Trucks: Sales: Medium: Diesel: Low Economic Growth</t>
  </si>
  <si>
    <t>AEO.2023.LOWMACRO.ECI_SAL_FGHT_SOSO_DSL_NA_NA_TH.A</t>
  </si>
  <si>
    <t>Freight: New Trucks: Sales: Medium: Motor Gasoline: Low Economic Growth</t>
  </si>
  <si>
    <t>AEO.2023.LOWMACRO.ECI_SAL_FGHT_SOSO_MGS_NA_NA_TH.A</t>
  </si>
  <si>
    <t>Freight: New Trucks: Sales: Medium: Propane: Low Economic Growth</t>
  </si>
  <si>
    <t>AEO.2023.LOWMACRO.ECI_SAL_FGHT_SOSO_PROP_NA_NA_TH.A</t>
  </si>
  <si>
    <t>Freight: New Trucks: Sales: Medium: Natural Gas: Low Economic Growth</t>
  </si>
  <si>
    <t>AEO.2023.LOWMACRO.ECI_SAL_FGHT_SOSO_NG_NA_NA_TH.A</t>
  </si>
  <si>
    <t>Freight: New Trucks: Sales: Medium: Ethanol-Flex Fuel: Low Economic Growth</t>
  </si>
  <si>
    <t>AEO.2023.LOWMACRO.ECI_SAL_FGHT_SOSO_EFFI_NA_NA_TH.A</t>
  </si>
  <si>
    <t>Freight: New Trucks: Sales: Medium: Electric: Low Economic Growth</t>
  </si>
  <si>
    <t>AEO.2023.LOWMACRO.ECI_SAL_FGHT_SOSO_ELE_NA_NA_TH.A</t>
  </si>
  <si>
    <t>Freight: New Trucks: Sales: Medium: Plug-in Diesel Hybrid: Low Economic Growth</t>
  </si>
  <si>
    <t>AEO.2023.LOWMACRO.ECI_SAL_FGHT_SOSO_EDH_NA_NA_TH.A</t>
  </si>
  <si>
    <t>Freight: New Trucks: Sales: Medium: Plug-in Gasoline Hybrid: Low Economic Growth</t>
  </si>
  <si>
    <t>AEO.2023.LOWMACRO.ECI_SAL_FGHT_SOSO_EGH_NA_NA_TH.A</t>
  </si>
  <si>
    <t>Freight: New Trucks: Sales: Medium: Fuel Cell: Low Economic Growth</t>
  </si>
  <si>
    <t>AEO.2023.LOWMACRO.ECI_SAL_FGHT_SOSO_FUC_NA_NA_TH.A</t>
  </si>
  <si>
    <t>Freight: New Trucks: Sales: Medium: Low Economic Growth</t>
  </si>
  <si>
    <t>AEO.2023.LOWMACRO.ECI_SAL_FGHT_SOSO_NA_NA_NA_TH.A</t>
  </si>
  <si>
    <t>Freight: New Trucks: Sales: Heavy: Diesel: Low Economic Growth</t>
  </si>
  <si>
    <t>AEO.2023.LOWMACRO.ECI_SAL_FGHT_RAD_DSL_NA_NA_TH.A</t>
  </si>
  <si>
    <t>Freight: New Trucks: Sales: Heavy: Motor Gasoline: Low Economic Growth</t>
  </si>
  <si>
    <t>AEO.2023.LOWMACRO.ECI_SAL_FGHT_RAD_MGS_NA_NA_TH.A</t>
  </si>
  <si>
    <t>Freight: New Trucks: Sales: Heavy: Propane: Low Economic Growth</t>
  </si>
  <si>
    <t>AEO.2023.LOWMACRO.ECI_SAL_FGHT_RAD_PROP_NA_NA_TH.A</t>
  </si>
  <si>
    <t>Freight: New Trucks: Sales: Heavy: Natural Gas: Low Economic Growth</t>
  </si>
  <si>
    <t>AEO.2023.LOWMACRO.ECI_SAL_FGHT_RAD_NG_NA_NA_TH.A</t>
  </si>
  <si>
    <t>Freight: New Trucks: Sales: Heavy: Ethanol-Flex Fuel: Low Economic Growth</t>
  </si>
  <si>
    <t>AEO.2023.LOWMACRO.ECI_SAL_FGHT_RAD_EFFI_NA_NA_TH.A</t>
  </si>
  <si>
    <t>Freight: New Trucks: Sales: Heavy: Electric: Low Economic Growth</t>
  </si>
  <si>
    <t>AEO.2023.LOWMACRO.ECI_SAL_FGHT_RAD_ELE_NA_NA_TH.A</t>
  </si>
  <si>
    <t>Freight: New Trucks: Sales: Heavy: Plug-in Diesel Hybrid: Low Economic Growth</t>
  </si>
  <si>
    <t>AEO.2023.LOWMACRO.ECI_SAL_FGHT_RAD_EDH_NA_NA_TH.A</t>
  </si>
  <si>
    <t>Freight: New Trucks: Sales: Heavy: Plug-in Gasoline Hybrid: Low Economic Growth</t>
  </si>
  <si>
    <t>AEO.2023.LOWMACRO.ECI_SAL_FGHT_RAD_EGH_NA_NA_TH.A</t>
  </si>
  <si>
    <t>Freight: New Trucks: Sales: Heavy: Fuel Cell: Low Economic Growth</t>
  </si>
  <si>
    <t>AEO.2023.LOWMACRO.ECI_SAL_FGHT_RAD_FUC_NA_NA_TH.A</t>
  </si>
  <si>
    <t>Freight: New Trucks: Sales: Heavy: Low Economic Growth</t>
  </si>
  <si>
    <t>AEO.2023.LOWMACRO.ECI_SAL_FGHT_RAD_NA_NA_NA_TH.A</t>
  </si>
  <si>
    <t>Freight: New Trucks: Sales: Low Economic Growth</t>
  </si>
  <si>
    <t>AEO.2023.LOWMACRO.ECI_SAL_FGHT_NA_NA_NA_NA_TH.A</t>
  </si>
  <si>
    <t>Freight: Railroads: Ton Miles by Rail: Low Economic Growth</t>
  </si>
  <si>
    <t>AEO.2023.LOWMACRO.ECI_FTM_TRN_RAIL_NA_NA_NA_BLN.A</t>
  </si>
  <si>
    <t>Freight: Railroads: Fuel Efficiency: Low Economic Growth</t>
  </si>
  <si>
    <t>AEO.2023.LOWMACRO.EFI_NA_TRN_RAIL_NA_NA_NA_TONMLPTHBTU.A</t>
  </si>
  <si>
    <t>Freight: Railroads: Fuel Use: Distillate Fuel Oil: Low Economic Growth</t>
  </si>
  <si>
    <t>AEO.2023.LOWMACRO.CNSM_NA_TRN_RAIL_DFO_NA_NA_TRLBTU.A</t>
  </si>
  <si>
    <t>Freight: Railroads: Fuel Use: Residual Fuel Oil: Low Economic Growth</t>
  </si>
  <si>
    <t>AEO.2023.LOWMACRO.CNSM_NA_TRN_RAIL_RFO_NA_NA_TRLBTU.A</t>
  </si>
  <si>
    <t>Freight: Railroads: Fuel Use: CNG: Low Economic Growth</t>
  </si>
  <si>
    <t>AEO.2023.LOWMACRO.CNSM_NA_TRN_RAIL_CNG_NA_NA_TRLBTU.A</t>
  </si>
  <si>
    <t>Freight: Railroads: Fuel Use: LNG: Low Economic Growth</t>
  </si>
  <si>
    <t>AEO.2023.LOWMACRO.CNSM_NA_TRN_RAIL_LNG_NA_NA_TRLBTU.A</t>
  </si>
  <si>
    <t>Freight: Domestic Shipping: Ton Miles Shipping: Low Economic Growth</t>
  </si>
  <si>
    <t>AEO.2023.LOWMACRO.ECI_FTM_TRN_DMT_NA_NA_NA_BLN.A</t>
  </si>
  <si>
    <t>Freight: Domestic Shipping: Fuel Efficiency: Low Economic Growth</t>
  </si>
  <si>
    <t>AEO.2023.LOWMACRO.EFI_NA_TRN_DMT_NA_NA_NA_TONMLPTHBTU.A</t>
  </si>
  <si>
    <t>Freight: Domestic Shipping: Fuel Use: Distillate Fuel Oil: Low Economic Growth</t>
  </si>
  <si>
    <t>AEO.2023.LOWMACRO.CNSM_NA_TRN_DMT_DFO_NA_NA_TRLBTU.A</t>
  </si>
  <si>
    <t>Freight: Domestic Shipping: Fuel Use: Residual Fuel Oil: Low Economic Growth</t>
  </si>
  <si>
    <t>AEO.2023.LOWMACRO.CNSM_NA_TRN_DMT_RFO_NA_NA_TRLBTU.A</t>
  </si>
  <si>
    <t>Freight: Domestic Shipping: Fuel Use: CNG: Low Economic Growth</t>
  </si>
  <si>
    <t>AEO.2023.LOWMACRO.CNSM_NA_TRN_DMT_CNG_NA_NA_TRLBTU.A</t>
  </si>
  <si>
    <t>Freight: Domestic Shipping: Fuel Use: LNG: Low Economic Growth</t>
  </si>
  <si>
    <t>AEO.2023.LOWMACRO.CNSM_NA_TRN_DMT_LNG_NA_NA_TRLBTU.A</t>
  </si>
  <si>
    <t>Freight: International Shipping: Gross Trade: Low Economic Growth</t>
  </si>
  <si>
    <t>AEO.2023.LOWMACRO.ECI_UGHT_TRN_INTS_NA_NA_NA_BLNY09DLR.A</t>
  </si>
  <si>
    <t>Freight: International Shipping: Exports: Low Economic Growth</t>
  </si>
  <si>
    <t>AEO.2023.LOWMACRO.ECI_EXPT_TRN_INTS_NA_NA_NA_BLNY09DLR.A</t>
  </si>
  <si>
    <t>Freight: International Shipping: Imports: Low Economic Growth</t>
  </si>
  <si>
    <t>AEO.2023.LOWMACRO.ECI_IMP_TRN_INTS_NA_NA_NA_BLNY09DLR.A</t>
  </si>
  <si>
    <t>Freight: International Shipping: Fuel Use: Distillate Fuel Oil: Low Economic Growth</t>
  </si>
  <si>
    <t>AEO.2023.LOWMACRO.CNSM_NA_TRN_INTS_DFO_NA_NA_TRLBTU.A</t>
  </si>
  <si>
    <t>Freight: International Shipping: Fuel Use: Residual Fuel Oil: Low Economic Growth</t>
  </si>
  <si>
    <t>AEO.2023.LOWMACRO.CNSM_NA_TRN_INTS_RFO_NA_NA_TRLBTU.A</t>
  </si>
  <si>
    <t>Freight: International Shipping: Fuel Use: CNG: Low Economic Growth</t>
  </si>
  <si>
    <t>AEO.2023.LOWMACRO.CNSM_NA_TRN_INTS_CNG_NA_NA_TRLBTU.A</t>
  </si>
  <si>
    <t>Freight: International Shipping: Fuel Use: LNG: Low Economic Growth</t>
  </si>
  <si>
    <t>AEO.2023.LOWMACRO.CNSM_NA_TRN_INTS_LNG_NA_NA_TRLBTU.A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</si>
</sst>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yyyy\-mm\-dd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1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Calibri"/>
    </font>
    <font>
      <sz val="9"/>
      <name val="Calibri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4">
      <alignment wrapText="1"/>
    </xf>
    <xf numFmtId="0" fontId="3" fillId="0" borderId="0"/>
    <xf numFmtId="0" fontId="3" fillId="0" borderId="2">
      <alignment wrapText="1"/>
    </xf>
    <xf numFmtId="0" fontId="5" fillId="0" borderId="5">
      <alignment wrapText="1"/>
    </xf>
    <xf numFmtId="0" fontId="5" fillId="0" borderId="3">
      <alignment wrapText="1"/>
    </xf>
    <xf numFmtId="0" fontId="7" fillId="0" borderId="0">
      <alignment horizontal="left"/>
    </xf>
    <xf numFmtId="0" fontId="3" fillId="0" borderId="0"/>
    <xf numFmtId="0" fontId="3" fillId="0" borderId="4">
      <alignment wrapText="1"/>
    </xf>
    <xf numFmtId="0" fontId="3" fillId="0" borderId="0"/>
    <xf numFmtId="0" fontId="3" fillId="0" borderId="2">
      <alignment wrapText="1"/>
    </xf>
    <xf numFmtId="0" fontId="5" fillId="0" borderId="5">
      <alignment wrapText="1"/>
    </xf>
    <xf numFmtId="0" fontId="5" fillId="0" borderId="3">
      <alignment wrapText="1"/>
    </xf>
    <xf numFmtId="0" fontId="7" fillId="0" borderId="0">
      <alignment horizontal="left"/>
    </xf>
    <xf numFmtId="0" fontId="3" fillId="0" borderId="4">
      <alignment wrapText="1"/>
    </xf>
    <xf numFmtId="0" fontId="3" fillId="0" borderId="0"/>
    <xf numFmtId="0" fontId="3" fillId="0" borderId="2">
      <alignment wrapText="1"/>
    </xf>
    <xf numFmtId="0" fontId="5" fillId="0" borderId="5">
      <alignment wrapText="1"/>
    </xf>
    <xf numFmtId="0" fontId="5" fillId="0" borderId="3">
      <alignment wrapText="1"/>
    </xf>
    <xf numFmtId="0" fontId="7" fillId="0" borderId="0">
      <alignment horizontal="left"/>
    </xf>
  </cellStyleXfs>
  <cellXfs count="88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57" fillId="0" borderId="0" xfId="187"/>
    <xf numFmtId="0" fontId="8" fillId="0" borderId="0" xfId="0" applyFont="1"/>
    <xf numFmtId="0" fontId="6" fillId="0" borderId="0" xfId="0" applyFont="1"/>
    <xf numFmtId="0" fontId="6" fillId="28" borderId="0" xfId="0" applyFont="1" applyFill="1"/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3" fillId="0" borderId="0" xfId="1"/>
    <xf numFmtId="0" fontId="5" fillId="0" borderId="5" xfId="5">
      <alignment wrapText="1"/>
    </xf>
    <xf numFmtId="0" fontId="3" fillId="0" borderId="0" xfId="1" applyAlignment="1">
      <alignment horizontal="left"/>
    </xf>
    <xf numFmtId="3" fontId="3" fillId="0" borderId="4" xfId="4" applyNumberFormat="1" applyFont="1" applyAlignment="1">
      <alignment horizontal="right" wrapText="1"/>
    </xf>
    <xf numFmtId="164" fontId="3" fillId="0" borderId="4" xfId="4" applyNumberFormat="1" applyFont="1" applyAlignment="1">
      <alignment horizontal="right" wrapText="1"/>
    </xf>
    <xf numFmtId="3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3" fillId="0" borderId="2" xfId="2">
      <alignment wrapText="1"/>
    </xf>
    <xf numFmtId="0" fontId="3" fillId="0" borderId="0" xfId="6"/>
    <xf numFmtId="0" fontId="59" fillId="0" borderId="0" xfId="0" applyFont="1"/>
    <xf numFmtId="0" fontId="60" fillId="0" borderId="0" xfId="0" applyFont="1"/>
    <xf numFmtId="0" fontId="7" fillId="0" borderId="0" xfId="7">
      <alignment horizontal="left"/>
    </xf>
    <xf numFmtId="0" fontId="5" fillId="0" borderId="0" xfId="0" applyFont="1" applyAlignment="1">
      <alignment horizontal="right"/>
    </xf>
    <xf numFmtId="0" fontId="5" fillId="0" borderId="5" xfId="5" applyAlignment="1">
      <alignment horizontal="right" wrapText="1"/>
    </xf>
    <xf numFmtId="0" fontId="5" fillId="0" borderId="3" xfId="3">
      <alignment wrapText="1"/>
    </xf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6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4" fontId="5" fillId="0" borderId="3" xfId="3" applyNumberFormat="1" applyAlignment="1">
      <alignment horizontal="right" wrapText="1"/>
    </xf>
    <xf numFmtId="0" fontId="0" fillId="0" borderId="2" xfId="0" applyBorder="1"/>
    <xf numFmtId="0" fontId="0" fillId="0" borderId="0" xfId="0" applyAlignment="1">
      <alignment wrapText="1"/>
    </xf>
    <xf numFmtId="0" fontId="3" fillId="0" borderId="0" xfId="6" applyAlignment="1"/>
    <xf numFmtId="0" fontId="4" fillId="0" borderId="0" xfId="1" applyFont="1"/>
    <xf numFmtId="10" fontId="0" fillId="0" borderId="0" xfId="0" applyNumberFormat="1"/>
    <xf numFmtId="0" fontId="62" fillId="0" borderId="0" xfId="187" applyFont="1"/>
    <xf numFmtId="0" fontId="62" fillId="0" borderId="0" xfId="0" applyFont="1"/>
    <xf numFmtId="168" fontId="62" fillId="0" borderId="0" xfId="0" applyNumberFormat="1" applyFont="1"/>
    <xf numFmtId="10" fontId="0" fillId="28" borderId="0" xfId="0" applyNumberFormat="1" applyFill="1"/>
    <xf numFmtId="0" fontId="0" fillId="28" borderId="4" xfId="4" applyFont="1" applyFill="1">
      <alignment wrapText="1"/>
    </xf>
    <xf numFmtId="0" fontId="63" fillId="0" borderId="0" xfId="0" applyFont="1" applyAlignment="1">
      <alignment horizontal="right"/>
    </xf>
    <xf numFmtId="0" fontId="5" fillId="0" borderId="5" xfId="5" applyAlignment="1">
      <alignment horizontal="right"/>
    </xf>
    <xf numFmtId="0" fontId="64" fillId="0" borderId="2" xfId="2" applyFont="1">
      <alignment wrapText="1"/>
    </xf>
    <xf numFmtId="0" fontId="65" fillId="0" borderId="0" xfId="0" applyFont="1"/>
    <xf numFmtId="0" fontId="63" fillId="0" borderId="5" xfId="5" applyFont="1" applyAlignment="1">
      <alignment horizontal="right"/>
    </xf>
    <xf numFmtId="0" fontId="0" fillId="0" borderId="0" xfId="0" applyAlignment="1">
      <alignment horizontal="right"/>
    </xf>
    <xf numFmtId="165" fontId="5" fillId="0" borderId="3" xfId="3" applyNumberFormat="1" applyAlignment="1">
      <alignment horizontal="right" wrapText="1"/>
    </xf>
    <xf numFmtId="11" fontId="0" fillId="0" borderId="0" xfId="0" applyNumberFormat="1"/>
    <xf numFmtId="164" fontId="0" fillId="0" borderId="4" xfId="207" applyNumberFormat="1" applyFont="1" applyBorder="1" applyAlignment="1">
      <alignment horizontal="right" wrapText="1"/>
    </xf>
    <xf numFmtId="3" fontId="0" fillId="0" borderId="4" xfId="4" applyNumberFormat="1" applyFont="1">
      <alignment wrapText="1"/>
    </xf>
    <xf numFmtId="164" fontId="5" fillId="0" borderId="3" xfId="207" applyNumberFormat="1" applyFont="1" applyBorder="1" applyAlignment="1">
      <alignment horizontal="right" wrapText="1"/>
    </xf>
    <xf numFmtId="164" fontId="0" fillId="0" borderId="0" xfId="207" applyNumberFormat="1" applyFont="1"/>
    <xf numFmtId="164" fontId="0" fillId="0" borderId="4" xfId="207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3" fillId="0" borderId="2" xfId="1" applyBorder="1"/>
    <xf numFmtId="0" fontId="3" fillId="0" borderId="0" xfId="209"/>
    <xf numFmtId="0" fontId="5" fillId="0" borderId="5" xfId="211">
      <alignment wrapText="1"/>
    </xf>
    <xf numFmtId="0" fontId="6" fillId="0" borderId="0" xfId="1" applyFont="1"/>
    <xf numFmtId="0" fontId="8" fillId="0" borderId="0" xfId="1" applyFont="1"/>
    <xf numFmtId="0" fontId="66" fillId="0" borderId="0" xfId="213" applyFont="1">
      <alignment horizontal="left"/>
    </xf>
    <xf numFmtId="0" fontId="63" fillId="0" borderId="0" xfId="1" applyFont="1" applyAlignment="1">
      <alignment horizontal="right"/>
    </xf>
    <xf numFmtId="0" fontId="4" fillId="0" borderId="0" xfId="209" applyFont="1"/>
    <xf numFmtId="0" fontId="4" fillId="0" borderId="0" xfId="1" applyFont="1" applyAlignment="1">
      <alignment horizontal="left"/>
    </xf>
    <xf numFmtId="0" fontId="63" fillId="0" borderId="5" xfId="211" applyFont="1">
      <alignment wrapText="1"/>
    </xf>
    <xf numFmtId="0" fontId="63" fillId="0" borderId="5" xfId="211" applyFont="1" applyAlignment="1">
      <alignment horizontal="right"/>
    </xf>
    <xf numFmtId="0" fontId="63" fillId="0" borderId="3" xfId="212" applyFont="1">
      <alignment wrapText="1"/>
    </xf>
    <xf numFmtId="0" fontId="4" fillId="0" borderId="4" xfId="208" applyFont="1">
      <alignment wrapText="1"/>
    </xf>
    <xf numFmtId="4" fontId="4" fillId="0" borderId="4" xfId="208" applyNumberFormat="1" applyFont="1" applyAlignment="1">
      <alignment horizontal="right" wrapText="1"/>
    </xf>
    <xf numFmtId="164" fontId="4" fillId="0" borderId="4" xfId="208" applyNumberFormat="1" applyFont="1" applyAlignment="1">
      <alignment horizontal="right" wrapText="1"/>
    </xf>
    <xf numFmtId="4" fontId="63" fillId="0" borderId="3" xfId="212" applyNumberFormat="1" applyFont="1" applyAlignment="1">
      <alignment horizontal="right" wrapText="1"/>
    </xf>
    <xf numFmtId="164" fontId="63" fillId="0" borderId="3" xfId="212" applyNumberFormat="1" applyFont="1" applyAlignment="1">
      <alignment horizontal="right" wrapText="1"/>
    </xf>
    <xf numFmtId="3" fontId="4" fillId="0" borderId="4" xfId="208" applyNumberFormat="1" applyFont="1" applyAlignment="1">
      <alignment horizontal="right" wrapText="1"/>
    </xf>
    <xf numFmtId="165" fontId="4" fillId="0" borderId="4" xfId="208" applyNumberFormat="1" applyFont="1" applyAlignment="1">
      <alignment horizontal="right" wrapText="1"/>
    </xf>
    <xf numFmtId="0" fontId="67" fillId="0" borderId="0" xfId="1" applyFont="1"/>
    <xf numFmtId="0" fontId="3" fillId="0" borderId="2" xfId="2">
      <alignment wrapText="1"/>
    </xf>
    <xf numFmtId="0" fontId="61" fillId="0" borderId="2" xfId="2" applyFont="1">
      <alignment wrapText="1"/>
    </xf>
    <xf numFmtId="0" fontId="0" fillId="0" borderId="2" xfId="0" applyBorder="1"/>
    <xf numFmtId="0" fontId="0" fillId="0" borderId="0" xfId="0"/>
    <xf numFmtId="0" fontId="64" fillId="0" borderId="0" xfId="0" applyFont="1"/>
    <xf numFmtId="0" fontId="64" fillId="0" borderId="2" xfId="2" applyFont="1">
      <alignment wrapText="1"/>
    </xf>
    <xf numFmtId="0" fontId="3" fillId="0" borderId="0" xfId="1"/>
    <xf numFmtId="0" fontId="68" fillId="0" borderId="2" xfId="210" applyFont="1">
      <alignment wrapText="1"/>
    </xf>
    <xf numFmtId="0" fontId="3" fillId="0" borderId="2" xfId="1" applyBorder="1"/>
    <xf numFmtId="0" fontId="4" fillId="0" borderId="0" xfId="1" applyFont="1"/>
  </cellXfs>
  <cellStyles count="227">
    <cellStyle name="20% - Accent1" xfId="170" builtinId="30" customBuiltin="1"/>
    <cellStyle name="20% - Accent1 2" xfId="8" xr:uid="{00000000-0005-0000-0000-000001000000}"/>
    <cellStyle name="20% - Accent1 2 2" xfId="195" xr:uid="{00000000-0005-0000-0000-000002000000}"/>
    <cellStyle name="20% - Accent2" xfId="173" builtinId="34" customBuiltin="1"/>
    <cellStyle name="20% - Accent2 2" xfId="9" xr:uid="{00000000-0005-0000-0000-000004000000}"/>
    <cellStyle name="20% - Accent2 2 2" xfId="197" xr:uid="{00000000-0005-0000-0000-000005000000}"/>
    <cellStyle name="20% - Accent3" xfId="176" builtinId="38" customBuiltin="1"/>
    <cellStyle name="20% - Accent3 2" xfId="10" xr:uid="{00000000-0005-0000-0000-000007000000}"/>
    <cellStyle name="20% - Accent3 2 2" xfId="199" xr:uid="{00000000-0005-0000-0000-000008000000}"/>
    <cellStyle name="20% - Accent4" xfId="179" builtinId="42" customBuiltin="1"/>
    <cellStyle name="20% - Accent4 2" xfId="11" xr:uid="{00000000-0005-0000-0000-00000A000000}"/>
    <cellStyle name="20% - Accent4 2 2" xfId="201" xr:uid="{00000000-0005-0000-0000-00000B000000}"/>
    <cellStyle name="20% - Accent5" xfId="182" builtinId="46" customBuiltin="1"/>
    <cellStyle name="20% - Accent5 2" xfId="12" xr:uid="{00000000-0005-0000-0000-00000D000000}"/>
    <cellStyle name="20% - Accent5 2 2" xfId="203" xr:uid="{00000000-0005-0000-0000-00000E000000}"/>
    <cellStyle name="20% - Accent6" xfId="185" builtinId="50" customBuiltin="1"/>
    <cellStyle name="20% - Accent6 2" xfId="13" xr:uid="{00000000-0005-0000-0000-000010000000}"/>
    <cellStyle name="20% - Accent6 2 2" xfId="205" xr:uid="{00000000-0005-0000-0000-000011000000}"/>
    <cellStyle name="40% - Accent1" xfId="171" builtinId="31" customBuiltin="1"/>
    <cellStyle name="40% - Accent1 2" xfId="14" xr:uid="{00000000-0005-0000-0000-000013000000}"/>
    <cellStyle name="40% - Accent1 2 2" xfId="196" xr:uid="{00000000-0005-0000-0000-000014000000}"/>
    <cellStyle name="40% - Accent2" xfId="174" builtinId="35" customBuiltin="1"/>
    <cellStyle name="40% - Accent2 2" xfId="15" xr:uid="{00000000-0005-0000-0000-000016000000}"/>
    <cellStyle name="40% - Accent2 2 2" xfId="198" xr:uid="{00000000-0005-0000-0000-000017000000}"/>
    <cellStyle name="40% - Accent3" xfId="177" builtinId="39" customBuiltin="1"/>
    <cellStyle name="40% - Accent3 2" xfId="16" xr:uid="{00000000-0005-0000-0000-000019000000}"/>
    <cellStyle name="40% - Accent3 2 2" xfId="200" xr:uid="{00000000-0005-0000-0000-00001A000000}"/>
    <cellStyle name="40% - Accent4" xfId="180" builtinId="43" customBuiltin="1"/>
    <cellStyle name="40% - Accent4 2" xfId="17" xr:uid="{00000000-0005-0000-0000-00001C000000}"/>
    <cellStyle name="40% - Accent4 2 2" xfId="202" xr:uid="{00000000-0005-0000-0000-00001D000000}"/>
    <cellStyle name="40% - Accent5" xfId="183" builtinId="47" customBuiltin="1"/>
    <cellStyle name="40% - Accent5 2" xfId="18" xr:uid="{00000000-0005-0000-0000-00001F000000}"/>
    <cellStyle name="40% - Accent5 2 2" xfId="204" xr:uid="{00000000-0005-0000-0000-000020000000}"/>
    <cellStyle name="40% - Accent6" xfId="186" builtinId="51" customBuiltin="1"/>
    <cellStyle name="40% - Accent6 2" xfId="19" xr:uid="{00000000-0005-0000-0000-000022000000}"/>
    <cellStyle name="40% - Accent6 2 2" xfId="206" xr:uid="{00000000-0005-0000-0000-000023000000}"/>
    <cellStyle name="60% - Accent1 2" xfId="20" xr:uid="{00000000-0005-0000-0000-000024000000}"/>
    <cellStyle name="60% - Accent1 3" xfId="189" xr:uid="{00000000-0005-0000-0000-000025000000}"/>
    <cellStyle name="60% - Accent2 2" xfId="21" xr:uid="{00000000-0005-0000-0000-000026000000}"/>
    <cellStyle name="60% - Accent2 3" xfId="190" xr:uid="{00000000-0005-0000-0000-000027000000}"/>
    <cellStyle name="60% - Accent3 2" xfId="22" xr:uid="{00000000-0005-0000-0000-000028000000}"/>
    <cellStyle name="60% - Accent3 3" xfId="191" xr:uid="{00000000-0005-0000-0000-000029000000}"/>
    <cellStyle name="60% - Accent4 2" xfId="23" xr:uid="{00000000-0005-0000-0000-00002A000000}"/>
    <cellStyle name="60% - Accent4 3" xfId="192" xr:uid="{00000000-0005-0000-0000-00002B000000}"/>
    <cellStyle name="60% - Accent5 2" xfId="24" xr:uid="{00000000-0005-0000-0000-00002C000000}"/>
    <cellStyle name="60% - Accent5 3" xfId="193" xr:uid="{00000000-0005-0000-0000-00002D000000}"/>
    <cellStyle name="60% - Accent6 2" xfId="25" xr:uid="{00000000-0005-0000-0000-00002E000000}"/>
    <cellStyle name="60% - Accent6 3" xfId="194" xr:uid="{00000000-0005-0000-0000-00002F000000}"/>
    <cellStyle name="Accent1" xfId="169" builtinId="29" customBuiltin="1"/>
    <cellStyle name="Accent1 2" xfId="26" xr:uid="{00000000-0005-0000-0000-000031000000}"/>
    <cellStyle name="Accent2" xfId="172" builtinId="33" customBuiltin="1"/>
    <cellStyle name="Accent2 2" xfId="27" xr:uid="{00000000-0005-0000-0000-000033000000}"/>
    <cellStyle name="Accent3" xfId="175" builtinId="37" customBuiltin="1"/>
    <cellStyle name="Accent3 2" xfId="28" xr:uid="{00000000-0005-0000-0000-000035000000}"/>
    <cellStyle name="Accent4" xfId="178" builtinId="41" customBuiltin="1"/>
    <cellStyle name="Accent4 2" xfId="29" xr:uid="{00000000-0005-0000-0000-000037000000}"/>
    <cellStyle name="Accent5" xfId="181" builtinId="45" customBuiltin="1"/>
    <cellStyle name="Accent5 2" xfId="30" xr:uid="{00000000-0005-0000-0000-000039000000}"/>
    <cellStyle name="Accent6" xfId="184" builtinId="49" customBuiltin="1"/>
    <cellStyle name="Accent6 2" xfId="31" xr:uid="{00000000-0005-0000-0000-00003B000000}"/>
    <cellStyle name="Bad" xfId="159" builtinId="27" customBuiltin="1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Body: normal cell 2 2" xfId="221" xr:uid="{9F1189E0-253F-4740-8EF7-1E1F7170DDF5}"/>
    <cellStyle name="Body: normal cell 3" xfId="215" xr:uid="{06F9487A-E3B1-4401-B33F-A1D59968A6A2}"/>
    <cellStyle name="Body: normal cell 4" xfId="208" xr:uid="{C6305E00-CA4D-49E4-A695-2171446F05F2}"/>
    <cellStyle name="Calculation" xfId="162" builtinId="22" customBuiltin="1"/>
    <cellStyle name="Calculation 2" xfId="34" xr:uid="{00000000-0005-0000-0000-000041000000}"/>
    <cellStyle name="Check Cell" xfId="164" builtinId="23" customBuiltin="1"/>
    <cellStyle name="Check Cell 2" xfId="35" xr:uid="{00000000-0005-0000-0000-000043000000}"/>
    <cellStyle name="Column heading" xfId="36" xr:uid="{00000000-0005-0000-0000-000044000000}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" xfId="167" builtinId="53" customBuiltin="1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nt: Calibri, 9pt regular 2 2" xfId="222" xr:uid="{BCD055C3-1FEB-498B-B408-784A080E8E38}"/>
    <cellStyle name="Font: Calibri, 9pt regular 3" xfId="216" xr:uid="{0BD7D402-278F-4782-A177-BADCF3B581A9}"/>
    <cellStyle name="Font: Calibri, 9pt regular 4" xfId="209" xr:uid="{519CF548-359B-4491-8B1A-D50E86113721}"/>
    <cellStyle name="Footnotes: top row" xfId="2" xr:uid="{00000000-0005-0000-0000-00005A000000}"/>
    <cellStyle name="Footnotes: top row 2" xfId="56" xr:uid="{00000000-0005-0000-0000-00005B000000}"/>
    <cellStyle name="Footnotes: top row 2 2" xfId="223" xr:uid="{5F106645-4A5E-425C-8474-CF6B55DAA707}"/>
    <cellStyle name="Footnotes: top row 3" xfId="217" xr:uid="{A936FBD4-269B-416E-A371-0F26F5E8842C}"/>
    <cellStyle name="Footnotes: top row 4" xfId="210" xr:uid="{98969F2B-9162-4D43-8D7B-4878AB5C436D}"/>
    <cellStyle name="Good" xfId="158" builtinId="26" customBuiltin="1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er: bottom row 2 2" xfId="224" xr:uid="{49771800-68B2-41F3-9DA5-445EB1C6759C}"/>
    <cellStyle name="Header: bottom row 3" xfId="218" xr:uid="{8290FB4E-9BD8-484A-AF49-F7A30BEF32E5}"/>
    <cellStyle name="Header: bottom row 4" xfId="211" xr:uid="{639BC003-3855-42E3-85DF-BA800ECAF917}"/>
    <cellStyle name="Heading 1" xfId="154" builtinId="16" customBuiltin="1"/>
    <cellStyle name="Heading 1 2" xfId="59" xr:uid="{00000000-0005-0000-0000-000061000000}"/>
    <cellStyle name="Heading 2" xfId="155" builtinId="17" customBuiltin="1"/>
    <cellStyle name="Heading 2 2" xfId="60" xr:uid="{00000000-0005-0000-0000-000063000000}"/>
    <cellStyle name="Heading 3" xfId="156" builtinId="18" customBuiltin="1"/>
    <cellStyle name="Heading 3 2" xfId="61" xr:uid="{00000000-0005-0000-0000-000065000000}"/>
    <cellStyle name="Heading 4" xfId="157" builtinId="19" customBuiltin="1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" xfId="187" builtinId="8"/>
    <cellStyle name="Hyperlink 2" xfId="72" xr:uid="{00000000-0005-0000-0000-000072000000}"/>
    <cellStyle name="Input" xfId="160" builtinId="20" customBuiltin="1"/>
    <cellStyle name="Input 2" xfId="73" xr:uid="{00000000-0005-0000-0000-000074000000}"/>
    <cellStyle name="Linked Cell" xfId="163" builtinId="24" customBuiltin="1"/>
    <cellStyle name="Linked Cell 2" xfId="74" xr:uid="{00000000-0005-0000-0000-000076000000}"/>
    <cellStyle name="Neutral 2" xfId="75" xr:uid="{00000000-0005-0000-0000-000077000000}"/>
    <cellStyle name="Neutral 3" xfId="188" xr:uid="{00000000-0005-0000-0000-000078000000}"/>
    <cellStyle name="Normal" xfId="0" builtinId="0"/>
    <cellStyle name="Normal 10" xfId="76" xr:uid="{00000000-0005-0000-0000-00007A000000}"/>
    <cellStyle name="Normal 11" xfId="77" xr:uid="{00000000-0005-0000-0000-00007B000000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4 8" xfId="214" xr:uid="{C66652ED-7207-4F72-99D7-B2F497538203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" xfId="166" builtinId="10" customBuiltin="1"/>
    <cellStyle name="Note 2" xfId="117" xr:uid="{00000000-0005-0000-0000-0000A5000000}"/>
    <cellStyle name="Note 2 2" xfId="118" xr:uid="{00000000-0005-0000-0000-0000A6000000}"/>
    <cellStyle name="Output" xfId="161" builtinId="21" customBuiltin="1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arent row 2 2" xfId="225" xr:uid="{A0EC3B3E-2FBE-4405-959C-3851598653E8}"/>
    <cellStyle name="Parent row 3" xfId="219" xr:uid="{83B1DB15-6E9E-42D2-A177-5895380696A6}"/>
    <cellStyle name="Parent row 4" xfId="212" xr:uid="{5BAF48A9-F5B6-4F20-803F-2C380CAC8CDA}"/>
    <cellStyle name="Percent" xfId="207" builtinId="5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able title 2 2" xfId="226" xr:uid="{B364316B-0C80-45CD-8E7F-7AE953291CD4}"/>
    <cellStyle name="Table title 3" xfId="220" xr:uid="{A5BAA771-02BA-462F-80B2-1D60A4CCF809}"/>
    <cellStyle name="Table title 4" xfId="213" xr:uid="{9EE90202-27A6-4017-A4B6-C2010A196C0E}"/>
    <cellStyle name="Title" xfId="153" builtinId="15" customBuiltin="1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" xfId="168" builtinId="25" customBuiltin="1"/>
    <cellStyle name="Total 2" xfId="147" xr:uid="{00000000-0005-0000-0000-0000C8000000}"/>
    <cellStyle name="Warning Text" xfId="165" builtinId="11" customBuiltin="1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inventory-us-greenhouse-gas-emissions-and-sinks-1990-202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B12" sqref="B12"/>
    </sheetView>
    <sheetView workbookViewId="1"/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146</v>
      </c>
    </row>
    <row r="3" spans="1:2">
      <c r="A3" s="1" t="s">
        <v>0</v>
      </c>
      <c r="B3" s="2" t="s">
        <v>134</v>
      </c>
    </row>
    <row r="4" spans="1:2">
      <c r="B4" t="s">
        <v>132</v>
      </c>
    </row>
    <row r="5" spans="1:2">
      <c r="B5" s="3" t="s">
        <v>2268</v>
      </c>
    </row>
    <row r="6" spans="1:2">
      <c r="B6" t="s">
        <v>2269</v>
      </c>
    </row>
    <row r="7" spans="1:2">
      <c r="B7" s="6" t="s">
        <v>1521</v>
      </c>
    </row>
    <row r="8" spans="1:2">
      <c r="B8" t="s">
        <v>1520</v>
      </c>
    </row>
    <row r="10" spans="1:2">
      <c r="B10" s="2" t="s">
        <v>3305</v>
      </c>
    </row>
    <row r="11" spans="1:2">
      <c r="B11" t="s">
        <v>3306</v>
      </c>
    </row>
    <row r="12" spans="1:2">
      <c r="B12" s="57">
        <v>2022</v>
      </c>
    </row>
    <row r="13" spans="1:2">
      <c r="B13" t="s">
        <v>3307</v>
      </c>
    </row>
    <row r="14" spans="1:2">
      <c r="B14" s="6" t="s">
        <v>3308</v>
      </c>
    </row>
    <row r="15" spans="1:2">
      <c r="B15" t="s">
        <v>3309</v>
      </c>
    </row>
    <row r="17" spans="1:1">
      <c r="A17" s="1" t="s">
        <v>118</v>
      </c>
    </row>
    <row r="18" spans="1:1">
      <c r="A18" t="s">
        <v>142</v>
      </c>
    </row>
    <row r="19" spans="1:1">
      <c r="A19" t="s">
        <v>143</v>
      </c>
    </row>
    <row r="20" spans="1:1">
      <c r="A20" t="s">
        <v>144</v>
      </c>
    </row>
    <row r="21" spans="1:1">
      <c r="A21" t="s">
        <v>1551</v>
      </c>
    </row>
    <row r="22" spans="1:1">
      <c r="A22" t="s">
        <v>145</v>
      </c>
    </row>
    <row r="23" spans="1:1">
      <c r="A23" t="s">
        <v>1552</v>
      </c>
    </row>
    <row r="25" spans="1:1">
      <c r="A25" t="s">
        <v>139</v>
      </c>
    </row>
    <row r="26" spans="1:1">
      <c r="A26" t="s">
        <v>140</v>
      </c>
    </row>
    <row r="27" spans="1:1">
      <c r="A27" t="s">
        <v>141</v>
      </c>
    </row>
    <row r="29" spans="1:1">
      <c r="A29" t="s">
        <v>1553</v>
      </c>
    </row>
    <row r="30" spans="1:1">
      <c r="A30" t="s">
        <v>1554</v>
      </c>
    </row>
    <row r="32" spans="1:1">
      <c r="A32" t="s">
        <v>1555</v>
      </c>
    </row>
    <row r="33" spans="1:1">
      <c r="A33" t="s">
        <v>1556</v>
      </c>
    </row>
    <row r="34" spans="1:1">
      <c r="A34" t="s">
        <v>1557</v>
      </c>
    </row>
    <row r="35" spans="1:1">
      <c r="A35" t="s">
        <v>1558</v>
      </c>
    </row>
    <row r="37" spans="1:1">
      <c r="A37" t="s">
        <v>3302</v>
      </c>
    </row>
    <row r="38" spans="1:1">
      <c r="A38" t="s">
        <v>3303</v>
      </c>
    </row>
    <row r="39" spans="1:1">
      <c r="A39" t="s">
        <v>3304</v>
      </c>
    </row>
  </sheetData>
  <hyperlinks>
    <hyperlink ref="B14" r:id="rId1" xr:uid="{31674276-EE75-45DE-90D8-844FE2EE3988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AK193"/>
  <sheetViews>
    <sheetView topLeftCell="A37" workbookViewId="0">
      <selection activeCell="A41" sqref="A41:XFD41"/>
    </sheetView>
    <sheetView topLeftCell="A62" workbookViewId="1">
      <selection activeCell="A69" sqref="A69"/>
    </sheetView>
  </sheetViews>
  <sheetFormatPr defaultRowHeight="15" customHeight="1"/>
  <cols>
    <col min="1" max="1" width="41.7109375" customWidth="1"/>
    <col min="2" max="2" width="38.85546875" customWidth="1"/>
  </cols>
  <sheetData>
    <row r="1" spans="1:36" ht="15" customHeight="1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>
      <c r="A10" t="s">
        <v>645</v>
      </c>
    </row>
    <row r="11" spans="1:36">
      <c r="A11" t="s">
        <v>646</v>
      </c>
    </row>
    <row r="12" spans="1:36">
      <c r="A12" t="s">
        <v>647</v>
      </c>
    </row>
    <row r="13" spans="1:36">
      <c r="A13" t="s">
        <v>177</v>
      </c>
    </row>
    <row r="14" spans="1:36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>
      <c r="A15" t="s">
        <v>130</v>
      </c>
      <c r="B15" t="s">
        <v>444</v>
      </c>
      <c r="C15" t="s">
        <v>648</v>
      </c>
      <c r="D15" t="s">
        <v>649</v>
      </c>
      <c r="E15">
        <v>4.8156590000000001</v>
      </c>
      <c r="F15">
        <v>5.2250389999999998</v>
      </c>
      <c r="G15">
        <v>5.6615609999999998</v>
      </c>
      <c r="H15">
        <v>6.0706199999999999</v>
      </c>
      <c r="I15">
        <v>6.3440469999999998</v>
      </c>
      <c r="J15">
        <v>6.384036</v>
      </c>
      <c r="K15">
        <v>6.6258910000000002</v>
      </c>
      <c r="L15">
        <v>6.8257729999999999</v>
      </c>
      <c r="M15">
        <v>6.9430110000000003</v>
      </c>
      <c r="N15">
        <v>7.1031199999999997</v>
      </c>
      <c r="O15">
        <v>7.293634</v>
      </c>
      <c r="P15">
        <v>7.3804650000000001</v>
      </c>
      <c r="Q15">
        <v>7.53721</v>
      </c>
      <c r="R15">
        <v>7.6308150000000001</v>
      </c>
      <c r="S15">
        <v>7.6994369999999996</v>
      </c>
      <c r="T15">
        <v>7.6936540000000004</v>
      </c>
      <c r="U15">
        <v>7.6581979999999996</v>
      </c>
      <c r="V15">
        <v>7.7571750000000002</v>
      </c>
      <c r="W15">
        <v>7.8758499999999998</v>
      </c>
      <c r="X15">
        <v>7.833405</v>
      </c>
      <c r="Y15">
        <v>8.0496490000000005</v>
      </c>
      <c r="Z15">
        <v>8.1408109999999994</v>
      </c>
      <c r="AA15">
        <v>8.2181739999999994</v>
      </c>
      <c r="AB15">
        <v>8.3244249999999997</v>
      </c>
      <c r="AC15">
        <v>8.4519970000000004</v>
      </c>
      <c r="AD15">
        <v>8.6076390000000007</v>
      </c>
      <c r="AE15">
        <v>8.6851350000000007</v>
      </c>
      <c r="AF15">
        <v>8.7490389999999998</v>
      </c>
      <c r="AG15">
        <v>8.7735330000000005</v>
      </c>
      <c r="AH15">
        <v>8.8904899999999998</v>
      </c>
      <c r="AI15">
        <v>8.968845</v>
      </c>
      <c r="AJ15" s="38">
        <v>2.1000000000000001E-2</v>
      </c>
    </row>
    <row r="16" spans="1:36">
      <c r="A16" t="s">
        <v>129</v>
      </c>
      <c r="C16" t="s">
        <v>650</v>
      </c>
    </row>
    <row r="17" spans="1:36">
      <c r="A17" t="s">
        <v>445</v>
      </c>
      <c r="B17" t="s">
        <v>446</v>
      </c>
      <c r="C17" t="s">
        <v>651</v>
      </c>
      <c r="D17" t="s">
        <v>652</v>
      </c>
      <c r="E17">
        <v>8.8595360000000003</v>
      </c>
      <c r="F17">
        <v>9.2072029999999998</v>
      </c>
      <c r="G17">
        <v>9.549512</v>
      </c>
      <c r="H17">
        <v>9.865418</v>
      </c>
      <c r="I17">
        <v>10.143012000000001</v>
      </c>
      <c r="J17">
        <v>10.368608999999999</v>
      </c>
      <c r="K17">
        <v>10.613405</v>
      </c>
      <c r="L17">
        <v>10.853698</v>
      </c>
      <c r="M17">
        <v>11.059388</v>
      </c>
      <c r="N17">
        <v>11.263126</v>
      </c>
      <c r="O17">
        <v>11.468404</v>
      </c>
      <c r="P17">
        <v>11.644133</v>
      </c>
      <c r="Q17">
        <v>11.822231</v>
      </c>
      <c r="R17">
        <v>11.981596</v>
      </c>
      <c r="S17">
        <v>12.128170000000001</v>
      </c>
      <c r="T17">
        <v>12.254733999999999</v>
      </c>
      <c r="U17">
        <v>12.377423</v>
      </c>
      <c r="V17">
        <v>12.518564</v>
      </c>
      <c r="W17">
        <v>12.655678999999999</v>
      </c>
      <c r="X17">
        <v>12.75572</v>
      </c>
      <c r="Y17">
        <v>12.902013999999999</v>
      </c>
      <c r="Z17">
        <v>13.019755</v>
      </c>
      <c r="AA17">
        <v>13.130799</v>
      </c>
      <c r="AB17">
        <v>13.245196999999999</v>
      </c>
      <c r="AC17">
        <v>13.362012</v>
      </c>
      <c r="AD17">
        <v>13.480855999999999</v>
      </c>
      <c r="AE17">
        <v>13.583618</v>
      </c>
      <c r="AF17">
        <v>13.678144</v>
      </c>
      <c r="AG17">
        <v>13.760929000000001</v>
      </c>
      <c r="AH17">
        <v>13.856178999999999</v>
      </c>
      <c r="AI17">
        <v>13.943871</v>
      </c>
      <c r="AJ17" s="38">
        <v>1.4999999999999999E-2</v>
      </c>
    </row>
    <row r="18" spans="1:36">
      <c r="A18" t="s">
        <v>447</v>
      </c>
      <c r="B18" t="s">
        <v>448</v>
      </c>
      <c r="C18" t="s">
        <v>653</v>
      </c>
      <c r="D18" t="s">
        <v>652</v>
      </c>
      <c r="E18">
        <v>11.967103</v>
      </c>
      <c r="F18">
        <v>12.894226</v>
      </c>
      <c r="G18">
        <v>13.546987</v>
      </c>
      <c r="H18">
        <v>14.025295</v>
      </c>
      <c r="I18">
        <v>14.390685</v>
      </c>
      <c r="J18">
        <v>14.679313</v>
      </c>
      <c r="K18">
        <v>14.935001</v>
      </c>
      <c r="L18">
        <v>15.165760000000001</v>
      </c>
      <c r="M18">
        <v>15.374655000000001</v>
      </c>
      <c r="N18">
        <v>15.575786000000001</v>
      </c>
      <c r="O18">
        <v>15.773184000000001</v>
      </c>
      <c r="P18">
        <v>15.961397</v>
      </c>
      <c r="Q18">
        <v>16.150122</v>
      </c>
      <c r="R18">
        <v>16.334641000000001</v>
      </c>
      <c r="S18">
        <v>16.516946999999998</v>
      </c>
      <c r="T18">
        <v>16.695312000000001</v>
      </c>
      <c r="U18">
        <v>16.873196</v>
      </c>
      <c r="V18">
        <v>17.056742</v>
      </c>
      <c r="W18">
        <v>17.240631</v>
      </c>
      <c r="X18">
        <v>17.416499999999999</v>
      </c>
      <c r="Y18">
        <v>17.605228</v>
      </c>
      <c r="Z18">
        <v>17.787903</v>
      </c>
      <c r="AA18">
        <v>17.969933999999999</v>
      </c>
      <c r="AB18">
        <v>18.153659999999999</v>
      </c>
      <c r="AC18">
        <v>18.338688000000001</v>
      </c>
      <c r="AD18">
        <v>18.524971000000001</v>
      </c>
      <c r="AE18">
        <v>18.707729</v>
      </c>
      <c r="AF18">
        <v>18.889225</v>
      </c>
      <c r="AG18">
        <v>19.068621</v>
      </c>
      <c r="AH18">
        <v>19.252192000000001</v>
      </c>
      <c r="AI18">
        <v>19.434508999999998</v>
      </c>
      <c r="AJ18" s="38">
        <v>1.6E-2</v>
      </c>
    </row>
    <row r="19" spans="1:36">
      <c r="A19" t="s">
        <v>449</v>
      </c>
      <c r="B19" t="s">
        <v>450</v>
      </c>
      <c r="C19" t="s">
        <v>654</v>
      </c>
      <c r="D19" t="s">
        <v>652</v>
      </c>
      <c r="E19">
        <v>11.967103</v>
      </c>
      <c r="F19">
        <v>12.894226</v>
      </c>
      <c r="G19">
        <v>13.546987</v>
      </c>
      <c r="H19">
        <v>14.025295</v>
      </c>
      <c r="I19">
        <v>14.390685</v>
      </c>
      <c r="J19">
        <v>14.679313</v>
      </c>
      <c r="K19">
        <v>14.935001</v>
      </c>
      <c r="L19">
        <v>15.165760000000001</v>
      </c>
      <c r="M19">
        <v>15.374655000000001</v>
      </c>
      <c r="N19">
        <v>15.575786000000001</v>
      </c>
      <c r="O19">
        <v>15.773184000000001</v>
      </c>
      <c r="P19">
        <v>15.961397</v>
      </c>
      <c r="Q19">
        <v>16.150122</v>
      </c>
      <c r="R19">
        <v>16.334641000000001</v>
      </c>
      <c r="S19">
        <v>16.516946999999998</v>
      </c>
      <c r="T19">
        <v>16.695312000000001</v>
      </c>
      <c r="U19">
        <v>16.873196</v>
      </c>
      <c r="V19">
        <v>17.056742</v>
      </c>
      <c r="W19">
        <v>17.240631</v>
      </c>
      <c r="X19">
        <v>17.416499999999999</v>
      </c>
      <c r="Y19">
        <v>17.605228</v>
      </c>
      <c r="Z19">
        <v>17.787903</v>
      </c>
      <c r="AA19">
        <v>17.969933999999999</v>
      </c>
      <c r="AB19">
        <v>18.153659999999999</v>
      </c>
      <c r="AC19">
        <v>18.338688000000001</v>
      </c>
      <c r="AD19">
        <v>18.524971000000001</v>
      </c>
      <c r="AE19">
        <v>18.707729</v>
      </c>
      <c r="AF19">
        <v>18.889225</v>
      </c>
      <c r="AG19">
        <v>19.068621</v>
      </c>
      <c r="AH19">
        <v>19.252192000000001</v>
      </c>
      <c r="AI19">
        <v>19.434508999999998</v>
      </c>
      <c r="AJ19" s="38">
        <v>1.6E-2</v>
      </c>
    </row>
    <row r="20" spans="1:36">
      <c r="A20" t="s">
        <v>128</v>
      </c>
      <c r="C20" t="s">
        <v>655</v>
      </c>
    </row>
    <row r="21" spans="1:36">
      <c r="A21" t="s">
        <v>451</v>
      </c>
      <c r="B21" t="s">
        <v>452</v>
      </c>
      <c r="C21" t="s">
        <v>656</v>
      </c>
      <c r="D21" t="s">
        <v>657</v>
      </c>
      <c r="E21">
        <v>0.58109900000000003</v>
      </c>
      <c r="F21">
        <v>0.72637300000000005</v>
      </c>
      <c r="G21">
        <v>0.79901100000000003</v>
      </c>
      <c r="H21">
        <v>0.83896099999999996</v>
      </c>
      <c r="I21">
        <v>0.85982099999999995</v>
      </c>
      <c r="J21">
        <v>0.85982099999999995</v>
      </c>
      <c r="K21">
        <v>0.86077400000000004</v>
      </c>
      <c r="L21">
        <v>0.86162700000000003</v>
      </c>
      <c r="M21">
        <v>0.86238899999999996</v>
      </c>
      <c r="N21">
        <v>0.86307199999999995</v>
      </c>
      <c r="O21">
        <v>0.86368699999999998</v>
      </c>
      <c r="P21">
        <v>0.86423899999999998</v>
      </c>
      <c r="Q21">
        <v>0.86473999999999995</v>
      </c>
      <c r="R21">
        <v>0.86519400000000002</v>
      </c>
      <c r="S21">
        <v>0.86560800000000004</v>
      </c>
      <c r="T21">
        <v>0.86598699999999995</v>
      </c>
      <c r="U21">
        <v>0.86633499999999997</v>
      </c>
      <c r="V21">
        <v>0.86665499999999995</v>
      </c>
      <c r="W21">
        <v>0.86695100000000003</v>
      </c>
      <c r="X21">
        <v>0.86722500000000002</v>
      </c>
      <c r="Y21">
        <v>0.86751999999999996</v>
      </c>
      <c r="Z21">
        <v>0.86781600000000003</v>
      </c>
      <c r="AA21">
        <v>0.86811199999999999</v>
      </c>
      <c r="AB21">
        <v>0.86840799999999996</v>
      </c>
      <c r="AC21">
        <v>0.86870400000000003</v>
      </c>
      <c r="AD21">
        <v>0.86900100000000002</v>
      </c>
      <c r="AE21">
        <v>0.86929699999999999</v>
      </c>
      <c r="AF21">
        <v>0.86959399999999998</v>
      </c>
      <c r="AG21">
        <v>0.86989000000000005</v>
      </c>
      <c r="AH21">
        <v>0.87018700000000004</v>
      </c>
      <c r="AI21">
        <v>0.87048400000000004</v>
      </c>
      <c r="AJ21" s="38">
        <v>1.4E-2</v>
      </c>
    </row>
    <row r="22" spans="1:36">
      <c r="A22" t="s">
        <v>453</v>
      </c>
      <c r="B22" t="s">
        <v>454</v>
      </c>
      <c r="C22" t="s">
        <v>658</v>
      </c>
      <c r="D22" t="s">
        <v>657</v>
      </c>
      <c r="E22">
        <v>0.67798000000000003</v>
      </c>
      <c r="F22">
        <v>0.74577800000000005</v>
      </c>
      <c r="G22">
        <v>0.79798199999999997</v>
      </c>
      <c r="H22">
        <v>0.82192100000000001</v>
      </c>
      <c r="I22">
        <v>0.82466600000000001</v>
      </c>
      <c r="J22">
        <v>0.82466600000000001</v>
      </c>
      <c r="K22">
        <v>0.82471499999999998</v>
      </c>
      <c r="L22">
        <v>0.82476400000000005</v>
      </c>
      <c r="M22">
        <v>0.82481000000000004</v>
      </c>
      <c r="N22">
        <v>0.824855</v>
      </c>
      <c r="O22">
        <v>0.82489999999999997</v>
      </c>
      <c r="P22">
        <v>0.82494299999999998</v>
      </c>
      <c r="Q22">
        <v>0.82498700000000003</v>
      </c>
      <c r="R22">
        <v>0.82503000000000004</v>
      </c>
      <c r="S22">
        <v>0.82507299999999995</v>
      </c>
      <c r="T22">
        <v>0.82511599999999996</v>
      </c>
      <c r="U22">
        <v>0.82515899999999998</v>
      </c>
      <c r="V22">
        <v>0.82520099999999996</v>
      </c>
      <c r="W22">
        <v>0.825241</v>
      </c>
      <c r="X22">
        <v>0.82528000000000001</v>
      </c>
      <c r="Y22">
        <v>0.82532099999999997</v>
      </c>
      <c r="Z22">
        <v>0.82536200000000004</v>
      </c>
      <c r="AA22">
        <v>0.82540199999999997</v>
      </c>
      <c r="AB22">
        <v>0.82544300000000004</v>
      </c>
      <c r="AC22">
        <v>0.825484</v>
      </c>
      <c r="AD22">
        <v>0.82552400000000004</v>
      </c>
      <c r="AE22">
        <v>0.82556499999999999</v>
      </c>
      <c r="AF22">
        <v>0.82560599999999995</v>
      </c>
      <c r="AG22">
        <v>0.82564599999999999</v>
      </c>
      <c r="AH22">
        <v>0.82568699999999995</v>
      </c>
      <c r="AI22">
        <v>0.82572699999999999</v>
      </c>
      <c r="AJ22" s="38">
        <v>7.0000000000000001E-3</v>
      </c>
    </row>
    <row r="23" spans="1:36">
      <c r="A23" t="s">
        <v>127</v>
      </c>
      <c r="C23" t="s">
        <v>659</v>
      </c>
    </row>
    <row r="24" spans="1:36">
      <c r="A24" t="s">
        <v>455</v>
      </c>
      <c r="C24" t="s">
        <v>660</v>
      </c>
    </row>
    <row r="25" spans="1:36">
      <c r="A25" t="s">
        <v>456</v>
      </c>
      <c r="B25" t="s">
        <v>457</v>
      </c>
      <c r="C25" t="s">
        <v>661</v>
      </c>
      <c r="D25" t="s">
        <v>662</v>
      </c>
      <c r="E25">
        <v>330.40802000000002</v>
      </c>
      <c r="F25">
        <v>332.66256700000002</v>
      </c>
      <c r="G25">
        <v>334.98495500000001</v>
      </c>
      <c r="H25">
        <v>337.28607199999999</v>
      </c>
      <c r="I25">
        <v>339.56256100000002</v>
      </c>
      <c r="J25">
        <v>341.81274400000001</v>
      </c>
      <c r="K25">
        <v>344.037781</v>
      </c>
      <c r="L25">
        <v>346.23037699999998</v>
      </c>
      <c r="M25">
        <v>348.38626099999999</v>
      </c>
      <c r="N25">
        <v>350.510986</v>
      </c>
      <c r="O25">
        <v>352.59774800000002</v>
      </c>
      <c r="P25">
        <v>354.63107300000001</v>
      </c>
      <c r="Q25">
        <v>356.61285400000003</v>
      </c>
      <c r="R25">
        <v>358.54745500000001</v>
      </c>
      <c r="S25">
        <v>360.43542500000001</v>
      </c>
      <c r="T25">
        <v>362.27773999999999</v>
      </c>
      <c r="U25">
        <v>364.07598899999999</v>
      </c>
      <c r="V25">
        <v>365.83209199999999</v>
      </c>
      <c r="W25">
        <v>367.54803500000003</v>
      </c>
      <c r="X25">
        <v>369.22619600000002</v>
      </c>
      <c r="Y25">
        <v>370.86914100000001</v>
      </c>
      <c r="Z25">
        <v>372.47976699999998</v>
      </c>
      <c r="AA25">
        <v>374.06146200000001</v>
      </c>
      <c r="AB25">
        <v>375.61776700000001</v>
      </c>
      <c r="AC25">
        <v>377.15304600000002</v>
      </c>
      <c r="AD25">
        <v>378.67199699999998</v>
      </c>
      <c r="AE25">
        <v>380.17904700000003</v>
      </c>
      <c r="AF25">
        <v>381.677277</v>
      </c>
      <c r="AG25">
        <v>383.17071499999997</v>
      </c>
      <c r="AH25">
        <v>384.66336100000001</v>
      </c>
      <c r="AI25">
        <v>386.15859999999998</v>
      </c>
      <c r="AJ25" s="38">
        <v>5.0000000000000001E-3</v>
      </c>
    </row>
    <row r="26" spans="1:36">
      <c r="A26" t="s">
        <v>458</v>
      </c>
      <c r="B26" t="s">
        <v>459</v>
      </c>
      <c r="C26" t="s">
        <v>663</v>
      </c>
      <c r="D26" t="s">
        <v>662</v>
      </c>
      <c r="E26">
        <v>37.954399000000002</v>
      </c>
      <c r="F26">
        <v>38.284568999999998</v>
      </c>
      <c r="G26">
        <v>38.694302</v>
      </c>
      <c r="H26">
        <v>39.102600000000002</v>
      </c>
      <c r="I26">
        <v>39.509079</v>
      </c>
      <c r="J26">
        <v>39.913521000000003</v>
      </c>
      <c r="K26">
        <v>40.315201000000002</v>
      </c>
      <c r="L26">
        <v>40.713901999999997</v>
      </c>
      <c r="M26">
        <v>41.109200000000001</v>
      </c>
      <c r="N26">
        <v>41.500670999999997</v>
      </c>
      <c r="O26">
        <v>41.888100000000001</v>
      </c>
      <c r="P26">
        <v>42.271000000000001</v>
      </c>
      <c r="Q26">
        <v>42.649299999999997</v>
      </c>
      <c r="R26">
        <v>43.022799999999997</v>
      </c>
      <c r="S26">
        <v>43.391499000000003</v>
      </c>
      <c r="T26">
        <v>43.755501000000002</v>
      </c>
      <c r="U26">
        <v>44.114730999999999</v>
      </c>
      <c r="V26">
        <v>44.469397999999998</v>
      </c>
      <c r="W26">
        <v>44.819481000000003</v>
      </c>
      <c r="X26">
        <v>45.165298</v>
      </c>
      <c r="Y26">
        <v>45.506802</v>
      </c>
      <c r="Z26">
        <v>45.843879999999999</v>
      </c>
      <c r="AA26">
        <v>46.176898999999999</v>
      </c>
      <c r="AB26">
        <v>46.505600000000001</v>
      </c>
      <c r="AC26">
        <v>46.831772000000001</v>
      </c>
      <c r="AD26">
        <v>47.156199999999998</v>
      </c>
      <c r="AE26">
        <v>47.479069000000003</v>
      </c>
      <c r="AF26">
        <v>47.800800000000002</v>
      </c>
      <c r="AG26">
        <v>48.121670000000002</v>
      </c>
      <c r="AH26">
        <v>48.442321999999997</v>
      </c>
      <c r="AI26">
        <v>48.763081</v>
      </c>
      <c r="AJ26" s="38">
        <v>8.0000000000000002E-3</v>
      </c>
    </row>
    <row r="27" spans="1:36">
      <c r="A27" t="s">
        <v>460</v>
      </c>
      <c r="B27" t="s">
        <v>461</v>
      </c>
      <c r="C27" t="s">
        <v>664</v>
      </c>
      <c r="D27" t="s">
        <v>662</v>
      </c>
      <c r="E27">
        <v>223.32041899999999</v>
      </c>
      <c r="F27">
        <v>225.61029099999999</v>
      </c>
      <c r="G27">
        <v>227.87176500000001</v>
      </c>
      <c r="H27">
        <v>230.104263</v>
      </c>
      <c r="I27">
        <v>232.30613700000001</v>
      </c>
      <c r="J27">
        <v>234.47669999999999</v>
      </c>
      <c r="K27">
        <v>236.534378</v>
      </c>
      <c r="L27">
        <v>238.56050099999999</v>
      </c>
      <c r="M27">
        <v>240.55659499999999</v>
      </c>
      <c r="N27">
        <v>242.52452099999999</v>
      </c>
      <c r="O27">
        <v>244.46452300000001</v>
      </c>
      <c r="P27">
        <v>246.26724200000001</v>
      </c>
      <c r="Q27">
        <v>248.04324299999999</v>
      </c>
      <c r="R27">
        <v>249.789322</v>
      </c>
      <c r="S27">
        <v>251.50108299999999</v>
      </c>
      <c r="T27">
        <v>253.17491100000001</v>
      </c>
      <c r="U27">
        <v>254.71348599999999</v>
      </c>
      <c r="V27">
        <v>256.21667500000001</v>
      </c>
      <c r="W27">
        <v>257.68502799999999</v>
      </c>
      <c r="X27">
        <v>259.118469</v>
      </c>
      <c r="Y27">
        <v>260.516907</v>
      </c>
      <c r="Z27">
        <v>261.770081</v>
      </c>
      <c r="AA27">
        <v>262.98867799999999</v>
      </c>
      <c r="AB27">
        <v>264.17175300000002</v>
      </c>
      <c r="AC27">
        <v>265.32070900000002</v>
      </c>
      <c r="AD27">
        <v>266.43298299999998</v>
      </c>
      <c r="AE27">
        <v>267.38092</v>
      </c>
      <c r="AF27">
        <v>268.28256199999998</v>
      </c>
      <c r="AG27">
        <v>269.15917999999999</v>
      </c>
      <c r="AH27">
        <v>270.03338600000001</v>
      </c>
      <c r="AI27">
        <v>270.92089800000002</v>
      </c>
      <c r="AJ27" s="38">
        <v>6.0000000000000001E-3</v>
      </c>
    </row>
    <row r="28" spans="1:36">
      <c r="A28" t="s">
        <v>462</v>
      </c>
      <c r="B28" t="s">
        <v>463</v>
      </c>
      <c r="C28" t="s">
        <v>665</v>
      </c>
      <c r="D28" t="s">
        <v>662</v>
      </c>
      <c r="E28">
        <v>430.70031699999998</v>
      </c>
      <c r="F28">
        <v>433.89068600000002</v>
      </c>
      <c r="G28">
        <v>437.24807700000002</v>
      </c>
      <c r="H28">
        <v>440.694794</v>
      </c>
      <c r="I28">
        <v>444.09704599999998</v>
      </c>
      <c r="J28">
        <v>447.36013800000001</v>
      </c>
      <c r="K28">
        <v>450.48034699999999</v>
      </c>
      <c r="L28">
        <v>453.44320699999997</v>
      </c>
      <c r="M28">
        <v>456.26620500000001</v>
      </c>
      <c r="N28">
        <v>458.98440599999998</v>
      </c>
      <c r="O28">
        <v>461.62606799999998</v>
      </c>
      <c r="P28">
        <v>464.07138099999997</v>
      </c>
      <c r="Q28">
        <v>466.42431599999998</v>
      </c>
      <c r="R28">
        <v>468.68572999999998</v>
      </c>
      <c r="S28">
        <v>470.85870399999999</v>
      </c>
      <c r="T28">
        <v>472.94543499999997</v>
      </c>
      <c r="U28">
        <v>474.80038500000001</v>
      </c>
      <c r="V28">
        <v>476.57565299999999</v>
      </c>
      <c r="W28">
        <v>478.27377300000001</v>
      </c>
      <c r="X28">
        <v>479.89575200000002</v>
      </c>
      <c r="Y28">
        <v>481.44192500000003</v>
      </c>
      <c r="Z28">
        <v>482.76858499999997</v>
      </c>
      <c r="AA28">
        <v>484.01843300000002</v>
      </c>
      <c r="AB28">
        <v>485.19619799999998</v>
      </c>
      <c r="AC28">
        <v>486.30758700000001</v>
      </c>
      <c r="AD28">
        <v>487.35217299999999</v>
      </c>
      <c r="AE28">
        <v>488.16757200000001</v>
      </c>
      <c r="AF28">
        <v>488.89956699999999</v>
      </c>
      <c r="AG28">
        <v>489.58212300000002</v>
      </c>
      <c r="AH28">
        <v>490.252838</v>
      </c>
      <c r="AI28">
        <v>490.937073</v>
      </c>
      <c r="AJ28" s="38">
        <v>4.0000000000000001E-3</v>
      </c>
    </row>
    <row r="29" spans="1:36">
      <c r="A29" t="s">
        <v>464</v>
      </c>
      <c r="B29" t="s">
        <v>465</v>
      </c>
      <c r="C29" t="s">
        <v>666</v>
      </c>
      <c r="D29" t="s">
        <v>662</v>
      </c>
      <c r="E29">
        <v>631.305115</v>
      </c>
      <c r="F29">
        <v>632.64196800000002</v>
      </c>
      <c r="G29">
        <v>633.69061299999998</v>
      </c>
      <c r="H29">
        <v>634.54711899999995</v>
      </c>
      <c r="I29">
        <v>635.32482900000002</v>
      </c>
      <c r="J29">
        <v>636.11169400000006</v>
      </c>
      <c r="K29">
        <v>636.90045199999997</v>
      </c>
      <c r="L29">
        <v>637.65954599999998</v>
      </c>
      <c r="M29">
        <v>638.40142800000001</v>
      </c>
      <c r="N29">
        <v>639.13500999999997</v>
      </c>
      <c r="O29">
        <v>639.86547900000005</v>
      </c>
      <c r="P29">
        <v>640.57476799999995</v>
      </c>
      <c r="Q29">
        <v>641.273865</v>
      </c>
      <c r="R29">
        <v>641.94360400000005</v>
      </c>
      <c r="S29">
        <v>642.559753</v>
      </c>
      <c r="T29">
        <v>643.11065699999995</v>
      </c>
      <c r="U29">
        <v>643.59149200000002</v>
      </c>
      <c r="V29">
        <v>644.020264</v>
      </c>
      <c r="W29">
        <v>644.39562999999998</v>
      </c>
      <c r="X29">
        <v>644.71453899999995</v>
      </c>
      <c r="Y29">
        <v>644.96997099999999</v>
      </c>
      <c r="Z29">
        <v>645.15045199999997</v>
      </c>
      <c r="AA29">
        <v>645.26129200000003</v>
      </c>
      <c r="AB29">
        <v>645.29870600000004</v>
      </c>
      <c r="AC29">
        <v>645.26232900000002</v>
      </c>
      <c r="AD29">
        <v>645.15008499999999</v>
      </c>
      <c r="AE29">
        <v>644.94628899999998</v>
      </c>
      <c r="AF29">
        <v>644.65441899999996</v>
      </c>
      <c r="AG29">
        <v>644.28961200000003</v>
      </c>
      <c r="AH29">
        <v>643.86712599999998</v>
      </c>
      <c r="AI29">
        <v>643.39825399999995</v>
      </c>
      <c r="AJ29" s="38">
        <v>1E-3</v>
      </c>
    </row>
    <row r="30" spans="1:36">
      <c r="A30" t="s">
        <v>466</v>
      </c>
      <c r="B30" t="s">
        <v>467</v>
      </c>
      <c r="C30" t="s">
        <v>667</v>
      </c>
      <c r="D30" t="s">
        <v>662</v>
      </c>
      <c r="E30">
        <v>1237.5863039999999</v>
      </c>
      <c r="F30">
        <v>1269.3194579999999</v>
      </c>
      <c r="G30">
        <v>1301.084717</v>
      </c>
      <c r="H30">
        <v>1332.869263</v>
      </c>
      <c r="I30">
        <v>1364.6514890000001</v>
      </c>
      <c r="J30">
        <v>1396.419678</v>
      </c>
      <c r="K30">
        <v>1430.478638</v>
      </c>
      <c r="L30">
        <v>1464.5223390000001</v>
      </c>
      <c r="M30">
        <v>1498.553345</v>
      </c>
      <c r="N30">
        <v>1532.5751949999999</v>
      </c>
      <c r="O30">
        <v>1566.5935059999999</v>
      </c>
      <c r="P30">
        <v>1602.662842</v>
      </c>
      <c r="Q30">
        <v>1638.723999</v>
      </c>
      <c r="R30">
        <v>1674.776611</v>
      </c>
      <c r="S30">
        <v>1710.820068</v>
      </c>
      <c r="T30">
        <v>1746.851318</v>
      </c>
      <c r="U30">
        <v>1784.562134</v>
      </c>
      <c r="V30">
        <v>1822.2615969999999</v>
      </c>
      <c r="W30">
        <v>1859.950073</v>
      </c>
      <c r="X30">
        <v>1897.6270750000001</v>
      </c>
      <c r="Y30">
        <v>1935.292725</v>
      </c>
      <c r="Z30">
        <v>1974.2360839999999</v>
      </c>
      <c r="AA30">
        <v>2013.1689449999999</v>
      </c>
      <c r="AB30">
        <v>2052.0891109999998</v>
      </c>
      <c r="AC30">
        <v>2090.9965820000002</v>
      </c>
      <c r="AD30">
        <v>2129.8879390000002</v>
      </c>
      <c r="AE30">
        <v>2169.5336910000001</v>
      </c>
      <c r="AF30">
        <v>2209.1591800000001</v>
      </c>
      <c r="AG30">
        <v>2248.7763669999999</v>
      </c>
      <c r="AH30">
        <v>2288.3933109999998</v>
      </c>
      <c r="AI30">
        <v>2328.0170899999998</v>
      </c>
      <c r="AJ30" s="38">
        <v>2.1000000000000001E-2</v>
      </c>
    </row>
    <row r="31" spans="1:36">
      <c r="A31" t="s">
        <v>468</v>
      </c>
      <c r="B31" t="s">
        <v>469</v>
      </c>
      <c r="C31" t="s">
        <v>668</v>
      </c>
      <c r="D31" t="s">
        <v>662</v>
      </c>
      <c r="E31">
        <v>363.01025399999997</v>
      </c>
      <c r="F31">
        <v>370.27365099999997</v>
      </c>
      <c r="G31">
        <v>377.657104</v>
      </c>
      <c r="H31">
        <v>384.60693400000002</v>
      </c>
      <c r="I31">
        <v>391.44876099999999</v>
      </c>
      <c r="J31">
        <v>398.23770100000002</v>
      </c>
      <c r="K31">
        <v>404.39141799999999</v>
      </c>
      <c r="L31">
        <v>410.49569700000001</v>
      </c>
      <c r="M31">
        <v>416.58557100000002</v>
      </c>
      <c r="N31">
        <v>422.66189600000001</v>
      </c>
      <c r="O31">
        <v>428.73336799999998</v>
      </c>
      <c r="P31">
        <v>434.43762199999998</v>
      </c>
      <c r="Q31">
        <v>440.143463</v>
      </c>
      <c r="R31">
        <v>445.84140000000002</v>
      </c>
      <c r="S31">
        <v>451.53378300000003</v>
      </c>
      <c r="T31">
        <v>457.21707199999997</v>
      </c>
      <c r="U31">
        <v>462.81811499999998</v>
      </c>
      <c r="V31">
        <v>468.405823</v>
      </c>
      <c r="W31">
        <v>473.97998000000001</v>
      </c>
      <c r="X31">
        <v>479.54068000000001</v>
      </c>
      <c r="Y31">
        <v>485.08743299999998</v>
      </c>
      <c r="Z31">
        <v>490.45166</v>
      </c>
      <c r="AA31">
        <v>495.79647799999998</v>
      </c>
      <c r="AB31">
        <v>501.12060500000001</v>
      </c>
      <c r="AC31">
        <v>506.42529300000001</v>
      </c>
      <c r="AD31">
        <v>511.70910600000002</v>
      </c>
      <c r="AE31">
        <v>516.69000200000005</v>
      </c>
      <c r="AF31">
        <v>521.64764400000001</v>
      </c>
      <c r="AG31">
        <v>526.58184800000004</v>
      </c>
      <c r="AH31">
        <v>531.48944100000006</v>
      </c>
      <c r="AI31">
        <v>536.37133800000004</v>
      </c>
      <c r="AJ31" s="38">
        <v>1.2999999999999999E-2</v>
      </c>
    </row>
    <row r="32" spans="1:36">
      <c r="A32" t="s">
        <v>470</v>
      </c>
      <c r="B32" t="s">
        <v>471</v>
      </c>
      <c r="C32" t="s">
        <v>669</v>
      </c>
      <c r="D32" t="s">
        <v>662</v>
      </c>
      <c r="E32">
        <v>295.35101300000002</v>
      </c>
      <c r="F32">
        <v>296.15237400000001</v>
      </c>
      <c r="G32">
        <v>296.865814</v>
      </c>
      <c r="H32">
        <v>297.51208500000001</v>
      </c>
      <c r="I32">
        <v>298.11151100000001</v>
      </c>
      <c r="J32">
        <v>298.68005399999998</v>
      </c>
      <c r="K32">
        <v>299.02648900000003</v>
      </c>
      <c r="L32">
        <v>299.32473800000002</v>
      </c>
      <c r="M32">
        <v>299.58960000000002</v>
      </c>
      <c r="N32">
        <v>299.83373999999998</v>
      </c>
      <c r="O32">
        <v>300.06817599999999</v>
      </c>
      <c r="P32">
        <v>300.23135400000001</v>
      </c>
      <c r="Q32">
        <v>300.37100199999998</v>
      </c>
      <c r="R32">
        <v>300.500336</v>
      </c>
      <c r="S32">
        <v>300.63247699999999</v>
      </c>
      <c r="T32">
        <v>300.77874800000001</v>
      </c>
      <c r="U32">
        <v>300.92785600000002</v>
      </c>
      <c r="V32">
        <v>301.07995599999998</v>
      </c>
      <c r="W32">
        <v>301.24084499999998</v>
      </c>
      <c r="X32">
        <v>301.41635100000002</v>
      </c>
      <c r="Y32">
        <v>301.61285400000003</v>
      </c>
      <c r="Z32">
        <v>301.76486199999999</v>
      </c>
      <c r="AA32">
        <v>301.93426499999998</v>
      </c>
      <c r="AB32">
        <v>302.11798099999999</v>
      </c>
      <c r="AC32">
        <v>302.31298800000002</v>
      </c>
      <c r="AD32">
        <v>302.51757800000001</v>
      </c>
      <c r="AE32">
        <v>302.60272200000003</v>
      </c>
      <c r="AF32">
        <v>302.70095800000001</v>
      </c>
      <c r="AG32">
        <v>302.80654900000002</v>
      </c>
      <c r="AH32">
        <v>302.91497800000002</v>
      </c>
      <c r="AI32">
        <v>303.01962300000002</v>
      </c>
      <c r="AJ32" s="38">
        <v>1E-3</v>
      </c>
    </row>
    <row r="33" spans="1:36">
      <c r="A33" t="s">
        <v>472</v>
      </c>
      <c r="B33" t="s">
        <v>473</v>
      </c>
      <c r="C33" t="s">
        <v>670</v>
      </c>
      <c r="D33" t="s">
        <v>662</v>
      </c>
      <c r="E33">
        <v>1448.0882570000001</v>
      </c>
      <c r="F33">
        <v>1452.878784</v>
      </c>
      <c r="G33">
        <v>1457.0894780000001</v>
      </c>
      <c r="H33">
        <v>1460.7586670000001</v>
      </c>
      <c r="I33">
        <v>1463.9377440000001</v>
      </c>
      <c r="J33">
        <v>1466.65625</v>
      </c>
      <c r="K33">
        <v>1468.871216</v>
      </c>
      <c r="L33">
        <v>1470.5695800000001</v>
      </c>
      <c r="M33">
        <v>1471.8082280000001</v>
      </c>
      <c r="N33">
        <v>1472.6461179999999</v>
      </c>
      <c r="O33">
        <v>1473.119629</v>
      </c>
      <c r="P33">
        <v>1473.213745</v>
      </c>
      <c r="Q33">
        <v>1472.9061280000001</v>
      </c>
      <c r="R33">
        <v>1472.209961</v>
      </c>
      <c r="S33">
        <v>1471.1552730000001</v>
      </c>
      <c r="T33">
        <v>1469.7617190000001</v>
      </c>
      <c r="U33">
        <v>1468.0069579999999</v>
      </c>
      <c r="V33">
        <v>1465.8786620000001</v>
      </c>
      <c r="W33">
        <v>1463.411621</v>
      </c>
      <c r="X33">
        <v>1460.628052</v>
      </c>
      <c r="Y33">
        <v>1457.5527340000001</v>
      </c>
      <c r="Z33">
        <v>1454.17749</v>
      </c>
      <c r="AA33">
        <v>1450.4868160000001</v>
      </c>
      <c r="AB33">
        <v>1446.4910890000001</v>
      </c>
      <c r="AC33">
        <v>1442.2070309999999</v>
      </c>
      <c r="AD33">
        <v>1437.6381839999999</v>
      </c>
      <c r="AE33">
        <v>1432.763428</v>
      </c>
      <c r="AF33">
        <v>1427.58728</v>
      </c>
      <c r="AG33">
        <v>1422.1361079999999</v>
      </c>
      <c r="AH33">
        <v>1416.4417719999999</v>
      </c>
      <c r="AI33">
        <v>1410.5277100000001</v>
      </c>
      <c r="AJ33" s="38">
        <v>-1E-3</v>
      </c>
    </row>
    <row r="34" spans="1:36">
      <c r="A34" t="s">
        <v>474</v>
      </c>
      <c r="B34" t="s">
        <v>475</v>
      </c>
      <c r="C34" t="s">
        <v>671</v>
      </c>
      <c r="D34" t="s">
        <v>662</v>
      </c>
      <c r="E34">
        <v>203.51220699999999</v>
      </c>
      <c r="F34">
        <v>203.233307</v>
      </c>
      <c r="G34">
        <v>202.90194700000001</v>
      </c>
      <c r="H34">
        <v>202.52177399999999</v>
      </c>
      <c r="I34">
        <v>202.09805299999999</v>
      </c>
      <c r="J34">
        <v>201.63511700000001</v>
      </c>
      <c r="K34">
        <v>201.111786</v>
      </c>
      <c r="L34">
        <v>200.552719</v>
      </c>
      <c r="M34">
        <v>199.95962499999999</v>
      </c>
      <c r="N34">
        <v>199.33457899999999</v>
      </c>
      <c r="O34">
        <v>198.679306</v>
      </c>
      <c r="P34">
        <v>197.96203600000001</v>
      </c>
      <c r="Q34">
        <v>197.21980300000001</v>
      </c>
      <c r="R34">
        <v>196.452347</v>
      </c>
      <c r="S34">
        <v>195.65695199999999</v>
      </c>
      <c r="T34">
        <v>194.832367</v>
      </c>
      <c r="U34">
        <v>193.94442699999999</v>
      </c>
      <c r="V34">
        <v>193.032196</v>
      </c>
      <c r="W34">
        <v>192.097229</v>
      </c>
      <c r="X34">
        <v>191.14259300000001</v>
      </c>
      <c r="Y34">
        <v>190.16897599999999</v>
      </c>
      <c r="Z34">
        <v>189.152603</v>
      </c>
      <c r="AA34">
        <v>188.11892700000001</v>
      </c>
      <c r="AB34">
        <v>187.07098400000001</v>
      </c>
      <c r="AC34">
        <v>186.01092499999999</v>
      </c>
      <c r="AD34">
        <v>184.94035299999999</v>
      </c>
      <c r="AE34">
        <v>183.84472700000001</v>
      </c>
      <c r="AF34">
        <v>182.737854</v>
      </c>
      <c r="AG34">
        <v>181.62060500000001</v>
      </c>
      <c r="AH34">
        <v>180.49267599999999</v>
      </c>
      <c r="AI34">
        <v>179.35403400000001</v>
      </c>
      <c r="AJ34" s="38">
        <v>-4.0000000000000001E-3</v>
      </c>
    </row>
    <row r="35" spans="1:36">
      <c r="A35" t="s">
        <v>476</v>
      </c>
      <c r="B35" t="s">
        <v>477</v>
      </c>
      <c r="C35" t="s">
        <v>672</v>
      </c>
      <c r="D35" t="s">
        <v>662</v>
      </c>
      <c r="E35">
        <v>693.59417699999995</v>
      </c>
      <c r="F35">
        <v>700.03997800000002</v>
      </c>
      <c r="G35">
        <v>706.37652600000001</v>
      </c>
      <c r="H35">
        <v>712.60217299999999</v>
      </c>
      <c r="I35">
        <v>718.71643100000006</v>
      </c>
      <c r="J35">
        <v>724.72161900000003</v>
      </c>
      <c r="K35">
        <v>730.40924099999995</v>
      </c>
      <c r="L35">
        <v>735.99176</v>
      </c>
      <c r="M35">
        <v>741.46038799999997</v>
      </c>
      <c r="N35">
        <v>746.80859399999997</v>
      </c>
      <c r="O35">
        <v>752.02484100000004</v>
      </c>
      <c r="P35">
        <v>756.83569299999999</v>
      </c>
      <c r="Q35">
        <v>761.53820800000005</v>
      </c>
      <c r="R35">
        <v>766.12176499999998</v>
      </c>
      <c r="S35">
        <v>770.55542000000003</v>
      </c>
      <c r="T35">
        <v>774.837402</v>
      </c>
      <c r="U35">
        <v>778.74304199999995</v>
      </c>
      <c r="V35">
        <v>782.51916500000004</v>
      </c>
      <c r="W35">
        <v>786.14233400000001</v>
      </c>
      <c r="X35">
        <v>789.62030000000004</v>
      </c>
      <c r="Y35">
        <v>792.96740699999998</v>
      </c>
      <c r="Z35">
        <v>795.98101799999995</v>
      </c>
      <c r="AA35">
        <v>798.84332300000005</v>
      </c>
      <c r="AB35">
        <v>801.56573500000002</v>
      </c>
      <c r="AC35">
        <v>804.15692100000001</v>
      </c>
      <c r="AD35">
        <v>806.61889599999995</v>
      </c>
      <c r="AE35">
        <v>808.73742700000003</v>
      </c>
      <c r="AF35">
        <v>810.71435499999995</v>
      </c>
      <c r="AG35">
        <v>812.56384300000002</v>
      </c>
      <c r="AH35">
        <v>814.29296899999997</v>
      </c>
      <c r="AI35">
        <v>815.89392099999998</v>
      </c>
      <c r="AJ35" s="38">
        <v>5.0000000000000001E-3</v>
      </c>
    </row>
    <row r="36" spans="1:36">
      <c r="A36" t="s">
        <v>478</v>
      </c>
      <c r="B36" t="s">
        <v>479</v>
      </c>
      <c r="C36" t="s">
        <v>673</v>
      </c>
      <c r="D36" t="s">
        <v>662</v>
      </c>
      <c r="E36">
        <v>1857.287842</v>
      </c>
      <c r="F36">
        <v>1878.005249</v>
      </c>
      <c r="G36">
        <v>1898.549683</v>
      </c>
      <c r="H36">
        <v>1918.8819579999999</v>
      </c>
      <c r="I36">
        <v>1938.9693600000001</v>
      </c>
      <c r="J36">
        <v>1958.778687</v>
      </c>
      <c r="K36">
        <v>1977.774658</v>
      </c>
      <c r="L36">
        <v>1996.5375979999999</v>
      </c>
      <c r="M36">
        <v>2015.028687</v>
      </c>
      <c r="N36">
        <v>2033.1875</v>
      </c>
      <c r="O36">
        <v>2050.9704590000001</v>
      </c>
      <c r="P36">
        <v>2067.8466800000001</v>
      </c>
      <c r="Q36">
        <v>2084.413818</v>
      </c>
      <c r="R36">
        <v>2100.6110840000001</v>
      </c>
      <c r="S36">
        <v>2116.3732909999999</v>
      </c>
      <c r="T36">
        <v>2131.6484380000002</v>
      </c>
      <c r="U36">
        <v>2145.931885</v>
      </c>
      <c r="V36">
        <v>2159.7583009999998</v>
      </c>
      <c r="W36">
        <v>2173.1479490000002</v>
      </c>
      <c r="X36">
        <v>2186.0954590000001</v>
      </c>
      <c r="Y36">
        <v>2198.5998540000001</v>
      </c>
      <c r="Z36">
        <v>2210.1047359999998</v>
      </c>
      <c r="AA36">
        <v>2221.147461</v>
      </c>
      <c r="AB36">
        <v>2231.766357</v>
      </c>
      <c r="AC36">
        <v>2242.001221</v>
      </c>
      <c r="AD36">
        <v>2251.8889159999999</v>
      </c>
      <c r="AE36">
        <v>2260.7429200000001</v>
      </c>
      <c r="AF36">
        <v>2269.2097170000002</v>
      </c>
      <c r="AG36">
        <v>2277.3125</v>
      </c>
      <c r="AH36">
        <v>2285.0732419999999</v>
      </c>
      <c r="AI36">
        <v>2292.5129390000002</v>
      </c>
      <c r="AJ36" s="38">
        <v>7.0000000000000001E-3</v>
      </c>
    </row>
    <row r="37" spans="1:36">
      <c r="A37" t="s">
        <v>480</v>
      </c>
      <c r="B37" t="s">
        <v>481</v>
      </c>
      <c r="C37" t="s">
        <v>674</v>
      </c>
      <c r="D37" t="s">
        <v>662</v>
      </c>
      <c r="E37">
        <v>41.872661999999998</v>
      </c>
      <c r="F37">
        <v>42.303894</v>
      </c>
      <c r="G37">
        <v>42.843819000000003</v>
      </c>
      <c r="H37">
        <v>43.472217999999998</v>
      </c>
      <c r="I37">
        <v>44.120659000000003</v>
      </c>
      <c r="J37">
        <v>44.75853</v>
      </c>
      <c r="K37">
        <v>45.396641000000002</v>
      </c>
      <c r="L37">
        <v>46.033988999999998</v>
      </c>
      <c r="M37">
        <v>46.673676</v>
      </c>
      <c r="N37">
        <v>47.314444999999999</v>
      </c>
      <c r="O37">
        <v>47.953533</v>
      </c>
      <c r="P37">
        <v>48.592503000000001</v>
      </c>
      <c r="Q37">
        <v>49.227642000000003</v>
      </c>
      <c r="R37">
        <v>49.858459000000003</v>
      </c>
      <c r="S37">
        <v>50.485576999999999</v>
      </c>
      <c r="T37">
        <v>51.109752999999998</v>
      </c>
      <c r="U37">
        <v>51.730319999999999</v>
      </c>
      <c r="V37">
        <v>52.349120999999997</v>
      </c>
      <c r="W37">
        <v>52.966591000000001</v>
      </c>
      <c r="X37">
        <v>53.582478000000002</v>
      </c>
      <c r="Y37">
        <v>54.196818999999998</v>
      </c>
      <c r="Z37">
        <v>54.806820000000002</v>
      </c>
      <c r="AA37">
        <v>55.415390000000002</v>
      </c>
      <c r="AB37">
        <v>56.022621000000001</v>
      </c>
      <c r="AC37">
        <v>56.628169999999997</v>
      </c>
      <c r="AD37">
        <v>57.231895000000002</v>
      </c>
      <c r="AE37">
        <v>57.828494999999997</v>
      </c>
      <c r="AF37">
        <v>58.423195</v>
      </c>
      <c r="AG37">
        <v>59.016624</v>
      </c>
      <c r="AH37">
        <v>59.610176000000003</v>
      </c>
      <c r="AI37">
        <v>60.202911</v>
      </c>
      <c r="AJ37" s="38">
        <v>1.2E-2</v>
      </c>
    </row>
    <row r="38" spans="1:36">
      <c r="A38" t="s">
        <v>126</v>
      </c>
      <c r="C38" t="s">
        <v>675</v>
      </c>
    </row>
    <row r="39" spans="1:36">
      <c r="A39" t="s">
        <v>482</v>
      </c>
      <c r="C39" t="s">
        <v>676</v>
      </c>
    </row>
    <row r="40" spans="1:36">
      <c r="A40" t="s">
        <v>445</v>
      </c>
      <c r="C40" t="s">
        <v>677</v>
      </c>
    </row>
    <row r="41" spans="1:36">
      <c r="A41" t="s">
        <v>456</v>
      </c>
      <c r="B41" t="s">
        <v>483</v>
      </c>
      <c r="C41" t="s">
        <v>678</v>
      </c>
      <c r="D41" t="s">
        <v>371</v>
      </c>
      <c r="E41">
        <v>369.825378</v>
      </c>
      <c r="F41">
        <v>580.62579300000004</v>
      </c>
      <c r="G41">
        <v>676.04077099999995</v>
      </c>
      <c r="H41">
        <v>724.85772699999995</v>
      </c>
      <c r="I41">
        <v>752.83508300000005</v>
      </c>
      <c r="J41">
        <v>778.23168899999996</v>
      </c>
      <c r="K41">
        <v>796.84307899999999</v>
      </c>
      <c r="L41">
        <v>809.83221400000002</v>
      </c>
      <c r="M41">
        <v>820.70532200000002</v>
      </c>
      <c r="N41">
        <v>830.52337599999998</v>
      </c>
      <c r="O41">
        <v>840.79162599999995</v>
      </c>
      <c r="P41">
        <v>852.89044200000001</v>
      </c>
      <c r="Q41">
        <v>868.67492700000003</v>
      </c>
      <c r="R41">
        <v>884.73956299999998</v>
      </c>
      <c r="S41">
        <v>903.00506600000006</v>
      </c>
      <c r="T41">
        <v>923.197632</v>
      </c>
      <c r="U41">
        <v>941.32788100000005</v>
      </c>
      <c r="V41">
        <v>957.51031499999999</v>
      </c>
      <c r="W41">
        <v>974.28094499999997</v>
      </c>
      <c r="X41">
        <v>993.48870799999997</v>
      </c>
      <c r="Y41">
        <v>1015.347839</v>
      </c>
      <c r="Z41">
        <v>1036.888672</v>
      </c>
      <c r="AA41">
        <v>1058.3245850000001</v>
      </c>
      <c r="AB41">
        <v>1079.478638</v>
      </c>
      <c r="AC41">
        <v>1099.933716</v>
      </c>
      <c r="AD41">
        <v>1122.0977780000001</v>
      </c>
      <c r="AE41">
        <v>1142.5672609999999</v>
      </c>
      <c r="AF41">
        <v>1161.0610349999999</v>
      </c>
      <c r="AG41">
        <v>1182.670044</v>
      </c>
      <c r="AH41">
        <v>1204.3160399999999</v>
      </c>
      <c r="AI41">
        <v>1226.4289550000001</v>
      </c>
      <c r="AJ41" s="38">
        <v>4.1000000000000002E-2</v>
      </c>
    </row>
    <row r="42" spans="1:36">
      <c r="A42" t="s">
        <v>458</v>
      </c>
      <c r="B42" t="s">
        <v>484</v>
      </c>
      <c r="C42" t="s">
        <v>679</v>
      </c>
      <c r="D42" t="s">
        <v>371</v>
      </c>
      <c r="E42">
        <v>18.525003000000002</v>
      </c>
      <c r="F42">
        <v>29.084254999999999</v>
      </c>
      <c r="G42">
        <v>33.863708000000003</v>
      </c>
      <c r="H42">
        <v>36.309010000000001</v>
      </c>
      <c r="I42">
        <v>37.220688000000003</v>
      </c>
      <c r="J42">
        <v>38.157195999999999</v>
      </c>
      <c r="K42">
        <v>39.119948999999998</v>
      </c>
      <c r="L42">
        <v>40.100441000000004</v>
      </c>
      <c r="M42">
        <v>41.096569000000002</v>
      </c>
      <c r="N42">
        <v>42.110419999999998</v>
      </c>
      <c r="O42">
        <v>43.140255000000003</v>
      </c>
      <c r="P42">
        <v>44.19162</v>
      </c>
      <c r="Q42">
        <v>45.265965000000001</v>
      </c>
      <c r="R42">
        <v>46.364066999999999</v>
      </c>
      <c r="S42">
        <v>47.481873</v>
      </c>
      <c r="T42">
        <v>48.616447000000001</v>
      </c>
      <c r="U42">
        <v>49.779910999999998</v>
      </c>
      <c r="V42">
        <v>50.961964000000002</v>
      </c>
      <c r="W42">
        <v>52.162964000000002</v>
      </c>
      <c r="X42">
        <v>53.385956</v>
      </c>
      <c r="Y42">
        <v>54.629050999999997</v>
      </c>
      <c r="Z42">
        <v>55.882683</v>
      </c>
      <c r="AA42">
        <v>57.156471000000003</v>
      </c>
      <c r="AB42">
        <v>58.449677000000001</v>
      </c>
      <c r="AC42">
        <v>59.764442000000003</v>
      </c>
      <c r="AD42">
        <v>61.102516000000001</v>
      </c>
      <c r="AE42">
        <v>62.464691000000002</v>
      </c>
      <c r="AF42">
        <v>63.850093999999999</v>
      </c>
      <c r="AG42">
        <v>65.255889999999994</v>
      </c>
      <c r="AH42">
        <v>66.681740000000005</v>
      </c>
      <c r="AI42">
        <v>68.131743999999998</v>
      </c>
      <c r="AJ42" s="38">
        <v>4.3999999999999997E-2</v>
      </c>
    </row>
    <row r="43" spans="1:36">
      <c r="A43" t="s">
        <v>460</v>
      </c>
      <c r="B43" t="s">
        <v>485</v>
      </c>
      <c r="C43" t="s">
        <v>680</v>
      </c>
      <c r="D43" t="s">
        <v>371</v>
      </c>
      <c r="E43">
        <v>17.453876000000001</v>
      </c>
      <c r="F43">
        <v>27.402585999999999</v>
      </c>
      <c r="G43">
        <v>31.905684999999998</v>
      </c>
      <c r="H43">
        <v>34.209598999999997</v>
      </c>
      <c r="I43">
        <v>35.160442000000003</v>
      </c>
      <c r="J43">
        <v>36.130828999999999</v>
      </c>
      <c r="K43">
        <v>37.117870000000003</v>
      </c>
      <c r="L43">
        <v>38.126410999999997</v>
      </c>
      <c r="M43">
        <v>39.156616</v>
      </c>
      <c r="N43">
        <v>40.208354999999997</v>
      </c>
      <c r="O43">
        <v>41.279536999999998</v>
      </c>
      <c r="P43">
        <v>42.357750000000003</v>
      </c>
      <c r="Q43">
        <v>43.454456</v>
      </c>
      <c r="R43">
        <v>44.573467000000001</v>
      </c>
      <c r="S43">
        <v>45.715443</v>
      </c>
      <c r="T43">
        <v>46.881839999999997</v>
      </c>
      <c r="U43">
        <v>48.058697000000002</v>
      </c>
      <c r="V43">
        <v>49.259151000000003</v>
      </c>
      <c r="W43">
        <v>50.484473999999999</v>
      </c>
      <c r="X43">
        <v>51.735348000000002</v>
      </c>
      <c r="Y43">
        <v>53.012225999999998</v>
      </c>
      <c r="Z43">
        <v>54.303322000000001</v>
      </c>
      <c r="AA43">
        <v>55.619781000000003</v>
      </c>
      <c r="AB43">
        <v>56.962555000000002</v>
      </c>
      <c r="AC43">
        <v>58.332152999999998</v>
      </c>
      <c r="AD43">
        <v>59.728580000000001</v>
      </c>
      <c r="AE43">
        <v>61.122387000000003</v>
      </c>
      <c r="AF43">
        <v>62.541125999999998</v>
      </c>
      <c r="AG43">
        <v>63.987324000000001</v>
      </c>
      <c r="AH43">
        <v>65.463959000000003</v>
      </c>
      <c r="AI43">
        <v>66.973106000000001</v>
      </c>
      <c r="AJ43" s="38">
        <v>4.5999999999999999E-2</v>
      </c>
    </row>
    <row r="44" spans="1:36">
      <c r="A44" t="s">
        <v>462</v>
      </c>
      <c r="B44" t="s">
        <v>486</v>
      </c>
      <c r="C44" t="s">
        <v>681</v>
      </c>
      <c r="D44" t="s">
        <v>371</v>
      </c>
      <c r="E44">
        <v>55.321846000000001</v>
      </c>
      <c r="F44">
        <v>86.855293000000003</v>
      </c>
      <c r="G44">
        <v>101.128334</v>
      </c>
      <c r="H44">
        <v>108.430817</v>
      </c>
      <c r="I44">
        <v>115.769363</v>
      </c>
      <c r="J44">
        <v>123.41761</v>
      </c>
      <c r="K44">
        <v>131.45251500000001</v>
      </c>
      <c r="L44">
        <v>139.75443999999999</v>
      </c>
      <c r="M44">
        <v>148.387833</v>
      </c>
      <c r="N44">
        <v>157.33892800000001</v>
      </c>
      <c r="O44">
        <v>166.575256</v>
      </c>
      <c r="P44">
        <v>176.164154</v>
      </c>
      <c r="Q44">
        <v>186.229263</v>
      </c>
      <c r="R44">
        <v>196.828339</v>
      </c>
      <c r="S44">
        <v>207.99194299999999</v>
      </c>
      <c r="T44">
        <v>219.758453</v>
      </c>
      <c r="U44">
        <v>232.06997699999999</v>
      </c>
      <c r="V44">
        <v>245.03912399999999</v>
      </c>
      <c r="W44">
        <v>258.696594</v>
      </c>
      <c r="X44">
        <v>273.07733200000001</v>
      </c>
      <c r="Y44">
        <v>288.21435500000001</v>
      </c>
      <c r="Z44">
        <v>303.922821</v>
      </c>
      <c r="AA44">
        <v>320.45532200000002</v>
      </c>
      <c r="AB44">
        <v>337.85366800000003</v>
      </c>
      <c r="AC44">
        <v>356.164917</v>
      </c>
      <c r="AD44">
        <v>375.434662</v>
      </c>
      <c r="AE44">
        <v>395.43231200000002</v>
      </c>
      <c r="AF44">
        <v>416.45608499999997</v>
      </c>
      <c r="AG44">
        <v>438.553223</v>
      </c>
      <c r="AH44">
        <v>461.771027</v>
      </c>
      <c r="AI44">
        <v>486.16522200000003</v>
      </c>
      <c r="AJ44" s="38">
        <v>7.4999999999999997E-2</v>
      </c>
    </row>
    <row r="45" spans="1:36">
      <c r="A45" t="s">
        <v>464</v>
      </c>
      <c r="B45" t="s">
        <v>487</v>
      </c>
      <c r="C45" t="s">
        <v>682</v>
      </c>
      <c r="D45" t="s">
        <v>371</v>
      </c>
      <c r="E45">
        <v>316.60952800000001</v>
      </c>
      <c r="F45">
        <v>497.07693499999999</v>
      </c>
      <c r="G45">
        <v>578.76220699999999</v>
      </c>
      <c r="H45">
        <v>620.55468800000006</v>
      </c>
      <c r="I45">
        <v>646.80828899999995</v>
      </c>
      <c r="J45">
        <v>671.63061500000003</v>
      </c>
      <c r="K45">
        <v>695.76080300000001</v>
      </c>
      <c r="L45">
        <v>720.16149900000005</v>
      </c>
      <c r="M45">
        <v>745.03186000000005</v>
      </c>
      <c r="N45">
        <v>770.19171100000005</v>
      </c>
      <c r="O45">
        <v>795.60900900000001</v>
      </c>
      <c r="P45">
        <v>821.55493200000001</v>
      </c>
      <c r="Q45">
        <v>847.85955799999999</v>
      </c>
      <c r="R45">
        <v>874.793091</v>
      </c>
      <c r="S45">
        <v>902.60052499999995</v>
      </c>
      <c r="T45">
        <v>931.239014</v>
      </c>
      <c r="U45">
        <v>960.72979699999996</v>
      </c>
      <c r="V45">
        <v>991.18615699999998</v>
      </c>
      <c r="W45">
        <v>1022.621216</v>
      </c>
      <c r="X45">
        <v>1055.0826420000001</v>
      </c>
      <c r="Y45">
        <v>1088.6485600000001</v>
      </c>
      <c r="Z45">
        <v>1123.2905270000001</v>
      </c>
      <c r="AA45">
        <v>1158.9957280000001</v>
      </c>
      <c r="AB45">
        <v>1195.751587</v>
      </c>
      <c r="AC45">
        <v>1233.533081</v>
      </c>
      <c r="AD45">
        <v>1272.4342039999999</v>
      </c>
      <c r="AE45">
        <v>1312.4833980000001</v>
      </c>
      <c r="AF45">
        <v>1353.724365</v>
      </c>
      <c r="AG45">
        <v>1396.3244629999999</v>
      </c>
      <c r="AH45">
        <v>1440.3989260000001</v>
      </c>
      <c r="AI45">
        <v>1485.965698</v>
      </c>
      <c r="AJ45" s="38">
        <v>5.2999999999999999E-2</v>
      </c>
    </row>
    <row r="46" spans="1:36">
      <c r="A46" t="s">
        <v>466</v>
      </c>
      <c r="B46" t="s">
        <v>488</v>
      </c>
      <c r="C46" t="s">
        <v>683</v>
      </c>
      <c r="D46" t="s">
        <v>371</v>
      </c>
      <c r="E46">
        <v>17.486584000000001</v>
      </c>
      <c r="F46">
        <v>32.437614000000004</v>
      </c>
      <c r="G46">
        <v>39.204922000000003</v>
      </c>
      <c r="H46">
        <v>42.667267000000002</v>
      </c>
      <c r="I46">
        <v>45.441738000000001</v>
      </c>
      <c r="J46">
        <v>48.311897000000002</v>
      </c>
      <c r="K46">
        <v>51.282871</v>
      </c>
      <c r="L46">
        <v>54.407349000000004</v>
      </c>
      <c r="M46">
        <v>57.689174999999999</v>
      </c>
      <c r="N46">
        <v>61.139007999999997</v>
      </c>
      <c r="O46">
        <v>64.769630000000006</v>
      </c>
      <c r="P46">
        <v>68.577629000000002</v>
      </c>
      <c r="Q46">
        <v>72.600005999999993</v>
      </c>
      <c r="R46">
        <v>76.861214000000004</v>
      </c>
      <c r="S46">
        <v>81.380829000000006</v>
      </c>
      <c r="T46">
        <v>86.179778999999996</v>
      </c>
      <c r="U46">
        <v>91.262473999999997</v>
      </c>
      <c r="V46">
        <v>96.651336999999998</v>
      </c>
      <c r="W46">
        <v>102.3629</v>
      </c>
      <c r="X46">
        <v>108.42369100000001</v>
      </c>
      <c r="Y46">
        <v>114.84942599999999</v>
      </c>
      <c r="Z46">
        <v>121.629242</v>
      </c>
      <c r="AA46">
        <v>128.81428500000001</v>
      </c>
      <c r="AB46">
        <v>136.43881200000001</v>
      </c>
      <c r="AC46">
        <v>144.53152499999999</v>
      </c>
      <c r="AD46">
        <v>153.11895799999999</v>
      </c>
      <c r="AE46">
        <v>162.183807</v>
      </c>
      <c r="AF46">
        <v>171.80677800000001</v>
      </c>
      <c r="AG46">
        <v>182.027557</v>
      </c>
      <c r="AH46">
        <v>192.89309700000001</v>
      </c>
      <c r="AI46">
        <v>204.44766200000001</v>
      </c>
      <c r="AJ46" s="38">
        <v>8.5000000000000006E-2</v>
      </c>
    </row>
    <row r="47" spans="1:36">
      <c r="A47" t="s">
        <v>468</v>
      </c>
      <c r="B47" t="s">
        <v>489</v>
      </c>
      <c r="C47" t="s">
        <v>684</v>
      </c>
      <c r="D47" t="s">
        <v>371</v>
      </c>
      <c r="E47">
        <v>38.344875000000002</v>
      </c>
      <c r="F47">
        <v>60.201453999999998</v>
      </c>
      <c r="G47">
        <v>70.094429000000005</v>
      </c>
      <c r="H47">
        <v>75.155951999999999</v>
      </c>
      <c r="I47">
        <v>78.739883000000006</v>
      </c>
      <c r="J47">
        <v>82.252831</v>
      </c>
      <c r="K47">
        <v>85.878456</v>
      </c>
      <c r="L47">
        <v>89.631821000000002</v>
      </c>
      <c r="M47">
        <v>93.553321999999994</v>
      </c>
      <c r="N47">
        <v>97.598724000000004</v>
      </c>
      <c r="O47">
        <v>101.781212</v>
      </c>
      <c r="P47">
        <v>106.132721</v>
      </c>
      <c r="Q47">
        <v>110.64434799999999</v>
      </c>
      <c r="R47">
        <v>115.349937</v>
      </c>
      <c r="S47">
        <v>120.25142700000001</v>
      </c>
      <c r="T47">
        <v>125.35908499999999</v>
      </c>
      <c r="U47">
        <v>130.624878</v>
      </c>
      <c r="V47">
        <v>136.08114599999999</v>
      </c>
      <c r="W47">
        <v>141.75138899999999</v>
      </c>
      <c r="X47">
        <v>147.64004499999999</v>
      </c>
      <c r="Y47">
        <v>153.740906</v>
      </c>
      <c r="Z47">
        <v>160.01937899999999</v>
      </c>
      <c r="AA47">
        <v>166.51738</v>
      </c>
      <c r="AB47">
        <v>173.24607800000001</v>
      </c>
      <c r="AC47">
        <v>180.21156300000001</v>
      </c>
      <c r="AD47">
        <v>187.42690999999999</v>
      </c>
      <c r="AE47">
        <v>194.899689</v>
      </c>
      <c r="AF47">
        <v>202.646759</v>
      </c>
      <c r="AG47">
        <v>210.67555200000001</v>
      </c>
      <c r="AH47">
        <v>218.995193</v>
      </c>
      <c r="AI47">
        <v>227.632217</v>
      </c>
      <c r="AJ47" s="38">
        <v>6.0999999999999999E-2</v>
      </c>
    </row>
    <row r="48" spans="1:36">
      <c r="A48" t="s">
        <v>470</v>
      </c>
      <c r="B48" t="s">
        <v>490</v>
      </c>
      <c r="C48" t="s">
        <v>685</v>
      </c>
      <c r="D48" t="s">
        <v>371</v>
      </c>
      <c r="E48">
        <v>70.372009000000006</v>
      </c>
      <c r="F48">
        <v>97.113365000000002</v>
      </c>
      <c r="G48">
        <v>109.217354</v>
      </c>
      <c r="H48">
        <v>115.410088</v>
      </c>
      <c r="I48">
        <v>118.431572</v>
      </c>
      <c r="J48">
        <v>121.34063</v>
      </c>
      <c r="K48">
        <v>124.02645099999999</v>
      </c>
      <c r="L48">
        <v>126.764534</v>
      </c>
      <c r="M48">
        <v>129.60115099999999</v>
      </c>
      <c r="N48">
        <v>132.543442</v>
      </c>
      <c r="O48">
        <v>135.58772300000001</v>
      </c>
      <c r="P48">
        <v>138.764206</v>
      </c>
      <c r="Q48">
        <v>142.06958</v>
      </c>
      <c r="R48">
        <v>145.46305799999999</v>
      </c>
      <c r="S48">
        <v>148.905182</v>
      </c>
      <c r="T48">
        <v>152.361572</v>
      </c>
      <c r="U48">
        <v>155.74182099999999</v>
      </c>
      <c r="V48">
        <v>159.15016199999999</v>
      </c>
      <c r="W48">
        <v>162.59884600000001</v>
      </c>
      <c r="X48">
        <v>166.10902400000001</v>
      </c>
      <c r="Y48">
        <v>169.69311500000001</v>
      </c>
      <c r="Z48">
        <v>173.24847399999999</v>
      </c>
      <c r="AA48">
        <v>176.86340300000001</v>
      </c>
      <c r="AB48">
        <v>180.543564</v>
      </c>
      <c r="AC48">
        <v>184.291245</v>
      </c>
      <c r="AD48">
        <v>188.107193</v>
      </c>
      <c r="AE48">
        <v>191.867493</v>
      </c>
      <c r="AF48">
        <v>195.680252</v>
      </c>
      <c r="AG48">
        <v>199.56402600000001</v>
      </c>
      <c r="AH48">
        <v>203.535751</v>
      </c>
      <c r="AI48">
        <v>207.60640000000001</v>
      </c>
      <c r="AJ48" s="38">
        <v>3.6999999999999998E-2</v>
      </c>
    </row>
    <row r="49" spans="1:36">
      <c r="A49" t="s">
        <v>472</v>
      </c>
      <c r="B49" t="s">
        <v>491</v>
      </c>
      <c r="C49" t="s">
        <v>686</v>
      </c>
      <c r="D49" t="s">
        <v>371</v>
      </c>
      <c r="E49">
        <v>322.65188599999999</v>
      </c>
      <c r="F49">
        <v>445.25958300000002</v>
      </c>
      <c r="G49">
        <v>500.75570699999997</v>
      </c>
      <c r="H49">
        <v>529.14904799999999</v>
      </c>
      <c r="I49">
        <v>563.79492200000004</v>
      </c>
      <c r="J49">
        <v>600.16229199999998</v>
      </c>
      <c r="K49">
        <v>636.24743699999999</v>
      </c>
      <c r="L49">
        <v>672.70202600000005</v>
      </c>
      <c r="M49">
        <v>709.950378</v>
      </c>
      <c r="N49">
        <v>747.70599400000003</v>
      </c>
      <c r="O49">
        <v>785.86993399999994</v>
      </c>
      <c r="P49">
        <v>824.81646699999999</v>
      </c>
      <c r="Q49">
        <v>863.92504899999994</v>
      </c>
      <c r="R49">
        <v>903.23718299999996</v>
      </c>
      <c r="S49">
        <v>942.72808799999996</v>
      </c>
      <c r="T49">
        <v>982.66113299999995</v>
      </c>
      <c r="U49">
        <v>1022.943909</v>
      </c>
      <c r="V49">
        <v>1063.2117920000001</v>
      </c>
      <c r="W49">
        <v>1103.470703</v>
      </c>
      <c r="X49">
        <v>1144.1087649999999</v>
      </c>
      <c r="Y49">
        <v>1185.589111</v>
      </c>
      <c r="Z49">
        <v>1228.2380370000001</v>
      </c>
      <c r="AA49">
        <v>1272.0451660000001</v>
      </c>
      <c r="AB49">
        <v>1316.6273189999999</v>
      </c>
      <c r="AC49">
        <v>1361.4970699999999</v>
      </c>
      <c r="AD49">
        <v>1406.087524</v>
      </c>
      <c r="AE49">
        <v>1450.2504879999999</v>
      </c>
      <c r="AF49">
        <v>1494.305908</v>
      </c>
      <c r="AG49">
        <v>1538.0589600000001</v>
      </c>
      <c r="AH49">
        <v>1581.0083010000001</v>
      </c>
      <c r="AI49">
        <v>1622.6552730000001</v>
      </c>
      <c r="AJ49" s="38">
        <v>5.5E-2</v>
      </c>
    </row>
    <row r="50" spans="1:36">
      <c r="A50" t="s">
        <v>474</v>
      </c>
      <c r="B50" t="s">
        <v>492</v>
      </c>
      <c r="C50" t="s">
        <v>687</v>
      </c>
      <c r="D50" t="s">
        <v>371</v>
      </c>
      <c r="E50">
        <v>37.983845000000002</v>
      </c>
      <c r="F50">
        <v>61.913665999999999</v>
      </c>
      <c r="G50">
        <v>72.745056000000005</v>
      </c>
      <c r="H50">
        <v>78.286697000000004</v>
      </c>
      <c r="I50">
        <v>79.509040999999996</v>
      </c>
      <c r="J50">
        <v>80.612335000000002</v>
      </c>
      <c r="K50">
        <v>81.640822999999997</v>
      </c>
      <c r="L50">
        <v>82.618645000000001</v>
      </c>
      <c r="M50">
        <v>83.551383999999999</v>
      </c>
      <c r="N50">
        <v>84.439468000000005</v>
      </c>
      <c r="O50">
        <v>85.284935000000004</v>
      </c>
      <c r="P50">
        <v>86.064423000000005</v>
      </c>
      <c r="Q50">
        <v>86.789017000000001</v>
      </c>
      <c r="R50">
        <v>87.501487999999995</v>
      </c>
      <c r="S50">
        <v>88.208656000000005</v>
      </c>
      <c r="T50">
        <v>88.908484999999999</v>
      </c>
      <c r="U50">
        <v>89.593924999999999</v>
      </c>
      <c r="V50">
        <v>90.267280999999997</v>
      </c>
      <c r="W50">
        <v>90.929107999999999</v>
      </c>
      <c r="X50">
        <v>91.587012999999999</v>
      </c>
      <c r="Y50">
        <v>92.245750000000001</v>
      </c>
      <c r="Z50">
        <v>92.903259000000006</v>
      </c>
      <c r="AA50">
        <v>93.564261999999999</v>
      </c>
      <c r="AB50">
        <v>94.224845999999999</v>
      </c>
      <c r="AC50">
        <v>94.885627999999997</v>
      </c>
      <c r="AD50">
        <v>95.547721999999993</v>
      </c>
      <c r="AE50">
        <v>96.206130999999999</v>
      </c>
      <c r="AF50">
        <v>96.864891</v>
      </c>
      <c r="AG50">
        <v>97.527602999999999</v>
      </c>
      <c r="AH50">
        <v>98.197265999999999</v>
      </c>
      <c r="AI50">
        <v>98.875748000000002</v>
      </c>
      <c r="AJ50" s="38">
        <v>3.2000000000000001E-2</v>
      </c>
    </row>
    <row r="51" spans="1:36">
      <c r="A51" t="s">
        <v>476</v>
      </c>
      <c r="B51" t="s">
        <v>493</v>
      </c>
      <c r="C51" t="s">
        <v>688</v>
      </c>
      <c r="D51" t="s">
        <v>371</v>
      </c>
      <c r="E51">
        <v>91.591103000000004</v>
      </c>
      <c r="F51">
        <v>143.79801900000001</v>
      </c>
      <c r="G51">
        <v>167.428528</v>
      </c>
      <c r="H51">
        <v>179.51857000000001</v>
      </c>
      <c r="I51">
        <v>192.48387099999999</v>
      </c>
      <c r="J51">
        <v>205.84510800000001</v>
      </c>
      <c r="K51">
        <v>219.71850599999999</v>
      </c>
      <c r="L51">
        <v>234.077866</v>
      </c>
      <c r="M51">
        <v>248.899033</v>
      </c>
      <c r="N51">
        <v>264.13732900000002</v>
      </c>
      <c r="O51">
        <v>279.73605300000003</v>
      </c>
      <c r="P51">
        <v>295.91055299999999</v>
      </c>
      <c r="Q51">
        <v>312.685272</v>
      </c>
      <c r="R51">
        <v>330.08270299999998</v>
      </c>
      <c r="S51">
        <v>348.19042999999999</v>
      </c>
      <c r="T51">
        <v>367.04812600000002</v>
      </c>
      <c r="U51">
        <v>386.51220699999999</v>
      </c>
      <c r="V51">
        <v>406.76388500000002</v>
      </c>
      <c r="W51">
        <v>427.854218</v>
      </c>
      <c r="X51">
        <v>449.805542</v>
      </c>
      <c r="Y51">
        <v>472.69830300000001</v>
      </c>
      <c r="Z51">
        <v>496.45748900000001</v>
      </c>
      <c r="AA51">
        <v>521.162781</v>
      </c>
      <c r="AB51">
        <v>546.778503</v>
      </c>
      <c r="AC51">
        <v>573.38159199999996</v>
      </c>
      <c r="AD51">
        <v>600.94647199999997</v>
      </c>
      <c r="AE51">
        <v>628.88500999999997</v>
      </c>
      <c r="AF51">
        <v>657.68212900000003</v>
      </c>
      <c r="AG51">
        <v>687.45367399999998</v>
      </c>
      <c r="AH51">
        <v>718.32189900000003</v>
      </c>
      <c r="AI51">
        <v>750.44549600000005</v>
      </c>
      <c r="AJ51" s="38">
        <v>7.2999999999999995E-2</v>
      </c>
    </row>
    <row r="52" spans="1:36">
      <c r="A52" t="s">
        <v>478</v>
      </c>
      <c r="B52" t="s">
        <v>494</v>
      </c>
      <c r="C52" t="s">
        <v>689</v>
      </c>
      <c r="D52" t="s">
        <v>371</v>
      </c>
      <c r="E52">
        <v>42.749336</v>
      </c>
      <c r="F52">
        <v>67.116455000000002</v>
      </c>
      <c r="G52">
        <v>78.145781999999997</v>
      </c>
      <c r="H52">
        <v>83.788703999999996</v>
      </c>
      <c r="I52">
        <v>91.737885000000006</v>
      </c>
      <c r="J52">
        <v>100.338364</v>
      </c>
      <c r="K52">
        <v>109.571091</v>
      </c>
      <c r="L52">
        <v>119.582092</v>
      </c>
      <c r="M52">
        <v>130.41180399999999</v>
      </c>
      <c r="N52">
        <v>141.958969</v>
      </c>
      <c r="O52">
        <v>154.03793300000001</v>
      </c>
      <c r="P52">
        <v>166.510223</v>
      </c>
      <c r="Q52">
        <v>179.208282</v>
      </c>
      <c r="R52">
        <v>192.00363200000001</v>
      </c>
      <c r="S52">
        <v>204.84288000000001</v>
      </c>
      <c r="T52">
        <v>218.07711800000001</v>
      </c>
      <c r="U52">
        <v>231.87806699999999</v>
      </c>
      <c r="V52">
        <v>246.347565</v>
      </c>
      <c r="W52">
        <v>261.52185100000003</v>
      </c>
      <c r="X52">
        <v>277.41717499999999</v>
      </c>
      <c r="Y52">
        <v>294.05609099999998</v>
      </c>
      <c r="Z52">
        <v>311.32965100000001</v>
      </c>
      <c r="AA52">
        <v>329.32653800000003</v>
      </c>
      <c r="AB52">
        <v>348.09707600000002</v>
      </c>
      <c r="AC52">
        <v>367.645691</v>
      </c>
      <c r="AD52">
        <v>387.98361199999999</v>
      </c>
      <c r="AE52">
        <v>409.006775</v>
      </c>
      <c r="AF52">
        <v>430.768036</v>
      </c>
      <c r="AG52">
        <v>453.32583599999998</v>
      </c>
      <c r="AH52">
        <v>476.673157</v>
      </c>
      <c r="AI52">
        <v>500.83752399999997</v>
      </c>
      <c r="AJ52" s="38">
        <v>8.5000000000000006E-2</v>
      </c>
    </row>
    <row r="53" spans="1:36">
      <c r="A53" t="s">
        <v>480</v>
      </c>
      <c r="B53" t="s">
        <v>495</v>
      </c>
      <c r="C53" t="s">
        <v>690</v>
      </c>
      <c r="D53" t="s">
        <v>371</v>
      </c>
      <c r="E53">
        <v>33.617503999999997</v>
      </c>
      <c r="F53">
        <v>52.77948</v>
      </c>
      <c r="G53">
        <v>61.452796999999997</v>
      </c>
      <c r="H53">
        <v>65.890311999999994</v>
      </c>
      <c r="I53">
        <v>69.145270999999994</v>
      </c>
      <c r="J53">
        <v>71.958427</v>
      </c>
      <c r="K53">
        <v>74.646049000000005</v>
      </c>
      <c r="L53">
        <v>77.407784000000007</v>
      </c>
      <c r="M53">
        <v>80.247612000000004</v>
      </c>
      <c r="N53">
        <v>83.166588000000004</v>
      </c>
      <c r="O53">
        <v>86.168419</v>
      </c>
      <c r="P53">
        <v>89.253082000000006</v>
      </c>
      <c r="Q53">
        <v>92.405356999999995</v>
      </c>
      <c r="R53">
        <v>95.613235000000003</v>
      </c>
      <c r="S53">
        <v>98.872574</v>
      </c>
      <c r="T53">
        <v>102.17997699999999</v>
      </c>
      <c r="U53">
        <v>105.51692199999999</v>
      </c>
      <c r="V53">
        <v>108.860703</v>
      </c>
      <c r="W53">
        <v>112.142883</v>
      </c>
      <c r="X53">
        <v>115.39743799999999</v>
      </c>
      <c r="Y53">
        <v>118.738983</v>
      </c>
      <c r="Z53">
        <v>122.165543</v>
      </c>
      <c r="AA53">
        <v>125.68074799999999</v>
      </c>
      <c r="AB53">
        <v>129.28753699999999</v>
      </c>
      <c r="AC53">
        <v>132.98829699999999</v>
      </c>
      <c r="AD53">
        <v>136.78753699999999</v>
      </c>
      <c r="AE53">
        <v>140.68867499999999</v>
      </c>
      <c r="AF53">
        <v>144.694153</v>
      </c>
      <c r="AG53">
        <v>148.80844099999999</v>
      </c>
      <c r="AH53">
        <v>153.03239400000001</v>
      </c>
      <c r="AI53">
        <v>157.37184099999999</v>
      </c>
      <c r="AJ53" s="38">
        <v>5.2999999999999999E-2</v>
      </c>
    </row>
    <row r="54" spans="1:36">
      <c r="A54" t="s">
        <v>447</v>
      </c>
      <c r="C54" t="s">
        <v>691</v>
      </c>
    </row>
    <row r="55" spans="1:36">
      <c r="A55" t="s">
        <v>456</v>
      </c>
      <c r="B55" t="s">
        <v>496</v>
      </c>
      <c r="C55" t="s">
        <v>692</v>
      </c>
      <c r="D55" t="s">
        <v>371</v>
      </c>
      <c r="E55">
        <v>65.570098999999999</v>
      </c>
      <c r="F55">
        <v>203.26728800000001</v>
      </c>
      <c r="G55">
        <v>285.88558999999998</v>
      </c>
      <c r="H55">
        <v>335.45660400000003</v>
      </c>
      <c r="I55">
        <v>372.63482699999997</v>
      </c>
      <c r="J55">
        <v>394.94174199999998</v>
      </c>
      <c r="K55">
        <v>405.67648300000002</v>
      </c>
      <c r="L55">
        <v>414.17031900000001</v>
      </c>
      <c r="M55">
        <v>421.857574</v>
      </c>
      <c r="N55">
        <v>429.17263800000001</v>
      </c>
      <c r="O55">
        <v>436.74331699999999</v>
      </c>
      <c r="P55">
        <v>445.15548699999999</v>
      </c>
      <c r="Q55">
        <v>455.21203600000001</v>
      </c>
      <c r="R55">
        <v>465.47653200000002</v>
      </c>
      <c r="S55">
        <v>476.77606200000002</v>
      </c>
      <c r="T55">
        <v>489.003784</v>
      </c>
      <c r="U55">
        <v>500.44461100000001</v>
      </c>
      <c r="V55">
        <v>511.139679</v>
      </c>
      <c r="W55">
        <v>522.18554700000004</v>
      </c>
      <c r="X55">
        <v>534.39581299999998</v>
      </c>
      <c r="Y55">
        <v>547.87725799999998</v>
      </c>
      <c r="Z55">
        <v>561.33587599999998</v>
      </c>
      <c r="AA55">
        <v>574.86657700000001</v>
      </c>
      <c r="AB55">
        <v>588.392517</v>
      </c>
      <c r="AC55">
        <v>601.72943099999998</v>
      </c>
      <c r="AD55">
        <v>615.95178199999998</v>
      </c>
      <c r="AE55">
        <v>629.54540999999995</v>
      </c>
      <c r="AF55">
        <v>642.37738000000002</v>
      </c>
      <c r="AG55">
        <v>656.73962400000005</v>
      </c>
      <c r="AH55">
        <v>671.25531000000001</v>
      </c>
      <c r="AI55">
        <v>686.12292500000001</v>
      </c>
      <c r="AJ55" s="38">
        <v>8.1000000000000003E-2</v>
      </c>
    </row>
    <row r="56" spans="1:36">
      <c r="A56" t="s">
        <v>458</v>
      </c>
      <c r="B56" t="s">
        <v>497</v>
      </c>
      <c r="C56" t="s">
        <v>693</v>
      </c>
      <c r="D56" t="s">
        <v>371</v>
      </c>
      <c r="E56">
        <v>14.672772999999999</v>
      </c>
      <c r="F56">
        <v>45.485588</v>
      </c>
      <c r="G56">
        <v>63.973286000000002</v>
      </c>
      <c r="H56">
        <v>75.065894999999998</v>
      </c>
      <c r="I56">
        <v>83.385361000000003</v>
      </c>
      <c r="J56">
        <v>88.377028999999993</v>
      </c>
      <c r="K56">
        <v>90.958076000000005</v>
      </c>
      <c r="L56">
        <v>93.600037</v>
      </c>
      <c r="M56">
        <v>96.294205000000005</v>
      </c>
      <c r="N56">
        <v>99.051108999999997</v>
      </c>
      <c r="O56">
        <v>101.86331199999999</v>
      </c>
      <c r="P56">
        <v>104.757698</v>
      </c>
      <c r="Q56">
        <v>107.74153099999999</v>
      </c>
      <c r="R56">
        <v>110.819435</v>
      </c>
      <c r="S56">
        <v>113.97296900000001</v>
      </c>
      <c r="T56">
        <v>117.188385</v>
      </c>
      <c r="U56">
        <v>120.523293</v>
      </c>
      <c r="V56">
        <v>123.929108</v>
      </c>
      <c r="W56">
        <v>127.407814</v>
      </c>
      <c r="X56">
        <v>130.973297</v>
      </c>
      <c r="Y56">
        <v>134.61702</v>
      </c>
      <c r="Z56">
        <v>138.29324299999999</v>
      </c>
      <c r="AA56">
        <v>142.047302</v>
      </c>
      <c r="AB56">
        <v>145.87652600000001</v>
      </c>
      <c r="AC56">
        <v>149.786102</v>
      </c>
      <c r="AD56">
        <v>153.78218100000001</v>
      </c>
      <c r="AE56">
        <v>157.86805699999999</v>
      </c>
      <c r="AF56">
        <v>162.03791799999999</v>
      </c>
      <c r="AG56">
        <v>166.276489</v>
      </c>
      <c r="AH56">
        <v>170.57942199999999</v>
      </c>
      <c r="AI56">
        <v>174.96551500000001</v>
      </c>
      <c r="AJ56" s="38">
        <v>8.5999999999999993E-2</v>
      </c>
    </row>
    <row r="57" spans="1:36">
      <c r="A57" t="s">
        <v>460</v>
      </c>
      <c r="B57" t="s">
        <v>498</v>
      </c>
      <c r="C57" t="s">
        <v>694</v>
      </c>
      <c r="D57" t="s">
        <v>371</v>
      </c>
      <c r="E57">
        <v>18.003374000000001</v>
      </c>
      <c r="F57">
        <v>55.810451999999998</v>
      </c>
      <c r="G57">
        <v>78.494704999999996</v>
      </c>
      <c r="H57">
        <v>92.105255</v>
      </c>
      <c r="I57">
        <v>102.313164</v>
      </c>
      <c r="J57">
        <v>108.437912</v>
      </c>
      <c r="K57">
        <v>112.81431600000001</v>
      </c>
      <c r="L57">
        <v>117.35099</v>
      </c>
      <c r="M57">
        <v>122.05265</v>
      </c>
      <c r="N57">
        <v>126.922997</v>
      </c>
      <c r="O57">
        <v>131.95924400000001</v>
      </c>
      <c r="P57">
        <v>137.12674000000001</v>
      </c>
      <c r="Q57">
        <v>142.46431000000001</v>
      </c>
      <c r="R57">
        <v>147.989746</v>
      </c>
      <c r="S57">
        <v>153.710373</v>
      </c>
      <c r="T57">
        <v>159.63664199999999</v>
      </c>
      <c r="U57">
        <v>165.72671500000001</v>
      </c>
      <c r="V57">
        <v>172.029022</v>
      </c>
      <c r="W57">
        <v>178.553619</v>
      </c>
      <c r="X57">
        <v>185.30892900000001</v>
      </c>
      <c r="Y57">
        <v>192.302582</v>
      </c>
      <c r="Z57">
        <v>199.50006099999999</v>
      </c>
      <c r="AA57">
        <v>206.944931</v>
      </c>
      <c r="AB57">
        <v>214.647324</v>
      </c>
      <c r="AC57">
        <v>222.61582899999999</v>
      </c>
      <c r="AD57">
        <v>230.857437</v>
      </c>
      <c r="AE57">
        <v>239.26365699999999</v>
      </c>
      <c r="AF57">
        <v>247.946899</v>
      </c>
      <c r="AG57">
        <v>256.92361499999998</v>
      </c>
      <c r="AH57">
        <v>266.21264600000001</v>
      </c>
      <c r="AI57">
        <v>275.830017</v>
      </c>
      <c r="AJ57" s="38">
        <v>9.5000000000000001E-2</v>
      </c>
    </row>
    <row r="58" spans="1:36">
      <c r="A58" t="s">
        <v>462</v>
      </c>
      <c r="B58" t="s">
        <v>499</v>
      </c>
      <c r="C58" t="s">
        <v>695</v>
      </c>
      <c r="D58" t="s">
        <v>371</v>
      </c>
      <c r="E58">
        <v>13.002867999999999</v>
      </c>
      <c r="F58">
        <v>40.308883999999999</v>
      </c>
      <c r="G58">
        <v>56.692497000000003</v>
      </c>
      <c r="H58">
        <v>66.522666999999998</v>
      </c>
      <c r="I58">
        <v>73.895286999999996</v>
      </c>
      <c r="J58">
        <v>78.318862999999993</v>
      </c>
      <c r="K58">
        <v>82.077788999999996</v>
      </c>
      <c r="L58">
        <v>85.938332000000003</v>
      </c>
      <c r="M58">
        <v>89.917984000000004</v>
      </c>
      <c r="N58">
        <v>94.019157000000007</v>
      </c>
      <c r="O58">
        <v>98.240234000000001</v>
      </c>
      <c r="P58">
        <v>102.580933</v>
      </c>
      <c r="Q58">
        <v>107.08216899999999</v>
      </c>
      <c r="R58">
        <v>111.75675200000001</v>
      </c>
      <c r="S58">
        <v>116.611847</v>
      </c>
      <c r="T58">
        <v>121.655991</v>
      </c>
      <c r="U58">
        <v>126.853386</v>
      </c>
      <c r="V58">
        <v>132.25114400000001</v>
      </c>
      <c r="W58">
        <v>137.85614000000001</v>
      </c>
      <c r="X58">
        <v>143.675781</v>
      </c>
      <c r="Y58">
        <v>149.71684300000001</v>
      </c>
      <c r="Z58">
        <v>155.91587799999999</v>
      </c>
      <c r="AA58">
        <v>162.348511</v>
      </c>
      <c r="AB58">
        <v>169.02371199999999</v>
      </c>
      <c r="AC58">
        <v>175.951752</v>
      </c>
      <c r="AD58">
        <v>183.141144</v>
      </c>
      <c r="AE58">
        <v>190.51170300000001</v>
      </c>
      <c r="AF58">
        <v>198.15026900000001</v>
      </c>
      <c r="AG58">
        <v>206.074005</v>
      </c>
      <c r="AH58">
        <v>214.30229199999999</v>
      </c>
      <c r="AI58">
        <v>222.85398900000001</v>
      </c>
      <c r="AJ58" s="38">
        <v>9.9000000000000005E-2</v>
      </c>
    </row>
    <row r="59" spans="1:36">
      <c r="A59" t="s">
        <v>464</v>
      </c>
      <c r="B59" t="s">
        <v>500</v>
      </c>
      <c r="C59" t="s">
        <v>696</v>
      </c>
      <c r="D59" t="s">
        <v>371</v>
      </c>
      <c r="E59">
        <v>94.620330999999993</v>
      </c>
      <c r="F59">
        <v>293.322968</v>
      </c>
      <c r="G59">
        <v>412.544556</v>
      </c>
      <c r="H59">
        <v>484.07751500000001</v>
      </c>
      <c r="I59">
        <v>537.72723399999995</v>
      </c>
      <c r="J59">
        <v>569.91705300000001</v>
      </c>
      <c r="K59">
        <v>591.83166500000004</v>
      </c>
      <c r="L59">
        <v>614.21887200000003</v>
      </c>
      <c r="M59">
        <v>637.21295199999997</v>
      </c>
      <c r="N59">
        <v>660.71783400000004</v>
      </c>
      <c r="O59">
        <v>684.72631799999999</v>
      </c>
      <c r="P59">
        <v>709.40972899999997</v>
      </c>
      <c r="Q59">
        <v>734.67913799999997</v>
      </c>
      <c r="R59">
        <v>760.70629899999994</v>
      </c>
      <c r="S59">
        <v>787.64776600000005</v>
      </c>
      <c r="T59">
        <v>815.48632799999996</v>
      </c>
      <c r="U59">
        <v>844.24688700000002</v>
      </c>
      <c r="V59">
        <v>874.02087400000005</v>
      </c>
      <c r="W59">
        <v>904.83142099999998</v>
      </c>
      <c r="X59">
        <v>936.72302200000001</v>
      </c>
      <c r="Y59">
        <v>969.75775099999998</v>
      </c>
      <c r="Z59">
        <v>1003.929138</v>
      </c>
      <c r="AA59">
        <v>1039.2470699999999</v>
      </c>
      <c r="AB59">
        <v>1075.7182620000001</v>
      </c>
      <c r="AC59">
        <v>1113.3427730000001</v>
      </c>
      <c r="AD59">
        <v>1152.1961670000001</v>
      </c>
      <c r="AE59">
        <v>1192.3057859999999</v>
      </c>
      <c r="AF59">
        <v>1233.7182620000001</v>
      </c>
      <c r="AG59">
        <v>1276.5686040000001</v>
      </c>
      <c r="AH59">
        <v>1320.959961</v>
      </c>
      <c r="AI59">
        <v>1366.932861</v>
      </c>
      <c r="AJ59" s="38">
        <v>9.2999999999999999E-2</v>
      </c>
    </row>
    <row r="60" spans="1:36">
      <c r="A60" t="s">
        <v>466</v>
      </c>
      <c r="B60" t="s">
        <v>501</v>
      </c>
      <c r="C60" t="s">
        <v>697</v>
      </c>
      <c r="D60" t="s">
        <v>371</v>
      </c>
      <c r="E60">
        <v>13.566049</v>
      </c>
      <c r="F60">
        <v>42.054741</v>
      </c>
      <c r="G60">
        <v>59.147961000000002</v>
      </c>
      <c r="H60">
        <v>69.403892999999997</v>
      </c>
      <c r="I60">
        <v>77.095839999999995</v>
      </c>
      <c r="J60">
        <v>81.711005999999998</v>
      </c>
      <c r="K60">
        <v>85.881400999999997</v>
      </c>
      <c r="L60">
        <v>90.216217</v>
      </c>
      <c r="M60">
        <v>94.715644999999995</v>
      </c>
      <c r="N60">
        <v>99.390777999999997</v>
      </c>
      <c r="O60">
        <v>104.255585</v>
      </c>
      <c r="P60">
        <v>109.29800400000001</v>
      </c>
      <c r="Q60">
        <v>114.569183</v>
      </c>
      <c r="R60">
        <v>120.098907</v>
      </c>
      <c r="S60">
        <v>125.90818</v>
      </c>
      <c r="T60">
        <v>132.01904300000001</v>
      </c>
      <c r="U60">
        <v>138.42781099999999</v>
      </c>
      <c r="V60">
        <v>145.15707399999999</v>
      </c>
      <c r="W60">
        <v>152.21997099999999</v>
      </c>
      <c r="X60">
        <v>159.64350899999999</v>
      </c>
      <c r="Y60">
        <v>167.437759</v>
      </c>
      <c r="Z60">
        <v>175.57418799999999</v>
      </c>
      <c r="AA60">
        <v>184.11291499999999</v>
      </c>
      <c r="AB60">
        <v>193.08793600000001</v>
      </c>
      <c r="AC60">
        <v>202.523819</v>
      </c>
      <c r="AD60">
        <v>212.440979</v>
      </c>
      <c r="AE60">
        <v>222.79884300000001</v>
      </c>
      <c r="AF60">
        <v>233.69058200000001</v>
      </c>
      <c r="AG60">
        <v>245.15062</v>
      </c>
      <c r="AH60">
        <v>257.22125199999999</v>
      </c>
      <c r="AI60">
        <v>269.93923999999998</v>
      </c>
      <c r="AJ60" s="38">
        <v>0.105</v>
      </c>
    </row>
    <row r="61" spans="1:36">
      <c r="A61" t="s">
        <v>468</v>
      </c>
      <c r="B61" t="s">
        <v>502</v>
      </c>
      <c r="C61" t="s">
        <v>698</v>
      </c>
      <c r="D61" t="s">
        <v>371</v>
      </c>
      <c r="E61">
        <v>68.406684999999996</v>
      </c>
      <c r="F61">
        <v>153.18611100000001</v>
      </c>
      <c r="G61">
        <v>204.05377200000001</v>
      </c>
      <c r="H61">
        <v>234.57435599999999</v>
      </c>
      <c r="I61">
        <v>257.46481299999999</v>
      </c>
      <c r="J61">
        <v>271.19909699999999</v>
      </c>
      <c r="K61">
        <v>284.82852200000002</v>
      </c>
      <c r="L61">
        <v>299.03765900000002</v>
      </c>
      <c r="M61">
        <v>313.87616000000003</v>
      </c>
      <c r="N61">
        <v>329.36932400000001</v>
      </c>
      <c r="O61">
        <v>345.55145299999998</v>
      </c>
      <c r="P61">
        <v>362.152557</v>
      </c>
      <c r="Q61">
        <v>379.48703</v>
      </c>
      <c r="R61">
        <v>397.57797199999999</v>
      </c>
      <c r="S61">
        <v>416.45867900000002</v>
      </c>
      <c r="T61">
        <v>436.15863000000002</v>
      </c>
      <c r="U61">
        <v>456.63827500000002</v>
      </c>
      <c r="V61">
        <v>477.99572799999999</v>
      </c>
      <c r="W61">
        <v>500.26678500000003</v>
      </c>
      <c r="X61">
        <v>523.48858600000005</v>
      </c>
      <c r="Y61">
        <v>547.69872999999995</v>
      </c>
      <c r="Z61">
        <v>572.740723</v>
      </c>
      <c r="AA61">
        <v>598.83221400000002</v>
      </c>
      <c r="AB61">
        <v>626.01361099999997</v>
      </c>
      <c r="AC61">
        <v>654.32959000000005</v>
      </c>
      <c r="AD61">
        <v>683.82324200000005</v>
      </c>
      <c r="AE61">
        <v>714.15460199999995</v>
      </c>
      <c r="AF61">
        <v>745.72894299999996</v>
      </c>
      <c r="AG61">
        <v>778.59429899999998</v>
      </c>
      <c r="AH61">
        <v>812.79614300000003</v>
      </c>
      <c r="AI61">
        <v>848.38793899999996</v>
      </c>
      <c r="AJ61" s="38">
        <v>8.7999999999999995E-2</v>
      </c>
    </row>
    <row r="62" spans="1:36">
      <c r="A62" t="s">
        <v>470</v>
      </c>
      <c r="B62" t="s">
        <v>503</v>
      </c>
      <c r="C62" t="s">
        <v>699</v>
      </c>
      <c r="D62" t="s">
        <v>371</v>
      </c>
      <c r="E62">
        <v>11.722842999999999</v>
      </c>
      <c r="F62">
        <v>36.340809</v>
      </c>
      <c r="G62">
        <v>51.111590999999997</v>
      </c>
      <c r="H62">
        <v>59.974055999999997</v>
      </c>
      <c r="I62">
        <v>66.620902999999998</v>
      </c>
      <c r="J62">
        <v>70.609015999999997</v>
      </c>
      <c r="K62">
        <v>73.099639999999994</v>
      </c>
      <c r="L62">
        <v>75.673409000000007</v>
      </c>
      <c r="M62">
        <v>78.359222000000003</v>
      </c>
      <c r="N62">
        <v>81.164580999999998</v>
      </c>
      <c r="O62">
        <v>84.090941999999998</v>
      </c>
      <c r="P62">
        <v>87.158896999999996</v>
      </c>
      <c r="Q62">
        <v>90.371284000000003</v>
      </c>
      <c r="R62">
        <v>93.707642000000007</v>
      </c>
      <c r="S62">
        <v>97.147155999999995</v>
      </c>
      <c r="T62">
        <v>100.671013</v>
      </c>
      <c r="U62">
        <v>104.22345</v>
      </c>
      <c r="V62">
        <v>107.87114</v>
      </c>
      <c r="W62">
        <v>111.62434399999999</v>
      </c>
      <c r="X62">
        <v>115.49968</v>
      </c>
      <c r="Y62">
        <v>119.50872</v>
      </c>
      <c r="Z62">
        <v>123.584198</v>
      </c>
      <c r="AA62">
        <v>127.788803</v>
      </c>
      <c r="AB62">
        <v>132.12966900000001</v>
      </c>
      <c r="AC62">
        <v>136.61189300000001</v>
      </c>
      <c r="AD62">
        <v>141.239609</v>
      </c>
      <c r="AE62">
        <v>145.92396500000001</v>
      </c>
      <c r="AF62">
        <v>150.74739099999999</v>
      </c>
      <c r="AG62">
        <v>155.72695899999999</v>
      </c>
      <c r="AH62">
        <v>160.879242</v>
      </c>
      <c r="AI62">
        <v>166.216949</v>
      </c>
      <c r="AJ62" s="38">
        <v>9.1999999999999998E-2</v>
      </c>
    </row>
    <row r="63" spans="1:36">
      <c r="A63" t="s">
        <v>472</v>
      </c>
      <c r="B63" t="s">
        <v>504</v>
      </c>
      <c r="C63" t="s">
        <v>700</v>
      </c>
      <c r="D63" t="s">
        <v>371</v>
      </c>
      <c r="E63">
        <v>35.273876000000001</v>
      </c>
      <c r="F63">
        <v>109.348991</v>
      </c>
      <c r="G63">
        <v>153.794083</v>
      </c>
      <c r="H63">
        <v>180.46112099999999</v>
      </c>
      <c r="I63">
        <v>200.461411</v>
      </c>
      <c r="J63">
        <v>212.46156300000001</v>
      </c>
      <c r="K63">
        <v>224.35466</v>
      </c>
      <c r="L63">
        <v>236.53804</v>
      </c>
      <c r="M63">
        <v>249.105042</v>
      </c>
      <c r="N63">
        <v>262.01666299999999</v>
      </c>
      <c r="O63">
        <v>275.26788299999998</v>
      </c>
      <c r="P63">
        <v>288.93746900000002</v>
      </c>
      <c r="Q63">
        <v>302.91778599999998</v>
      </c>
      <c r="R63">
        <v>317.22726399999999</v>
      </c>
      <c r="S63">
        <v>331.873535</v>
      </c>
      <c r="T63">
        <v>346.91757200000001</v>
      </c>
      <c r="U63">
        <v>362.34909099999999</v>
      </c>
      <c r="V63">
        <v>378.10678100000001</v>
      </c>
      <c r="W63">
        <v>394.20400999999998</v>
      </c>
      <c r="X63">
        <v>410.72579999999999</v>
      </c>
      <c r="Y63">
        <v>427.77374300000002</v>
      </c>
      <c r="Z63">
        <v>445.42065400000001</v>
      </c>
      <c r="AA63">
        <v>463.67425500000002</v>
      </c>
      <c r="AB63">
        <v>482.47348</v>
      </c>
      <c r="AC63">
        <v>501.73638899999997</v>
      </c>
      <c r="AD63">
        <v>521.36144999999999</v>
      </c>
      <c r="AE63">
        <v>541.32305899999994</v>
      </c>
      <c r="AF63">
        <v>561.69177200000001</v>
      </c>
      <c r="AG63">
        <v>582.44036900000003</v>
      </c>
      <c r="AH63">
        <v>603.47979699999996</v>
      </c>
      <c r="AI63">
        <v>624.71722399999999</v>
      </c>
      <c r="AJ63" s="38">
        <v>0.10100000000000001</v>
      </c>
    </row>
    <row r="64" spans="1:36">
      <c r="A64" t="s">
        <v>474</v>
      </c>
      <c r="B64" t="s">
        <v>505</v>
      </c>
      <c r="C64" t="s">
        <v>701</v>
      </c>
      <c r="D64" t="s">
        <v>371</v>
      </c>
      <c r="E64">
        <v>28.045705999999999</v>
      </c>
      <c r="F64">
        <v>86.941672999999994</v>
      </c>
      <c r="G64">
        <v>122.279251</v>
      </c>
      <c r="H64">
        <v>143.481796</v>
      </c>
      <c r="I64">
        <v>159.383713</v>
      </c>
      <c r="J64">
        <v>168.92486600000001</v>
      </c>
      <c r="K64">
        <v>173.363663</v>
      </c>
      <c r="L64">
        <v>177.35876500000001</v>
      </c>
      <c r="M64">
        <v>180.95362900000001</v>
      </c>
      <c r="N64">
        <v>184.13841199999999</v>
      </c>
      <c r="O64">
        <v>186.924362</v>
      </c>
      <c r="P64">
        <v>189.17274499999999</v>
      </c>
      <c r="Q64">
        <v>190.86563100000001</v>
      </c>
      <c r="R64">
        <v>192.48216199999999</v>
      </c>
      <c r="S64">
        <v>194.11274700000001</v>
      </c>
      <c r="T64">
        <v>195.74400299999999</v>
      </c>
      <c r="U64">
        <v>197.44258099999999</v>
      </c>
      <c r="V64">
        <v>199.080994</v>
      </c>
      <c r="W64">
        <v>200.66232299999999</v>
      </c>
      <c r="X64">
        <v>202.262146</v>
      </c>
      <c r="Y64">
        <v>203.93388400000001</v>
      </c>
      <c r="Z64">
        <v>205.763443</v>
      </c>
      <c r="AA64">
        <v>207.69790599999999</v>
      </c>
      <c r="AB64">
        <v>209.68344099999999</v>
      </c>
      <c r="AC64">
        <v>211.72053500000001</v>
      </c>
      <c r="AD64">
        <v>213.81732199999999</v>
      </c>
      <c r="AE64">
        <v>215.98954800000001</v>
      </c>
      <c r="AF64">
        <v>218.22203099999999</v>
      </c>
      <c r="AG64">
        <v>220.555283</v>
      </c>
      <c r="AH64">
        <v>223.029053</v>
      </c>
      <c r="AI64">
        <v>225.66970800000001</v>
      </c>
      <c r="AJ64" s="38">
        <v>7.1999999999999995E-2</v>
      </c>
    </row>
    <row r="65" spans="1:36">
      <c r="A65" t="s">
        <v>476</v>
      </c>
      <c r="B65" t="s">
        <v>506</v>
      </c>
      <c r="C65" t="s">
        <v>702</v>
      </c>
      <c r="D65" t="s">
        <v>371</v>
      </c>
      <c r="E65">
        <v>21.643387000000001</v>
      </c>
      <c r="F65">
        <v>126.898628</v>
      </c>
      <c r="G65">
        <v>190.05178799999999</v>
      </c>
      <c r="H65">
        <v>227.94366500000001</v>
      </c>
      <c r="I65">
        <v>256.36257899999998</v>
      </c>
      <c r="J65">
        <v>273.41394000000003</v>
      </c>
      <c r="K65">
        <v>289.280823</v>
      </c>
      <c r="L65">
        <v>305.21569799999997</v>
      </c>
      <c r="M65">
        <v>321.13415500000002</v>
      </c>
      <c r="N65">
        <v>336.91549700000002</v>
      </c>
      <c r="O65">
        <v>352.42364500000002</v>
      </c>
      <c r="P65">
        <v>368.10632299999997</v>
      </c>
      <c r="Q65">
        <v>383.90145899999999</v>
      </c>
      <c r="R65">
        <v>399.81356799999998</v>
      </c>
      <c r="S65">
        <v>415.969177</v>
      </c>
      <c r="T65">
        <v>432.39505000000003</v>
      </c>
      <c r="U65">
        <v>448.85961900000001</v>
      </c>
      <c r="V65">
        <v>465.57363900000001</v>
      </c>
      <c r="W65">
        <v>482.58496100000002</v>
      </c>
      <c r="X65">
        <v>499.87982199999999</v>
      </c>
      <c r="Y65">
        <v>517.53765899999996</v>
      </c>
      <c r="Z65">
        <v>535.45214799999997</v>
      </c>
      <c r="AA65">
        <v>553.64624000000003</v>
      </c>
      <c r="AB65">
        <v>572.00945999999999</v>
      </c>
      <c r="AC65">
        <v>590.61169400000006</v>
      </c>
      <c r="AD65">
        <v>609.36267099999998</v>
      </c>
      <c r="AE65">
        <v>627.41430700000001</v>
      </c>
      <c r="AF65">
        <v>645.40795900000001</v>
      </c>
      <c r="AG65">
        <v>663.47106900000006</v>
      </c>
      <c r="AH65">
        <v>681.73303199999998</v>
      </c>
      <c r="AI65">
        <v>700.37152100000003</v>
      </c>
      <c r="AJ65" s="38">
        <v>0.123</v>
      </c>
    </row>
    <row r="66" spans="1:36">
      <c r="A66" t="s">
        <v>478</v>
      </c>
      <c r="B66" t="s">
        <v>507</v>
      </c>
      <c r="C66" t="s">
        <v>703</v>
      </c>
      <c r="D66" t="s">
        <v>371</v>
      </c>
      <c r="E66">
        <v>6.5626740000000003</v>
      </c>
      <c r="F66">
        <v>38.478000999999999</v>
      </c>
      <c r="G66">
        <v>57.627200999999999</v>
      </c>
      <c r="H66">
        <v>69.116721999999996</v>
      </c>
      <c r="I66">
        <v>77.733849000000006</v>
      </c>
      <c r="J66">
        <v>82.904128999999998</v>
      </c>
      <c r="K66">
        <v>89.352065999999994</v>
      </c>
      <c r="L66">
        <v>96.253310999999997</v>
      </c>
      <c r="M66">
        <v>103.624466</v>
      </c>
      <c r="N66">
        <v>111.39778099999999</v>
      </c>
      <c r="O66">
        <v>119.460083</v>
      </c>
      <c r="P66">
        <v>127.723412</v>
      </c>
      <c r="Q66">
        <v>136.10299699999999</v>
      </c>
      <c r="R66">
        <v>144.530441</v>
      </c>
      <c r="S66">
        <v>152.98092700000001</v>
      </c>
      <c r="T66">
        <v>161.655518</v>
      </c>
      <c r="U66">
        <v>170.64056400000001</v>
      </c>
      <c r="V66">
        <v>180.00096099999999</v>
      </c>
      <c r="W66">
        <v>189.75528</v>
      </c>
      <c r="X66">
        <v>199.910416</v>
      </c>
      <c r="Y66">
        <v>210.476776</v>
      </c>
      <c r="Z66">
        <v>221.380661</v>
      </c>
      <c r="AA66">
        <v>232.680893</v>
      </c>
      <c r="AB66">
        <v>244.40403699999999</v>
      </c>
      <c r="AC66">
        <v>256.55224600000003</v>
      </c>
      <c r="AD66">
        <v>269.13156099999998</v>
      </c>
      <c r="AE66">
        <v>282.06607100000002</v>
      </c>
      <c r="AF66">
        <v>295.401611</v>
      </c>
      <c r="AG66">
        <v>309.16885400000001</v>
      </c>
      <c r="AH66">
        <v>323.36471599999999</v>
      </c>
      <c r="AI66">
        <v>338.00390599999997</v>
      </c>
      <c r="AJ66" s="38">
        <v>0.14000000000000001</v>
      </c>
    </row>
    <row r="67" spans="1:36">
      <c r="A67" t="s">
        <v>480</v>
      </c>
      <c r="B67" t="s">
        <v>508</v>
      </c>
      <c r="C67" t="s">
        <v>704</v>
      </c>
      <c r="D67" t="s">
        <v>371</v>
      </c>
      <c r="E67">
        <v>7.1730749999999999</v>
      </c>
      <c r="F67">
        <v>42.056880999999997</v>
      </c>
      <c r="G67">
        <v>62.987166999999999</v>
      </c>
      <c r="H67">
        <v>75.545333999999997</v>
      </c>
      <c r="I67">
        <v>84.963965999999999</v>
      </c>
      <c r="J67">
        <v>90.615143000000003</v>
      </c>
      <c r="K67">
        <v>93.977692000000005</v>
      </c>
      <c r="L67">
        <v>97.440178000000003</v>
      </c>
      <c r="M67">
        <v>101.01068100000001</v>
      </c>
      <c r="N67">
        <v>104.69010900000001</v>
      </c>
      <c r="O67">
        <v>108.478004</v>
      </c>
      <c r="P67">
        <v>112.378845</v>
      </c>
      <c r="Q67">
        <v>116.38269</v>
      </c>
      <c r="R67">
        <v>120.485703</v>
      </c>
      <c r="S67">
        <v>124.68911</v>
      </c>
      <c r="T67">
        <v>128.99475100000001</v>
      </c>
      <c r="U67">
        <v>133.39591999999999</v>
      </c>
      <c r="V67">
        <v>137.88853499999999</v>
      </c>
      <c r="W67">
        <v>142.447113</v>
      </c>
      <c r="X67">
        <v>147.087357</v>
      </c>
      <c r="Y67">
        <v>151.859207</v>
      </c>
      <c r="Z67">
        <v>156.75900300000001</v>
      </c>
      <c r="AA67">
        <v>161.79628</v>
      </c>
      <c r="AB67">
        <v>166.975143</v>
      </c>
      <c r="AC67">
        <v>172.29864499999999</v>
      </c>
      <c r="AD67">
        <v>177.77121</v>
      </c>
      <c r="AE67">
        <v>183.38580300000001</v>
      </c>
      <c r="AF67">
        <v>189.15707399999999</v>
      </c>
      <c r="AG67">
        <v>195.09127799999999</v>
      </c>
      <c r="AH67">
        <v>201.19511399999999</v>
      </c>
      <c r="AI67">
        <v>207.47226000000001</v>
      </c>
      <c r="AJ67" s="38">
        <v>0.11899999999999999</v>
      </c>
    </row>
    <row r="68" spans="1:36">
      <c r="A68" t="s">
        <v>509</v>
      </c>
      <c r="C68" t="s">
        <v>705</v>
      </c>
    </row>
    <row r="69" spans="1:36" s="12" customFormat="1">
      <c r="A69" s="12" t="s">
        <v>456</v>
      </c>
      <c r="B69" s="12" t="s">
        <v>510</v>
      </c>
      <c r="C69" s="12" t="s">
        <v>706</v>
      </c>
      <c r="D69" s="12" t="s">
        <v>371</v>
      </c>
      <c r="E69" s="12">
        <v>43.981495000000002</v>
      </c>
      <c r="F69" s="12">
        <v>45.429355999999999</v>
      </c>
      <c r="G69" s="12">
        <v>47.498997000000003</v>
      </c>
      <c r="H69" s="12">
        <v>49.332541999999997</v>
      </c>
      <c r="I69" s="12">
        <v>50.937168</v>
      </c>
      <c r="J69" s="12">
        <v>52.453938000000001</v>
      </c>
      <c r="K69" s="12">
        <v>53.721713999999999</v>
      </c>
      <c r="L69" s="12">
        <v>54.783749</v>
      </c>
      <c r="M69" s="12">
        <v>55.773513999999999</v>
      </c>
      <c r="N69" s="12">
        <v>56.731701000000001</v>
      </c>
      <c r="O69" s="12">
        <v>57.716473000000001</v>
      </c>
      <c r="P69" s="12">
        <v>58.781714999999998</v>
      </c>
      <c r="Q69" s="12">
        <v>60.002583000000001</v>
      </c>
      <c r="R69" s="12">
        <v>61.245002999999997</v>
      </c>
      <c r="S69" s="12">
        <v>62.586120999999999</v>
      </c>
      <c r="T69" s="12">
        <v>64.015724000000006</v>
      </c>
      <c r="U69" s="12">
        <v>65.374031000000002</v>
      </c>
      <c r="V69" s="12">
        <v>66.665183999999996</v>
      </c>
      <c r="W69" s="12">
        <v>67.991355999999996</v>
      </c>
      <c r="X69" s="12">
        <v>69.428191999999996</v>
      </c>
      <c r="Y69" s="12">
        <v>70.985434999999995</v>
      </c>
      <c r="Z69" s="12">
        <v>72.543021999999993</v>
      </c>
      <c r="AA69" s="12">
        <v>74.110045999999997</v>
      </c>
      <c r="AB69" s="12">
        <v>75.67971</v>
      </c>
      <c r="AC69" s="12">
        <v>77.235405</v>
      </c>
      <c r="AD69" s="12">
        <v>78.876616999999996</v>
      </c>
      <c r="AE69" s="12">
        <v>80.464164999999994</v>
      </c>
      <c r="AF69" s="12">
        <v>81.986366000000004</v>
      </c>
      <c r="AG69" s="12">
        <v>83.654358000000002</v>
      </c>
      <c r="AH69" s="12">
        <v>85.341865999999996</v>
      </c>
      <c r="AI69" s="12">
        <v>87.067458999999999</v>
      </c>
      <c r="AJ69" s="42">
        <v>2.3E-2</v>
      </c>
    </row>
    <row r="70" spans="1:36">
      <c r="A70" t="s">
        <v>458</v>
      </c>
      <c r="B70" t="s">
        <v>511</v>
      </c>
      <c r="C70" t="s">
        <v>707</v>
      </c>
      <c r="D70" t="s">
        <v>371</v>
      </c>
      <c r="E70">
        <v>2.164612</v>
      </c>
      <c r="F70">
        <v>2.2819790000000002</v>
      </c>
      <c r="G70">
        <v>2.3372950000000001</v>
      </c>
      <c r="H70">
        <v>2.3834610000000001</v>
      </c>
      <c r="I70">
        <v>2.4155669999999998</v>
      </c>
      <c r="J70">
        <v>2.4492790000000002</v>
      </c>
      <c r="K70">
        <v>2.4848499999999998</v>
      </c>
      <c r="L70">
        <v>2.5207220000000001</v>
      </c>
      <c r="M70">
        <v>2.5565289999999998</v>
      </c>
      <c r="N70">
        <v>2.5926480000000001</v>
      </c>
      <c r="O70">
        <v>2.6287600000000002</v>
      </c>
      <c r="P70">
        <v>2.665842</v>
      </c>
      <c r="Q70">
        <v>2.704094</v>
      </c>
      <c r="R70">
        <v>2.7436150000000001</v>
      </c>
      <c r="S70">
        <v>2.7836669999999999</v>
      </c>
      <c r="T70">
        <v>2.8237040000000002</v>
      </c>
      <c r="U70">
        <v>2.8657119999999998</v>
      </c>
      <c r="V70">
        <v>2.9078970000000002</v>
      </c>
      <c r="W70">
        <v>2.9502830000000002</v>
      </c>
      <c r="X70">
        <v>2.9932840000000001</v>
      </c>
      <c r="Y70">
        <v>3.0365549999999999</v>
      </c>
      <c r="Z70">
        <v>3.0785300000000002</v>
      </c>
      <c r="AA70">
        <v>3.1206870000000002</v>
      </c>
      <c r="AB70">
        <v>3.1629019999999999</v>
      </c>
      <c r="AC70">
        <v>3.2052330000000002</v>
      </c>
      <c r="AD70">
        <v>3.2477939999999998</v>
      </c>
      <c r="AE70">
        <v>3.2906300000000002</v>
      </c>
      <c r="AF70">
        <v>3.333485</v>
      </c>
      <c r="AG70">
        <v>3.375829</v>
      </c>
      <c r="AH70">
        <v>3.4174730000000002</v>
      </c>
      <c r="AI70">
        <v>3.4589409999999998</v>
      </c>
      <c r="AJ70" s="38">
        <v>1.6E-2</v>
      </c>
    </row>
    <row r="71" spans="1:36">
      <c r="A71" t="s">
        <v>460</v>
      </c>
      <c r="B71" t="s">
        <v>512</v>
      </c>
      <c r="C71" t="s">
        <v>708</v>
      </c>
      <c r="D71" t="s">
        <v>371</v>
      </c>
      <c r="E71">
        <v>0.68013800000000002</v>
      </c>
      <c r="F71">
        <v>0.73680599999999996</v>
      </c>
      <c r="G71">
        <v>0.770957</v>
      </c>
      <c r="H71">
        <v>0.80063200000000001</v>
      </c>
      <c r="I71">
        <v>0.82861899999999999</v>
      </c>
      <c r="J71">
        <v>0.85705100000000001</v>
      </c>
      <c r="K71">
        <v>0.88610199999999995</v>
      </c>
      <c r="L71">
        <v>0.91569900000000004</v>
      </c>
      <c r="M71">
        <v>0.94583099999999998</v>
      </c>
      <c r="N71">
        <v>0.97646699999999997</v>
      </c>
      <c r="O71">
        <v>1.0074650000000001</v>
      </c>
      <c r="P71">
        <v>1.038599</v>
      </c>
      <c r="Q71">
        <v>1.0700289999999999</v>
      </c>
      <c r="R71">
        <v>1.1019810000000001</v>
      </c>
      <c r="S71">
        <v>1.1345000000000001</v>
      </c>
      <c r="T71">
        <v>1.1676770000000001</v>
      </c>
      <c r="U71">
        <v>1.2011860000000001</v>
      </c>
      <c r="V71">
        <v>1.235285</v>
      </c>
      <c r="W71">
        <v>1.2700309999999999</v>
      </c>
      <c r="X71">
        <v>1.3054479999999999</v>
      </c>
      <c r="Y71">
        <v>1.3415490000000001</v>
      </c>
      <c r="Z71">
        <v>1.378261</v>
      </c>
      <c r="AA71">
        <v>1.4156139999999999</v>
      </c>
      <c r="AB71">
        <v>1.4536549999999999</v>
      </c>
      <c r="AC71">
        <v>1.492391</v>
      </c>
      <c r="AD71">
        <v>1.531825</v>
      </c>
      <c r="AE71">
        <v>1.571064</v>
      </c>
      <c r="AF71">
        <v>1.6109659999999999</v>
      </c>
      <c r="AG71">
        <v>1.6515299999999999</v>
      </c>
      <c r="AH71">
        <v>1.6927639999999999</v>
      </c>
      <c r="AI71">
        <v>1.7346600000000001</v>
      </c>
      <c r="AJ71" s="38">
        <v>3.2000000000000001E-2</v>
      </c>
    </row>
    <row r="72" spans="1:36">
      <c r="A72" t="s">
        <v>462</v>
      </c>
      <c r="B72" t="s">
        <v>513</v>
      </c>
      <c r="C72" t="s">
        <v>709</v>
      </c>
      <c r="D72" t="s">
        <v>371</v>
      </c>
      <c r="E72">
        <v>3.4439449999999998</v>
      </c>
      <c r="F72">
        <v>3.671853</v>
      </c>
      <c r="G72">
        <v>3.8509329999999999</v>
      </c>
      <c r="H72">
        <v>4.0185979999999999</v>
      </c>
      <c r="I72">
        <v>4.1650710000000002</v>
      </c>
      <c r="J72">
        <v>4.307099</v>
      </c>
      <c r="K72">
        <v>4.447438</v>
      </c>
      <c r="L72">
        <v>4.5809350000000002</v>
      </c>
      <c r="M72">
        <v>4.7099580000000003</v>
      </c>
      <c r="N72">
        <v>4.8337909999999997</v>
      </c>
      <c r="O72">
        <v>4.9512130000000001</v>
      </c>
      <c r="P72">
        <v>5.0643719999999997</v>
      </c>
      <c r="Q72">
        <v>5.1768879999999999</v>
      </c>
      <c r="R72">
        <v>5.289841</v>
      </c>
      <c r="S72">
        <v>5.4033329999999999</v>
      </c>
      <c r="T72">
        <v>5.5176309999999997</v>
      </c>
      <c r="U72">
        <v>5.6303520000000002</v>
      </c>
      <c r="V72">
        <v>5.7438279999999997</v>
      </c>
      <c r="W72">
        <v>5.8579910000000002</v>
      </c>
      <c r="X72">
        <v>5.9728349999999999</v>
      </c>
      <c r="Y72">
        <v>6.0882740000000002</v>
      </c>
      <c r="Z72">
        <v>6.1994850000000001</v>
      </c>
      <c r="AA72">
        <v>6.3114559999999997</v>
      </c>
      <c r="AB72">
        <v>6.4241890000000001</v>
      </c>
      <c r="AC72">
        <v>6.537744</v>
      </c>
      <c r="AD72">
        <v>6.6521059999999999</v>
      </c>
      <c r="AE72">
        <v>6.7623239999999996</v>
      </c>
      <c r="AF72">
        <v>6.8731879999999999</v>
      </c>
      <c r="AG72">
        <v>6.9846459999999997</v>
      </c>
      <c r="AH72">
        <v>7.0966250000000004</v>
      </c>
      <c r="AI72">
        <v>7.2091459999999996</v>
      </c>
      <c r="AJ72" s="38">
        <v>2.5000000000000001E-2</v>
      </c>
    </row>
    <row r="73" spans="1:36">
      <c r="A73" t="s">
        <v>464</v>
      </c>
      <c r="B73" t="s">
        <v>514</v>
      </c>
      <c r="C73" t="s">
        <v>710</v>
      </c>
      <c r="D73" t="s">
        <v>371</v>
      </c>
      <c r="E73">
        <v>30.556460999999999</v>
      </c>
      <c r="F73">
        <v>32.565449000000001</v>
      </c>
      <c r="G73">
        <v>34.041420000000002</v>
      </c>
      <c r="H73">
        <v>35.044311999999998</v>
      </c>
      <c r="I73">
        <v>35.827061</v>
      </c>
      <c r="J73">
        <v>36.498542999999998</v>
      </c>
      <c r="K73">
        <v>37.100814999999997</v>
      </c>
      <c r="L73">
        <v>37.682921999999998</v>
      </c>
      <c r="M73">
        <v>38.254745</v>
      </c>
      <c r="N73">
        <v>38.807971999999999</v>
      </c>
      <c r="O73">
        <v>39.341605999999999</v>
      </c>
      <c r="P73">
        <v>39.867778999999999</v>
      </c>
      <c r="Q73">
        <v>40.378993999999999</v>
      </c>
      <c r="R73">
        <v>40.886597000000002</v>
      </c>
      <c r="S73">
        <v>41.399906000000001</v>
      </c>
      <c r="T73">
        <v>41.915913000000003</v>
      </c>
      <c r="U73">
        <v>42.434448000000003</v>
      </c>
      <c r="V73">
        <v>42.959206000000002</v>
      </c>
      <c r="W73">
        <v>43.489521000000003</v>
      </c>
      <c r="X73">
        <v>44.025993</v>
      </c>
      <c r="Y73">
        <v>44.570202000000002</v>
      </c>
      <c r="Z73">
        <v>45.119670999999997</v>
      </c>
      <c r="AA73">
        <v>45.672829</v>
      </c>
      <c r="AB73">
        <v>46.228091999999997</v>
      </c>
      <c r="AC73">
        <v>46.783607000000003</v>
      </c>
      <c r="AD73">
        <v>47.341537000000002</v>
      </c>
      <c r="AE73">
        <v>47.901539</v>
      </c>
      <c r="AF73">
        <v>48.463985000000001</v>
      </c>
      <c r="AG73">
        <v>49.033245000000001</v>
      </c>
      <c r="AH73">
        <v>49.611739999999998</v>
      </c>
      <c r="AI73">
        <v>50.198711000000003</v>
      </c>
      <c r="AJ73" s="38">
        <v>1.7000000000000001E-2</v>
      </c>
    </row>
    <row r="74" spans="1:36">
      <c r="A74" t="s">
        <v>466</v>
      </c>
      <c r="B74" t="s">
        <v>515</v>
      </c>
      <c r="C74" t="s">
        <v>711</v>
      </c>
      <c r="D74" t="s">
        <v>371</v>
      </c>
      <c r="E74">
        <v>2.718639</v>
      </c>
      <c r="F74">
        <v>2.8516370000000002</v>
      </c>
      <c r="G74">
        <v>2.9703909999999998</v>
      </c>
      <c r="H74">
        <v>3.082338</v>
      </c>
      <c r="I74">
        <v>3.198966</v>
      </c>
      <c r="J74">
        <v>3.314263</v>
      </c>
      <c r="K74">
        <v>3.4285519999999998</v>
      </c>
      <c r="L74">
        <v>3.544565</v>
      </c>
      <c r="M74">
        <v>3.6621429999999999</v>
      </c>
      <c r="N74">
        <v>3.7814960000000002</v>
      </c>
      <c r="O74">
        <v>3.9029050000000001</v>
      </c>
      <c r="P74">
        <v>4.0259109999999998</v>
      </c>
      <c r="Q74">
        <v>4.1518360000000003</v>
      </c>
      <c r="R74">
        <v>4.2813480000000004</v>
      </c>
      <c r="S74">
        <v>4.4147939999999997</v>
      </c>
      <c r="T74">
        <v>4.5525169999999999</v>
      </c>
      <c r="U74">
        <v>4.6941800000000002</v>
      </c>
      <c r="V74">
        <v>4.8400259999999999</v>
      </c>
      <c r="W74">
        <v>4.9900969999999996</v>
      </c>
      <c r="X74">
        <v>5.1447940000000001</v>
      </c>
      <c r="Y74">
        <v>5.3040320000000003</v>
      </c>
      <c r="Z74">
        <v>5.4667919999999999</v>
      </c>
      <c r="AA74">
        <v>5.6342410000000003</v>
      </c>
      <c r="AB74">
        <v>5.8068629999999999</v>
      </c>
      <c r="AC74">
        <v>5.9848629999999998</v>
      </c>
      <c r="AD74">
        <v>6.1683190000000003</v>
      </c>
      <c r="AE74">
        <v>6.3559099999999997</v>
      </c>
      <c r="AF74">
        <v>6.5493899999999998</v>
      </c>
      <c r="AG74">
        <v>6.7490880000000004</v>
      </c>
      <c r="AH74">
        <v>6.9554660000000004</v>
      </c>
      <c r="AI74">
        <v>7.1688179999999999</v>
      </c>
      <c r="AJ74" s="38">
        <v>3.3000000000000002E-2</v>
      </c>
    </row>
    <row r="75" spans="1:36">
      <c r="A75" t="s">
        <v>468</v>
      </c>
      <c r="B75" t="s">
        <v>516</v>
      </c>
      <c r="C75" t="s">
        <v>712</v>
      </c>
      <c r="D75" t="s">
        <v>371</v>
      </c>
      <c r="E75">
        <v>21.300633999999999</v>
      </c>
      <c r="F75">
        <v>21.792570000000001</v>
      </c>
      <c r="G75">
        <v>22.839779</v>
      </c>
      <c r="H75">
        <v>23.771972999999999</v>
      </c>
      <c r="I75">
        <v>24.548313</v>
      </c>
      <c r="J75">
        <v>25.272507000000001</v>
      </c>
      <c r="K75">
        <v>26.002253</v>
      </c>
      <c r="L75">
        <v>26.742912</v>
      </c>
      <c r="M75">
        <v>27.505835000000001</v>
      </c>
      <c r="N75">
        <v>28.276066</v>
      </c>
      <c r="O75">
        <v>29.056536000000001</v>
      </c>
      <c r="P75">
        <v>29.854353</v>
      </c>
      <c r="Q75">
        <v>30.666574000000001</v>
      </c>
      <c r="R75">
        <v>31.501448</v>
      </c>
      <c r="S75">
        <v>32.357818999999999</v>
      </c>
      <c r="T75">
        <v>33.236823999999999</v>
      </c>
      <c r="U75">
        <v>34.123375000000003</v>
      </c>
      <c r="V75">
        <v>35.025249000000002</v>
      </c>
      <c r="W75">
        <v>35.947192999999999</v>
      </c>
      <c r="X75">
        <v>36.888668000000003</v>
      </c>
      <c r="Y75">
        <v>37.846370999999998</v>
      </c>
      <c r="Z75">
        <v>38.809382999999997</v>
      </c>
      <c r="AA75">
        <v>39.787593999999999</v>
      </c>
      <c r="AB75">
        <v>40.782192000000002</v>
      </c>
      <c r="AC75">
        <v>41.793033999999999</v>
      </c>
      <c r="AD75">
        <v>42.821609000000002</v>
      </c>
      <c r="AE75">
        <v>43.866886000000001</v>
      </c>
      <c r="AF75">
        <v>44.932094999999997</v>
      </c>
      <c r="AG75">
        <v>46.017059000000003</v>
      </c>
      <c r="AH75">
        <v>47.121963999999998</v>
      </c>
      <c r="AI75">
        <v>48.250790000000002</v>
      </c>
      <c r="AJ75" s="38">
        <v>2.8000000000000001E-2</v>
      </c>
    </row>
    <row r="76" spans="1:36">
      <c r="A76" t="s">
        <v>470</v>
      </c>
      <c r="B76" t="s">
        <v>517</v>
      </c>
      <c r="C76" t="s">
        <v>713</v>
      </c>
      <c r="D76" t="s">
        <v>371</v>
      </c>
      <c r="E76">
        <v>7.5426989999999998</v>
      </c>
      <c r="F76">
        <v>7.8772339999999996</v>
      </c>
      <c r="G76">
        <v>8.3023640000000007</v>
      </c>
      <c r="H76">
        <v>8.6463730000000005</v>
      </c>
      <c r="I76">
        <v>9.0035550000000004</v>
      </c>
      <c r="J76">
        <v>9.3322009999999995</v>
      </c>
      <c r="K76">
        <v>9.6169320000000003</v>
      </c>
      <c r="L76">
        <v>9.909141</v>
      </c>
      <c r="M76">
        <v>10.218139000000001</v>
      </c>
      <c r="N76">
        <v>10.544869</v>
      </c>
      <c r="O76">
        <v>10.888</v>
      </c>
      <c r="P76">
        <v>11.257322</v>
      </c>
      <c r="Q76">
        <v>11.649851999999999</v>
      </c>
      <c r="R76">
        <v>12.056036000000001</v>
      </c>
      <c r="S76">
        <v>12.466384</v>
      </c>
      <c r="T76">
        <v>12.872408999999999</v>
      </c>
      <c r="U76">
        <v>13.254386999999999</v>
      </c>
      <c r="V76">
        <v>13.635102</v>
      </c>
      <c r="W76">
        <v>14.016712999999999</v>
      </c>
      <c r="X76">
        <v>14.403337000000001</v>
      </c>
      <c r="Y76">
        <v>14.7971</v>
      </c>
      <c r="Z76">
        <v>15.179180000000001</v>
      </c>
      <c r="AA76">
        <v>15.565066</v>
      </c>
      <c r="AB76">
        <v>15.955992</v>
      </c>
      <c r="AC76">
        <v>16.352449</v>
      </c>
      <c r="AD76">
        <v>16.754496</v>
      </c>
      <c r="AE76">
        <v>17.143694</v>
      </c>
      <c r="AF76">
        <v>17.534578</v>
      </c>
      <c r="AG76">
        <v>17.931538</v>
      </c>
      <c r="AH76">
        <v>18.338486</v>
      </c>
      <c r="AI76">
        <v>18.758199999999999</v>
      </c>
      <c r="AJ76" s="38">
        <v>3.1E-2</v>
      </c>
    </row>
    <row r="77" spans="1:36">
      <c r="A77" t="s">
        <v>472</v>
      </c>
      <c r="B77" t="s">
        <v>518</v>
      </c>
      <c r="C77" t="s">
        <v>714</v>
      </c>
      <c r="D77" t="s">
        <v>371</v>
      </c>
      <c r="E77">
        <v>24.198941999999999</v>
      </c>
      <c r="F77">
        <v>26.141850999999999</v>
      </c>
      <c r="G77">
        <v>27.475876</v>
      </c>
      <c r="H77">
        <v>28.782633000000001</v>
      </c>
      <c r="I77">
        <v>30.119610000000002</v>
      </c>
      <c r="J77">
        <v>31.466647999999999</v>
      </c>
      <c r="K77">
        <v>32.750056999999998</v>
      </c>
      <c r="L77">
        <v>33.997580999999997</v>
      </c>
      <c r="M77">
        <v>35.226109000000001</v>
      </c>
      <c r="N77">
        <v>36.427605</v>
      </c>
      <c r="O77">
        <v>37.600807000000003</v>
      </c>
      <c r="P77">
        <v>38.758659000000002</v>
      </c>
      <c r="Q77">
        <v>39.883366000000002</v>
      </c>
      <c r="R77">
        <v>40.978180000000002</v>
      </c>
      <c r="S77">
        <v>42.044288999999999</v>
      </c>
      <c r="T77">
        <v>43.090530000000001</v>
      </c>
      <c r="U77">
        <v>44.115195999999997</v>
      </c>
      <c r="V77">
        <v>45.109791000000001</v>
      </c>
      <c r="W77">
        <v>46.076210000000003</v>
      </c>
      <c r="X77">
        <v>47.025523999999997</v>
      </c>
      <c r="Y77">
        <v>47.969650000000001</v>
      </c>
      <c r="Z77">
        <v>48.916030999999997</v>
      </c>
      <c r="AA77">
        <v>49.863655000000001</v>
      </c>
      <c r="AB77">
        <v>50.803390999999998</v>
      </c>
      <c r="AC77">
        <v>51.724632</v>
      </c>
      <c r="AD77">
        <v>52.615890999999998</v>
      </c>
      <c r="AE77">
        <v>53.47522</v>
      </c>
      <c r="AF77">
        <v>54.310696</v>
      </c>
      <c r="AG77">
        <v>55.119438000000002</v>
      </c>
      <c r="AH77">
        <v>55.892764999999997</v>
      </c>
      <c r="AI77">
        <v>56.622608</v>
      </c>
      <c r="AJ77" s="38">
        <v>2.9000000000000001E-2</v>
      </c>
    </row>
    <row r="78" spans="1:36">
      <c r="A78" t="s">
        <v>474</v>
      </c>
      <c r="B78" t="s">
        <v>519</v>
      </c>
      <c r="C78" t="s">
        <v>715</v>
      </c>
      <c r="D78" t="s">
        <v>371</v>
      </c>
      <c r="E78">
        <v>19.381550000000001</v>
      </c>
      <c r="F78">
        <v>20.598074</v>
      </c>
      <c r="G78">
        <v>22.126936000000001</v>
      </c>
      <c r="H78">
        <v>23.279057000000002</v>
      </c>
      <c r="I78">
        <v>24.201975000000001</v>
      </c>
      <c r="J78">
        <v>24.953934</v>
      </c>
      <c r="K78">
        <v>25.605349</v>
      </c>
      <c r="L78">
        <v>26.183160999999998</v>
      </c>
      <c r="M78">
        <v>26.693991</v>
      </c>
      <c r="N78">
        <v>27.136654</v>
      </c>
      <c r="O78">
        <v>27.513117000000001</v>
      </c>
      <c r="P78">
        <v>27.797167000000002</v>
      </c>
      <c r="Q78">
        <v>27.992923999999999</v>
      </c>
      <c r="R78">
        <v>28.171379000000002</v>
      </c>
      <c r="S78">
        <v>28.345251000000001</v>
      </c>
      <c r="T78">
        <v>28.512152</v>
      </c>
      <c r="U78">
        <v>28.675215000000001</v>
      </c>
      <c r="V78">
        <v>28.822846999999999</v>
      </c>
      <c r="W78">
        <v>28.955743999999999</v>
      </c>
      <c r="X78">
        <v>29.085374999999999</v>
      </c>
      <c r="Y78">
        <v>29.219443999999999</v>
      </c>
      <c r="Z78">
        <v>29.365313</v>
      </c>
      <c r="AA78">
        <v>29.519981000000001</v>
      </c>
      <c r="AB78">
        <v>29.676079000000001</v>
      </c>
      <c r="AC78">
        <v>29.833901999999998</v>
      </c>
      <c r="AD78">
        <v>29.994741000000001</v>
      </c>
      <c r="AE78">
        <v>30.157551000000002</v>
      </c>
      <c r="AF78">
        <v>30.322783000000001</v>
      </c>
      <c r="AG78">
        <v>30.496027000000002</v>
      </c>
      <c r="AH78">
        <v>30.682388</v>
      </c>
      <c r="AI78">
        <v>30.885082000000001</v>
      </c>
      <c r="AJ78" s="38">
        <v>1.6E-2</v>
      </c>
    </row>
    <row r="79" spans="1:36">
      <c r="A79" t="s">
        <v>476</v>
      </c>
      <c r="B79" t="s">
        <v>520</v>
      </c>
      <c r="C79" t="s">
        <v>716</v>
      </c>
      <c r="D79" t="s">
        <v>371</v>
      </c>
      <c r="E79">
        <v>10.717637</v>
      </c>
      <c r="F79">
        <v>11.242664</v>
      </c>
      <c r="G79">
        <v>11.801710999999999</v>
      </c>
      <c r="H79">
        <v>12.304582</v>
      </c>
      <c r="I79">
        <v>12.796514999999999</v>
      </c>
      <c r="J79">
        <v>13.283493999999999</v>
      </c>
      <c r="K79">
        <v>13.768234</v>
      </c>
      <c r="L79">
        <v>14.251025</v>
      </c>
      <c r="M79">
        <v>14.731154</v>
      </c>
      <c r="N79">
        <v>15.207452999999999</v>
      </c>
      <c r="O79">
        <v>15.67858</v>
      </c>
      <c r="P79">
        <v>16.148643</v>
      </c>
      <c r="Q79">
        <v>16.619748999999999</v>
      </c>
      <c r="R79">
        <v>17.092098</v>
      </c>
      <c r="S79">
        <v>17.56719</v>
      </c>
      <c r="T79">
        <v>18.045431000000001</v>
      </c>
      <c r="U79">
        <v>18.521792999999999</v>
      </c>
      <c r="V79">
        <v>19.001442000000001</v>
      </c>
      <c r="W79">
        <v>19.484760000000001</v>
      </c>
      <c r="X79">
        <v>19.971696999999999</v>
      </c>
      <c r="Y79">
        <v>20.463349999999998</v>
      </c>
      <c r="Z79">
        <v>20.956322</v>
      </c>
      <c r="AA79">
        <v>21.452829000000001</v>
      </c>
      <c r="AB79">
        <v>21.951827999999999</v>
      </c>
      <c r="AC79">
        <v>22.454243000000002</v>
      </c>
      <c r="AD79">
        <v>22.959194</v>
      </c>
      <c r="AE79">
        <v>23.455400000000001</v>
      </c>
      <c r="AF79">
        <v>23.952169000000001</v>
      </c>
      <c r="AG79">
        <v>24.451094000000001</v>
      </c>
      <c r="AH79">
        <v>24.953635999999999</v>
      </c>
      <c r="AI79">
        <v>25.461511999999999</v>
      </c>
      <c r="AJ79" s="38">
        <v>2.9000000000000001E-2</v>
      </c>
    </row>
    <row r="80" spans="1:36">
      <c r="A80" t="s">
        <v>478</v>
      </c>
      <c r="B80" t="s">
        <v>521</v>
      </c>
      <c r="C80" t="s">
        <v>717</v>
      </c>
      <c r="D80" t="s">
        <v>371</v>
      </c>
      <c r="E80">
        <v>2.834066</v>
      </c>
      <c r="F80">
        <v>3.0463680000000002</v>
      </c>
      <c r="G80">
        <v>3.212164</v>
      </c>
      <c r="H80">
        <v>3.4108309999999999</v>
      </c>
      <c r="I80">
        <v>3.6182799999999999</v>
      </c>
      <c r="J80">
        <v>3.831448</v>
      </c>
      <c r="K80">
        <v>4.0488989999999996</v>
      </c>
      <c r="L80">
        <v>4.2730139999999999</v>
      </c>
      <c r="M80">
        <v>4.5035980000000002</v>
      </c>
      <c r="N80">
        <v>4.73813</v>
      </c>
      <c r="O80">
        <v>4.9732229999999999</v>
      </c>
      <c r="P80">
        <v>5.2064459999999997</v>
      </c>
      <c r="Q80">
        <v>5.4360590000000002</v>
      </c>
      <c r="R80">
        <v>5.6607560000000001</v>
      </c>
      <c r="S80">
        <v>5.8803979999999996</v>
      </c>
      <c r="T80">
        <v>6.1000220000000001</v>
      </c>
      <c r="U80">
        <v>6.3214249999999996</v>
      </c>
      <c r="V80">
        <v>6.5460570000000002</v>
      </c>
      <c r="W80">
        <v>6.7740970000000003</v>
      </c>
      <c r="X80">
        <v>7.0054619999999996</v>
      </c>
      <c r="Y80">
        <v>7.2401369999999998</v>
      </c>
      <c r="Z80">
        <v>7.4762690000000003</v>
      </c>
      <c r="AA80">
        <v>7.7150699999999999</v>
      </c>
      <c r="AB80">
        <v>7.9568849999999998</v>
      </c>
      <c r="AC80">
        <v>8.2015840000000004</v>
      </c>
      <c r="AD80">
        <v>8.4491160000000001</v>
      </c>
      <c r="AE80">
        <v>8.69773</v>
      </c>
      <c r="AF80">
        <v>8.9483870000000003</v>
      </c>
      <c r="AG80">
        <v>9.2014940000000003</v>
      </c>
      <c r="AH80">
        <v>9.4568759999999994</v>
      </c>
      <c r="AI80">
        <v>9.714658</v>
      </c>
      <c r="AJ80" s="38">
        <v>4.2000000000000003E-2</v>
      </c>
    </row>
    <row r="81" spans="1:36">
      <c r="A81" t="s">
        <v>480</v>
      </c>
      <c r="B81" t="s">
        <v>522</v>
      </c>
      <c r="C81" t="s">
        <v>718</v>
      </c>
      <c r="D81" t="s">
        <v>371</v>
      </c>
      <c r="E81">
        <v>3.082049</v>
      </c>
      <c r="F81">
        <v>3.2343220000000001</v>
      </c>
      <c r="G81">
        <v>3.4462449999999998</v>
      </c>
      <c r="H81">
        <v>3.6556280000000001</v>
      </c>
      <c r="I81">
        <v>3.8751359999999999</v>
      </c>
      <c r="J81">
        <v>4.063828</v>
      </c>
      <c r="K81">
        <v>4.2430789999999998</v>
      </c>
      <c r="L81">
        <v>4.4257559999999998</v>
      </c>
      <c r="M81">
        <v>4.6121920000000003</v>
      </c>
      <c r="N81">
        <v>4.8023360000000004</v>
      </c>
      <c r="O81">
        <v>4.9962280000000003</v>
      </c>
      <c r="P81">
        <v>5.1938659999999999</v>
      </c>
      <c r="Q81">
        <v>5.3940630000000001</v>
      </c>
      <c r="R81">
        <v>5.5959979999999998</v>
      </c>
      <c r="S81">
        <v>5.7994070000000004</v>
      </c>
      <c r="T81">
        <v>6.004086</v>
      </c>
      <c r="U81">
        <v>6.2088489999999998</v>
      </c>
      <c r="V81">
        <v>6.4124189999999999</v>
      </c>
      <c r="W81">
        <v>6.6107509999999996</v>
      </c>
      <c r="X81">
        <v>6.80593</v>
      </c>
      <c r="Y81">
        <v>7.0047610000000002</v>
      </c>
      <c r="Z81">
        <v>7.2069070000000002</v>
      </c>
      <c r="AA81">
        <v>7.4126750000000001</v>
      </c>
      <c r="AB81">
        <v>7.6221680000000003</v>
      </c>
      <c r="AC81">
        <v>7.8354379999999999</v>
      </c>
      <c r="AD81">
        <v>8.0526610000000005</v>
      </c>
      <c r="AE81">
        <v>8.2736490000000007</v>
      </c>
      <c r="AF81">
        <v>8.4987560000000002</v>
      </c>
      <c r="AG81">
        <v>8.728192</v>
      </c>
      <c r="AH81">
        <v>8.9620090000000001</v>
      </c>
      <c r="AI81">
        <v>9.2003939999999993</v>
      </c>
      <c r="AJ81" s="38">
        <v>3.6999999999999998E-2</v>
      </c>
    </row>
    <row r="82" spans="1:36">
      <c r="A82" t="s">
        <v>123</v>
      </c>
      <c r="B82" t="s">
        <v>523</v>
      </c>
      <c r="C82" t="s">
        <v>719</v>
      </c>
      <c r="D82" t="s">
        <v>371</v>
      </c>
      <c r="E82">
        <v>172.602859</v>
      </c>
      <c r="F82">
        <v>181.470169</v>
      </c>
      <c r="G82">
        <v>190.67506399999999</v>
      </c>
      <c r="H82">
        <v>198.51293899999999</v>
      </c>
      <c r="I82">
        <v>205.535843</v>
      </c>
      <c r="J82">
        <v>212.08422899999999</v>
      </c>
      <c r="K82">
        <v>218.104263</v>
      </c>
      <c r="L82">
        <v>223.811172</v>
      </c>
      <c r="M82">
        <v>229.39373800000001</v>
      </c>
      <c r="N82">
        <v>234.85720800000001</v>
      </c>
      <c r="O82">
        <v>240.254929</v>
      </c>
      <c r="P82">
        <v>245.66066000000001</v>
      </c>
      <c r="Q82">
        <v>251.127014</v>
      </c>
      <c r="R82">
        <v>256.60427900000002</v>
      </c>
      <c r="S82">
        <v>262.183044</v>
      </c>
      <c r="T82">
        <v>267.854645</v>
      </c>
      <c r="U82">
        <v>273.42016599999999</v>
      </c>
      <c r="V82">
        <v>278.90432700000002</v>
      </c>
      <c r="W82">
        <v>284.41476399999999</v>
      </c>
      <c r="X82">
        <v>290.05658</v>
      </c>
      <c r="Y82">
        <v>295.86688199999998</v>
      </c>
      <c r="Z82">
        <v>301.69519000000003</v>
      </c>
      <c r="AA82">
        <v>307.58175699999998</v>
      </c>
      <c r="AB82">
        <v>313.50396699999999</v>
      </c>
      <c r="AC82">
        <v>319.43450899999999</v>
      </c>
      <c r="AD82">
        <v>325.46594199999998</v>
      </c>
      <c r="AE82">
        <v>331.41577100000001</v>
      </c>
      <c r="AF82">
        <v>337.31686400000001</v>
      </c>
      <c r="AG82">
        <v>343.39352400000001</v>
      </c>
      <c r="AH82">
        <v>349.52407799999997</v>
      </c>
      <c r="AI82">
        <v>355.73095699999999</v>
      </c>
      <c r="AJ82" s="38">
        <v>2.4E-2</v>
      </c>
    </row>
    <row r="83" spans="1:36">
      <c r="A83" t="s">
        <v>125</v>
      </c>
      <c r="C83" t="s">
        <v>720</v>
      </c>
    </row>
    <row r="84" spans="1:36">
      <c r="A84" t="s">
        <v>456</v>
      </c>
      <c r="B84" t="s">
        <v>524</v>
      </c>
      <c r="C84" t="s">
        <v>721</v>
      </c>
      <c r="D84" t="s">
        <v>371</v>
      </c>
      <c r="E84">
        <v>738.85894800000005</v>
      </c>
      <c r="F84">
        <v>1081.6602780000001</v>
      </c>
      <c r="G84">
        <v>1215.7373050000001</v>
      </c>
      <c r="H84">
        <v>1284.3009030000001</v>
      </c>
      <c r="I84">
        <v>1340.241943</v>
      </c>
      <c r="J84">
        <v>1397.2540280000001</v>
      </c>
      <c r="K84">
        <v>1430.9814449999999</v>
      </c>
      <c r="L84">
        <v>1455.449707</v>
      </c>
      <c r="M84">
        <v>1476.532837</v>
      </c>
      <c r="N84">
        <v>1495.998779</v>
      </c>
      <c r="O84">
        <v>1516.366577</v>
      </c>
      <c r="P84">
        <v>1539.9562989999999</v>
      </c>
      <c r="Q84">
        <v>1569.89563</v>
      </c>
      <c r="R84">
        <v>1600.4498289999999</v>
      </c>
      <c r="S84">
        <v>1634.8596190000001</v>
      </c>
      <c r="T84">
        <v>1672.668457</v>
      </c>
      <c r="U84">
        <v>1707.1351320000001</v>
      </c>
      <c r="V84">
        <v>1738.4458010000001</v>
      </c>
      <c r="W84">
        <v>1770.8867190000001</v>
      </c>
      <c r="X84">
        <v>1807.5972899999999</v>
      </c>
      <c r="Y84">
        <v>1848.8919679999999</v>
      </c>
      <c r="Z84">
        <v>1889.77063</v>
      </c>
      <c r="AA84">
        <v>1930.5969239999999</v>
      </c>
      <c r="AB84">
        <v>1971.0720209999999</v>
      </c>
      <c r="AC84">
        <v>2010.4888920000001</v>
      </c>
      <c r="AD84">
        <v>2052.9484859999998</v>
      </c>
      <c r="AE84">
        <v>2092.6599120000001</v>
      </c>
      <c r="AF84">
        <v>2129.1379390000002</v>
      </c>
      <c r="AG84">
        <v>2171.07251</v>
      </c>
      <c r="AH84">
        <v>2213.2192380000001</v>
      </c>
      <c r="AI84">
        <v>2256.3168949999999</v>
      </c>
      <c r="AJ84" s="38">
        <v>3.7999999999999999E-2</v>
      </c>
    </row>
    <row r="85" spans="1:36">
      <c r="A85" t="s">
        <v>525</v>
      </c>
      <c r="B85" t="s">
        <v>526</v>
      </c>
      <c r="C85" t="s">
        <v>722</v>
      </c>
      <c r="D85" t="s">
        <v>371</v>
      </c>
      <c r="E85">
        <v>562.94067399999994</v>
      </c>
      <c r="F85">
        <v>755.66082800000004</v>
      </c>
      <c r="G85">
        <v>824.98547399999995</v>
      </c>
      <c r="H85">
        <v>859.57690400000001</v>
      </c>
      <c r="I85">
        <v>887.13696300000004</v>
      </c>
      <c r="J85">
        <v>925.18139599999995</v>
      </c>
      <c r="K85">
        <v>951.38073699999995</v>
      </c>
      <c r="L85">
        <v>971.203125</v>
      </c>
      <c r="M85">
        <v>988.65777600000001</v>
      </c>
      <c r="N85">
        <v>1004.951721</v>
      </c>
      <c r="O85">
        <v>1021.836121</v>
      </c>
      <c r="P85">
        <v>1040.9460449999999</v>
      </c>
      <c r="Q85">
        <v>1064.5020750000001</v>
      </c>
      <c r="R85">
        <v>1088.4945070000001</v>
      </c>
      <c r="S85">
        <v>1115.2185059999999</v>
      </c>
      <c r="T85">
        <v>1144.371216</v>
      </c>
      <c r="U85">
        <v>1171.1705320000001</v>
      </c>
      <c r="V85">
        <v>1195.7264399999999</v>
      </c>
      <c r="W85">
        <v>1221.08728</v>
      </c>
      <c r="X85">
        <v>1249.5074460000001</v>
      </c>
      <c r="Y85">
        <v>1281.224121</v>
      </c>
      <c r="Z85">
        <v>1312.6591800000001</v>
      </c>
      <c r="AA85">
        <v>1344.0698239999999</v>
      </c>
      <c r="AB85">
        <v>1375.237183</v>
      </c>
      <c r="AC85">
        <v>1405.6435550000001</v>
      </c>
      <c r="AD85">
        <v>1438.2613530000001</v>
      </c>
      <c r="AE85">
        <v>1468.8854980000001</v>
      </c>
      <c r="AF85">
        <v>1497.148682</v>
      </c>
      <c r="AG85">
        <v>1529.3839109999999</v>
      </c>
      <c r="AH85">
        <v>1561.772217</v>
      </c>
      <c r="AI85">
        <v>1594.8538820000001</v>
      </c>
      <c r="AJ85" s="38">
        <v>3.5000000000000003E-2</v>
      </c>
    </row>
    <row r="86" spans="1:36">
      <c r="A86" t="s">
        <v>527</v>
      </c>
      <c r="B86" t="s">
        <v>528</v>
      </c>
      <c r="C86" t="s">
        <v>723</v>
      </c>
      <c r="D86" t="s">
        <v>371</v>
      </c>
      <c r="E86">
        <v>99.122467</v>
      </c>
      <c r="F86">
        <v>231.48748800000001</v>
      </c>
      <c r="G86">
        <v>293.59433000000001</v>
      </c>
      <c r="H86">
        <v>328.61056500000001</v>
      </c>
      <c r="I86">
        <v>358.738586</v>
      </c>
      <c r="J86">
        <v>377.811554</v>
      </c>
      <c r="K86">
        <v>386.51629600000001</v>
      </c>
      <c r="L86">
        <v>392.959564</v>
      </c>
      <c r="M86">
        <v>398.562164</v>
      </c>
      <c r="N86">
        <v>403.752228</v>
      </c>
      <c r="O86">
        <v>409.138214</v>
      </c>
      <c r="P86">
        <v>415.27874800000001</v>
      </c>
      <c r="Q86">
        <v>422.92776500000002</v>
      </c>
      <c r="R86">
        <v>430.70410199999998</v>
      </c>
      <c r="S86">
        <v>439.38757299999997</v>
      </c>
      <c r="T86">
        <v>448.86602800000003</v>
      </c>
      <c r="U86">
        <v>457.52246100000002</v>
      </c>
      <c r="V86">
        <v>465.40564000000001</v>
      </c>
      <c r="W86">
        <v>473.54428100000001</v>
      </c>
      <c r="X86">
        <v>482.68853799999999</v>
      </c>
      <c r="Y86">
        <v>492.92074600000001</v>
      </c>
      <c r="Z86">
        <v>503.04129</v>
      </c>
      <c r="AA86">
        <v>513.13824499999998</v>
      </c>
      <c r="AB86">
        <v>523.14184599999999</v>
      </c>
      <c r="AC86">
        <v>532.88604699999996</v>
      </c>
      <c r="AD86">
        <v>543.34478799999999</v>
      </c>
      <c r="AE86">
        <v>553.14648399999999</v>
      </c>
      <c r="AF86">
        <v>562.17987100000005</v>
      </c>
      <c r="AG86">
        <v>572.50073199999997</v>
      </c>
      <c r="AH86">
        <v>582.86914100000001</v>
      </c>
      <c r="AI86">
        <v>593.46038799999997</v>
      </c>
      <c r="AJ86" s="38">
        <v>6.0999999999999999E-2</v>
      </c>
    </row>
    <row r="87" spans="1:36">
      <c r="A87" t="s">
        <v>529</v>
      </c>
      <c r="B87" t="s">
        <v>530</v>
      </c>
      <c r="C87" t="s">
        <v>724</v>
      </c>
      <c r="D87" t="s">
        <v>371</v>
      </c>
      <c r="E87">
        <v>76.795760999999999</v>
      </c>
      <c r="F87">
        <v>94.511925000000005</v>
      </c>
      <c r="G87">
        <v>97.157516000000001</v>
      </c>
      <c r="H87">
        <v>96.113319000000004</v>
      </c>
      <c r="I87">
        <v>94.366493000000006</v>
      </c>
      <c r="J87">
        <v>94.260970999999998</v>
      </c>
      <c r="K87">
        <v>93.084594999999993</v>
      </c>
      <c r="L87">
        <v>91.286995000000005</v>
      </c>
      <c r="M87">
        <v>89.313004000000006</v>
      </c>
      <c r="N87">
        <v>87.294876000000002</v>
      </c>
      <c r="O87">
        <v>85.392189000000002</v>
      </c>
      <c r="P87">
        <v>83.731414999999998</v>
      </c>
      <c r="Q87">
        <v>82.465698000000003</v>
      </c>
      <c r="R87">
        <v>81.251182999999997</v>
      </c>
      <c r="S87">
        <v>80.253563</v>
      </c>
      <c r="T87">
        <v>79.431190000000001</v>
      </c>
      <c r="U87">
        <v>78.442267999999999</v>
      </c>
      <c r="V87">
        <v>77.313545000000005</v>
      </c>
      <c r="W87">
        <v>76.255309999999994</v>
      </c>
      <c r="X87">
        <v>75.401236999999995</v>
      </c>
      <c r="Y87">
        <v>74.747069999999994</v>
      </c>
      <c r="Z87">
        <v>74.070175000000006</v>
      </c>
      <c r="AA87">
        <v>73.388710000000003</v>
      </c>
      <c r="AB87">
        <v>72.693031000000005</v>
      </c>
      <c r="AC87">
        <v>71.959334999999996</v>
      </c>
      <c r="AD87">
        <v>71.342269999999999</v>
      </c>
      <c r="AE87">
        <v>70.627944999999997</v>
      </c>
      <c r="AF87">
        <v>69.809517</v>
      </c>
      <c r="AG87">
        <v>69.187897000000007</v>
      </c>
      <c r="AH87">
        <v>68.577697999999998</v>
      </c>
      <c r="AI87">
        <v>68.00264</v>
      </c>
      <c r="AJ87" s="38">
        <v>-4.0000000000000001E-3</v>
      </c>
    </row>
    <row r="88" spans="1:36">
      <c r="A88" t="s">
        <v>458</v>
      </c>
      <c r="B88" t="s">
        <v>531</v>
      </c>
      <c r="C88" t="s">
        <v>725</v>
      </c>
      <c r="D88" t="s">
        <v>371</v>
      </c>
      <c r="E88">
        <v>53.555019000000001</v>
      </c>
      <c r="F88">
        <v>101.235741</v>
      </c>
      <c r="G88">
        <v>122.83223</v>
      </c>
      <c r="H88">
        <v>134.92768899999999</v>
      </c>
      <c r="I88">
        <v>144.75521900000001</v>
      </c>
      <c r="J88">
        <v>151.90727200000001</v>
      </c>
      <c r="K88">
        <v>156.095001</v>
      </c>
      <c r="L88">
        <v>160.37956199999999</v>
      </c>
      <c r="M88">
        <v>164.74839800000001</v>
      </c>
      <c r="N88">
        <v>169.21594200000001</v>
      </c>
      <c r="O88">
        <v>173.77072100000001</v>
      </c>
      <c r="P88">
        <v>178.45181299999999</v>
      </c>
      <c r="Q88">
        <v>183.268936</v>
      </c>
      <c r="R88">
        <v>188.228668</v>
      </c>
      <c r="S88">
        <v>193.30354299999999</v>
      </c>
      <c r="T88">
        <v>198.47318999999999</v>
      </c>
      <c r="U88">
        <v>203.82153299999999</v>
      </c>
      <c r="V88">
        <v>209.27767900000001</v>
      </c>
      <c r="W88">
        <v>214.84423799999999</v>
      </c>
      <c r="X88">
        <v>220.54162600000001</v>
      </c>
      <c r="Y88">
        <v>226.35351600000001</v>
      </c>
      <c r="Z88">
        <v>232.21521000000001</v>
      </c>
      <c r="AA88">
        <v>238.19270299999999</v>
      </c>
      <c r="AB88">
        <v>244.28195199999999</v>
      </c>
      <c r="AC88">
        <v>250.491623</v>
      </c>
      <c r="AD88">
        <v>256.83111600000001</v>
      </c>
      <c r="AE88">
        <v>263.30535900000001</v>
      </c>
      <c r="AF88">
        <v>269.90609699999999</v>
      </c>
      <c r="AG88">
        <v>276.61163299999998</v>
      </c>
      <c r="AH88">
        <v>283.41619900000001</v>
      </c>
      <c r="AI88">
        <v>290.34722900000003</v>
      </c>
      <c r="AJ88" s="38">
        <v>5.8000000000000003E-2</v>
      </c>
    </row>
    <row r="89" spans="1:36">
      <c r="A89" t="s">
        <v>460</v>
      </c>
      <c r="B89" t="s">
        <v>532</v>
      </c>
      <c r="C89" t="s">
        <v>726</v>
      </c>
      <c r="D89" t="s">
        <v>371</v>
      </c>
      <c r="E89">
        <v>58.478850999999999</v>
      </c>
      <c r="F89">
        <v>115.64820899999999</v>
      </c>
      <c r="G89">
        <v>141.88584900000001</v>
      </c>
      <c r="H89">
        <v>156.686508</v>
      </c>
      <c r="I89">
        <v>169.00517300000001</v>
      </c>
      <c r="J89">
        <v>177.72389200000001</v>
      </c>
      <c r="K89">
        <v>184.24702500000001</v>
      </c>
      <c r="L89">
        <v>190.99525499999999</v>
      </c>
      <c r="M89">
        <v>197.97511299999999</v>
      </c>
      <c r="N89">
        <v>205.190155</v>
      </c>
      <c r="O89">
        <v>212.63400300000001</v>
      </c>
      <c r="P89">
        <v>220.24877900000001</v>
      </c>
      <c r="Q89">
        <v>228.09545900000001</v>
      </c>
      <c r="R89">
        <v>236.20057700000001</v>
      </c>
      <c r="S89">
        <v>244.573624</v>
      </c>
      <c r="T89">
        <v>253.22891200000001</v>
      </c>
      <c r="U89">
        <v>262.09787</v>
      </c>
      <c r="V89">
        <v>271.25613399999997</v>
      </c>
      <c r="W89">
        <v>280.717468</v>
      </c>
      <c r="X89">
        <v>290.49288899999999</v>
      </c>
      <c r="Y89">
        <v>300.58840900000001</v>
      </c>
      <c r="Z89">
        <v>310.94918799999999</v>
      </c>
      <c r="AA89">
        <v>321.64205900000002</v>
      </c>
      <c r="AB89">
        <v>332.680634</v>
      </c>
      <c r="AC89">
        <v>344.075897</v>
      </c>
      <c r="AD89">
        <v>355.83639499999998</v>
      </c>
      <c r="AE89">
        <v>367.79312099999999</v>
      </c>
      <c r="AF89">
        <v>380.11740099999997</v>
      </c>
      <c r="AG89">
        <v>392.83236699999998</v>
      </c>
      <c r="AH89">
        <v>405.96460000000002</v>
      </c>
      <c r="AI89">
        <v>419.53628500000002</v>
      </c>
      <c r="AJ89" s="38">
        <v>6.8000000000000005E-2</v>
      </c>
    </row>
    <row r="90" spans="1:36">
      <c r="A90" t="s">
        <v>462</v>
      </c>
      <c r="B90" t="s">
        <v>533</v>
      </c>
      <c r="C90" t="s">
        <v>727</v>
      </c>
      <c r="D90" t="s">
        <v>371</v>
      </c>
      <c r="E90">
        <v>119.221588</v>
      </c>
      <c r="F90">
        <v>180.196304</v>
      </c>
      <c r="G90">
        <v>204.77572599999999</v>
      </c>
      <c r="H90">
        <v>217.605682</v>
      </c>
      <c r="I90">
        <v>232.04170199999999</v>
      </c>
      <c r="J90">
        <v>246.768631</v>
      </c>
      <c r="K90">
        <v>260.95977800000003</v>
      </c>
      <c r="L90">
        <v>275.59530599999999</v>
      </c>
      <c r="M90">
        <v>290.77593999999999</v>
      </c>
      <c r="N90">
        <v>306.48709100000002</v>
      </c>
      <c r="O90">
        <v>322.687164</v>
      </c>
      <c r="P90">
        <v>339.457336</v>
      </c>
      <c r="Q90">
        <v>356.99618500000003</v>
      </c>
      <c r="R90">
        <v>375.38891599999999</v>
      </c>
      <c r="S90">
        <v>394.680115</v>
      </c>
      <c r="T90">
        <v>414.92593399999998</v>
      </c>
      <c r="U90">
        <v>436.01177999999999</v>
      </c>
      <c r="V90">
        <v>458.13092</v>
      </c>
      <c r="W90">
        <v>481.32827800000001</v>
      </c>
      <c r="X90">
        <v>505.65423600000003</v>
      </c>
      <c r="Y90">
        <v>531.13909899999999</v>
      </c>
      <c r="Z90">
        <v>557.48968500000001</v>
      </c>
      <c r="AA90">
        <v>585.10168499999997</v>
      </c>
      <c r="AB90">
        <v>614.03539999999998</v>
      </c>
      <c r="AC90">
        <v>644.35870399999999</v>
      </c>
      <c r="AD90">
        <v>676.13525400000003</v>
      </c>
      <c r="AE90">
        <v>708.98852499999998</v>
      </c>
      <c r="AF90">
        <v>743.38201900000001</v>
      </c>
      <c r="AG90">
        <v>779.39196800000002</v>
      </c>
      <c r="AH90">
        <v>817.097351</v>
      </c>
      <c r="AI90">
        <v>856.58691399999998</v>
      </c>
      <c r="AJ90" s="38">
        <v>6.8000000000000005E-2</v>
      </c>
    </row>
    <row r="91" spans="1:36">
      <c r="A91" t="s">
        <v>464</v>
      </c>
      <c r="B91" t="s">
        <v>534</v>
      </c>
      <c r="C91" t="s">
        <v>728</v>
      </c>
      <c r="D91" t="s">
        <v>371</v>
      </c>
      <c r="E91">
        <v>687.18518100000006</v>
      </c>
      <c r="F91">
        <v>1076.846558</v>
      </c>
      <c r="G91">
        <v>1238.395996</v>
      </c>
      <c r="H91">
        <v>1324.27063</v>
      </c>
      <c r="I91">
        <v>1398.6708980000001</v>
      </c>
      <c r="J91">
        <v>1465.8831789999999</v>
      </c>
      <c r="K91">
        <v>1519.1070560000001</v>
      </c>
      <c r="L91">
        <v>1573.2360839999999</v>
      </c>
      <c r="M91">
        <v>1628.66687</v>
      </c>
      <c r="N91">
        <v>1685.0665280000001</v>
      </c>
      <c r="O91">
        <v>1742.385254</v>
      </c>
      <c r="P91">
        <v>1801.1420900000001</v>
      </c>
      <c r="Q91">
        <v>1861.024658</v>
      </c>
      <c r="R91">
        <v>1922.5511469999999</v>
      </c>
      <c r="S91">
        <v>1986.1877440000001</v>
      </c>
      <c r="T91">
        <v>2051.8610840000001</v>
      </c>
      <c r="U91">
        <v>2119.6223140000002</v>
      </c>
      <c r="V91">
        <v>2189.7104490000002</v>
      </c>
      <c r="W91">
        <v>2262.1657709999999</v>
      </c>
      <c r="X91">
        <v>2337.0939939999998</v>
      </c>
      <c r="Y91">
        <v>2414.5932619999999</v>
      </c>
      <c r="Z91">
        <v>2494.6533199999999</v>
      </c>
      <c r="AA91">
        <v>2577.2690429999998</v>
      </c>
      <c r="AB91">
        <v>2662.4316410000001</v>
      </c>
      <c r="AC91">
        <v>2750.1115719999998</v>
      </c>
      <c r="AD91">
        <v>2840.5046390000002</v>
      </c>
      <c r="AE91">
        <v>2933.6748050000001</v>
      </c>
      <c r="AF91">
        <v>3029.7265619999998</v>
      </c>
      <c r="AG91">
        <v>3129.0104980000001</v>
      </c>
      <c r="AH91">
        <v>3231.78125</v>
      </c>
      <c r="AI91">
        <v>3338.1042480000001</v>
      </c>
      <c r="AJ91" s="38">
        <v>5.3999999999999999E-2</v>
      </c>
    </row>
    <row r="92" spans="1:36">
      <c r="A92" t="s">
        <v>466</v>
      </c>
      <c r="B92" t="s">
        <v>535</v>
      </c>
      <c r="C92" t="s">
        <v>729</v>
      </c>
      <c r="D92" t="s">
        <v>371</v>
      </c>
      <c r="E92">
        <v>57.876575000000003</v>
      </c>
      <c r="F92">
        <v>116.434135</v>
      </c>
      <c r="G92">
        <v>141.83621199999999</v>
      </c>
      <c r="H92">
        <v>155.70790099999999</v>
      </c>
      <c r="I92">
        <v>168.35617099999999</v>
      </c>
      <c r="J92">
        <v>178.615814</v>
      </c>
      <c r="K92">
        <v>188.30886799999999</v>
      </c>
      <c r="L92">
        <v>198.43409700000001</v>
      </c>
      <c r="M92">
        <v>208.99749800000001</v>
      </c>
      <c r="N92">
        <v>220.02801500000001</v>
      </c>
      <c r="O92">
        <v>231.56170700000001</v>
      </c>
      <c r="P92">
        <v>243.577179</v>
      </c>
      <c r="Q92">
        <v>256.19396999999998</v>
      </c>
      <c r="R92">
        <v>269.48599200000001</v>
      </c>
      <c r="S92">
        <v>283.50808699999999</v>
      </c>
      <c r="T92">
        <v>298.31811499999998</v>
      </c>
      <c r="U92">
        <v>313.91650399999997</v>
      </c>
      <c r="V92">
        <v>330.36441000000002</v>
      </c>
      <c r="W92">
        <v>347.70163000000002</v>
      </c>
      <c r="X92">
        <v>366.00060999999999</v>
      </c>
      <c r="Y92">
        <v>385.287781</v>
      </c>
      <c r="Z92">
        <v>405.51226800000001</v>
      </c>
      <c r="AA92">
        <v>426.82488999999998</v>
      </c>
      <c r="AB92">
        <v>449.31750499999998</v>
      </c>
      <c r="AC92">
        <v>473.06167599999998</v>
      </c>
      <c r="AD92">
        <v>498.12005599999998</v>
      </c>
      <c r="AE92">
        <v>524.41241500000001</v>
      </c>
      <c r="AF92">
        <v>552.17431599999998</v>
      </c>
      <c r="AG92">
        <v>581.50518799999998</v>
      </c>
      <c r="AH92">
        <v>612.52484100000004</v>
      </c>
      <c r="AI92">
        <v>645.34179700000004</v>
      </c>
      <c r="AJ92" s="38">
        <v>8.4000000000000005E-2</v>
      </c>
    </row>
    <row r="93" spans="1:36">
      <c r="A93" t="s">
        <v>468</v>
      </c>
      <c r="B93" t="s">
        <v>536</v>
      </c>
      <c r="C93" t="s">
        <v>730</v>
      </c>
      <c r="D93" t="s">
        <v>371</v>
      </c>
      <c r="E93">
        <v>188.03294399999999</v>
      </c>
      <c r="F93">
        <v>323.766907</v>
      </c>
      <c r="G93">
        <v>385.311981</v>
      </c>
      <c r="H93">
        <v>420.45504799999998</v>
      </c>
      <c r="I93">
        <v>452.54855300000003</v>
      </c>
      <c r="J93">
        <v>475.72692899999998</v>
      </c>
      <c r="K93">
        <v>498.76129200000003</v>
      </c>
      <c r="L93">
        <v>522.74548300000004</v>
      </c>
      <c r="M93">
        <v>547.80218500000001</v>
      </c>
      <c r="N93">
        <v>573.90454099999999</v>
      </c>
      <c r="O93">
        <v>601.11535600000002</v>
      </c>
      <c r="P93">
        <v>629.11242700000003</v>
      </c>
      <c r="Q93">
        <v>658.30584699999997</v>
      </c>
      <c r="R93">
        <v>688.77179000000001</v>
      </c>
      <c r="S93">
        <v>720.55676300000005</v>
      </c>
      <c r="T93">
        <v>753.71276899999998</v>
      </c>
      <c r="U93">
        <v>788.12255900000002</v>
      </c>
      <c r="V93">
        <v>823.96154799999999</v>
      </c>
      <c r="W93">
        <v>861.30835000000002</v>
      </c>
      <c r="X93">
        <v>900.21850600000005</v>
      </c>
      <c r="Y93">
        <v>940.72180200000003</v>
      </c>
      <c r="Z93">
        <v>982.567139</v>
      </c>
      <c r="AA93">
        <v>1026.1020510000001</v>
      </c>
      <c r="AB93">
        <v>1071.395264</v>
      </c>
      <c r="AC93">
        <v>1118.5141599999999</v>
      </c>
      <c r="AD93">
        <v>1167.5333250000001</v>
      </c>
      <c r="AE93">
        <v>1218.0035399999999</v>
      </c>
      <c r="AF93">
        <v>1270.4925539999999</v>
      </c>
      <c r="AG93">
        <v>1325.0738530000001</v>
      </c>
      <c r="AH93">
        <v>1381.8194579999999</v>
      </c>
      <c r="AI93">
        <v>1440.8355710000001</v>
      </c>
      <c r="AJ93" s="38">
        <v>7.0000000000000007E-2</v>
      </c>
    </row>
    <row r="94" spans="1:36">
      <c r="A94" t="s">
        <v>470</v>
      </c>
      <c r="B94" t="s">
        <v>537</v>
      </c>
      <c r="C94" t="s">
        <v>731</v>
      </c>
      <c r="D94" t="s">
        <v>371</v>
      </c>
      <c r="E94">
        <v>140.68240399999999</v>
      </c>
      <c r="F94">
        <v>185.27963299999999</v>
      </c>
      <c r="G94">
        <v>203.79672199999999</v>
      </c>
      <c r="H94">
        <v>213.672256</v>
      </c>
      <c r="I94">
        <v>221.72766100000001</v>
      </c>
      <c r="J94">
        <v>230.024506</v>
      </c>
      <c r="K94">
        <v>236.05181899999999</v>
      </c>
      <c r="L94">
        <v>242.252792</v>
      </c>
      <c r="M94">
        <v>248.71696499999999</v>
      </c>
      <c r="N94">
        <v>255.460083</v>
      </c>
      <c r="O94">
        <v>262.47818000000001</v>
      </c>
      <c r="P94">
        <v>269.831299</v>
      </c>
      <c r="Q94">
        <v>277.51711999999998</v>
      </c>
      <c r="R94">
        <v>285.46218900000002</v>
      </c>
      <c r="S94">
        <v>293.59375</v>
      </c>
      <c r="T94">
        <v>301.84789999999998</v>
      </c>
      <c r="U94">
        <v>310.05011000000002</v>
      </c>
      <c r="V94">
        <v>318.404022</v>
      </c>
      <c r="W94">
        <v>326.936127</v>
      </c>
      <c r="X94">
        <v>335.69125400000001</v>
      </c>
      <c r="Y94">
        <v>344.68771400000003</v>
      </c>
      <c r="Z94">
        <v>353.72818000000001</v>
      </c>
      <c r="AA94">
        <v>362.99258400000002</v>
      </c>
      <c r="AB94">
        <v>372.49612400000001</v>
      </c>
      <c r="AC94">
        <v>382.24755900000002</v>
      </c>
      <c r="AD94">
        <v>392.25262500000002</v>
      </c>
      <c r="AE94">
        <v>402.25811800000002</v>
      </c>
      <c r="AF94">
        <v>412.490906</v>
      </c>
      <c r="AG94">
        <v>422.99331699999999</v>
      </c>
      <c r="AH94">
        <v>433.805206</v>
      </c>
      <c r="AI94">
        <v>444.95489500000002</v>
      </c>
      <c r="AJ94" s="38">
        <v>3.9E-2</v>
      </c>
    </row>
    <row r="95" spans="1:36">
      <c r="A95" t="s">
        <v>472</v>
      </c>
      <c r="B95" t="s">
        <v>538</v>
      </c>
      <c r="C95" t="s">
        <v>732</v>
      </c>
      <c r="D95" t="s">
        <v>371</v>
      </c>
      <c r="E95">
        <v>618.97699</v>
      </c>
      <c r="F95">
        <v>773.94256600000006</v>
      </c>
      <c r="G95">
        <v>834.68505900000002</v>
      </c>
      <c r="H95">
        <v>865.90063499999997</v>
      </c>
      <c r="I95">
        <v>915.13147000000004</v>
      </c>
      <c r="J95">
        <v>972.84936500000003</v>
      </c>
      <c r="K95">
        <v>1029.237061</v>
      </c>
      <c r="L95">
        <v>1086.4056399999999</v>
      </c>
      <c r="M95">
        <v>1144.977173</v>
      </c>
      <c r="N95">
        <v>1204.563721</v>
      </c>
      <c r="O95">
        <v>1265.042725</v>
      </c>
      <c r="P95">
        <v>1326.9542240000001</v>
      </c>
      <c r="Q95">
        <v>1389.4307859999999</v>
      </c>
      <c r="R95">
        <v>1452.5458980000001</v>
      </c>
      <c r="S95">
        <v>1516.279053</v>
      </c>
      <c r="T95">
        <v>1581.014404</v>
      </c>
      <c r="U95">
        <v>1646.630615</v>
      </c>
      <c r="V95">
        <v>1712.624634</v>
      </c>
      <c r="W95">
        <v>1779.0205080000001</v>
      </c>
      <c r="X95">
        <v>1846.3770750000001</v>
      </c>
      <c r="Y95">
        <v>1915.294678</v>
      </c>
      <c r="Z95">
        <v>1986.276001</v>
      </c>
      <c r="AA95">
        <v>2059.3171390000002</v>
      </c>
      <c r="AB95">
        <v>2133.8937989999999</v>
      </c>
      <c r="AC95">
        <v>2209.33374</v>
      </c>
      <c r="AD95">
        <v>2284.8486330000001</v>
      </c>
      <c r="AE95">
        <v>2360.2358399999998</v>
      </c>
      <c r="AF95">
        <v>2435.9555660000001</v>
      </c>
      <c r="AG95">
        <v>2511.7475589999999</v>
      </c>
      <c r="AH95">
        <v>2586.9179690000001</v>
      </c>
      <c r="AI95">
        <v>2660.772461</v>
      </c>
      <c r="AJ95" s="38">
        <v>0.05</v>
      </c>
    </row>
    <row r="96" spans="1:36">
      <c r="A96" t="s">
        <v>474</v>
      </c>
      <c r="B96" t="s">
        <v>539</v>
      </c>
      <c r="C96" t="s">
        <v>733</v>
      </c>
      <c r="D96" t="s">
        <v>371</v>
      </c>
      <c r="E96">
        <v>119.216713</v>
      </c>
      <c r="F96">
        <v>219.16575599999999</v>
      </c>
      <c r="G96">
        <v>263.28012100000001</v>
      </c>
      <c r="H96">
        <v>287.62631199999998</v>
      </c>
      <c r="I96">
        <v>305.624146</v>
      </c>
      <c r="J96">
        <v>318.87039199999998</v>
      </c>
      <c r="K96">
        <v>325.58288599999997</v>
      </c>
      <c r="L96">
        <v>331.68810999999999</v>
      </c>
      <c r="M96">
        <v>337.24822999999998</v>
      </c>
      <c r="N96">
        <v>342.24996900000002</v>
      </c>
      <c r="O96">
        <v>346.70931999999999</v>
      </c>
      <c r="P96">
        <v>350.42318699999998</v>
      </c>
      <c r="Q96">
        <v>353.38314800000001</v>
      </c>
      <c r="R96">
        <v>356.238068</v>
      </c>
      <c r="S96">
        <v>359.108002</v>
      </c>
      <c r="T96">
        <v>361.97283900000002</v>
      </c>
      <c r="U96">
        <v>364.90484600000002</v>
      </c>
      <c r="V96">
        <v>367.749908</v>
      </c>
      <c r="W96">
        <v>370.51232900000002</v>
      </c>
      <c r="X96">
        <v>373.29528800000003</v>
      </c>
      <c r="Y96">
        <v>376.16384900000003</v>
      </c>
      <c r="Z96">
        <v>379.22448700000001</v>
      </c>
      <c r="AA96">
        <v>382.41839599999997</v>
      </c>
      <c r="AB96">
        <v>385.67401100000001</v>
      </c>
      <c r="AC96">
        <v>388.99264499999998</v>
      </c>
      <c r="AD96">
        <v>392.38583399999999</v>
      </c>
      <c r="AE96">
        <v>395.86617999999999</v>
      </c>
      <c r="AF96">
        <v>399.42041</v>
      </c>
      <c r="AG96">
        <v>403.10320999999999</v>
      </c>
      <c r="AH96">
        <v>406.96740699999998</v>
      </c>
      <c r="AI96">
        <v>411.04797400000001</v>
      </c>
      <c r="AJ96" s="38">
        <v>4.2000000000000003E-2</v>
      </c>
    </row>
    <row r="97" spans="1:36">
      <c r="A97" t="s">
        <v>476</v>
      </c>
      <c r="B97" t="s">
        <v>540</v>
      </c>
      <c r="C97" t="s">
        <v>734</v>
      </c>
      <c r="D97" t="s">
        <v>371</v>
      </c>
      <c r="E97">
        <v>193.16528299999999</v>
      </c>
      <c r="F97">
        <v>374.90566999999999</v>
      </c>
      <c r="G97">
        <v>455.84149200000002</v>
      </c>
      <c r="H97">
        <v>500.13897700000001</v>
      </c>
      <c r="I97">
        <v>544.26348900000005</v>
      </c>
      <c r="J97">
        <v>581.05285600000002</v>
      </c>
      <c r="K97">
        <v>616.67150900000001</v>
      </c>
      <c r="L97">
        <v>652.93536400000005</v>
      </c>
      <c r="M97">
        <v>689.71502699999996</v>
      </c>
      <c r="N97">
        <v>726.80731200000002</v>
      </c>
      <c r="O97">
        <v>763.97796600000004</v>
      </c>
      <c r="P97">
        <v>802.033142</v>
      </c>
      <c r="Q97">
        <v>840.92266800000004</v>
      </c>
      <c r="R97">
        <v>880.67901600000005</v>
      </c>
      <c r="S97">
        <v>921.559753</v>
      </c>
      <c r="T97">
        <v>963.64355499999999</v>
      </c>
      <c r="U97">
        <v>1006.476013</v>
      </c>
      <c r="V97">
        <v>1050.5295410000001</v>
      </c>
      <c r="W97">
        <v>1095.922607</v>
      </c>
      <c r="X97">
        <v>1142.6633300000001</v>
      </c>
      <c r="Y97">
        <v>1190.9151609999999</v>
      </c>
      <c r="Z97">
        <v>1240.471558</v>
      </c>
      <c r="AA97">
        <v>1291.4525149999999</v>
      </c>
      <c r="AB97">
        <v>1343.6793210000001</v>
      </c>
      <c r="AC97">
        <v>1397.3267820000001</v>
      </c>
      <c r="AD97">
        <v>1452.252686</v>
      </c>
      <c r="AE97">
        <v>1506.7248540000001</v>
      </c>
      <c r="AF97">
        <v>1562.0986330000001</v>
      </c>
      <c r="AG97">
        <v>1618.6655270000001</v>
      </c>
      <c r="AH97">
        <v>1676.7257079999999</v>
      </c>
      <c r="AI97">
        <v>1736.6813959999999</v>
      </c>
      <c r="AJ97" s="38">
        <v>7.5999999999999998E-2</v>
      </c>
    </row>
    <row r="98" spans="1:36">
      <c r="A98" t="s">
        <v>478</v>
      </c>
      <c r="B98" t="s">
        <v>541</v>
      </c>
      <c r="C98" t="s">
        <v>735</v>
      </c>
      <c r="D98" t="s">
        <v>371</v>
      </c>
      <c r="E98">
        <v>81.559464000000006</v>
      </c>
      <c r="F98">
        <v>140.07978800000001</v>
      </c>
      <c r="G98">
        <v>165.057816</v>
      </c>
      <c r="H98">
        <v>178.403839</v>
      </c>
      <c r="I98">
        <v>194.78753699999999</v>
      </c>
      <c r="J98">
        <v>210.56733700000001</v>
      </c>
      <c r="K98">
        <v>228.399734</v>
      </c>
      <c r="L98">
        <v>247.63130200000001</v>
      </c>
      <c r="M98">
        <v>268.32702599999999</v>
      </c>
      <c r="N98">
        <v>290.29193099999998</v>
      </c>
      <c r="O98">
        <v>313.18335000000002</v>
      </c>
      <c r="P98">
        <v>336.74285900000001</v>
      </c>
      <c r="Q98">
        <v>360.68170199999997</v>
      </c>
      <c r="R98">
        <v>384.776276</v>
      </c>
      <c r="S98">
        <v>408.93795799999998</v>
      </c>
      <c r="T98">
        <v>433.79733299999998</v>
      </c>
      <c r="U98">
        <v>459.64868200000001</v>
      </c>
      <c r="V98">
        <v>486.68194599999998</v>
      </c>
      <c r="W98">
        <v>514.95910600000002</v>
      </c>
      <c r="X98">
        <v>544.50598100000002</v>
      </c>
      <c r="Y98">
        <v>575.342896</v>
      </c>
      <c r="Z98">
        <v>607.26843299999996</v>
      </c>
      <c r="AA98">
        <v>640.44976799999995</v>
      </c>
      <c r="AB98">
        <v>674.97344999999996</v>
      </c>
      <c r="AC98">
        <v>710.845642</v>
      </c>
      <c r="AD98">
        <v>748.08526600000005</v>
      </c>
      <c r="AE98">
        <v>786.48590100000001</v>
      </c>
      <c r="AF98">
        <v>826.15936299999998</v>
      </c>
      <c r="AG98">
        <v>867.20568800000001</v>
      </c>
      <c r="AH98">
        <v>909.61236599999995</v>
      </c>
      <c r="AI98">
        <v>953.42645300000004</v>
      </c>
      <c r="AJ98" s="38">
        <v>8.5000000000000006E-2</v>
      </c>
    </row>
    <row r="99" spans="1:36">
      <c r="A99" t="s">
        <v>480</v>
      </c>
      <c r="B99" t="s">
        <v>542</v>
      </c>
      <c r="C99" t="s">
        <v>736</v>
      </c>
      <c r="D99" t="s">
        <v>371</v>
      </c>
      <c r="E99">
        <v>69.742096000000004</v>
      </c>
      <c r="F99">
        <v>131.43804900000001</v>
      </c>
      <c r="G99">
        <v>158.68034399999999</v>
      </c>
      <c r="H99">
        <v>173.520599</v>
      </c>
      <c r="I99">
        <v>186.72010800000001</v>
      </c>
      <c r="J99">
        <v>196.99890099999999</v>
      </c>
      <c r="K99">
        <v>204.19982899999999</v>
      </c>
      <c r="L99">
        <v>211.61386100000001</v>
      </c>
      <c r="M99">
        <v>219.25602699999999</v>
      </c>
      <c r="N99">
        <v>227.12773100000001</v>
      </c>
      <c r="O99">
        <v>235.23220800000001</v>
      </c>
      <c r="P99">
        <v>243.57475299999999</v>
      </c>
      <c r="Q99">
        <v>252.12411499999999</v>
      </c>
      <c r="R99">
        <v>260.86148100000003</v>
      </c>
      <c r="S99">
        <v>269.78302000000002</v>
      </c>
      <c r="T99">
        <v>278.88677999999999</v>
      </c>
      <c r="U99">
        <v>288.14254799999998</v>
      </c>
      <c r="V99">
        <v>297.51876800000002</v>
      </c>
      <c r="W99">
        <v>306.90365600000001</v>
      </c>
      <c r="X99">
        <v>316.35650600000002</v>
      </c>
      <c r="Y99">
        <v>326.06564300000002</v>
      </c>
      <c r="Z99">
        <v>336.02792399999998</v>
      </c>
      <c r="AA99">
        <v>346.25894199999999</v>
      </c>
      <c r="AB99">
        <v>356.76721199999997</v>
      </c>
      <c r="AC99">
        <v>367.55902099999997</v>
      </c>
      <c r="AD99">
        <v>378.64498900000001</v>
      </c>
      <c r="AE99">
        <v>390.02023300000002</v>
      </c>
      <c r="AF99">
        <v>401.705444</v>
      </c>
      <c r="AG99">
        <v>413.71331800000002</v>
      </c>
      <c r="AH99">
        <v>426.05297899999999</v>
      </c>
      <c r="AI99">
        <v>438.73550399999999</v>
      </c>
      <c r="AJ99" s="38">
        <v>6.3E-2</v>
      </c>
    </row>
    <row r="100" spans="1:36">
      <c r="A100" t="s">
        <v>123</v>
      </c>
      <c r="B100" t="s">
        <v>543</v>
      </c>
      <c r="C100" t="s">
        <v>737</v>
      </c>
      <c r="D100" t="s">
        <v>371</v>
      </c>
      <c r="E100">
        <v>3126.5522460000002</v>
      </c>
      <c r="F100">
        <v>4820.5991210000002</v>
      </c>
      <c r="G100">
        <v>5532.1162109999996</v>
      </c>
      <c r="H100">
        <v>5913.2172849999997</v>
      </c>
      <c r="I100">
        <v>6273.8740230000003</v>
      </c>
      <c r="J100">
        <v>6604.2436520000001</v>
      </c>
      <c r="K100">
        <v>6878.6030270000001</v>
      </c>
      <c r="L100">
        <v>7149.3627930000002</v>
      </c>
      <c r="M100">
        <v>7423.7387699999999</v>
      </c>
      <c r="N100">
        <v>7702.3920900000003</v>
      </c>
      <c r="O100">
        <v>7987.1445309999999</v>
      </c>
      <c r="P100">
        <v>8281.5058590000008</v>
      </c>
      <c r="Q100">
        <v>8587.8398440000001</v>
      </c>
      <c r="R100">
        <v>8901.640625</v>
      </c>
      <c r="S100">
        <v>9226.9306639999995</v>
      </c>
      <c r="T100">
        <v>9564.3505860000005</v>
      </c>
      <c r="U100">
        <v>9906.5800780000009</v>
      </c>
      <c r="V100">
        <v>10254.654296999999</v>
      </c>
      <c r="W100">
        <v>10613.206055000001</v>
      </c>
      <c r="X100">
        <v>10986.487305000001</v>
      </c>
      <c r="Y100">
        <v>11376.044921999999</v>
      </c>
      <c r="Z100">
        <v>11776.154296999999</v>
      </c>
      <c r="AA100">
        <v>12188.618164</v>
      </c>
      <c r="AB100">
        <v>12612.699219</v>
      </c>
      <c r="AC100">
        <v>13047.407227</v>
      </c>
      <c r="AD100">
        <v>13496.378906</v>
      </c>
      <c r="AE100">
        <v>13950.429688</v>
      </c>
      <c r="AF100">
        <v>14412.765625</v>
      </c>
      <c r="AG100">
        <v>14892.926758</v>
      </c>
      <c r="AH100">
        <v>15385.905273</v>
      </c>
      <c r="AI100">
        <v>15892.688477</v>
      </c>
      <c r="AJ100" s="38">
        <v>5.6000000000000001E-2</v>
      </c>
    </row>
    <row r="101" spans="1:36">
      <c r="A101" t="s">
        <v>124</v>
      </c>
      <c r="C101" t="s">
        <v>738</v>
      </c>
    </row>
    <row r="102" spans="1:36">
      <c r="A102" t="s">
        <v>456</v>
      </c>
      <c r="B102" t="s">
        <v>544</v>
      </c>
      <c r="C102" t="s">
        <v>739</v>
      </c>
      <c r="D102" t="s">
        <v>311</v>
      </c>
      <c r="E102">
        <v>12.766569</v>
      </c>
      <c r="F102">
        <v>0</v>
      </c>
      <c r="G102">
        <v>52.252617000000001</v>
      </c>
      <c r="H102">
        <v>248.57482899999999</v>
      </c>
      <c r="I102">
        <v>330.391479</v>
      </c>
      <c r="J102">
        <v>439.402985</v>
      </c>
      <c r="K102">
        <v>411.22607399999998</v>
      </c>
      <c r="L102">
        <v>354.74939000000001</v>
      </c>
      <c r="M102">
        <v>378.830444</v>
      </c>
      <c r="N102">
        <v>377.69354199999998</v>
      </c>
      <c r="O102">
        <v>381.38244600000002</v>
      </c>
      <c r="P102">
        <v>398.93676799999997</v>
      </c>
      <c r="Q102">
        <v>431.60232500000001</v>
      </c>
      <c r="R102">
        <v>435.109894</v>
      </c>
      <c r="S102">
        <v>454.00390599999997</v>
      </c>
      <c r="T102">
        <v>505.740814</v>
      </c>
      <c r="U102">
        <v>485.64434799999998</v>
      </c>
      <c r="V102">
        <v>465.71890300000001</v>
      </c>
      <c r="W102">
        <v>467.244598</v>
      </c>
      <c r="X102">
        <v>484.81994600000002</v>
      </c>
      <c r="Y102">
        <v>504.47668499999997</v>
      </c>
      <c r="Z102">
        <v>500.82284499999997</v>
      </c>
      <c r="AA102">
        <v>499.29113799999999</v>
      </c>
      <c r="AB102">
        <v>497.291901</v>
      </c>
      <c r="AC102">
        <v>492.55853300000001</v>
      </c>
      <c r="AD102">
        <v>508.42498799999998</v>
      </c>
      <c r="AE102">
        <v>497.58764600000001</v>
      </c>
      <c r="AF102">
        <v>485.03704800000003</v>
      </c>
      <c r="AG102">
        <v>514.04174799999998</v>
      </c>
      <c r="AH102">
        <v>519.24786400000005</v>
      </c>
      <c r="AI102">
        <v>528.54553199999998</v>
      </c>
      <c r="AJ102" s="38">
        <v>0.13200000000000001</v>
      </c>
    </row>
    <row r="103" spans="1:36">
      <c r="A103" t="s">
        <v>525</v>
      </c>
      <c r="B103" t="s">
        <v>545</v>
      </c>
      <c r="C103" t="s">
        <v>740</v>
      </c>
      <c r="D103" t="s">
        <v>311</v>
      </c>
      <c r="E103">
        <v>0</v>
      </c>
      <c r="F103">
        <v>0</v>
      </c>
      <c r="G103">
        <v>52.252617000000001</v>
      </c>
      <c r="H103">
        <v>215.17271400000001</v>
      </c>
      <c r="I103">
        <v>271.25543199999998</v>
      </c>
      <c r="J103">
        <v>330.52179000000001</v>
      </c>
      <c r="K103">
        <v>287.98703</v>
      </c>
      <c r="L103">
        <v>269.181152</v>
      </c>
      <c r="M103">
        <v>287.40625</v>
      </c>
      <c r="N103">
        <v>297.00683600000002</v>
      </c>
      <c r="O103">
        <v>296.81982399999998</v>
      </c>
      <c r="P103">
        <v>304.10839800000002</v>
      </c>
      <c r="Q103">
        <v>321.96484400000003</v>
      </c>
      <c r="R103">
        <v>321.381348</v>
      </c>
      <c r="S103">
        <v>331.68066399999998</v>
      </c>
      <c r="T103">
        <v>341.06982399999998</v>
      </c>
      <c r="U103">
        <v>328.57568400000002</v>
      </c>
      <c r="V103">
        <v>316.873535</v>
      </c>
      <c r="W103">
        <v>319.953125</v>
      </c>
      <c r="X103">
        <v>334.36181599999998</v>
      </c>
      <c r="Y103">
        <v>350.70898399999999</v>
      </c>
      <c r="Z103">
        <v>351.05908199999999</v>
      </c>
      <c r="AA103">
        <v>353.11474600000003</v>
      </c>
      <c r="AB103">
        <v>354.75</v>
      </c>
      <c r="AC103">
        <v>354.50195300000001</v>
      </c>
      <c r="AD103">
        <v>368.693848</v>
      </c>
      <c r="AE103">
        <v>363.92334</v>
      </c>
      <c r="AF103">
        <v>357.78955100000002</v>
      </c>
      <c r="AG103">
        <v>381.774902</v>
      </c>
      <c r="AH103">
        <v>388.75439499999999</v>
      </c>
      <c r="AI103">
        <v>398.66357399999998</v>
      </c>
      <c r="AJ103" t="s">
        <v>121</v>
      </c>
    </row>
    <row r="104" spans="1:36">
      <c r="A104" t="s">
        <v>527</v>
      </c>
      <c r="B104" t="s">
        <v>546</v>
      </c>
      <c r="C104" t="s">
        <v>741</v>
      </c>
      <c r="D104" t="s">
        <v>311</v>
      </c>
      <c r="E104">
        <v>12.766569</v>
      </c>
      <c r="F104">
        <v>0</v>
      </c>
      <c r="G104">
        <v>0</v>
      </c>
      <c r="H104">
        <v>33.402121999999999</v>
      </c>
      <c r="I104">
        <v>59.136063</v>
      </c>
      <c r="J104">
        <v>104.879364</v>
      </c>
      <c r="K104">
        <v>92.835693000000006</v>
      </c>
      <c r="L104">
        <v>85.568236999999996</v>
      </c>
      <c r="M104">
        <v>82.376464999999996</v>
      </c>
      <c r="N104">
        <v>80.686699000000004</v>
      </c>
      <c r="O104">
        <v>80.313972000000007</v>
      </c>
      <c r="P104">
        <v>81.061317000000003</v>
      </c>
      <c r="Q104">
        <v>83.608931999999996</v>
      </c>
      <c r="R104">
        <v>82.279060000000001</v>
      </c>
      <c r="S104">
        <v>82.893783999999997</v>
      </c>
      <c r="T104">
        <v>83.294044</v>
      </c>
      <c r="U104">
        <v>79.429276000000002</v>
      </c>
      <c r="V104">
        <v>75.751373000000001</v>
      </c>
      <c r="W104">
        <v>75.175995</v>
      </c>
      <c r="X104">
        <v>77.023300000000006</v>
      </c>
      <c r="Y104">
        <v>79.270615000000006</v>
      </c>
      <c r="Z104">
        <v>78.606292999999994</v>
      </c>
      <c r="AA104">
        <v>78.231583000000001</v>
      </c>
      <c r="AB104">
        <v>78.065331</v>
      </c>
      <c r="AC104">
        <v>77.528380999999996</v>
      </c>
      <c r="AD104">
        <v>80.187072999999998</v>
      </c>
      <c r="AE104">
        <v>79.024780000000007</v>
      </c>
      <c r="AF104">
        <v>77.621887000000001</v>
      </c>
      <c r="AG104">
        <v>81.843124000000003</v>
      </c>
      <c r="AH104">
        <v>82.480041999999997</v>
      </c>
      <c r="AI104">
        <v>83.674926999999997</v>
      </c>
      <c r="AJ104" s="38">
        <v>6.5000000000000002E-2</v>
      </c>
    </row>
    <row r="105" spans="1:36">
      <c r="A105" t="s">
        <v>529</v>
      </c>
      <c r="B105" t="s">
        <v>547</v>
      </c>
      <c r="C105" t="s">
        <v>742</v>
      </c>
      <c r="D105" t="s">
        <v>311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4.0018310000000001</v>
      </c>
      <c r="K105">
        <v>30.403351000000001</v>
      </c>
      <c r="L105">
        <v>0</v>
      </c>
      <c r="M105">
        <v>9.0477260000000008</v>
      </c>
      <c r="N105">
        <v>0</v>
      </c>
      <c r="O105">
        <v>4.2486610000000002</v>
      </c>
      <c r="P105">
        <v>13.767071</v>
      </c>
      <c r="Q105">
        <v>26.028538000000001</v>
      </c>
      <c r="R105">
        <v>31.449504999999998</v>
      </c>
      <c r="S105">
        <v>39.429431999999998</v>
      </c>
      <c r="T105">
        <v>81.376953</v>
      </c>
      <c r="U105">
        <v>77.639403999999999</v>
      </c>
      <c r="V105">
        <v>73.093993999999995</v>
      </c>
      <c r="W105">
        <v>72.115478999999993</v>
      </c>
      <c r="X105">
        <v>73.434814000000003</v>
      </c>
      <c r="Y105">
        <v>74.497069999999994</v>
      </c>
      <c r="Z105">
        <v>71.157471000000001</v>
      </c>
      <c r="AA105">
        <v>67.944823999999997</v>
      </c>
      <c r="AB105">
        <v>64.476562000000001</v>
      </c>
      <c r="AC105">
        <v>60.528198000000003</v>
      </c>
      <c r="AD105">
        <v>59.544066999999998</v>
      </c>
      <c r="AE105">
        <v>54.639525999999996</v>
      </c>
      <c r="AF105">
        <v>49.625610000000002</v>
      </c>
      <c r="AG105">
        <v>50.423706000000003</v>
      </c>
      <c r="AH105">
        <v>48.013427999999998</v>
      </c>
      <c r="AI105">
        <v>46.207031000000001</v>
      </c>
      <c r="AJ105" t="s">
        <v>121</v>
      </c>
    </row>
    <row r="106" spans="1:36">
      <c r="A106" t="s">
        <v>458</v>
      </c>
      <c r="B106" t="s">
        <v>548</v>
      </c>
      <c r="C106" t="s">
        <v>743</v>
      </c>
      <c r="D106" t="s">
        <v>311</v>
      </c>
      <c r="E106">
        <v>0</v>
      </c>
      <c r="F106">
        <v>0</v>
      </c>
      <c r="G106">
        <v>11.480247</v>
      </c>
      <c r="H106">
        <v>23.068840000000002</v>
      </c>
      <c r="I106">
        <v>51.716681999999999</v>
      </c>
      <c r="J106">
        <v>46.809795000000001</v>
      </c>
      <c r="K106">
        <v>46.414143000000003</v>
      </c>
      <c r="L106">
        <v>47.910172000000003</v>
      </c>
      <c r="M106">
        <v>49.151169000000003</v>
      </c>
      <c r="N106">
        <v>50.310692000000003</v>
      </c>
      <c r="O106">
        <v>52.485390000000002</v>
      </c>
      <c r="P106">
        <v>55.767746000000002</v>
      </c>
      <c r="Q106">
        <v>58.284194999999997</v>
      </c>
      <c r="R106">
        <v>58.741089000000002</v>
      </c>
      <c r="S106">
        <v>58.515366</v>
      </c>
      <c r="T106">
        <v>58.297241</v>
      </c>
      <c r="U106">
        <v>58.581817999999998</v>
      </c>
      <c r="V106">
        <v>58.656478999999997</v>
      </c>
      <c r="W106">
        <v>58.849564000000001</v>
      </c>
      <c r="X106">
        <v>59.253310999999997</v>
      </c>
      <c r="Y106">
        <v>59.697662000000001</v>
      </c>
      <c r="Z106">
        <v>59.965499999999999</v>
      </c>
      <c r="AA106">
        <v>60.650925000000001</v>
      </c>
      <c r="AB106">
        <v>61.431274000000002</v>
      </c>
      <c r="AC106">
        <v>62.362166999999999</v>
      </c>
      <c r="AD106">
        <v>63.440261999999997</v>
      </c>
      <c r="AE106">
        <v>64.637787000000003</v>
      </c>
      <c r="AF106">
        <v>65.894576999999998</v>
      </c>
      <c r="AG106">
        <v>67.150374999999997</v>
      </c>
      <c r="AH106">
        <v>68.474670000000003</v>
      </c>
      <c r="AI106">
        <v>70.012039000000001</v>
      </c>
      <c r="AJ106" t="s">
        <v>121</v>
      </c>
    </row>
    <row r="107" spans="1:36">
      <c r="A107" t="s">
        <v>525</v>
      </c>
      <c r="B107" t="s">
        <v>549</v>
      </c>
      <c r="C107" t="s">
        <v>744</v>
      </c>
      <c r="D107" t="s">
        <v>311</v>
      </c>
      <c r="E107">
        <v>0</v>
      </c>
      <c r="F107">
        <v>0</v>
      </c>
      <c r="G107">
        <v>11.480247</v>
      </c>
      <c r="H107">
        <v>18.501953</v>
      </c>
      <c r="I107">
        <v>28.589088</v>
      </c>
      <c r="J107">
        <v>28.648199000000002</v>
      </c>
      <c r="K107">
        <v>26.231873</v>
      </c>
      <c r="L107">
        <v>26.711853000000001</v>
      </c>
      <c r="M107">
        <v>27.148743</v>
      </c>
      <c r="N107">
        <v>27.586272999999998</v>
      </c>
      <c r="O107">
        <v>29.185669000000001</v>
      </c>
      <c r="P107">
        <v>31.864899000000001</v>
      </c>
      <c r="Q107">
        <v>31.920624</v>
      </c>
      <c r="R107">
        <v>32.034058000000002</v>
      </c>
      <c r="S107">
        <v>32.151305999999998</v>
      </c>
      <c r="T107">
        <v>32.279724000000002</v>
      </c>
      <c r="U107">
        <v>32.670257999999997</v>
      </c>
      <c r="V107">
        <v>32.964874000000002</v>
      </c>
      <c r="W107">
        <v>33.331511999999996</v>
      </c>
      <c r="X107">
        <v>33.820189999999997</v>
      </c>
      <c r="Y107">
        <v>34.338622999999998</v>
      </c>
      <c r="Z107">
        <v>34.777588000000002</v>
      </c>
      <c r="AA107">
        <v>35.450133999999998</v>
      </c>
      <c r="AB107">
        <v>36.188476999999999</v>
      </c>
      <c r="AC107">
        <v>37.024292000000003</v>
      </c>
      <c r="AD107">
        <v>37.955139000000003</v>
      </c>
      <c r="AE107">
        <v>38.962952000000001</v>
      </c>
      <c r="AF107">
        <v>40.013916000000002</v>
      </c>
      <c r="AG107">
        <v>41.072693000000001</v>
      </c>
      <c r="AH107">
        <v>42.169922</v>
      </c>
      <c r="AI107">
        <v>43.382263000000002</v>
      </c>
      <c r="AJ107" t="s">
        <v>121</v>
      </c>
    </row>
    <row r="108" spans="1:36">
      <c r="A108" t="s">
        <v>527</v>
      </c>
      <c r="B108" t="s">
        <v>550</v>
      </c>
      <c r="C108" t="s">
        <v>745</v>
      </c>
      <c r="D108" t="s">
        <v>311</v>
      </c>
      <c r="E108">
        <v>0</v>
      </c>
      <c r="F108">
        <v>0</v>
      </c>
      <c r="G108">
        <v>0</v>
      </c>
      <c r="H108">
        <v>4.5668870000000004</v>
      </c>
      <c r="I108">
        <v>12.589356</v>
      </c>
      <c r="J108">
        <v>9.0128219999999999</v>
      </c>
      <c r="K108">
        <v>6.2567649999999997</v>
      </c>
      <c r="L108">
        <v>6.9326930000000004</v>
      </c>
      <c r="M108">
        <v>7.5462170000000004</v>
      </c>
      <c r="N108">
        <v>8.1051570000000002</v>
      </c>
      <c r="O108">
        <v>8.5770630000000008</v>
      </c>
      <c r="P108">
        <v>9.0623930000000001</v>
      </c>
      <c r="Q108">
        <v>11.429062</v>
      </c>
      <c r="R108">
        <v>11.703583</v>
      </c>
      <c r="S108">
        <v>11.357070999999999</v>
      </c>
      <c r="T108">
        <v>11.056609999999999</v>
      </c>
      <c r="U108">
        <v>10.912781000000001</v>
      </c>
      <c r="V108">
        <v>10.758347000000001</v>
      </c>
      <c r="W108">
        <v>10.664505</v>
      </c>
      <c r="X108">
        <v>10.645889</v>
      </c>
      <c r="Y108">
        <v>10.667847</v>
      </c>
      <c r="Z108">
        <v>10.660721000000001</v>
      </c>
      <c r="AA108">
        <v>10.758011</v>
      </c>
      <c r="AB108">
        <v>10.88031</v>
      </c>
      <c r="AC108">
        <v>11.033249</v>
      </c>
      <c r="AD108">
        <v>11.213760000000001</v>
      </c>
      <c r="AE108">
        <v>11.414612</v>
      </c>
      <c r="AF108">
        <v>11.621231</v>
      </c>
      <c r="AG108">
        <v>11.819350999999999</v>
      </c>
      <c r="AH108">
        <v>12.029266</v>
      </c>
      <c r="AI108">
        <v>12.284682999999999</v>
      </c>
      <c r="AJ108" t="s">
        <v>121</v>
      </c>
    </row>
    <row r="109" spans="1:36">
      <c r="A109" t="s">
        <v>529</v>
      </c>
      <c r="B109" t="s">
        <v>551</v>
      </c>
      <c r="C109" t="s">
        <v>746</v>
      </c>
      <c r="D109" t="s">
        <v>311</v>
      </c>
      <c r="E109">
        <v>0</v>
      </c>
      <c r="F109">
        <v>0</v>
      </c>
      <c r="G109">
        <v>0</v>
      </c>
      <c r="H109">
        <v>0</v>
      </c>
      <c r="I109">
        <v>10.538239000000001</v>
      </c>
      <c r="J109">
        <v>9.1487730000000003</v>
      </c>
      <c r="K109">
        <v>13.925507</v>
      </c>
      <c r="L109">
        <v>14.265625</v>
      </c>
      <c r="M109">
        <v>14.456206999999999</v>
      </c>
      <c r="N109">
        <v>14.619263</v>
      </c>
      <c r="O109">
        <v>14.722656000000001</v>
      </c>
      <c r="P109">
        <v>14.840453999999999</v>
      </c>
      <c r="Q109">
        <v>14.934509</v>
      </c>
      <c r="R109">
        <v>15.003448000000001</v>
      </c>
      <c r="S109">
        <v>15.006989000000001</v>
      </c>
      <c r="T109">
        <v>14.960907000000001</v>
      </c>
      <c r="U109">
        <v>14.998779000000001</v>
      </c>
      <c r="V109">
        <v>14.933258</v>
      </c>
      <c r="W109">
        <v>14.853546</v>
      </c>
      <c r="X109">
        <v>14.787231</v>
      </c>
      <c r="Y109">
        <v>14.691193</v>
      </c>
      <c r="Z109">
        <v>14.527191</v>
      </c>
      <c r="AA109">
        <v>14.442780000000001</v>
      </c>
      <c r="AB109">
        <v>14.362488000000001</v>
      </c>
      <c r="AC109">
        <v>14.304626000000001</v>
      </c>
      <c r="AD109">
        <v>14.271362</v>
      </c>
      <c r="AE109">
        <v>14.260223</v>
      </c>
      <c r="AF109">
        <v>14.25943</v>
      </c>
      <c r="AG109">
        <v>14.258331</v>
      </c>
      <c r="AH109">
        <v>14.275482</v>
      </c>
      <c r="AI109">
        <v>14.345093</v>
      </c>
      <c r="AJ109" t="s">
        <v>121</v>
      </c>
    </row>
    <row r="110" spans="1:36">
      <c r="A110" t="s">
        <v>460</v>
      </c>
      <c r="B110" t="s">
        <v>552</v>
      </c>
      <c r="C110" t="s">
        <v>747</v>
      </c>
      <c r="D110" t="s">
        <v>311</v>
      </c>
      <c r="E110">
        <v>0</v>
      </c>
      <c r="F110">
        <v>0</v>
      </c>
      <c r="G110">
        <v>0</v>
      </c>
      <c r="H110">
        <v>14.142521</v>
      </c>
      <c r="I110">
        <v>35.199738000000004</v>
      </c>
      <c r="J110">
        <v>33.541885000000001</v>
      </c>
      <c r="K110">
        <v>29.704160999999999</v>
      </c>
      <c r="L110">
        <v>37.478279000000001</v>
      </c>
      <c r="M110">
        <v>40.383105999999998</v>
      </c>
      <c r="N110">
        <v>43.874802000000003</v>
      </c>
      <c r="O110">
        <v>47.267197000000003</v>
      </c>
      <c r="P110">
        <v>49.578643999999997</v>
      </c>
      <c r="Q110">
        <v>52.026057999999999</v>
      </c>
      <c r="R110">
        <v>56.148299999999999</v>
      </c>
      <c r="S110">
        <v>61.598576000000001</v>
      </c>
      <c r="T110">
        <v>62.922504000000004</v>
      </c>
      <c r="U110">
        <v>63.972118000000002</v>
      </c>
      <c r="V110">
        <v>65.340553</v>
      </c>
      <c r="W110">
        <v>66.743408000000002</v>
      </c>
      <c r="X110">
        <v>68.186027999999993</v>
      </c>
      <c r="Y110">
        <v>69.637908999999993</v>
      </c>
      <c r="Z110">
        <v>70.906447999999997</v>
      </c>
      <c r="AA110">
        <v>72.419769000000002</v>
      </c>
      <c r="AB110">
        <v>73.997642999999997</v>
      </c>
      <c r="AC110">
        <v>75.639694000000006</v>
      </c>
      <c r="AD110">
        <v>77.356673999999998</v>
      </c>
      <c r="AE110">
        <v>78.551102</v>
      </c>
      <c r="AF110">
        <v>80.447158999999999</v>
      </c>
      <c r="AG110">
        <v>82.517264999999995</v>
      </c>
      <c r="AH110">
        <v>84.766593999999998</v>
      </c>
      <c r="AI110">
        <v>87.225166000000002</v>
      </c>
      <c r="AJ110" t="s">
        <v>121</v>
      </c>
    </row>
    <row r="111" spans="1:36">
      <c r="A111" t="s">
        <v>525</v>
      </c>
      <c r="B111" t="s">
        <v>553</v>
      </c>
      <c r="C111" t="s">
        <v>748</v>
      </c>
      <c r="D111" t="s">
        <v>311</v>
      </c>
      <c r="E111">
        <v>0</v>
      </c>
      <c r="F111">
        <v>0</v>
      </c>
      <c r="G111">
        <v>0</v>
      </c>
      <c r="H111">
        <v>13.620169000000001</v>
      </c>
      <c r="I111">
        <v>28.143758999999999</v>
      </c>
      <c r="J111">
        <v>27.264645000000002</v>
      </c>
      <c r="K111">
        <v>25.290241000000002</v>
      </c>
      <c r="L111">
        <v>27.489864000000001</v>
      </c>
      <c r="M111">
        <v>29.755880000000001</v>
      </c>
      <c r="N111">
        <v>32.031395000000003</v>
      </c>
      <c r="O111">
        <v>34.265774</v>
      </c>
      <c r="P111">
        <v>36.307617</v>
      </c>
      <c r="Q111">
        <v>38.427318999999997</v>
      </c>
      <c r="R111">
        <v>42.206665000000001</v>
      </c>
      <c r="S111">
        <v>47.322814999999999</v>
      </c>
      <c r="T111">
        <v>48.313538000000001</v>
      </c>
      <c r="U111">
        <v>49.131348000000003</v>
      </c>
      <c r="V111">
        <v>50.185547</v>
      </c>
      <c r="W111">
        <v>51.317261000000002</v>
      </c>
      <c r="X111">
        <v>52.507080000000002</v>
      </c>
      <c r="Y111">
        <v>53.729553000000003</v>
      </c>
      <c r="Z111">
        <v>54.841431</v>
      </c>
      <c r="AA111">
        <v>56.153686999999998</v>
      </c>
      <c r="AB111">
        <v>57.533996999999999</v>
      </c>
      <c r="AC111">
        <v>58.981628000000001</v>
      </c>
      <c r="AD111">
        <v>60.504883</v>
      </c>
      <c r="AE111">
        <v>61.633727999999998</v>
      </c>
      <c r="AF111">
        <v>63.298462000000001</v>
      </c>
      <c r="AG111">
        <v>65.119140999999999</v>
      </c>
      <c r="AH111">
        <v>67.116271999999995</v>
      </c>
      <c r="AI111">
        <v>69.284851000000003</v>
      </c>
      <c r="AJ111" t="s">
        <v>121</v>
      </c>
    </row>
    <row r="112" spans="1:36">
      <c r="A112" t="s">
        <v>527</v>
      </c>
      <c r="B112" t="s">
        <v>554</v>
      </c>
      <c r="C112" t="s">
        <v>749</v>
      </c>
      <c r="D112" t="s">
        <v>311</v>
      </c>
      <c r="E112">
        <v>0</v>
      </c>
      <c r="F112">
        <v>0</v>
      </c>
      <c r="G112">
        <v>0</v>
      </c>
      <c r="H112">
        <v>0.52235200000000004</v>
      </c>
      <c r="I112">
        <v>2.8203900000000002</v>
      </c>
      <c r="J112">
        <v>2.3949699999999998</v>
      </c>
      <c r="K112">
        <v>1.310349</v>
      </c>
      <c r="L112">
        <v>1.610806</v>
      </c>
      <c r="M112">
        <v>1.8231029999999999</v>
      </c>
      <c r="N112">
        <v>2.7190470000000002</v>
      </c>
      <c r="O112">
        <v>3.587437</v>
      </c>
      <c r="P112">
        <v>3.6457980000000001</v>
      </c>
      <c r="Q112">
        <v>3.7253270000000001</v>
      </c>
      <c r="R112">
        <v>3.819534</v>
      </c>
      <c r="S112">
        <v>3.9216350000000002</v>
      </c>
      <c r="T112">
        <v>4.0356940000000003</v>
      </c>
      <c r="U112">
        <v>4.1299549999999998</v>
      </c>
      <c r="V112">
        <v>4.2675090000000004</v>
      </c>
      <c r="W112">
        <v>4.3737069999999996</v>
      </c>
      <c r="X112">
        <v>4.47567</v>
      </c>
      <c r="Y112">
        <v>4.5751340000000003</v>
      </c>
      <c r="Z112">
        <v>4.6588440000000002</v>
      </c>
      <c r="AA112">
        <v>4.7519869999999997</v>
      </c>
      <c r="AB112">
        <v>4.844322</v>
      </c>
      <c r="AC112">
        <v>4.9343110000000001</v>
      </c>
      <c r="AD112">
        <v>5.0227830000000004</v>
      </c>
      <c r="AE112">
        <v>5.0932909999999998</v>
      </c>
      <c r="AF112">
        <v>5.2154410000000002</v>
      </c>
      <c r="AG112">
        <v>5.3321459999999998</v>
      </c>
      <c r="AH112">
        <v>5.4255789999999999</v>
      </c>
      <c r="AI112">
        <v>5.5310600000000001</v>
      </c>
      <c r="AJ112" t="s">
        <v>121</v>
      </c>
    </row>
    <row r="113" spans="1:36">
      <c r="A113" t="s">
        <v>529</v>
      </c>
      <c r="B113" t="s">
        <v>555</v>
      </c>
      <c r="C113" t="s">
        <v>750</v>
      </c>
      <c r="D113" t="s">
        <v>311</v>
      </c>
      <c r="E113">
        <v>0</v>
      </c>
      <c r="F113">
        <v>0</v>
      </c>
      <c r="G113">
        <v>0</v>
      </c>
      <c r="H113">
        <v>0</v>
      </c>
      <c r="I113">
        <v>4.235589</v>
      </c>
      <c r="J113">
        <v>3.8822730000000001</v>
      </c>
      <c r="K113">
        <v>3.1035710000000001</v>
      </c>
      <c r="L113">
        <v>8.3776089999999996</v>
      </c>
      <c r="M113">
        <v>8.8041230000000006</v>
      </c>
      <c r="N113">
        <v>9.1243590000000001</v>
      </c>
      <c r="O113">
        <v>9.4139859999999995</v>
      </c>
      <c r="P113">
        <v>9.6252289999999991</v>
      </c>
      <c r="Q113">
        <v>9.8734129999999993</v>
      </c>
      <c r="R113">
        <v>10.122101000000001</v>
      </c>
      <c r="S113">
        <v>10.354126000000001</v>
      </c>
      <c r="T113">
        <v>10.573273</v>
      </c>
      <c r="U113">
        <v>10.710815</v>
      </c>
      <c r="V113">
        <v>10.887497</v>
      </c>
      <c r="W113">
        <v>11.052443999999999</v>
      </c>
      <c r="X113">
        <v>11.203277999999999</v>
      </c>
      <c r="Y113">
        <v>11.333221</v>
      </c>
      <c r="Z113">
        <v>11.406174</v>
      </c>
      <c r="AA113">
        <v>11.514099</v>
      </c>
      <c r="AB113">
        <v>11.619324000000001</v>
      </c>
      <c r="AC113">
        <v>11.723755000000001</v>
      </c>
      <c r="AD113">
        <v>11.82901</v>
      </c>
      <c r="AE113">
        <v>11.824081</v>
      </c>
      <c r="AF113">
        <v>11.933258</v>
      </c>
      <c r="AG113">
        <v>12.065979</v>
      </c>
      <c r="AH113">
        <v>12.224747000000001</v>
      </c>
      <c r="AI113">
        <v>12.409255999999999</v>
      </c>
      <c r="AJ113" t="s">
        <v>121</v>
      </c>
    </row>
    <row r="114" spans="1:36">
      <c r="A114" t="s">
        <v>462</v>
      </c>
      <c r="B114" t="s">
        <v>556</v>
      </c>
      <c r="C114" t="s">
        <v>751</v>
      </c>
      <c r="D114" t="s">
        <v>311</v>
      </c>
      <c r="E114">
        <v>0</v>
      </c>
      <c r="F114">
        <v>0</v>
      </c>
      <c r="G114">
        <v>10.182271999999999</v>
      </c>
      <c r="H114">
        <v>57.270690999999999</v>
      </c>
      <c r="I114">
        <v>81.159981000000002</v>
      </c>
      <c r="J114">
        <v>98.257583999999994</v>
      </c>
      <c r="K114">
        <v>100.03626300000001</v>
      </c>
      <c r="L114">
        <v>104.82756000000001</v>
      </c>
      <c r="M114">
        <v>110.299644</v>
      </c>
      <c r="N114">
        <v>115.75361599999999</v>
      </c>
      <c r="O114">
        <v>131.66464199999999</v>
      </c>
      <c r="P114">
        <v>141.397156</v>
      </c>
      <c r="Q114">
        <v>146.480377</v>
      </c>
      <c r="R114">
        <v>152.208405</v>
      </c>
      <c r="S114">
        <v>160.203079</v>
      </c>
      <c r="T114">
        <v>167.47348</v>
      </c>
      <c r="U114">
        <v>172.92083700000001</v>
      </c>
      <c r="V114">
        <v>179.53950499999999</v>
      </c>
      <c r="W114">
        <v>186.53692599999999</v>
      </c>
      <c r="X114">
        <v>193.92617799999999</v>
      </c>
      <c r="Y114">
        <v>201.58873</v>
      </c>
      <c r="Z114">
        <v>207.76672400000001</v>
      </c>
      <c r="AA114">
        <v>216.23320000000001</v>
      </c>
      <c r="AB114">
        <v>225.18975800000001</v>
      </c>
      <c r="AC114">
        <v>234.70748900000001</v>
      </c>
      <c r="AD114">
        <v>244.80856299999999</v>
      </c>
      <c r="AE114">
        <v>253.17962600000001</v>
      </c>
      <c r="AF114">
        <v>264.350189</v>
      </c>
      <c r="AG114">
        <v>276.35324100000003</v>
      </c>
      <c r="AH114">
        <v>289.08889799999997</v>
      </c>
      <c r="AI114">
        <v>302.68808000000001</v>
      </c>
      <c r="AJ114" t="s">
        <v>121</v>
      </c>
    </row>
    <row r="115" spans="1:36">
      <c r="A115" t="s">
        <v>525</v>
      </c>
      <c r="B115" t="s">
        <v>557</v>
      </c>
      <c r="C115" t="s">
        <v>752</v>
      </c>
      <c r="D115" t="s">
        <v>311</v>
      </c>
      <c r="E115">
        <v>0</v>
      </c>
      <c r="F115">
        <v>0</v>
      </c>
      <c r="G115">
        <v>10.182271999999999</v>
      </c>
      <c r="H115">
        <v>57.270690999999999</v>
      </c>
      <c r="I115">
        <v>69.764647999999994</v>
      </c>
      <c r="J115">
        <v>82.531188999999998</v>
      </c>
      <c r="K115">
        <v>84.126464999999996</v>
      </c>
      <c r="L115">
        <v>87.399047999999993</v>
      </c>
      <c r="M115">
        <v>91.158019999999993</v>
      </c>
      <c r="N115">
        <v>94.925842000000003</v>
      </c>
      <c r="O115">
        <v>101.52417</v>
      </c>
      <c r="P115">
        <v>110.146973</v>
      </c>
      <c r="Q115">
        <v>114.04516599999999</v>
      </c>
      <c r="R115">
        <v>118.548706</v>
      </c>
      <c r="S115">
        <v>123.47399900000001</v>
      </c>
      <c r="T115">
        <v>128.825684</v>
      </c>
      <c r="U115">
        <v>133.90112300000001</v>
      </c>
      <c r="V115">
        <v>139.90564000000001</v>
      </c>
      <c r="W115">
        <v>146.26061999999999</v>
      </c>
      <c r="X115">
        <v>152.98608400000001</v>
      </c>
      <c r="Y115">
        <v>159.99572800000001</v>
      </c>
      <c r="Z115">
        <v>165.93408199999999</v>
      </c>
      <c r="AA115">
        <v>173.74707000000001</v>
      </c>
      <c r="AB115">
        <v>182.05542</v>
      </c>
      <c r="AC115">
        <v>190.91357400000001</v>
      </c>
      <c r="AD115">
        <v>200.34106399999999</v>
      </c>
      <c r="AE115">
        <v>208.47949199999999</v>
      </c>
      <c r="AF115">
        <v>218.93579099999999</v>
      </c>
      <c r="AG115">
        <v>230.07299800000001</v>
      </c>
      <c r="AH115">
        <v>241.89917</v>
      </c>
      <c r="AI115">
        <v>254.472656</v>
      </c>
      <c r="AJ115" t="s">
        <v>121</v>
      </c>
    </row>
    <row r="116" spans="1:36">
      <c r="A116" t="s">
        <v>527</v>
      </c>
      <c r="B116" t="s">
        <v>558</v>
      </c>
      <c r="C116" t="s">
        <v>753</v>
      </c>
      <c r="D116" t="s">
        <v>311</v>
      </c>
      <c r="E116">
        <v>0</v>
      </c>
      <c r="F116">
        <v>0</v>
      </c>
      <c r="G116">
        <v>0</v>
      </c>
      <c r="H116">
        <v>0</v>
      </c>
      <c r="I116">
        <v>9.0823470000000004</v>
      </c>
      <c r="J116">
        <v>7.1950250000000002</v>
      </c>
      <c r="K116">
        <v>6.748399</v>
      </c>
      <c r="L116">
        <v>7.501112</v>
      </c>
      <c r="M116">
        <v>8.3266679999999997</v>
      </c>
      <c r="N116">
        <v>9.1772069999999992</v>
      </c>
      <c r="O116">
        <v>10.028620999999999</v>
      </c>
      <c r="P116">
        <v>10.879355</v>
      </c>
      <c r="Q116">
        <v>11.784369</v>
      </c>
      <c r="R116">
        <v>12.687624</v>
      </c>
      <c r="S116">
        <v>15.442612</v>
      </c>
      <c r="T116">
        <v>17.042968999999999</v>
      </c>
      <c r="U116">
        <v>17.238524999999999</v>
      </c>
      <c r="V116">
        <v>17.557693</v>
      </c>
      <c r="W116">
        <v>17.912506</v>
      </c>
      <c r="X116">
        <v>18.293151999999999</v>
      </c>
      <c r="Y116">
        <v>18.687087999999999</v>
      </c>
      <c r="Z116">
        <v>18.938231999999999</v>
      </c>
      <c r="AA116">
        <v>19.326218000000001</v>
      </c>
      <c r="AB116">
        <v>19.707977</v>
      </c>
      <c r="AC116">
        <v>20.084076</v>
      </c>
      <c r="AD116">
        <v>20.455963000000001</v>
      </c>
      <c r="AE116">
        <v>20.661102</v>
      </c>
      <c r="AF116">
        <v>21.044896999999999</v>
      </c>
      <c r="AG116">
        <v>21.542114000000002</v>
      </c>
      <c r="AH116">
        <v>22.046021</v>
      </c>
      <c r="AI116">
        <v>22.618652000000001</v>
      </c>
      <c r="AJ116" t="s">
        <v>121</v>
      </c>
    </row>
    <row r="117" spans="1:36">
      <c r="A117" t="s">
        <v>529</v>
      </c>
      <c r="B117" t="s">
        <v>559</v>
      </c>
      <c r="C117" t="s">
        <v>754</v>
      </c>
      <c r="D117" t="s">
        <v>311</v>
      </c>
      <c r="E117">
        <v>0</v>
      </c>
      <c r="F117">
        <v>0</v>
      </c>
      <c r="G117">
        <v>0</v>
      </c>
      <c r="H117">
        <v>0</v>
      </c>
      <c r="I117">
        <v>2.3129870000000001</v>
      </c>
      <c r="J117">
        <v>8.5313759999999998</v>
      </c>
      <c r="K117">
        <v>9.1613980000000002</v>
      </c>
      <c r="L117">
        <v>9.9273969999999991</v>
      </c>
      <c r="M117">
        <v>10.814959</v>
      </c>
      <c r="N117">
        <v>11.650568</v>
      </c>
      <c r="O117">
        <v>20.111847000000001</v>
      </c>
      <c r="P117">
        <v>20.370819000000001</v>
      </c>
      <c r="Q117">
        <v>20.650848</v>
      </c>
      <c r="R117">
        <v>20.972076000000001</v>
      </c>
      <c r="S117">
        <v>21.286469</v>
      </c>
      <c r="T117">
        <v>21.604828000000001</v>
      </c>
      <c r="U117">
        <v>21.781189000000001</v>
      </c>
      <c r="V117">
        <v>22.076172</v>
      </c>
      <c r="W117">
        <v>22.363800000000001</v>
      </c>
      <c r="X117">
        <v>22.646941999999999</v>
      </c>
      <c r="Y117">
        <v>22.905913999999999</v>
      </c>
      <c r="Z117">
        <v>22.894409</v>
      </c>
      <c r="AA117">
        <v>23.159911999999998</v>
      </c>
      <c r="AB117">
        <v>23.426361</v>
      </c>
      <c r="AC117">
        <v>23.709838999999999</v>
      </c>
      <c r="AD117">
        <v>24.011536</v>
      </c>
      <c r="AE117">
        <v>24.039031999999999</v>
      </c>
      <c r="AF117">
        <v>24.369506999999999</v>
      </c>
      <c r="AG117">
        <v>24.738129000000001</v>
      </c>
      <c r="AH117">
        <v>25.143706999999999</v>
      </c>
      <c r="AI117">
        <v>25.596771</v>
      </c>
      <c r="AJ117" t="s">
        <v>121</v>
      </c>
    </row>
    <row r="118" spans="1:36">
      <c r="A118" t="s">
        <v>464</v>
      </c>
      <c r="B118" t="s">
        <v>560</v>
      </c>
      <c r="C118" t="s">
        <v>755</v>
      </c>
      <c r="D118" t="s">
        <v>311</v>
      </c>
      <c r="E118">
        <v>0</v>
      </c>
      <c r="F118">
        <v>0</v>
      </c>
      <c r="G118">
        <v>21.015381000000001</v>
      </c>
      <c r="H118">
        <v>176.45379600000001</v>
      </c>
      <c r="I118">
        <v>336.908905</v>
      </c>
      <c r="J118">
        <v>362.75518799999998</v>
      </c>
      <c r="K118">
        <v>348.24041699999998</v>
      </c>
      <c r="L118">
        <v>363.87698399999999</v>
      </c>
      <c r="M118">
        <v>397.19271900000001</v>
      </c>
      <c r="N118">
        <v>419.03320300000001</v>
      </c>
      <c r="O118">
        <v>457.17083700000001</v>
      </c>
      <c r="P118">
        <v>474.19845600000002</v>
      </c>
      <c r="Q118">
        <v>507.73245200000002</v>
      </c>
      <c r="R118">
        <v>524.36285399999997</v>
      </c>
      <c r="S118">
        <v>538.53051800000003</v>
      </c>
      <c r="T118">
        <v>566.07690400000001</v>
      </c>
      <c r="U118">
        <v>583.73956299999998</v>
      </c>
      <c r="V118">
        <v>592.87042199999996</v>
      </c>
      <c r="W118">
        <v>602.50286900000003</v>
      </c>
      <c r="X118">
        <v>613.011169</v>
      </c>
      <c r="Y118">
        <v>624.35943599999996</v>
      </c>
      <c r="Z118">
        <v>636.15319799999997</v>
      </c>
      <c r="AA118">
        <v>648.44500700000003</v>
      </c>
      <c r="AB118">
        <v>661.25793499999997</v>
      </c>
      <c r="AC118">
        <v>674.58917199999996</v>
      </c>
      <c r="AD118">
        <v>689.506531</v>
      </c>
      <c r="AE118">
        <v>705.59545900000001</v>
      </c>
      <c r="AF118">
        <v>724.67871100000002</v>
      </c>
      <c r="AG118">
        <v>754.42401099999995</v>
      </c>
      <c r="AH118">
        <v>775.99926800000003</v>
      </c>
      <c r="AI118">
        <v>799.02233899999999</v>
      </c>
      <c r="AJ118" t="s">
        <v>121</v>
      </c>
    </row>
    <row r="119" spans="1:36">
      <c r="A119" t="s">
        <v>525</v>
      </c>
      <c r="B119" t="s">
        <v>561</v>
      </c>
      <c r="C119" t="s">
        <v>756</v>
      </c>
      <c r="D119" t="s">
        <v>311</v>
      </c>
      <c r="E119">
        <v>0</v>
      </c>
      <c r="F119">
        <v>0</v>
      </c>
      <c r="G119">
        <v>21.015381000000001</v>
      </c>
      <c r="H119">
        <v>165.89233400000001</v>
      </c>
      <c r="I119">
        <v>255.370926</v>
      </c>
      <c r="J119">
        <v>299.53949</v>
      </c>
      <c r="K119">
        <v>288.30139200000002</v>
      </c>
      <c r="L119">
        <v>301.90521200000001</v>
      </c>
      <c r="M119">
        <v>316.31698599999999</v>
      </c>
      <c r="N119">
        <v>329.143463</v>
      </c>
      <c r="O119">
        <v>343.61328099999997</v>
      </c>
      <c r="P119">
        <v>353.96142600000002</v>
      </c>
      <c r="Q119">
        <v>382.07421900000003</v>
      </c>
      <c r="R119">
        <v>393.33789100000001</v>
      </c>
      <c r="S119">
        <v>402.27050800000001</v>
      </c>
      <c r="T119">
        <v>411.02392600000002</v>
      </c>
      <c r="U119">
        <v>420.01464800000002</v>
      </c>
      <c r="V119">
        <v>429.851562</v>
      </c>
      <c r="W119">
        <v>439.99414100000001</v>
      </c>
      <c r="X119">
        <v>450.70507800000001</v>
      </c>
      <c r="Y119">
        <v>461.97705100000002</v>
      </c>
      <c r="Z119">
        <v>473.60693400000002</v>
      </c>
      <c r="AA119">
        <v>485.65087899999997</v>
      </c>
      <c r="AB119">
        <v>498.16943400000002</v>
      </c>
      <c r="AC119">
        <v>511.16699199999999</v>
      </c>
      <c r="AD119">
        <v>525.45459000000005</v>
      </c>
      <c r="AE119">
        <v>540.70849599999997</v>
      </c>
      <c r="AF119">
        <v>557.11914100000001</v>
      </c>
      <c r="AG119">
        <v>575.50976600000001</v>
      </c>
      <c r="AH119">
        <v>595.63378899999998</v>
      </c>
      <c r="AI119">
        <v>616.88476600000001</v>
      </c>
      <c r="AJ119" t="s">
        <v>121</v>
      </c>
    </row>
    <row r="120" spans="1:36">
      <c r="A120" t="s">
        <v>527</v>
      </c>
      <c r="B120" t="s">
        <v>562</v>
      </c>
      <c r="C120" t="s">
        <v>757</v>
      </c>
      <c r="D120" t="s">
        <v>311</v>
      </c>
      <c r="E120">
        <v>0</v>
      </c>
      <c r="F120">
        <v>0</v>
      </c>
      <c r="G120">
        <v>0</v>
      </c>
      <c r="H120">
        <v>10.56147</v>
      </c>
      <c r="I120">
        <v>71.424614000000005</v>
      </c>
      <c r="J120">
        <v>56.133785000000003</v>
      </c>
      <c r="K120">
        <v>44.473457000000003</v>
      </c>
      <c r="L120">
        <v>50.038845000000002</v>
      </c>
      <c r="M120">
        <v>56.015644000000002</v>
      </c>
      <c r="N120">
        <v>61.799225</v>
      </c>
      <c r="O120">
        <v>67.381912</v>
      </c>
      <c r="P120">
        <v>72.912993999999998</v>
      </c>
      <c r="Q120">
        <v>77.841217</v>
      </c>
      <c r="R120">
        <v>82.548034999999999</v>
      </c>
      <c r="S120">
        <v>87.009583000000006</v>
      </c>
      <c r="T120">
        <v>105.250732</v>
      </c>
      <c r="U120">
        <v>113.520996</v>
      </c>
      <c r="V120">
        <v>112.463013</v>
      </c>
      <c r="W120">
        <v>111.752319</v>
      </c>
      <c r="X120">
        <v>111.457886</v>
      </c>
      <c r="Y120">
        <v>111.556274</v>
      </c>
      <c r="Z120">
        <v>111.874146</v>
      </c>
      <c r="AA120">
        <v>112.393066</v>
      </c>
      <c r="AB120">
        <v>113.06860399999999</v>
      </c>
      <c r="AC120">
        <v>113.86193799999999</v>
      </c>
      <c r="AD120">
        <v>114.909424</v>
      </c>
      <c r="AE120">
        <v>116.151611</v>
      </c>
      <c r="AF120">
        <v>117.646637</v>
      </c>
      <c r="AG120">
        <v>120.12329099999999</v>
      </c>
      <c r="AH120">
        <v>122.516113</v>
      </c>
      <c r="AI120">
        <v>125.198853</v>
      </c>
      <c r="AJ120" t="s">
        <v>121</v>
      </c>
    </row>
    <row r="121" spans="1:36">
      <c r="A121" t="s">
        <v>529</v>
      </c>
      <c r="B121" t="s">
        <v>563</v>
      </c>
      <c r="C121" t="s">
        <v>758</v>
      </c>
      <c r="D121" t="s">
        <v>311</v>
      </c>
      <c r="E121">
        <v>0</v>
      </c>
      <c r="F121">
        <v>0</v>
      </c>
      <c r="G121">
        <v>0</v>
      </c>
      <c r="H121">
        <v>0</v>
      </c>
      <c r="I121">
        <v>10.113369</v>
      </c>
      <c r="J121">
        <v>7.0819000000000001</v>
      </c>
      <c r="K121">
        <v>15.465588</v>
      </c>
      <c r="L121">
        <v>11.932912999999999</v>
      </c>
      <c r="M121">
        <v>24.860078999999999</v>
      </c>
      <c r="N121">
        <v>28.090516999999998</v>
      </c>
      <c r="O121">
        <v>46.175659000000003</v>
      </c>
      <c r="P121">
        <v>47.324036</v>
      </c>
      <c r="Q121">
        <v>47.817017</v>
      </c>
      <c r="R121">
        <v>48.476928999999998</v>
      </c>
      <c r="S121">
        <v>49.250427000000002</v>
      </c>
      <c r="T121">
        <v>49.802245999999997</v>
      </c>
      <c r="U121">
        <v>50.203918000000002</v>
      </c>
      <c r="V121">
        <v>50.555847</v>
      </c>
      <c r="W121">
        <v>50.756408999999998</v>
      </c>
      <c r="X121">
        <v>50.848205999999998</v>
      </c>
      <c r="Y121">
        <v>50.826110999999997</v>
      </c>
      <c r="Z121">
        <v>50.672119000000002</v>
      </c>
      <c r="AA121">
        <v>50.401062000000003</v>
      </c>
      <c r="AB121">
        <v>50.019897</v>
      </c>
      <c r="AC121">
        <v>49.560242000000002</v>
      </c>
      <c r="AD121">
        <v>49.142516999999998</v>
      </c>
      <c r="AE121">
        <v>48.735351999999999</v>
      </c>
      <c r="AF121">
        <v>49.912964000000002</v>
      </c>
      <c r="AG121">
        <v>58.790954999999997</v>
      </c>
      <c r="AH121">
        <v>57.849364999999999</v>
      </c>
      <c r="AI121">
        <v>56.938721000000001</v>
      </c>
      <c r="AJ121" t="s">
        <v>121</v>
      </c>
    </row>
    <row r="122" spans="1:36">
      <c r="A122" t="s">
        <v>466</v>
      </c>
      <c r="B122" t="s">
        <v>564</v>
      </c>
      <c r="C122" t="s">
        <v>759</v>
      </c>
      <c r="D122" t="s">
        <v>311</v>
      </c>
      <c r="E122">
        <v>0</v>
      </c>
      <c r="F122">
        <v>0</v>
      </c>
      <c r="G122">
        <v>0</v>
      </c>
      <c r="H122">
        <v>24.603656999999998</v>
      </c>
      <c r="I122">
        <v>84.911941999999996</v>
      </c>
      <c r="J122">
        <v>98.060753000000005</v>
      </c>
      <c r="K122">
        <v>97.069534000000004</v>
      </c>
      <c r="L122">
        <v>100.415665</v>
      </c>
      <c r="M122">
        <v>103.778526</v>
      </c>
      <c r="N122">
        <v>107.26496899999999</v>
      </c>
      <c r="O122">
        <v>110.90969800000001</v>
      </c>
      <c r="P122">
        <v>114.359612</v>
      </c>
      <c r="Q122">
        <v>120.533958</v>
      </c>
      <c r="R122">
        <v>131.50088500000001</v>
      </c>
      <c r="S122">
        <v>135.25135800000001</v>
      </c>
      <c r="T122">
        <v>140.10221899999999</v>
      </c>
      <c r="U122">
        <v>144.044342</v>
      </c>
      <c r="V122">
        <v>149.48744199999999</v>
      </c>
      <c r="W122">
        <v>157.28161600000001</v>
      </c>
      <c r="X122">
        <v>162.49896200000001</v>
      </c>
      <c r="Y122">
        <v>168.18661499999999</v>
      </c>
      <c r="Z122">
        <v>173.97061199999999</v>
      </c>
      <c r="AA122">
        <v>180.89489699999999</v>
      </c>
      <c r="AB122">
        <v>188.663849</v>
      </c>
      <c r="AC122">
        <v>197.15100100000001</v>
      </c>
      <c r="AD122">
        <v>206.30920399999999</v>
      </c>
      <c r="AE122">
        <v>215.33618200000001</v>
      </c>
      <c r="AF122">
        <v>226.19335899999999</v>
      </c>
      <c r="AG122">
        <v>237.83221399999999</v>
      </c>
      <c r="AH122">
        <v>250.44223</v>
      </c>
      <c r="AI122">
        <v>264.02340700000002</v>
      </c>
      <c r="AJ122" t="s">
        <v>121</v>
      </c>
    </row>
    <row r="123" spans="1:36">
      <c r="A123" t="s">
        <v>525</v>
      </c>
      <c r="B123" t="s">
        <v>565</v>
      </c>
      <c r="C123" t="s">
        <v>760</v>
      </c>
      <c r="D123" t="s">
        <v>311</v>
      </c>
      <c r="E123">
        <v>0</v>
      </c>
      <c r="F123">
        <v>0</v>
      </c>
      <c r="G123">
        <v>0</v>
      </c>
      <c r="H123">
        <v>24.603656999999998</v>
      </c>
      <c r="I123">
        <v>53.928925</v>
      </c>
      <c r="J123">
        <v>55.341675000000002</v>
      </c>
      <c r="K123">
        <v>54.965392999999999</v>
      </c>
      <c r="L123">
        <v>56.637695000000001</v>
      </c>
      <c r="M123">
        <v>58.333435000000001</v>
      </c>
      <c r="N123">
        <v>60.126525999999998</v>
      </c>
      <c r="O123">
        <v>62.057983</v>
      </c>
      <c r="P123">
        <v>63.979430999999998</v>
      </c>
      <c r="Q123">
        <v>68.391541000000004</v>
      </c>
      <c r="R123">
        <v>77.521056999999999</v>
      </c>
      <c r="S123">
        <v>79.426879999999997</v>
      </c>
      <c r="T123">
        <v>81.787353999999993</v>
      </c>
      <c r="U123">
        <v>84.445189999999997</v>
      </c>
      <c r="V123">
        <v>87.572265999999999</v>
      </c>
      <c r="W123">
        <v>91.097167999999996</v>
      </c>
      <c r="X123">
        <v>95.122803000000005</v>
      </c>
      <c r="Y123">
        <v>99.489258000000007</v>
      </c>
      <c r="Z123">
        <v>103.96581999999999</v>
      </c>
      <c r="AA123">
        <v>109.205322</v>
      </c>
      <c r="AB123">
        <v>115.041138</v>
      </c>
      <c r="AC123">
        <v>121.41735799999999</v>
      </c>
      <c r="AD123">
        <v>128.31811500000001</v>
      </c>
      <c r="AE123">
        <v>135.28460699999999</v>
      </c>
      <c r="AF123">
        <v>143.50842299999999</v>
      </c>
      <c r="AG123">
        <v>152.263306</v>
      </c>
      <c r="AH123">
        <v>161.67981</v>
      </c>
      <c r="AI123">
        <v>171.78454600000001</v>
      </c>
      <c r="AJ123" t="s">
        <v>121</v>
      </c>
    </row>
    <row r="124" spans="1:36">
      <c r="A124" t="s">
        <v>527</v>
      </c>
      <c r="B124" t="s">
        <v>566</v>
      </c>
      <c r="C124" t="s">
        <v>761</v>
      </c>
      <c r="D124" t="s">
        <v>311</v>
      </c>
      <c r="E124">
        <v>0</v>
      </c>
      <c r="F124">
        <v>0</v>
      </c>
      <c r="G124">
        <v>0</v>
      </c>
      <c r="H124">
        <v>0</v>
      </c>
      <c r="I124">
        <v>12.688656999999999</v>
      </c>
      <c r="J124">
        <v>8.2159370000000003</v>
      </c>
      <c r="K124">
        <v>8.0582080000000005</v>
      </c>
      <c r="L124">
        <v>9.1350540000000002</v>
      </c>
      <c r="M124">
        <v>10.268179999999999</v>
      </c>
      <c r="N124">
        <v>11.449780000000001</v>
      </c>
      <c r="O124">
        <v>12.656948</v>
      </c>
      <c r="P124">
        <v>13.812061999999999</v>
      </c>
      <c r="Q124">
        <v>15.013692000000001</v>
      </c>
      <c r="R124">
        <v>16.207117</v>
      </c>
      <c r="S124">
        <v>17.369343000000001</v>
      </c>
      <c r="T124">
        <v>19.129073999999999</v>
      </c>
      <c r="U124">
        <v>19.747039999999998</v>
      </c>
      <c r="V124">
        <v>21.330214999999999</v>
      </c>
      <c r="W124">
        <v>24.840209999999999</v>
      </c>
      <c r="X124">
        <v>25.178650000000001</v>
      </c>
      <c r="Y124">
        <v>25.639191</v>
      </c>
      <c r="Z124">
        <v>26.18985</v>
      </c>
      <c r="AA124">
        <v>26.860474</v>
      </c>
      <c r="AB124">
        <v>27.623871000000001</v>
      </c>
      <c r="AC124">
        <v>28.447510000000001</v>
      </c>
      <c r="AD124">
        <v>29.314453</v>
      </c>
      <c r="AE124">
        <v>30.106262000000001</v>
      </c>
      <c r="AF124">
        <v>31.08783</v>
      </c>
      <c r="AG124">
        <v>32.158386</v>
      </c>
      <c r="AH124">
        <v>33.352020000000003</v>
      </c>
      <c r="AI124">
        <v>34.665984999999999</v>
      </c>
      <c r="AJ124" t="s">
        <v>121</v>
      </c>
    </row>
    <row r="125" spans="1:36">
      <c r="A125" t="s">
        <v>529</v>
      </c>
      <c r="B125" t="s">
        <v>567</v>
      </c>
      <c r="C125" t="s">
        <v>762</v>
      </c>
      <c r="D125" t="s">
        <v>311</v>
      </c>
      <c r="E125">
        <v>0</v>
      </c>
      <c r="F125">
        <v>0</v>
      </c>
      <c r="G125">
        <v>0</v>
      </c>
      <c r="H125">
        <v>0</v>
      </c>
      <c r="I125">
        <v>18.294353000000001</v>
      </c>
      <c r="J125">
        <v>34.503143000000001</v>
      </c>
      <c r="K125">
        <v>34.045929000000001</v>
      </c>
      <c r="L125">
        <v>34.642913999999998</v>
      </c>
      <c r="M125">
        <v>35.176909999999999</v>
      </c>
      <c r="N125">
        <v>35.688659999999999</v>
      </c>
      <c r="O125">
        <v>36.194763000000002</v>
      </c>
      <c r="P125">
        <v>36.568114999999999</v>
      </c>
      <c r="Q125">
        <v>37.128723000000001</v>
      </c>
      <c r="R125">
        <v>37.772705000000002</v>
      </c>
      <c r="S125">
        <v>38.455139000000003</v>
      </c>
      <c r="T125">
        <v>39.185791000000002</v>
      </c>
      <c r="U125">
        <v>39.852111999999998</v>
      </c>
      <c r="V125">
        <v>40.584961</v>
      </c>
      <c r="W125">
        <v>41.344237999999997</v>
      </c>
      <c r="X125">
        <v>42.197510000000001</v>
      </c>
      <c r="Y125">
        <v>43.058166999999997</v>
      </c>
      <c r="Z125">
        <v>43.814940999999997</v>
      </c>
      <c r="AA125">
        <v>44.829101999999999</v>
      </c>
      <c r="AB125">
        <v>45.998840000000001</v>
      </c>
      <c r="AC125">
        <v>47.286133</v>
      </c>
      <c r="AD125">
        <v>48.676636000000002</v>
      </c>
      <c r="AE125">
        <v>49.945312000000001</v>
      </c>
      <c r="AF125">
        <v>51.597107000000001</v>
      </c>
      <c r="AG125">
        <v>53.410522</v>
      </c>
      <c r="AH125">
        <v>55.410400000000003</v>
      </c>
      <c r="AI125">
        <v>57.572876000000001</v>
      </c>
      <c r="AJ125" t="s">
        <v>121</v>
      </c>
    </row>
    <row r="126" spans="1:36">
      <c r="A126" t="s">
        <v>468</v>
      </c>
      <c r="B126" t="s">
        <v>568</v>
      </c>
      <c r="C126" t="s">
        <v>763</v>
      </c>
      <c r="D126" t="s">
        <v>311</v>
      </c>
      <c r="E126">
        <v>0</v>
      </c>
      <c r="F126">
        <v>0</v>
      </c>
      <c r="G126">
        <v>0</v>
      </c>
      <c r="H126">
        <v>11.749161000000001</v>
      </c>
      <c r="I126">
        <v>115.34672500000001</v>
      </c>
      <c r="J126">
        <v>95.815582000000006</v>
      </c>
      <c r="K126">
        <v>101.73027</v>
      </c>
      <c r="L126">
        <v>111.54553199999999</v>
      </c>
      <c r="M126">
        <v>131.762924</v>
      </c>
      <c r="N126">
        <v>143.80049099999999</v>
      </c>
      <c r="O126">
        <v>152.56127900000001</v>
      </c>
      <c r="P126">
        <v>160.43450899999999</v>
      </c>
      <c r="Q126">
        <v>169.78801000000001</v>
      </c>
      <c r="R126">
        <v>179.476349</v>
      </c>
      <c r="S126">
        <v>189.26151999999999</v>
      </c>
      <c r="T126">
        <v>199.100021</v>
      </c>
      <c r="U126">
        <v>208.302246</v>
      </c>
      <c r="V126">
        <v>218.45919799999999</v>
      </c>
      <c r="W126">
        <v>236.67796300000001</v>
      </c>
      <c r="X126">
        <v>249.707291</v>
      </c>
      <c r="Y126">
        <v>256.43420400000002</v>
      </c>
      <c r="Z126">
        <v>262.47283900000002</v>
      </c>
      <c r="AA126">
        <v>269.92770400000001</v>
      </c>
      <c r="AB126">
        <v>277.76681500000001</v>
      </c>
      <c r="AC126">
        <v>285.95141599999999</v>
      </c>
      <c r="AD126">
        <v>294.53192100000001</v>
      </c>
      <c r="AE126">
        <v>301.76617399999998</v>
      </c>
      <c r="AF126">
        <v>311.18383799999998</v>
      </c>
      <c r="AG126">
        <v>321.22198500000002</v>
      </c>
      <c r="AH126">
        <v>331.98455799999999</v>
      </c>
      <c r="AI126">
        <v>343.73757899999998</v>
      </c>
      <c r="AJ126" t="s">
        <v>121</v>
      </c>
    </row>
    <row r="127" spans="1:36">
      <c r="A127" t="s">
        <v>525</v>
      </c>
      <c r="B127" t="s">
        <v>569</v>
      </c>
      <c r="C127" t="s">
        <v>764</v>
      </c>
      <c r="D127" t="s">
        <v>311</v>
      </c>
      <c r="E127">
        <v>0</v>
      </c>
      <c r="F127">
        <v>0</v>
      </c>
      <c r="G127">
        <v>0</v>
      </c>
      <c r="H127">
        <v>11.749161000000001</v>
      </c>
      <c r="I127">
        <v>53.841056999999999</v>
      </c>
      <c r="J127">
        <v>57.791415999999998</v>
      </c>
      <c r="K127">
        <v>60.518096999999997</v>
      </c>
      <c r="L127">
        <v>64.742607000000007</v>
      </c>
      <c r="M127">
        <v>78.702636999999996</v>
      </c>
      <c r="N127">
        <v>81.533325000000005</v>
      </c>
      <c r="O127">
        <v>84.472046000000006</v>
      </c>
      <c r="P127">
        <v>87.191528000000005</v>
      </c>
      <c r="Q127">
        <v>90.469971000000001</v>
      </c>
      <c r="R127">
        <v>94.043091000000004</v>
      </c>
      <c r="S127">
        <v>97.783691000000005</v>
      </c>
      <c r="T127">
        <v>101.71581999999999</v>
      </c>
      <c r="U127">
        <v>105.455078</v>
      </c>
      <c r="V127">
        <v>109.57556200000001</v>
      </c>
      <c r="W127">
        <v>113.933105</v>
      </c>
      <c r="X127">
        <v>118.442993</v>
      </c>
      <c r="Y127">
        <v>123.024902</v>
      </c>
      <c r="Z127">
        <v>127.26892100000001</v>
      </c>
      <c r="AA127">
        <v>132.171753</v>
      </c>
      <c r="AB127">
        <v>137.32482899999999</v>
      </c>
      <c r="AC127">
        <v>142.74035599999999</v>
      </c>
      <c r="AD127">
        <v>148.48034699999999</v>
      </c>
      <c r="AE127">
        <v>153.85791</v>
      </c>
      <c r="AF127">
        <v>160.285889</v>
      </c>
      <c r="AG127">
        <v>167.125</v>
      </c>
      <c r="AH127">
        <v>174.39550800000001</v>
      </c>
      <c r="AI127">
        <v>182.20727500000001</v>
      </c>
      <c r="AJ127" t="s">
        <v>121</v>
      </c>
    </row>
    <row r="128" spans="1:36">
      <c r="A128" t="s">
        <v>527</v>
      </c>
      <c r="B128" t="s">
        <v>570</v>
      </c>
      <c r="C128" t="s">
        <v>765</v>
      </c>
      <c r="D128" t="s">
        <v>311</v>
      </c>
      <c r="E128">
        <v>0</v>
      </c>
      <c r="F128">
        <v>0</v>
      </c>
      <c r="G128">
        <v>0</v>
      </c>
      <c r="H128">
        <v>0</v>
      </c>
      <c r="I128">
        <v>54.133094999999997</v>
      </c>
      <c r="J128">
        <v>33.589264</v>
      </c>
      <c r="K128">
        <v>36.009838000000002</v>
      </c>
      <c r="L128">
        <v>40.60078</v>
      </c>
      <c r="M128">
        <v>45.898457000000001</v>
      </c>
      <c r="N128">
        <v>51.459437999999999</v>
      </c>
      <c r="O128">
        <v>57.059646999999998</v>
      </c>
      <c r="P128">
        <v>62.082923999999998</v>
      </c>
      <c r="Q128">
        <v>68.013412000000002</v>
      </c>
      <c r="R128">
        <v>73.964127000000005</v>
      </c>
      <c r="S128">
        <v>79.856003000000001</v>
      </c>
      <c r="T128">
        <v>85.611525999999998</v>
      </c>
      <c r="U128">
        <v>90.988204999999994</v>
      </c>
      <c r="V128">
        <v>96.902221999999995</v>
      </c>
      <c r="W128">
        <v>110.62133799999999</v>
      </c>
      <c r="X128">
        <v>118.994507</v>
      </c>
      <c r="Y128">
        <v>121.001587</v>
      </c>
      <c r="Z128">
        <v>122.71032700000001</v>
      </c>
      <c r="AA128">
        <v>125.106323</v>
      </c>
      <c r="AB128">
        <v>127.614014</v>
      </c>
      <c r="AC128">
        <v>130.18347199999999</v>
      </c>
      <c r="AD128">
        <v>132.796753</v>
      </c>
      <c r="AE128">
        <v>134.46130400000001</v>
      </c>
      <c r="AF128">
        <v>137.17126500000001</v>
      </c>
      <c r="AG128">
        <v>140.06079099999999</v>
      </c>
      <c r="AH128">
        <v>143.21301299999999</v>
      </c>
      <c r="AI128">
        <v>146.77221700000001</v>
      </c>
      <c r="AJ128" t="s">
        <v>121</v>
      </c>
    </row>
    <row r="129" spans="1:36">
      <c r="A129" t="s">
        <v>529</v>
      </c>
      <c r="B129" t="s">
        <v>571</v>
      </c>
      <c r="C129" t="s">
        <v>766</v>
      </c>
      <c r="D129" t="s">
        <v>311</v>
      </c>
      <c r="E129">
        <v>0</v>
      </c>
      <c r="F129">
        <v>0</v>
      </c>
      <c r="G129">
        <v>0</v>
      </c>
      <c r="H129">
        <v>0</v>
      </c>
      <c r="I129">
        <v>7.3725740000000002</v>
      </c>
      <c r="J129">
        <v>4.4349059999999998</v>
      </c>
      <c r="K129">
        <v>5.2023320000000002</v>
      </c>
      <c r="L129">
        <v>6.2021480000000002</v>
      </c>
      <c r="M129">
        <v>7.161835</v>
      </c>
      <c r="N129">
        <v>10.807724</v>
      </c>
      <c r="O129">
        <v>11.029586999999999</v>
      </c>
      <c r="P129">
        <v>11.160064999999999</v>
      </c>
      <c r="Q129">
        <v>11.304626000000001</v>
      </c>
      <c r="R129">
        <v>11.469131000000001</v>
      </c>
      <c r="S129">
        <v>11.621826</v>
      </c>
      <c r="T129">
        <v>11.772675</v>
      </c>
      <c r="U129">
        <v>11.858962999999999</v>
      </c>
      <c r="V129">
        <v>11.981415</v>
      </c>
      <c r="W129">
        <v>12.123519999999999</v>
      </c>
      <c r="X129">
        <v>12.269791</v>
      </c>
      <c r="Y129">
        <v>12.4077</v>
      </c>
      <c r="Z129">
        <v>12.493575999999999</v>
      </c>
      <c r="AA129">
        <v>12.649628</v>
      </c>
      <c r="AB129">
        <v>12.827972000000001</v>
      </c>
      <c r="AC129">
        <v>13.027588</v>
      </c>
      <c r="AD129">
        <v>13.254807</v>
      </c>
      <c r="AE129">
        <v>13.446975999999999</v>
      </c>
      <c r="AF129">
        <v>13.726685</v>
      </c>
      <c r="AG129">
        <v>14.036208999999999</v>
      </c>
      <c r="AH129">
        <v>14.376037999999999</v>
      </c>
      <c r="AI129">
        <v>14.758087</v>
      </c>
      <c r="AJ129" t="s">
        <v>121</v>
      </c>
    </row>
    <row r="130" spans="1:36">
      <c r="A130" t="s">
        <v>470</v>
      </c>
      <c r="B130" t="s">
        <v>572</v>
      </c>
      <c r="C130" t="s">
        <v>767</v>
      </c>
      <c r="D130" t="s">
        <v>311</v>
      </c>
      <c r="E130">
        <v>0</v>
      </c>
      <c r="F130">
        <v>0</v>
      </c>
      <c r="G130">
        <v>0</v>
      </c>
      <c r="H130">
        <v>63.010323</v>
      </c>
      <c r="I130">
        <v>58.106506000000003</v>
      </c>
      <c r="J130">
        <v>80.879142999999999</v>
      </c>
      <c r="K130">
        <v>72.705048000000005</v>
      </c>
      <c r="L130">
        <v>75.757148999999998</v>
      </c>
      <c r="M130">
        <v>90.448746</v>
      </c>
      <c r="N130">
        <v>93.759369000000007</v>
      </c>
      <c r="O130">
        <v>95.340728999999996</v>
      </c>
      <c r="P130">
        <v>97.235839999999996</v>
      </c>
      <c r="Q130">
        <v>99.042952999999997</v>
      </c>
      <c r="R130">
        <v>100.34541299999999</v>
      </c>
      <c r="S130">
        <v>101.186127</v>
      </c>
      <c r="T130">
        <v>101.77973900000001</v>
      </c>
      <c r="U130">
        <v>101.29605100000001</v>
      </c>
      <c r="V130">
        <v>102.036896</v>
      </c>
      <c r="W130">
        <v>103.034729</v>
      </c>
      <c r="X130">
        <v>104.38091300000001</v>
      </c>
      <c r="Y130">
        <v>105.996315</v>
      </c>
      <c r="Z130">
        <v>106.52056899999999</v>
      </c>
      <c r="AA130">
        <v>108.235626</v>
      </c>
      <c r="AB130">
        <v>110.108475</v>
      </c>
      <c r="AC130">
        <v>112.092422</v>
      </c>
      <c r="AD130">
        <v>114.284935</v>
      </c>
      <c r="AE130">
        <v>115.154991</v>
      </c>
      <c r="AF130">
        <v>117.426575</v>
      </c>
      <c r="AG130">
        <v>119.969589</v>
      </c>
      <c r="AH130">
        <v>123.031235</v>
      </c>
      <c r="AI130">
        <v>126.339584</v>
      </c>
      <c r="AJ130" t="s">
        <v>121</v>
      </c>
    </row>
    <row r="131" spans="1:36">
      <c r="A131" t="s">
        <v>525</v>
      </c>
      <c r="B131" t="s">
        <v>573</v>
      </c>
      <c r="C131" t="s">
        <v>768</v>
      </c>
      <c r="D131" t="s">
        <v>311</v>
      </c>
      <c r="E131">
        <v>0</v>
      </c>
      <c r="F131">
        <v>0</v>
      </c>
      <c r="G131">
        <v>0</v>
      </c>
      <c r="H131">
        <v>49.470748999999998</v>
      </c>
      <c r="I131">
        <v>58.106506000000003</v>
      </c>
      <c r="J131">
        <v>69.636291999999997</v>
      </c>
      <c r="K131">
        <v>64.685608000000002</v>
      </c>
      <c r="L131">
        <v>65.453795999999997</v>
      </c>
      <c r="M131">
        <v>66.517882999999998</v>
      </c>
      <c r="N131">
        <v>67.589721999999995</v>
      </c>
      <c r="O131">
        <v>68.613524999999996</v>
      </c>
      <c r="P131">
        <v>69.860900999999998</v>
      </c>
      <c r="Q131">
        <v>71.109191999999993</v>
      </c>
      <c r="R131">
        <v>72.093506000000005</v>
      </c>
      <c r="S131">
        <v>72.825439000000003</v>
      </c>
      <c r="T131">
        <v>73.349853999999993</v>
      </c>
      <c r="U131">
        <v>73.239013999999997</v>
      </c>
      <c r="V131">
        <v>73.976439999999997</v>
      </c>
      <c r="W131">
        <v>74.897094999999993</v>
      </c>
      <c r="X131">
        <v>76.077147999999994</v>
      </c>
      <c r="Y131">
        <v>77.412598000000003</v>
      </c>
      <c r="Z131">
        <v>78.082397</v>
      </c>
      <c r="AA131">
        <v>79.555176000000003</v>
      </c>
      <c r="AB131">
        <v>81.208129999999997</v>
      </c>
      <c r="AC131">
        <v>83.020386000000002</v>
      </c>
      <c r="AD131">
        <v>84.984984999999995</v>
      </c>
      <c r="AE131">
        <v>86.091674999999995</v>
      </c>
      <c r="AF131">
        <v>88.207031000000001</v>
      </c>
      <c r="AG131">
        <v>90.631103999999993</v>
      </c>
      <c r="AH131">
        <v>93.345093000000006</v>
      </c>
      <c r="AI131">
        <v>96.295165999999995</v>
      </c>
      <c r="AJ131" t="s">
        <v>121</v>
      </c>
    </row>
    <row r="132" spans="1:36">
      <c r="A132" t="s">
        <v>527</v>
      </c>
      <c r="B132" t="s">
        <v>574</v>
      </c>
      <c r="C132" t="s">
        <v>769</v>
      </c>
      <c r="D132" t="s">
        <v>311</v>
      </c>
      <c r="E132">
        <v>0</v>
      </c>
      <c r="F132">
        <v>0</v>
      </c>
      <c r="G132">
        <v>0</v>
      </c>
      <c r="H132">
        <v>13.539574</v>
      </c>
      <c r="I132">
        <v>0</v>
      </c>
      <c r="J132">
        <v>11.242853</v>
      </c>
      <c r="K132">
        <v>8.0194399999999995</v>
      </c>
      <c r="L132">
        <v>8.8963479999999997</v>
      </c>
      <c r="M132">
        <v>15.600845</v>
      </c>
      <c r="N132">
        <v>17.197417999999999</v>
      </c>
      <c r="O132">
        <v>17.284362999999999</v>
      </c>
      <c r="P132">
        <v>17.451874</v>
      </c>
      <c r="Q132">
        <v>17.591660000000001</v>
      </c>
      <c r="R132">
        <v>17.620498999999999</v>
      </c>
      <c r="S132">
        <v>17.559170000000002</v>
      </c>
      <c r="T132">
        <v>17.558243000000001</v>
      </c>
      <c r="U132">
        <v>17.304199000000001</v>
      </c>
      <c r="V132">
        <v>17.273008000000001</v>
      </c>
      <c r="W132">
        <v>17.32394</v>
      </c>
      <c r="X132">
        <v>17.461359000000002</v>
      </c>
      <c r="Y132">
        <v>17.736076000000001</v>
      </c>
      <c r="Z132">
        <v>17.763370999999999</v>
      </c>
      <c r="AA132">
        <v>18.070982000000001</v>
      </c>
      <c r="AB132">
        <v>18.368271</v>
      </c>
      <c r="AC132">
        <v>18.633987000000001</v>
      </c>
      <c r="AD132">
        <v>18.970222</v>
      </c>
      <c r="AE132">
        <v>19.015357999999999</v>
      </c>
      <c r="AF132">
        <v>19.314301</v>
      </c>
      <c r="AG132">
        <v>19.551455000000001</v>
      </c>
      <c r="AH132">
        <v>19.993957999999999</v>
      </c>
      <c r="AI132">
        <v>20.426836000000002</v>
      </c>
      <c r="AJ132" t="s">
        <v>121</v>
      </c>
    </row>
    <row r="133" spans="1:36">
      <c r="A133" t="s">
        <v>529</v>
      </c>
      <c r="B133" t="s">
        <v>575</v>
      </c>
      <c r="C133" t="s">
        <v>770</v>
      </c>
      <c r="D133" t="s">
        <v>311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1.407008</v>
      </c>
      <c r="M133">
        <v>8.3300169999999998</v>
      </c>
      <c r="N133">
        <v>8.9722290000000005</v>
      </c>
      <c r="O133">
        <v>9.4428409999999996</v>
      </c>
      <c r="P133">
        <v>9.9230649999999994</v>
      </c>
      <c r="Q133">
        <v>10.342102000000001</v>
      </c>
      <c r="R133">
        <v>10.631409</v>
      </c>
      <c r="S133">
        <v>10.801513999999999</v>
      </c>
      <c r="T133">
        <v>10.871643000000001</v>
      </c>
      <c r="U133">
        <v>10.752838000000001</v>
      </c>
      <c r="V133">
        <v>10.787445</v>
      </c>
      <c r="W133">
        <v>10.813689999999999</v>
      </c>
      <c r="X133">
        <v>10.842407</v>
      </c>
      <c r="Y133">
        <v>10.847640999999999</v>
      </c>
      <c r="Z133">
        <v>10.674804999999999</v>
      </c>
      <c r="AA133">
        <v>10.609467</v>
      </c>
      <c r="AB133">
        <v>10.532074</v>
      </c>
      <c r="AC133">
        <v>10.438048999999999</v>
      </c>
      <c r="AD133">
        <v>10.329727</v>
      </c>
      <c r="AE133">
        <v>10.047958</v>
      </c>
      <c r="AF133">
        <v>9.9052430000000005</v>
      </c>
      <c r="AG133">
        <v>9.7870329999999992</v>
      </c>
      <c r="AH133">
        <v>9.6921839999999992</v>
      </c>
      <c r="AI133">
        <v>9.6175840000000008</v>
      </c>
      <c r="AJ133" t="s">
        <v>121</v>
      </c>
    </row>
    <row r="134" spans="1:36">
      <c r="A134" t="s">
        <v>472</v>
      </c>
      <c r="B134" t="s">
        <v>576</v>
      </c>
      <c r="C134" t="s">
        <v>771</v>
      </c>
      <c r="D134" t="s">
        <v>311</v>
      </c>
      <c r="E134">
        <v>16.933615</v>
      </c>
      <c r="F134">
        <v>0</v>
      </c>
      <c r="G134">
        <v>90.955871999999999</v>
      </c>
      <c r="H134">
        <v>112.655655</v>
      </c>
      <c r="I134">
        <v>274.11764499999998</v>
      </c>
      <c r="J134">
        <v>339.538025</v>
      </c>
      <c r="K134">
        <v>347.177887</v>
      </c>
      <c r="L134">
        <v>363.50183099999998</v>
      </c>
      <c r="M134">
        <v>395.42465199999998</v>
      </c>
      <c r="N134">
        <v>412.82983400000001</v>
      </c>
      <c r="O134">
        <v>430.95095800000001</v>
      </c>
      <c r="P134">
        <v>450.38116500000001</v>
      </c>
      <c r="Q134">
        <v>466.04522700000001</v>
      </c>
      <c r="R134">
        <v>484.94091800000001</v>
      </c>
      <c r="S134">
        <v>511.19589200000001</v>
      </c>
      <c r="T134">
        <v>528.47631799999999</v>
      </c>
      <c r="U134">
        <v>545.12353499999995</v>
      </c>
      <c r="V134">
        <v>562.02508499999999</v>
      </c>
      <c r="W134">
        <v>575.53082300000005</v>
      </c>
      <c r="X134">
        <v>591.37731900000006</v>
      </c>
      <c r="Y134">
        <v>609.71636999999998</v>
      </c>
      <c r="Z134">
        <v>630.06274399999995</v>
      </c>
      <c r="AA134">
        <v>649.90734899999995</v>
      </c>
      <c r="AB134">
        <v>666.69262700000002</v>
      </c>
      <c r="AC134">
        <v>679.72753899999998</v>
      </c>
      <c r="AD134">
        <v>688.53973399999995</v>
      </c>
      <c r="AE134">
        <v>696.17492700000003</v>
      </c>
      <c r="AF134">
        <v>706.14318800000001</v>
      </c>
      <c r="AG134">
        <v>715.337402</v>
      </c>
      <c r="AH134">
        <v>721.38177499999995</v>
      </c>
      <c r="AI134">
        <v>724.68139599999995</v>
      </c>
      <c r="AJ134" s="38">
        <v>0.13300000000000001</v>
      </c>
    </row>
    <row r="135" spans="1:36">
      <c r="A135" t="s">
        <v>525</v>
      </c>
      <c r="B135" t="s">
        <v>577</v>
      </c>
      <c r="C135" t="s">
        <v>772</v>
      </c>
      <c r="D135" t="s">
        <v>311</v>
      </c>
      <c r="E135">
        <v>4.7232060000000002</v>
      </c>
      <c r="F135">
        <v>0</v>
      </c>
      <c r="G135">
        <v>90.955871999999999</v>
      </c>
      <c r="H135">
        <v>107.33551</v>
      </c>
      <c r="I135">
        <v>226.952438</v>
      </c>
      <c r="J135">
        <v>302.04766799999999</v>
      </c>
      <c r="K135">
        <v>307.526276</v>
      </c>
      <c r="L135">
        <v>321.06423999999998</v>
      </c>
      <c r="M135">
        <v>352.85327100000001</v>
      </c>
      <c r="N135">
        <v>366.20361300000002</v>
      </c>
      <c r="O135">
        <v>378.93994099999998</v>
      </c>
      <c r="P135">
        <v>394.22460899999999</v>
      </c>
      <c r="Q135">
        <v>406.06054699999999</v>
      </c>
      <c r="R135">
        <v>418.32080100000002</v>
      </c>
      <c r="S135">
        <v>430.56982399999998</v>
      </c>
      <c r="T135">
        <v>444.48535199999998</v>
      </c>
      <c r="U135">
        <v>457.87939499999999</v>
      </c>
      <c r="V135">
        <v>469</v>
      </c>
      <c r="W135">
        <v>480.01123000000001</v>
      </c>
      <c r="X135">
        <v>493.24707000000001</v>
      </c>
      <c r="Y135">
        <v>508.79199199999999</v>
      </c>
      <c r="Z135">
        <v>526.33007799999996</v>
      </c>
      <c r="AA135">
        <v>543.68017599999996</v>
      </c>
      <c r="AB135">
        <v>558.59814500000005</v>
      </c>
      <c r="AC135">
        <v>570.453125</v>
      </c>
      <c r="AD135">
        <v>578.80664100000001</v>
      </c>
      <c r="AE135">
        <v>586.30664100000001</v>
      </c>
      <c r="AF135">
        <v>595.99121100000002</v>
      </c>
      <c r="AG135">
        <v>604.85839799999997</v>
      </c>
      <c r="AH135">
        <v>611.10058600000002</v>
      </c>
      <c r="AI135">
        <v>614.75878899999998</v>
      </c>
      <c r="AJ135" s="38">
        <v>0.17599999999999999</v>
      </c>
    </row>
    <row r="136" spans="1:36">
      <c r="A136" t="s">
        <v>527</v>
      </c>
      <c r="B136" t="s">
        <v>578</v>
      </c>
      <c r="C136" t="s">
        <v>773</v>
      </c>
      <c r="D136" t="s">
        <v>311</v>
      </c>
      <c r="E136">
        <v>12.210409</v>
      </c>
      <c r="F136">
        <v>0</v>
      </c>
      <c r="G136">
        <v>0</v>
      </c>
      <c r="H136">
        <v>5.3201479999999997</v>
      </c>
      <c r="I136">
        <v>47.165194999999997</v>
      </c>
      <c r="J136">
        <v>33.016022</v>
      </c>
      <c r="K136">
        <v>34.177612000000003</v>
      </c>
      <c r="L136">
        <v>36.737372999999998</v>
      </c>
      <c r="M136">
        <v>39.775573999999999</v>
      </c>
      <c r="N136">
        <v>42.857608999999997</v>
      </c>
      <c r="O136">
        <v>46.112236000000003</v>
      </c>
      <c r="P136">
        <v>49.830078</v>
      </c>
      <c r="Q136">
        <v>53.392212000000001</v>
      </c>
      <c r="R136">
        <v>59.736083999999998</v>
      </c>
      <c r="S136">
        <v>73.447509999999994</v>
      </c>
      <c r="T136">
        <v>76.463440000000006</v>
      </c>
      <c r="U136">
        <v>79.400208000000006</v>
      </c>
      <c r="V136">
        <v>82.028564000000003</v>
      </c>
      <c r="W136">
        <v>84.574523999999997</v>
      </c>
      <c r="X136">
        <v>87.242553999999998</v>
      </c>
      <c r="Y136">
        <v>90.047118999999995</v>
      </c>
      <c r="Z136">
        <v>92.835082999999997</v>
      </c>
      <c r="AA136">
        <v>95.344238000000004</v>
      </c>
      <c r="AB136">
        <v>97.318359000000001</v>
      </c>
      <c r="AC136">
        <v>98.703979000000004</v>
      </c>
      <c r="AD136">
        <v>99.467285000000004</v>
      </c>
      <c r="AE136">
        <v>99.931884999999994</v>
      </c>
      <c r="AF136">
        <v>100.495987</v>
      </c>
      <c r="AG136">
        <v>101.124557</v>
      </c>
      <c r="AH136">
        <v>101.28478200000001</v>
      </c>
      <c r="AI136">
        <v>101.335464</v>
      </c>
      <c r="AJ136" s="38">
        <v>7.2999999999999995E-2</v>
      </c>
    </row>
    <row r="137" spans="1:36">
      <c r="A137" t="s">
        <v>529</v>
      </c>
      <c r="B137" t="s">
        <v>579</v>
      </c>
      <c r="C137" t="s">
        <v>774</v>
      </c>
      <c r="D137" t="s">
        <v>311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4.4743310000000003</v>
      </c>
      <c r="K137">
        <v>5.4739880000000003</v>
      </c>
      <c r="L137">
        <v>5.7002110000000004</v>
      </c>
      <c r="M137">
        <v>2.7958050000000001</v>
      </c>
      <c r="N137">
        <v>3.7686160000000002</v>
      </c>
      <c r="O137">
        <v>5.8987860000000003</v>
      </c>
      <c r="P137">
        <v>6.3264630000000004</v>
      </c>
      <c r="Q137">
        <v>6.5924709999999997</v>
      </c>
      <c r="R137">
        <v>6.8840320000000004</v>
      </c>
      <c r="S137">
        <v>7.1785490000000003</v>
      </c>
      <c r="T137">
        <v>7.5275559999999997</v>
      </c>
      <c r="U137">
        <v>7.843915</v>
      </c>
      <c r="V137">
        <v>10.996521</v>
      </c>
      <c r="W137">
        <v>10.945053</v>
      </c>
      <c r="X137">
        <v>10.887726000000001</v>
      </c>
      <c r="Y137">
        <v>10.877257999999999</v>
      </c>
      <c r="Z137">
        <v>10.897568</v>
      </c>
      <c r="AA137">
        <v>10.882904</v>
      </c>
      <c r="AB137">
        <v>10.776154</v>
      </c>
      <c r="AC137">
        <v>10.570435</v>
      </c>
      <c r="AD137">
        <v>10.265793</v>
      </c>
      <c r="AE137">
        <v>9.9364319999999999</v>
      </c>
      <c r="AF137">
        <v>9.6560210000000009</v>
      </c>
      <c r="AG137">
        <v>9.3544459999999994</v>
      </c>
      <c r="AH137">
        <v>8.9963990000000003</v>
      </c>
      <c r="AI137">
        <v>8.5871890000000004</v>
      </c>
      <c r="AJ137" t="s">
        <v>121</v>
      </c>
    </row>
    <row r="138" spans="1:36">
      <c r="A138" t="s">
        <v>474</v>
      </c>
      <c r="B138" t="s">
        <v>580</v>
      </c>
      <c r="C138" t="s">
        <v>775</v>
      </c>
      <c r="D138" t="s">
        <v>311</v>
      </c>
      <c r="E138">
        <v>0</v>
      </c>
      <c r="F138">
        <v>0</v>
      </c>
      <c r="G138">
        <v>0</v>
      </c>
      <c r="H138">
        <v>32.393597</v>
      </c>
      <c r="I138">
        <v>58.209595</v>
      </c>
      <c r="J138">
        <v>51.997642999999997</v>
      </c>
      <c r="K138">
        <v>35.119827000000001</v>
      </c>
      <c r="L138">
        <v>37.352626999999998</v>
      </c>
      <c r="M138">
        <v>38.132064999999997</v>
      </c>
      <c r="N138">
        <v>40.893760999999998</v>
      </c>
      <c r="O138">
        <v>42.478347999999997</v>
      </c>
      <c r="P138">
        <v>43.152968999999999</v>
      </c>
      <c r="Q138">
        <v>44.768416999999999</v>
      </c>
      <c r="R138">
        <v>47.541198999999999</v>
      </c>
      <c r="S138">
        <v>51.510638999999998</v>
      </c>
      <c r="T138">
        <v>63.899559000000004</v>
      </c>
      <c r="U138">
        <v>64.206840999999997</v>
      </c>
      <c r="V138">
        <v>63.868049999999997</v>
      </c>
      <c r="W138">
        <v>63.452103000000001</v>
      </c>
      <c r="X138">
        <v>63.296928000000001</v>
      </c>
      <c r="Y138">
        <v>63.270966000000001</v>
      </c>
      <c r="Z138">
        <v>63.489510000000003</v>
      </c>
      <c r="AA138">
        <v>63.428223000000003</v>
      </c>
      <c r="AB138">
        <v>63.032882999999998</v>
      </c>
      <c r="AC138">
        <v>62.559387000000001</v>
      </c>
      <c r="AD138">
        <v>62.065868000000002</v>
      </c>
      <c r="AE138">
        <v>61.575702999999997</v>
      </c>
      <c r="AF138">
        <v>61.070853999999997</v>
      </c>
      <c r="AG138">
        <v>60.811188000000001</v>
      </c>
      <c r="AH138">
        <v>60.847152999999999</v>
      </c>
      <c r="AI138">
        <v>61.370533000000002</v>
      </c>
      <c r="AJ138" t="s">
        <v>121</v>
      </c>
    </row>
    <row r="139" spans="1:36">
      <c r="A139" t="s">
        <v>525</v>
      </c>
      <c r="B139" t="s">
        <v>581</v>
      </c>
      <c r="C139" t="s">
        <v>776</v>
      </c>
      <c r="D139" t="s">
        <v>311</v>
      </c>
      <c r="E139">
        <v>0</v>
      </c>
      <c r="F139">
        <v>0</v>
      </c>
      <c r="G139">
        <v>0</v>
      </c>
      <c r="H139">
        <v>23.466439999999999</v>
      </c>
      <c r="I139">
        <v>26.847261</v>
      </c>
      <c r="J139">
        <v>28.141407000000001</v>
      </c>
      <c r="K139">
        <v>22.701008000000002</v>
      </c>
      <c r="L139">
        <v>23.362137000000001</v>
      </c>
      <c r="M139">
        <v>24.155615000000001</v>
      </c>
      <c r="N139">
        <v>24.934640999999999</v>
      </c>
      <c r="O139">
        <v>25.706976000000001</v>
      </c>
      <c r="P139">
        <v>26.156897000000001</v>
      </c>
      <c r="Q139">
        <v>26.537808999999999</v>
      </c>
      <c r="R139">
        <v>27.607374</v>
      </c>
      <c r="S139">
        <v>28.724969999999999</v>
      </c>
      <c r="T139">
        <v>32.939391999999998</v>
      </c>
      <c r="U139">
        <v>33.397522000000002</v>
      </c>
      <c r="V139">
        <v>33.583862000000003</v>
      </c>
      <c r="W139">
        <v>33.681457999999999</v>
      </c>
      <c r="X139">
        <v>33.823608</v>
      </c>
      <c r="Y139">
        <v>33.958495999999997</v>
      </c>
      <c r="Z139">
        <v>34.145752000000002</v>
      </c>
      <c r="AA139">
        <v>34.224792000000001</v>
      </c>
      <c r="AB139">
        <v>34.172851999999999</v>
      </c>
      <c r="AC139">
        <v>34.099243000000001</v>
      </c>
      <c r="AD139">
        <v>34.037475999999998</v>
      </c>
      <c r="AE139">
        <v>33.992187999999999</v>
      </c>
      <c r="AF139">
        <v>33.975098000000003</v>
      </c>
      <c r="AG139">
        <v>34.077025999999996</v>
      </c>
      <c r="AH139">
        <v>34.312683</v>
      </c>
      <c r="AI139">
        <v>34.666564999999999</v>
      </c>
      <c r="AJ139" t="s">
        <v>121</v>
      </c>
    </row>
    <row r="140" spans="1:36">
      <c r="A140" t="s">
        <v>527</v>
      </c>
      <c r="B140" t="s">
        <v>582</v>
      </c>
      <c r="C140" t="s">
        <v>777</v>
      </c>
      <c r="D140" t="s">
        <v>311</v>
      </c>
      <c r="E140">
        <v>0</v>
      </c>
      <c r="F140">
        <v>0</v>
      </c>
      <c r="G140">
        <v>0</v>
      </c>
      <c r="H140">
        <v>8.9271550000000008</v>
      </c>
      <c r="I140">
        <v>31.362333</v>
      </c>
      <c r="J140">
        <v>22.590800999999999</v>
      </c>
      <c r="K140">
        <v>12.418818999999999</v>
      </c>
      <c r="L140">
        <v>13.074795</v>
      </c>
      <c r="M140">
        <v>13.97645</v>
      </c>
      <c r="N140">
        <v>14.940951999999999</v>
      </c>
      <c r="O140">
        <v>15.966514999999999</v>
      </c>
      <c r="P140">
        <v>16.643046999999999</v>
      </c>
      <c r="Q140">
        <v>17.185555000000001</v>
      </c>
      <c r="R140">
        <v>18.680499999999999</v>
      </c>
      <c r="S140">
        <v>21.330475</v>
      </c>
      <c r="T140">
        <v>28.914612000000002</v>
      </c>
      <c r="U140">
        <v>28.643829</v>
      </c>
      <c r="V140">
        <v>28.031403000000001</v>
      </c>
      <c r="W140">
        <v>27.445221</v>
      </c>
      <c r="X140">
        <v>27.079436999999999</v>
      </c>
      <c r="Y140">
        <v>26.860931000000001</v>
      </c>
      <c r="Z140">
        <v>26.842316</v>
      </c>
      <c r="AA140">
        <v>26.670287999999999</v>
      </c>
      <c r="AB140">
        <v>26.317748999999999</v>
      </c>
      <c r="AC140">
        <v>25.923126</v>
      </c>
      <c r="AD140">
        <v>25.508972</v>
      </c>
      <c r="AE140">
        <v>25.094543000000002</v>
      </c>
      <c r="AF140">
        <v>24.647307999999999</v>
      </c>
      <c r="AG140">
        <v>24.330200000000001</v>
      </c>
      <c r="AH140">
        <v>24.176849000000001</v>
      </c>
      <c r="AI140">
        <v>24.135925</v>
      </c>
      <c r="AJ140" t="s">
        <v>121</v>
      </c>
    </row>
    <row r="141" spans="1:36">
      <c r="A141" t="s">
        <v>529</v>
      </c>
      <c r="B141" t="s">
        <v>583</v>
      </c>
      <c r="C141" t="s">
        <v>778</v>
      </c>
      <c r="D141" t="s">
        <v>311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1.2654339999999999</v>
      </c>
      <c r="K141">
        <v>0</v>
      </c>
      <c r="L141">
        <v>0.91569500000000004</v>
      </c>
      <c r="M141">
        <v>0</v>
      </c>
      <c r="N141">
        <v>1.018165</v>
      </c>
      <c r="O141">
        <v>0.80485499999999999</v>
      </c>
      <c r="P141">
        <v>0.35302699999999998</v>
      </c>
      <c r="Q141">
        <v>1.0450520000000001</v>
      </c>
      <c r="R141">
        <v>1.2533259999999999</v>
      </c>
      <c r="S141">
        <v>1.4551970000000001</v>
      </c>
      <c r="T141">
        <v>2.0455549999999998</v>
      </c>
      <c r="U141">
        <v>2.165489</v>
      </c>
      <c r="V141">
        <v>2.2527849999999998</v>
      </c>
      <c r="W141">
        <v>2.3254239999999999</v>
      </c>
      <c r="X141">
        <v>2.3938830000000002</v>
      </c>
      <c r="Y141">
        <v>2.4515380000000002</v>
      </c>
      <c r="Z141">
        <v>2.5014419999999999</v>
      </c>
      <c r="AA141">
        <v>2.5331419999999998</v>
      </c>
      <c r="AB141">
        <v>2.5422820000000002</v>
      </c>
      <c r="AC141">
        <v>2.5370180000000002</v>
      </c>
      <c r="AD141">
        <v>2.5194209999999999</v>
      </c>
      <c r="AE141">
        <v>2.488972</v>
      </c>
      <c r="AF141">
        <v>2.448448</v>
      </c>
      <c r="AG141">
        <v>2.4039609999999998</v>
      </c>
      <c r="AH141">
        <v>2.3576199999999998</v>
      </c>
      <c r="AI141">
        <v>2.5680429999999999</v>
      </c>
      <c r="AJ141" t="s">
        <v>121</v>
      </c>
    </row>
    <row r="142" spans="1:36">
      <c r="A142" t="s">
        <v>476</v>
      </c>
      <c r="B142" t="s">
        <v>584</v>
      </c>
      <c r="C142" t="s">
        <v>779</v>
      </c>
      <c r="D142" t="s">
        <v>311</v>
      </c>
      <c r="E142">
        <v>0</v>
      </c>
      <c r="F142">
        <v>0</v>
      </c>
      <c r="G142">
        <v>0</v>
      </c>
      <c r="H142">
        <v>40.880363000000003</v>
      </c>
      <c r="I142">
        <v>155.80247499999999</v>
      </c>
      <c r="J142">
        <v>154.92285200000001</v>
      </c>
      <c r="K142">
        <v>158.83454900000001</v>
      </c>
      <c r="L142">
        <v>168.95755</v>
      </c>
      <c r="M142">
        <v>179.267899</v>
      </c>
      <c r="N142">
        <v>189.42480499999999</v>
      </c>
      <c r="O142">
        <v>199.18187</v>
      </c>
      <c r="P142">
        <v>218.19776899999999</v>
      </c>
      <c r="Q142">
        <v>230.41641200000001</v>
      </c>
      <c r="R142">
        <v>246.63360599999999</v>
      </c>
      <c r="S142">
        <v>258.90502900000001</v>
      </c>
      <c r="T142">
        <v>271.49883999999997</v>
      </c>
      <c r="U142">
        <v>282.27734400000003</v>
      </c>
      <c r="V142">
        <v>294.62591600000002</v>
      </c>
      <c r="W142">
        <v>307.11029100000002</v>
      </c>
      <c r="X142">
        <v>322.37661700000001</v>
      </c>
      <c r="Y142">
        <v>338.60012799999998</v>
      </c>
      <c r="Z142">
        <v>349.268799</v>
      </c>
      <c r="AA142">
        <v>366.093414</v>
      </c>
      <c r="AB142">
        <v>378.15722699999998</v>
      </c>
      <c r="AC142">
        <v>385.89154100000002</v>
      </c>
      <c r="AD142">
        <v>393.45434599999999</v>
      </c>
      <c r="AE142">
        <v>394.85296599999998</v>
      </c>
      <c r="AF142">
        <v>401.84136999999998</v>
      </c>
      <c r="AG142">
        <v>410.56195100000002</v>
      </c>
      <c r="AH142">
        <v>421.12750199999999</v>
      </c>
      <c r="AI142">
        <v>434.00555400000002</v>
      </c>
      <c r="AJ142" t="s">
        <v>121</v>
      </c>
    </row>
    <row r="143" spans="1:36">
      <c r="A143" t="s">
        <v>525</v>
      </c>
      <c r="B143" t="s">
        <v>585</v>
      </c>
      <c r="C143" t="s">
        <v>780</v>
      </c>
      <c r="D143" t="s">
        <v>311</v>
      </c>
      <c r="E143">
        <v>0</v>
      </c>
      <c r="F143">
        <v>0</v>
      </c>
      <c r="G143">
        <v>0</v>
      </c>
      <c r="H143">
        <v>40.880363000000003</v>
      </c>
      <c r="I143">
        <v>108.526825</v>
      </c>
      <c r="J143">
        <v>118.36779799999999</v>
      </c>
      <c r="K143">
        <v>122.71742999999999</v>
      </c>
      <c r="L143">
        <v>130.21586600000001</v>
      </c>
      <c r="M143">
        <v>137.66192599999999</v>
      </c>
      <c r="N143">
        <v>144.82105999999999</v>
      </c>
      <c r="O143">
        <v>151.55337499999999</v>
      </c>
      <c r="P143">
        <v>160.12991299999999</v>
      </c>
      <c r="Q143">
        <v>168.756775</v>
      </c>
      <c r="R143">
        <v>181.32226600000001</v>
      </c>
      <c r="S143">
        <v>189.54858400000001</v>
      </c>
      <c r="T143">
        <v>198.060059</v>
      </c>
      <c r="U143">
        <v>205.51074199999999</v>
      </c>
      <c r="V143">
        <v>214.19702100000001</v>
      </c>
      <c r="W143">
        <v>223.208496</v>
      </c>
      <c r="X143">
        <v>235.38964799999999</v>
      </c>
      <c r="Y143">
        <v>248.72534200000001</v>
      </c>
      <c r="Z143">
        <v>256.73168900000002</v>
      </c>
      <c r="AA143">
        <v>265.26953099999997</v>
      </c>
      <c r="AB143">
        <v>273.574951</v>
      </c>
      <c r="AC143">
        <v>282.54956099999998</v>
      </c>
      <c r="AD143">
        <v>291.45141599999999</v>
      </c>
      <c r="AE143">
        <v>296.09277300000002</v>
      </c>
      <c r="AF143">
        <v>304.59375</v>
      </c>
      <c r="AG143">
        <v>314.31933600000002</v>
      </c>
      <c r="AH143">
        <v>325.34960899999999</v>
      </c>
      <c r="AI143">
        <v>338.00390599999997</v>
      </c>
      <c r="AJ143" t="s">
        <v>121</v>
      </c>
    </row>
    <row r="144" spans="1:36">
      <c r="A144" t="s">
        <v>527</v>
      </c>
      <c r="B144" t="s">
        <v>586</v>
      </c>
      <c r="C144" t="s">
        <v>781</v>
      </c>
      <c r="D144" t="s">
        <v>311</v>
      </c>
      <c r="E144">
        <v>0</v>
      </c>
      <c r="F144">
        <v>0</v>
      </c>
      <c r="G144">
        <v>0</v>
      </c>
      <c r="H144">
        <v>0</v>
      </c>
      <c r="I144">
        <v>40.374405000000003</v>
      </c>
      <c r="J144">
        <v>23.573135000000001</v>
      </c>
      <c r="K144">
        <v>22.723793000000001</v>
      </c>
      <c r="L144">
        <v>24.365358000000001</v>
      </c>
      <c r="M144">
        <v>26.145405</v>
      </c>
      <c r="N144">
        <v>28.009253999999999</v>
      </c>
      <c r="O144">
        <v>29.934258</v>
      </c>
      <c r="P144">
        <v>32.934184999999999</v>
      </c>
      <c r="Q144">
        <v>36.083159999999999</v>
      </c>
      <c r="R144">
        <v>39.429099999999998</v>
      </c>
      <c r="S144">
        <v>43.091171000000003</v>
      </c>
      <c r="T144">
        <v>46.786605999999999</v>
      </c>
      <c r="U144">
        <v>49.958365999999998</v>
      </c>
      <c r="V144">
        <v>53.284118999999997</v>
      </c>
      <c r="W144">
        <v>56.404311999999997</v>
      </c>
      <c r="X144">
        <v>59.164585000000002</v>
      </c>
      <c r="Y144">
        <v>61.707909000000001</v>
      </c>
      <c r="Z144">
        <v>64.145752000000002</v>
      </c>
      <c r="AA144">
        <v>72.178405999999995</v>
      </c>
      <c r="AB144">
        <v>75.770020000000002</v>
      </c>
      <c r="AC144">
        <v>74.328491</v>
      </c>
      <c r="AD144">
        <v>72.855346999999995</v>
      </c>
      <c r="AE144">
        <v>70.081176999999997</v>
      </c>
      <c r="AF144">
        <v>68.575928000000005</v>
      </c>
      <c r="AG144">
        <v>67.471924000000001</v>
      </c>
      <c r="AH144">
        <v>66.806640999999999</v>
      </c>
      <c r="AI144">
        <v>66.698241999999993</v>
      </c>
      <c r="AJ144" t="s">
        <v>121</v>
      </c>
    </row>
    <row r="145" spans="1:36">
      <c r="A145" t="s">
        <v>529</v>
      </c>
      <c r="B145" t="s">
        <v>587</v>
      </c>
      <c r="C145" t="s">
        <v>782</v>
      </c>
      <c r="D145" t="s">
        <v>311</v>
      </c>
      <c r="E145">
        <v>0</v>
      </c>
      <c r="F145">
        <v>0</v>
      </c>
      <c r="G145">
        <v>0</v>
      </c>
      <c r="H145">
        <v>0</v>
      </c>
      <c r="I145">
        <v>6.9012500000000001</v>
      </c>
      <c r="J145">
        <v>12.981921</v>
      </c>
      <c r="K145">
        <v>13.393326</v>
      </c>
      <c r="L145">
        <v>14.376334</v>
      </c>
      <c r="M145">
        <v>15.460566999999999</v>
      </c>
      <c r="N145">
        <v>16.594474999999999</v>
      </c>
      <c r="O145">
        <v>17.694227000000001</v>
      </c>
      <c r="P145">
        <v>25.133666999999999</v>
      </c>
      <c r="Q145">
        <v>25.576477000000001</v>
      </c>
      <c r="R145">
        <v>25.882232999999999</v>
      </c>
      <c r="S145">
        <v>26.265259</v>
      </c>
      <c r="T145">
        <v>26.652161</v>
      </c>
      <c r="U145">
        <v>26.808228</v>
      </c>
      <c r="V145">
        <v>27.144774999999999</v>
      </c>
      <c r="W145">
        <v>27.497498</v>
      </c>
      <c r="X145">
        <v>27.822388</v>
      </c>
      <c r="Y145">
        <v>28.166869999999999</v>
      </c>
      <c r="Z145">
        <v>28.391356999999999</v>
      </c>
      <c r="AA145">
        <v>28.645477</v>
      </c>
      <c r="AB145">
        <v>28.812256000000001</v>
      </c>
      <c r="AC145">
        <v>29.013489</v>
      </c>
      <c r="AD145">
        <v>29.147583000000001</v>
      </c>
      <c r="AE145">
        <v>28.679016000000001</v>
      </c>
      <c r="AF145">
        <v>28.671692</v>
      </c>
      <c r="AG145">
        <v>28.770690999999999</v>
      </c>
      <c r="AH145">
        <v>28.971252</v>
      </c>
      <c r="AI145">
        <v>29.303405999999999</v>
      </c>
      <c r="AJ145" t="s">
        <v>121</v>
      </c>
    </row>
    <row r="146" spans="1:36">
      <c r="A146" t="s">
        <v>478</v>
      </c>
      <c r="B146" t="s">
        <v>588</v>
      </c>
      <c r="C146" t="s">
        <v>783</v>
      </c>
      <c r="D146" t="s">
        <v>311</v>
      </c>
      <c r="E146">
        <v>0</v>
      </c>
      <c r="F146">
        <v>0</v>
      </c>
      <c r="G146">
        <v>0</v>
      </c>
      <c r="H146">
        <v>24.818345999999998</v>
      </c>
      <c r="I146">
        <v>75.114318999999995</v>
      </c>
      <c r="J146">
        <v>88.655906999999999</v>
      </c>
      <c r="K146">
        <v>99.607749999999996</v>
      </c>
      <c r="L146">
        <v>109.747681</v>
      </c>
      <c r="M146">
        <v>120.450768</v>
      </c>
      <c r="N146">
        <v>130.42083700000001</v>
      </c>
      <c r="O146">
        <v>138.865341</v>
      </c>
      <c r="P146">
        <v>146.129684</v>
      </c>
      <c r="Q146">
        <v>151.965317</v>
      </c>
      <c r="R146">
        <v>156.64065600000001</v>
      </c>
      <c r="S146">
        <v>160.75990300000001</v>
      </c>
      <c r="T146">
        <v>169.701706</v>
      </c>
      <c r="U146">
        <v>182.30557300000001</v>
      </c>
      <c r="V146">
        <v>190.234589</v>
      </c>
      <c r="W146">
        <v>198.495285</v>
      </c>
      <c r="X146">
        <v>206.96759</v>
      </c>
      <c r="Y146">
        <v>215.640793</v>
      </c>
      <c r="Z146">
        <v>223.507034</v>
      </c>
      <c r="AA146">
        <v>232.33206200000001</v>
      </c>
      <c r="AB146">
        <v>241.80509900000001</v>
      </c>
      <c r="AC146">
        <v>253.068512</v>
      </c>
      <c r="AD146">
        <v>263.08401500000002</v>
      </c>
      <c r="AE146">
        <v>272.42956500000003</v>
      </c>
      <c r="AF146">
        <v>282.70812999999998</v>
      </c>
      <c r="AG146">
        <v>293.93701199999998</v>
      </c>
      <c r="AH146">
        <v>305.590912</v>
      </c>
      <c r="AI146">
        <v>317.96957400000002</v>
      </c>
      <c r="AJ146" t="s">
        <v>121</v>
      </c>
    </row>
    <row r="147" spans="1:36">
      <c r="A147" t="s">
        <v>525</v>
      </c>
      <c r="B147" t="s">
        <v>589</v>
      </c>
      <c r="C147" t="s">
        <v>784</v>
      </c>
      <c r="D147" t="s">
        <v>311</v>
      </c>
      <c r="E147">
        <v>0</v>
      </c>
      <c r="F147">
        <v>0</v>
      </c>
      <c r="G147">
        <v>0</v>
      </c>
      <c r="H147">
        <v>23.200617000000001</v>
      </c>
      <c r="I147">
        <v>62.364272999999997</v>
      </c>
      <c r="J147">
        <v>73.809380000000004</v>
      </c>
      <c r="K147">
        <v>82.022178999999994</v>
      </c>
      <c r="L147">
        <v>90.248908999999998</v>
      </c>
      <c r="M147">
        <v>98.944038000000006</v>
      </c>
      <c r="N147">
        <v>107.110405</v>
      </c>
      <c r="O147">
        <v>114.11642500000001</v>
      </c>
      <c r="P147">
        <v>120.218552</v>
      </c>
      <c r="Q147">
        <v>125.198364</v>
      </c>
      <c r="R147">
        <v>129.26460299999999</v>
      </c>
      <c r="S147">
        <v>132.89520300000001</v>
      </c>
      <c r="T147">
        <v>138.87583900000001</v>
      </c>
      <c r="U147">
        <v>149.43810999999999</v>
      </c>
      <c r="V147">
        <v>156.56457499999999</v>
      </c>
      <c r="W147">
        <v>164.024902</v>
      </c>
      <c r="X147">
        <v>171.72448700000001</v>
      </c>
      <c r="Y147">
        <v>179.64721700000001</v>
      </c>
      <c r="Z147">
        <v>186.975098</v>
      </c>
      <c r="AA147">
        <v>195.13330099999999</v>
      </c>
      <c r="AB147">
        <v>203.876465</v>
      </c>
      <c r="AC147">
        <v>212.91064499999999</v>
      </c>
      <c r="AD147">
        <v>222.32055700000001</v>
      </c>
      <c r="AE147">
        <v>231.26464799999999</v>
      </c>
      <c r="AF147">
        <v>240.96118200000001</v>
      </c>
      <c r="AG147">
        <v>251.44506799999999</v>
      </c>
      <c r="AH147">
        <v>262.27050800000001</v>
      </c>
      <c r="AI147">
        <v>273.690674</v>
      </c>
      <c r="AJ147" t="s">
        <v>121</v>
      </c>
    </row>
    <row r="148" spans="1:36">
      <c r="A148" t="s">
        <v>527</v>
      </c>
      <c r="B148" t="s">
        <v>590</v>
      </c>
      <c r="C148" t="s">
        <v>785</v>
      </c>
      <c r="D148" t="s">
        <v>311</v>
      </c>
      <c r="E148">
        <v>0</v>
      </c>
      <c r="F148">
        <v>0</v>
      </c>
      <c r="G148">
        <v>0</v>
      </c>
      <c r="H148">
        <v>1.617729</v>
      </c>
      <c r="I148">
        <v>8.0773910000000004</v>
      </c>
      <c r="J148">
        <v>7.1726130000000001</v>
      </c>
      <c r="K148">
        <v>9.2985439999999997</v>
      </c>
      <c r="L148">
        <v>10.436346</v>
      </c>
      <c r="M148">
        <v>11.652494000000001</v>
      </c>
      <c r="N148">
        <v>12.814511</v>
      </c>
      <c r="O148">
        <v>13.841312</v>
      </c>
      <c r="P148">
        <v>14.751143000000001</v>
      </c>
      <c r="Q148">
        <v>15.526118</v>
      </c>
      <c r="R148">
        <v>16.172772999999999</v>
      </c>
      <c r="S148">
        <v>16.737099000000001</v>
      </c>
      <c r="T148">
        <v>17.529658999999999</v>
      </c>
      <c r="U148">
        <v>19.374587999999999</v>
      </c>
      <c r="V148">
        <v>19.953658999999998</v>
      </c>
      <c r="W148">
        <v>20.529616999999998</v>
      </c>
      <c r="X148">
        <v>21.093261999999999</v>
      </c>
      <c r="Y148">
        <v>21.653015</v>
      </c>
      <c r="Z148">
        <v>22.102264000000002</v>
      </c>
      <c r="AA148">
        <v>22.627960000000002</v>
      </c>
      <c r="AB148">
        <v>23.193999999999999</v>
      </c>
      <c r="AC148">
        <v>25.268311000000001</v>
      </c>
      <c r="AD148">
        <v>25.720215</v>
      </c>
      <c r="AE148">
        <v>26.043182000000002</v>
      </c>
      <c r="AF148">
        <v>26.509186</v>
      </c>
      <c r="AG148">
        <v>27.102813999999999</v>
      </c>
      <c r="AH148">
        <v>27.777892999999999</v>
      </c>
      <c r="AI148">
        <v>28.559113</v>
      </c>
      <c r="AJ148" t="s">
        <v>121</v>
      </c>
    </row>
    <row r="149" spans="1:36">
      <c r="A149" t="s">
        <v>529</v>
      </c>
      <c r="B149" t="s">
        <v>591</v>
      </c>
      <c r="C149" t="s">
        <v>786</v>
      </c>
      <c r="D149" t="s">
        <v>311</v>
      </c>
      <c r="E149">
        <v>0</v>
      </c>
      <c r="F149">
        <v>0</v>
      </c>
      <c r="G149">
        <v>0</v>
      </c>
      <c r="H149">
        <v>0</v>
      </c>
      <c r="I149">
        <v>4.6726549999999998</v>
      </c>
      <c r="J149">
        <v>7.6739110000000004</v>
      </c>
      <c r="K149">
        <v>8.2870240000000006</v>
      </c>
      <c r="L149">
        <v>9.0624249999999993</v>
      </c>
      <c r="M149">
        <v>9.8542360000000002</v>
      </c>
      <c r="N149">
        <v>10.495922</v>
      </c>
      <c r="O149">
        <v>10.907603</v>
      </c>
      <c r="P149">
        <v>11.159986</v>
      </c>
      <c r="Q149">
        <v>11.240835000000001</v>
      </c>
      <c r="R149">
        <v>11.203276000000001</v>
      </c>
      <c r="S149">
        <v>11.127605000000001</v>
      </c>
      <c r="T149">
        <v>13.296203999999999</v>
      </c>
      <c r="U149">
        <v>13.492874</v>
      </c>
      <c r="V149">
        <v>13.716354000000001</v>
      </c>
      <c r="W149">
        <v>13.940765000000001</v>
      </c>
      <c r="X149">
        <v>14.149841</v>
      </c>
      <c r="Y149">
        <v>14.340560999999999</v>
      </c>
      <c r="Z149">
        <v>14.429672</v>
      </c>
      <c r="AA149">
        <v>14.570800999999999</v>
      </c>
      <c r="AB149">
        <v>14.734634</v>
      </c>
      <c r="AC149">
        <v>14.889557</v>
      </c>
      <c r="AD149">
        <v>15.043243</v>
      </c>
      <c r="AE149">
        <v>15.121734999999999</v>
      </c>
      <c r="AF149">
        <v>15.237762</v>
      </c>
      <c r="AG149">
        <v>15.38913</v>
      </c>
      <c r="AH149">
        <v>15.542510999999999</v>
      </c>
      <c r="AI149">
        <v>15.719787999999999</v>
      </c>
      <c r="AJ149" t="s">
        <v>121</v>
      </c>
    </row>
    <row r="150" spans="1:36">
      <c r="A150" t="s">
        <v>480</v>
      </c>
      <c r="B150" t="s">
        <v>592</v>
      </c>
      <c r="C150" t="s">
        <v>787</v>
      </c>
      <c r="D150" t="s">
        <v>311</v>
      </c>
      <c r="E150">
        <v>6.2550530000000002</v>
      </c>
      <c r="F150">
        <v>0</v>
      </c>
      <c r="G150">
        <v>0</v>
      </c>
      <c r="H150">
        <v>22.502762000000001</v>
      </c>
      <c r="I150">
        <v>34.250160000000001</v>
      </c>
      <c r="J150">
        <v>46.552073999999998</v>
      </c>
      <c r="K150">
        <v>42.850921999999997</v>
      </c>
      <c r="L150">
        <v>44.919083000000001</v>
      </c>
      <c r="M150">
        <v>47.055892999999998</v>
      </c>
      <c r="N150">
        <v>49.193126999999997</v>
      </c>
      <c r="O150">
        <v>51.324471000000003</v>
      </c>
      <c r="P150">
        <v>53.415965999999997</v>
      </c>
      <c r="Q150">
        <v>55.305706000000001</v>
      </c>
      <c r="R150">
        <v>57.010857000000001</v>
      </c>
      <c r="S150">
        <v>61.704712000000001</v>
      </c>
      <c r="T150">
        <v>65.810760000000002</v>
      </c>
      <c r="U150">
        <v>66.197495000000004</v>
      </c>
      <c r="V150">
        <v>66.307327000000001</v>
      </c>
      <c r="W150">
        <v>65.861075999999997</v>
      </c>
      <c r="X150">
        <v>67.499542000000005</v>
      </c>
      <c r="Y150">
        <v>67.712768999999994</v>
      </c>
      <c r="Z150">
        <v>67.964340000000007</v>
      </c>
      <c r="AA150">
        <v>68.336455999999998</v>
      </c>
      <c r="AB150">
        <v>68.833618000000001</v>
      </c>
      <c r="AC150">
        <v>69.478577000000001</v>
      </c>
      <c r="AD150">
        <v>70.303009000000003</v>
      </c>
      <c r="AE150">
        <v>71.275695999999996</v>
      </c>
      <c r="AF150">
        <v>72.473159999999993</v>
      </c>
      <c r="AG150">
        <v>73.890686000000002</v>
      </c>
      <c r="AH150">
        <v>75.516647000000006</v>
      </c>
      <c r="AI150">
        <v>77.363204999999994</v>
      </c>
      <c r="AJ150" s="38">
        <v>8.6999999999999994E-2</v>
      </c>
    </row>
    <row r="151" spans="1:36">
      <c r="A151" t="s">
        <v>525</v>
      </c>
      <c r="B151" t="s">
        <v>593</v>
      </c>
      <c r="C151" t="s">
        <v>788</v>
      </c>
      <c r="D151" t="s">
        <v>311</v>
      </c>
      <c r="E151">
        <v>6.2550530000000002</v>
      </c>
      <c r="F151">
        <v>0</v>
      </c>
      <c r="G151">
        <v>0</v>
      </c>
      <c r="H151">
        <v>12.360360999999999</v>
      </c>
      <c r="I151">
        <v>22.203537000000001</v>
      </c>
      <c r="J151">
        <v>23.261189000000002</v>
      </c>
      <c r="K151">
        <v>21.363495</v>
      </c>
      <c r="L151">
        <v>22.972131999999998</v>
      </c>
      <c r="M151">
        <v>24.633965</v>
      </c>
      <c r="N151">
        <v>26.288359</v>
      </c>
      <c r="O151">
        <v>27.918234000000002</v>
      </c>
      <c r="P151">
        <v>29.496323</v>
      </c>
      <c r="Q151">
        <v>30.938637</v>
      </c>
      <c r="R151">
        <v>32.248024000000001</v>
      </c>
      <c r="S151">
        <v>35.508910999999998</v>
      </c>
      <c r="T151">
        <v>37.290100000000002</v>
      </c>
      <c r="U151">
        <v>37.674377</v>
      </c>
      <c r="V151">
        <v>37.919249999999998</v>
      </c>
      <c r="W151">
        <v>37.863036999999998</v>
      </c>
      <c r="X151">
        <v>37.982909999999997</v>
      </c>
      <c r="Y151">
        <v>38.501099000000004</v>
      </c>
      <c r="Z151">
        <v>39.041747999999998</v>
      </c>
      <c r="AA151">
        <v>39.648375999999999</v>
      </c>
      <c r="AB151">
        <v>40.328673999999999</v>
      </c>
      <c r="AC151">
        <v>41.090331999999997</v>
      </c>
      <c r="AD151">
        <v>41.953673999999999</v>
      </c>
      <c r="AE151">
        <v>42.910522</v>
      </c>
      <c r="AF151">
        <v>43.997498</v>
      </c>
      <c r="AG151">
        <v>45.216735999999997</v>
      </c>
      <c r="AH151">
        <v>46.560668999999997</v>
      </c>
      <c r="AI151">
        <v>48.034484999999997</v>
      </c>
      <c r="AJ151" s="38">
        <v>7.0000000000000007E-2</v>
      </c>
    </row>
    <row r="152" spans="1:36">
      <c r="A152" t="s">
        <v>527</v>
      </c>
      <c r="B152" t="s">
        <v>594</v>
      </c>
      <c r="C152" t="s">
        <v>789</v>
      </c>
      <c r="D152" t="s">
        <v>311</v>
      </c>
      <c r="E152">
        <v>0</v>
      </c>
      <c r="F152">
        <v>0</v>
      </c>
      <c r="G152">
        <v>0</v>
      </c>
      <c r="H152">
        <v>2.9775420000000001</v>
      </c>
      <c r="I152">
        <v>8.6805970000000006</v>
      </c>
      <c r="J152">
        <v>6.9153989999999999</v>
      </c>
      <c r="K152">
        <v>4.2544259999999996</v>
      </c>
      <c r="L152">
        <v>4.751182</v>
      </c>
      <c r="M152">
        <v>5.3238750000000001</v>
      </c>
      <c r="N152">
        <v>5.9561599999999997</v>
      </c>
      <c r="O152">
        <v>6.6402460000000003</v>
      </c>
      <c r="P152">
        <v>7.3683420000000002</v>
      </c>
      <c r="Q152">
        <v>8.103396</v>
      </c>
      <c r="R152">
        <v>8.8326259999999994</v>
      </c>
      <c r="S152">
        <v>9.5400709999999993</v>
      </c>
      <c r="T152">
        <v>10.204988</v>
      </c>
      <c r="U152">
        <v>10.797958</v>
      </c>
      <c r="V152">
        <v>11.309711</v>
      </c>
      <c r="W152">
        <v>11.703576999999999</v>
      </c>
      <c r="X152">
        <v>13.841003000000001</v>
      </c>
      <c r="Y152">
        <v>13.792847</v>
      </c>
      <c r="Z152">
        <v>13.71373</v>
      </c>
      <c r="AA152">
        <v>13.634949000000001</v>
      </c>
      <c r="AB152">
        <v>13.560089</v>
      </c>
      <c r="AC152">
        <v>13.497192</v>
      </c>
      <c r="AD152">
        <v>13.455413999999999</v>
      </c>
      <c r="AE152">
        <v>13.429107999999999</v>
      </c>
      <c r="AF152">
        <v>13.450851</v>
      </c>
      <c r="AG152">
        <v>13.517455999999999</v>
      </c>
      <c r="AH152">
        <v>13.634537</v>
      </c>
      <c r="AI152">
        <v>13.803084999999999</v>
      </c>
      <c r="AJ152" t="s">
        <v>121</v>
      </c>
    </row>
    <row r="153" spans="1:36">
      <c r="A153" t="s">
        <v>529</v>
      </c>
      <c r="B153" t="s">
        <v>595</v>
      </c>
      <c r="C153" t="s">
        <v>790</v>
      </c>
      <c r="D153" t="s">
        <v>311</v>
      </c>
      <c r="E153">
        <v>0</v>
      </c>
      <c r="F153">
        <v>0</v>
      </c>
      <c r="G153">
        <v>0</v>
      </c>
      <c r="H153">
        <v>7.1648579999999997</v>
      </c>
      <c r="I153">
        <v>3.366028</v>
      </c>
      <c r="J153">
        <v>16.375488000000001</v>
      </c>
      <c r="K153">
        <v>17.233001999999999</v>
      </c>
      <c r="L153">
        <v>17.19577</v>
      </c>
      <c r="M153">
        <v>17.098053</v>
      </c>
      <c r="N153">
        <v>16.948608</v>
      </c>
      <c r="O153">
        <v>16.765991</v>
      </c>
      <c r="P153">
        <v>16.551300000000001</v>
      </c>
      <c r="Q153">
        <v>16.263672</v>
      </c>
      <c r="R153">
        <v>15.930206</v>
      </c>
      <c r="S153">
        <v>16.655730999999999</v>
      </c>
      <c r="T153">
        <v>18.315674000000001</v>
      </c>
      <c r="U153">
        <v>17.725159000000001</v>
      </c>
      <c r="V153">
        <v>17.078368999999999</v>
      </c>
      <c r="W153">
        <v>16.294464000000001</v>
      </c>
      <c r="X153">
        <v>15.675629000000001</v>
      </c>
      <c r="Y153">
        <v>15.418823</v>
      </c>
      <c r="Z153">
        <v>15.208862</v>
      </c>
      <c r="AA153">
        <v>15.053131</v>
      </c>
      <c r="AB153">
        <v>14.944855</v>
      </c>
      <c r="AC153">
        <v>14.891052</v>
      </c>
      <c r="AD153">
        <v>14.893921000000001</v>
      </c>
      <c r="AE153">
        <v>14.936066</v>
      </c>
      <c r="AF153">
        <v>15.024811</v>
      </c>
      <c r="AG153">
        <v>15.156494</v>
      </c>
      <c r="AH153">
        <v>15.321441999999999</v>
      </c>
      <c r="AI153">
        <v>15.525634999999999</v>
      </c>
      <c r="AJ153" t="s">
        <v>121</v>
      </c>
    </row>
    <row r="154" spans="1:36">
      <c r="A154" t="s">
        <v>123</v>
      </c>
      <c r="B154" t="s">
        <v>596</v>
      </c>
      <c r="C154" t="s">
        <v>791</v>
      </c>
      <c r="D154" t="s">
        <v>311</v>
      </c>
      <c r="E154">
        <v>35.955238000000001</v>
      </c>
      <c r="F154">
        <v>0</v>
      </c>
      <c r="G154">
        <v>185.886383</v>
      </c>
      <c r="H154">
        <v>852.12451199999998</v>
      </c>
      <c r="I154">
        <v>1691.2358400000001</v>
      </c>
      <c r="J154">
        <v>1937.189331</v>
      </c>
      <c r="K154">
        <v>1890.716797</v>
      </c>
      <c r="L154">
        <v>1921.0395510000001</v>
      </c>
      <c r="M154">
        <v>2082.178711</v>
      </c>
      <c r="N154">
        <v>2174.2529300000001</v>
      </c>
      <c r="O154">
        <v>2291.5834960000002</v>
      </c>
      <c r="P154">
        <v>2403.186279</v>
      </c>
      <c r="Q154">
        <v>2533.9916990000002</v>
      </c>
      <c r="R154">
        <v>2630.6606449999999</v>
      </c>
      <c r="S154">
        <v>2742.626953</v>
      </c>
      <c r="T154">
        <v>2900.8798830000001</v>
      </c>
      <c r="U154">
        <v>2958.6115719999998</v>
      </c>
      <c r="V154">
        <v>3009.1701659999999</v>
      </c>
      <c r="W154">
        <v>3089.3210450000001</v>
      </c>
      <c r="X154">
        <v>3187.3017580000001</v>
      </c>
      <c r="Y154">
        <v>3285.3188479999999</v>
      </c>
      <c r="Z154">
        <v>3352.8706050000001</v>
      </c>
      <c r="AA154">
        <v>3436.1958009999998</v>
      </c>
      <c r="AB154">
        <v>3514.22876</v>
      </c>
      <c r="AC154">
        <v>3585.7773440000001</v>
      </c>
      <c r="AD154">
        <v>3676.1103520000001</v>
      </c>
      <c r="AE154">
        <v>3728.1176759999998</v>
      </c>
      <c r="AF154">
        <v>3799.4482419999999</v>
      </c>
      <c r="AG154">
        <v>3928.0485840000001</v>
      </c>
      <c r="AH154">
        <v>4027.4990229999999</v>
      </c>
      <c r="AI154">
        <v>4136.984375</v>
      </c>
      <c r="AJ154" s="38">
        <v>0.17100000000000001</v>
      </c>
    </row>
    <row r="155" spans="1:36">
      <c r="A155" t="s">
        <v>122</v>
      </c>
      <c r="C155" t="s">
        <v>792</v>
      </c>
    </row>
    <row r="156" spans="1:36">
      <c r="A156" t="s">
        <v>597</v>
      </c>
      <c r="B156" t="s">
        <v>598</v>
      </c>
      <c r="C156" t="s">
        <v>793</v>
      </c>
      <c r="D156" t="s">
        <v>657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121</v>
      </c>
    </row>
    <row r="157" spans="1:36">
      <c r="A157" t="s">
        <v>599</v>
      </c>
      <c r="B157" t="s">
        <v>600</v>
      </c>
      <c r="C157" t="s">
        <v>794</v>
      </c>
      <c r="D157" t="s">
        <v>657</v>
      </c>
      <c r="E157">
        <v>0.41699999999999998</v>
      </c>
      <c r="F157">
        <v>0.56299999999999994</v>
      </c>
      <c r="G157">
        <v>0.70799999999999996</v>
      </c>
      <c r="H157">
        <v>0.85399999999999998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121</v>
      </c>
    </row>
    <row r="158" spans="1:36">
      <c r="A158" t="s">
        <v>601</v>
      </c>
      <c r="B158" t="s">
        <v>602</v>
      </c>
      <c r="C158" t="s">
        <v>795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0.5</v>
      </c>
      <c r="K158">
        <v>0.625</v>
      </c>
      <c r="L158">
        <v>0.75</v>
      </c>
      <c r="M158">
        <v>0.875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121</v>
      </c>
    </row>
    <row r="159" spans="1:36">
      <c r="A159" t="s">
        <v>603</v>
      </c>
      <c r="B159" t="s">
        <v>604</v>
      </c>
      <c r="C159" t="s">
        <v>796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0.85699999999999998</v>
      </c>
      <c r="P159">
        <v>0.89300000000000002</v>
      </c>
      <c r="Q159">
        <v>0.92900000000000005</v>
      </c>
      <c r="R159">
        <v>0.96399999999999997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121</v>
      </c>
    </row>
    <row r="160" spans="1:36">
      <c r="A160" t="s">
        <v>605</v>
      </c>
      <c r="B160" t="s">
        <v>606</v>
      </c>
      <c r="C160" t="s">
        <v>797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0.82399999999999995</v>
      </c>
      <c r="U160">
        <v>0.85899999999999999</v>
      </c>
      <c r="V160">
        <v>0.89400000000000002</v>
      </c>
      <c r="W160">
        <v>0.92900000000000005</v>
      </c>
      <c r="X160">
        <v>0.96499999999999997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 t="s">
        <v>121</v>
      </c>
    </row>
    <row r="161" spans="1:36">
      <c r="A161" t="s">
        <v>607</v>
      </c>
      <c r="B161" t="s">
        <v>608</v>
      </c>
      <c r="C161" t="s">
        <v>798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1.07E-4</v>
      </c>
      <c r="AF161">
        <v>1.55E-4</v>
      </c>
      <c r="AG161">
        <v>2.2599999999999999E-4</v>
      </c>
      <c r="AH161">
        <v>3.5199999999999999E-4</v>
      </c>
      <c r="AI161">
        <v>5.4500000000000002E-4</v>
      </c>
      <c r="AJ161" s="38">
        <v>6.8000000000000005E-2</v>
      </c>
    </row>
    <row r="162" spans="1:36">
      <c r="A162" t="s">
        <v>609</v>
      </c>
      <c r="B162" t="s">
        <v>610</v>
      </c>
      <c r="C162" t="s">
        <v>799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1.5200000000000001E-4</v>
      </c>
      <c r="N162">
        <v>2.4800000000000001E-4</v>
      </c>
      <c r="O162">
        <v>4.1100000000000002E-4</v>
      </c>
      <c r="P162">
        <v>7.2999999999999996E-4</v>
      </c>
      <c r="Q162">
        <v>1.1739999999999999E-3</v>
      </c>
      <c r="R162">
        <v>1.8879999999999999E-3</v>
      </c>
      <c r="S162">
        <v>2.8289999999999999E-3</v>
      </c>
      <c r="T162">
        <v>4.5319999999999996E-3</v>
      </c>
      <c r="U162">
        <v>6.953E-3</v>
      </c>
      <c r="V162">
        <v>1.0552000000000001E-2</v>
      </c>
      <c r="W162">
        <v>1.5570000000000001E-2</v>
      </c>
      <c r="X162">
        <v>2.5819000000000002E-2</v>
      </c>
      <c r="Y162">
        <v>3.6155E-2</v>
      </c>
      <c r="Z162">
        <v>5.4815000000000003E-2</v>
      </c>
      <c r="AA162">
        <v>7.8946000000000002E-2</v>
      </c>
      <c r="AB162">
        <v>0.121591</v>
      </c>
      <c r="AC162">
        <v>0.17627699999999999</v>
      </c>
      <c r="AD162">
        <v>0.23965600000000001</v>
      </c>
      <c r="AE162">
        <v>0.31738699999999997</v>
      </c>
      <c r="AF162">
        <v>0.39984500000000001</v>
      </c>
      <c r="AG162">
        <v>0.49007699999999998</v>
      </c>
      <c r="AH162">
        <v>0.59193700000000005</v>
      </c>
      <c r="AI162">
        <v>0.68610000000000004</v>
      </c>
      <c r="AJ162" s="38">
        <v>0.35499999999999998</v>
      </c>
    </row>
    <row r="163" spans="1:36">
      <c r="A163" t="s">
        <v>611</v>
      </c>
      <c r="B163" t="s">
        <v>612</v>
      </c>
      <c r="C163" t="s">
        <v>800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 s="38">
        <v>0</v>
      </c>
    </row>
    <row r="164" spans="1:36">
      <c r="A164" t="s">
        <v>613</v>
      </c>
      <c r="B164" t="s">
        <v>614</v>
      </c>
      <c r="C164" t="s">
        <v>801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 s="38">
        <v>0</v>
      </c>
    </row>
    <row r="165" spans="1:36">
      <c r="A165" t="s">
        <v>615</v>
      </c>
      <c r="C165" t="s">
        <v>802</v>
      </c>
    </row>
    <row r="166" spans="1:36">
      <c r="A166" t="s">
        <v>616</v>
      </c>
      <c r="C166" t="s">
        <v>803</v>
      </c>
    </row>
    <row r="167" spans="1:36">
      <c r="A167" t="s">
        <v>525</v>
      </c>
      <c r="B167" t="s">
        <v>617</v>
      </c>
      <c r="C167" t="s">
        <v>804</v>
      </c>
      <c r="D167" t="s">
        <v>805</v>
      </c>
      <c r="E167">
        <v>72.128135999999998</v>
      </c>
      <c r="F167">
        <v>72.883949000000001</v>
      </c>
      <c r="G167">
        <v>73.486915999999994</v>
      </c>
      <c r="H167">
        <v>74.055107000000007</v>
      </c>
      <c r="I167">
        <v>74.535163999999995</v>
      </c>
      <c r="J167">
        <v>74.985991999999996</v>
      </c>
      <c r="K167">
        <v>75.404594000000003</v>
      </c>
      <c r="L167">
        <v>75.814186000000007</v>
      </c>
      <c r="M167">
        <v>76.223274000000004</v>
      </c>
      <c r="N167">
        <v>76.635268999999994</v>
      </c>
      <c r="O167">
        <v>77.054732999999999</v>
      </c>
      <c r="P167">
        <v>77.483185000000006</v>
      </c>
      <c r="Q167">
        <v>77.924773999999999</v>
      </c>
      <c r="R167">
        <v>78.373444000000006</v>
      </c>
      <c r="S167">
        <v>78.832970000000003</v>
      </c>
      <c r="T167">
        <v>79.301024999999996</v>
      </c>
      <c r="U167">
        <v>79.770286999999996</v>
      </c>
      <c r="V167">
        <v>80.240043999999997</v>
      </c>
      <c r="W167">
        <v>80.715073000000004</v>
      </c>
      <c r="X167">
        <v>81.198547000000005</v>
      </c>
      <c r="Y167">
        <v>81.690314999999998</v>
      </c>
      <c r="Z167">
        <v>82.186065999999997</v>
      </c>
      <c r="AA167">
        <v>82.685471000000007</v>
      </c>
      <c r="AB167">
        <v>83.188338999999999</v>
      </c>
      <c r="AC167">
        <v>83.693984999999998</v>
      </c>
      <c r="AD167">
        <v>84.206481999999994</v>
      </c>
      <c r="AE167">
        <v>84.722678999999999</v>
      </c>
      <c r="AF167">
        <v>85.240509000000003</v>
      </c>
      <c r="AG167">
        <v>85.767371999999995</v>
      </c>
      <c r="AH167">
        <v>86.298446999999996</v>
      </c>
      <c r="AI167">
        <v>86.834029999999998</v>
      </c>
      <c r="AJ167" s="38">
        <v>6.0000000000000001E-3</v>
      </c>
    </row>
    <row r="168" spans="1:36">
      <c r="A168" t="s">
        <v>527</v>
      </c>
      <c r="B168" t="s">
        <v>618</v>
      </c>
      <c r="C168" t="s">
        <v>806</v>
      </c>
      <c r="D168" t="s">
        <v>805</v>
      </c>
      <c r="E168">
        <v>98.685333</v>
      </c>
      <c r="F168">
        <v>98.321938000000003</v>
      </c>
      <c r="G168">
        <v>98.853035000000006</v>
      </c>
      <c r="H168">
        <v>99.491898000000006</v>
      </c>
      <c r="I168">
        <v>100.154167</v>
      </c>
      <c r="J168">
        <v>100.831757</v>
      </c>
      <c r="K168">
        <v>101.508781</v>
      </c>
      <c r="L168">
        <v>102.193054</v>
      </c>
      <c r="M168">
        <v>102.884811</v>
      </c>
      <c r="N168">
        <v>103.584473</v>
      </c>
      <c r="O168">
        <v>104.29283100000001</v>
      </c>
      <c r="P168">
        <v>105.006134</v>
      </c>
      <c r="Q168">
        <v>105.726646</v>
      </c>
      <c r="R168">
        <v>106.455856</v>
      </c>
      <c r="S168">
        <v>107.19369500000001</v>
      </c>
      <c r="T168">
        <v>107.939362</v>
      </c>
      <c r="U168">
        <v>108.693748</v>
      </c>
      <c r="V168">
        <v>109.45610000000001</v>
      </c>
      <c r="W168">
        <v>110.226311</v>
      </c>
      <c r="X168">
        <v>111.004166</v>
      </c>
      <c r="Y168">
        <v>111.789185</v>
      </c>
      <c r="Z168">
        <v>112.581085</v>
      </c>
      <c r="AA168">
        <v>113.380234</v>
      </c>
      <c r="AB168">
        <v>114.186981</v>
      </c>
      <c r="AC168">
        <v>115.001266</v>
      </c>
      <c r="AD168">
        <v>115.82373800000001</v>
      </c>
      <c r="AE168">
        <v>116.65576900000001</v>
      </c>
      <c r="AF168">
        <v>117.496346</v>
      </c>
      <c r="AG168">
        <v>118.345161</v>
      </c>
      <c r="AH168">
        <v>119.202232</v>
      </c>
      <c r="AI168">
        <v>120.06727600000001</v>
      </c>
      <c r="AJ168" s="38">
        <v>7.0000000000000001E-3</v>
      </c>
    </row>
    <row r="169" spans="1:36">
      <c r="A169" t="s">
        <v>529</v>
      </c>
      <c r="B169" t="s">
        <v>619</v>
      </c>
      <c r="C169" t="s">
        <v>807</v>
      </c>
      <c r="D169" t="s">
        <v>805</v>
      </c>
      <c r="E169">
        <v>52.308804000000002</v>
      </c>
      <c r="F169">
        <v>52.824871000000002</v>
      </c>
      <c r="G169">
        <v>53.251980000000003</v>
      </c>
      <c r="H169">
        <v>53.659874000000002</v>
      </c>
      <c r="I169">
        <v>54.084418999999997</v>
      </c>
      <c r="J169">
        <v>54.503895</v>
      </c>
      <c r="K169">
        <v>54.953121000000003</v>
      </c>
      <c r="L169">
        <v>55.428424999999997</v>
      </c>
      <c r="M169">
        <v>55.915024000000003</v>
      </c>
      <c r="N169">
        <v>56.407780000000002</v>
      </c>
      <c r="O169">
        <v>56.900424999999998</v>
      </c>
      <c r="P169">
        <v>57.388205999999997</v>
      </c>
      <c r="Q169">
        <v>57.865569999999998</v>
      </c>
      <c r="R169">
        <v>58.345801999999999</v>
      </c>
      <c r="S169">
        <v>58.822696999999998</v>
      </c>
      <c r="T169">
        <v>59.297932000000003</v>
      </c>
      <c r="U169">
        <v>59.784367000000003</v>
      </c>
      <c r="V169">
        <v>60.282145999999997</v>
      </c>
      <c r="W169">
        <v>60.782657999999998</v>
      </c>
      <c r="X169">
        <v>61.280247000000003</v>
      </c>
      <c r="Y169">
        <v>61.775047000000001</v>
      </c>
      <c r="Z169">
        <v>62.274783999999997</v>
      </c>
      <c r="AA169">
        <v>62.779705</v>
      </c>
      <c r="AB169">
        <v>63.290455000000001</v>
      </c>
      <c r="AC169">
        <v>63.808529</v>
      </c>
      <c r="AD169">
        <v>64.327743999999996</v>
      </c>
      <c r="AE169">
        <v>64.855705</v>
      </c>
      <c r="AF169">
        <v>65.393944000000005</v>
      </c>
      <c r="AG169">
        <v>65.929619000000002</v>
      </c>
      <c r="AH169">
        <v>66.471191000000005</v>
      </c>
      <c r="AI169">
        <v>67.018112000000002</v>
      </c>
      <c r="AJ169" s="38">
        <v>8.0000000000000002E-3</v>
      </c>
    </row>
    <row r="170" spans="1:36">
      <c r="A170" t="s">
        <v>620</v>
      </c>
      <c r="B170" t="s">
        <v>621</v>
      </c>
      <c r="C170" t="s">
        <v>808</v>
      </c>
      <c r="D170" t="s">
        <v>805</v>
      </c>
      <c r="E170">
        <v>72.928985999999995</v>
      </c>
      <c r="F170">
        <v>76.309700000000007</v>
      </c>
      <c r="G170">
        <v>77.838486000000003</v>
      </c>
      <c r="H170">
        <v>78.927611999999996</v>
      </c>
      <c r="I170">
        <v>79.822745999999995</v>
      </c>
      <c r="J170">
        <v>80.424087999999998</v>
      </c>
      <c r="K170">
        <v>80.953750999999997</v>
      </c>
      <c r="L170">
        <v>81.481178</v>
      </c>
      <c r="M170">
        <v>82.007384999999999</v>
      </c>
      <c r="N170">
        <v>82.534148999999999</v>
      </c>
      <c r="O170">
        <v>83.063637</v>
      </c>
      <c r="P170">
        <v>83.594604000000004</v>
      </c>
      <c r="Q170">
        <v>84.130568999999994</v>
      </c>
      <c r="R170">
        <v>84.671417000000005</v>
      </c>
      <c r="S170">
        <v>85.218704000000002</v>
      </c>
      <c r="T170">
        <v>85.770943000000003</v>
      </c>
      <c r="U170">
        <v>86.325935000000001</v>
      </c>
      <c r="V170">
        <v>86.883056999999994</v>
      </c>
      <c r="W170">
        <v>87.443923999999996</v>
      </c>
      <c r="X170">
        <v>88.009720000000002</v>
      </c>
      <c r="Y170">
        <v>88.580230999999998</v>
      </c>
      <c r="Z170">
        <v>89.153732000000005</v>
      </c>
      <c r="AA170">
        <v>89.730103</v>
      </c>
      <c r="AB170">
        <v>90.309562999999997</v>
      </c>
      <c r="AC170">
        <v>90.892159000000007</v>
      </c>
      <c r="AD170">
        <v>91.480179000000007</v>
      </c>
      <c r="AE170">
        <v>92.072609</v>
      </c>
      <c r="AF170">
        <v>92.668152000000006</v>
      </c>
      <c r="AG170">
        <v>93.270218</v>
      </c>
      <c r="AH170">
        <v>93.876953</v>
      </c>
      <c r="AI170">
        <v>94.488547999999994</v>
      </c>
      <c r="AJ170" s="38">
        <v>8.9999999999999993E-3</v>
      </c>
    </row>
    <row r="171" spans="1:36">
      <c r="A171" t="s">
        <v>622</v>
      </c>
      <c r="C171" t="s">
        <v>809</v>
      </c>
    </row>
    <row r="172" spans="1:36">
      <c r="A172" t="s">
        <v>525</v>
      </c>
      <c r="B172" t="s">
        <v>623</v>
      </c>
      <c r="C172" t="s">
        <v>810</v>
      </c>
      <c r="D172" t="s">
        <v>805</v>
      </c>
      <c r="E172">
        <v>70.292350999999996</v>
      </c>
      <c r="F172">
        <v>68.942374999999998</v>
      </c>
      <c r="G172">
        <v>68.489693000000003</v>
      </c>
      <c r="H172">
        <v>68.660858000000005</v>
      </c>
      <c r="I172">
        <v>69.094131000000004</v>
      </c>
      <c r="J172">
        <v>69.572243</v>
      </c>
      <c r="K172">
        <v>70.000945999999999</v>
      </c>
      <c r="L172">
        <v>70.426933000000005</v>
      </c>
      <c r="M172">
        <v>70.890418999999994</v>
      </c>
      <c r="N172">
        <v>71.332626000000005</v>
      </c>
      <c r="O172">
        <v>71.780296000000007</v>
      </c>
      <c r="P172">
        <v>72.236243999999999</v>
      </c>
      <c r="Q172">
        <v>72.726906</v>
      </c>
      <c r="R172">
        <v>73.227348000000006</v>
      </c>
      <c r="S172">
        <v>73.735412999999994</v>
      </c>
      <c r="T172">
        <v>74.241057999999995</v>
      </c>
      <c r="U172">
        <v>74.735298</v>
      </c>
      <c r="V172">
        <v>75.222014999999999</v>
      </c>
      <c r="W172">
        <v>75.700728999999995</v>
      </c>
      <c r="X172">
        <v>76.163230999999996</v>
      </c>
      <c r="Y172">
        <v>76.62809</v>
      </c>
      <c r="Z172">
        <v>77.090278999999995</v>
      </c>
      <c r="AA172">
        <v>77.558944999999994</v>
      </c>
      <c r="AB172">
        <v>78.030806999999996</v>
      </c>
      <c r="AC172">
        <v>78.498885999999999</v>
      </c>
      <c r="AD172">
        <v>78.961960000000005</v>
      </c>
      <c r="AE172">
        <v>79.421340999999998</v>
      </c>
      <c r="AF172">
        <v>79.879219000000006</v>
      </c>
      <c r="AG172">
        <v>80.345626999999993</v>
      </c>
      <c r="AH172">
        <v>80.805915999999996</v>
      </c>
      <c r="AI172">
        <v>81.268210999999994</v>
      </c>
      <c r="AJ172" s="38">
        <v>5.0000000000000001E-3</v>
      </c>
    </row>
    <row r="173" spans="1:36">
      <c r="A173" t="s">
        <v>527</v>
      </c>
      <c r="B173" t="s">
        <v>624</v>
      </c>
      <c r="C173" t="s">
        <v>811</v>
      </c>
      <c r="D173" t="s">
        <v>805</v>
      </c>
      <c r="E173">
        <v>94.948577999999998</v>
      </c>
      <c r="F173">
        <v>92.893439999999998</v>
      </c>
      <c r="G173">
        <v>91.768394000000001</v>
      </c>
      <c r="H173">
        <v>91.433846000000003</v>
      </c>
      <c r="I173">
        <v>92.084739999999996</v>
      </c>
      <c r="J173">
        <v>92.821274000000003</v>
      </c>
      <c r="K173">
        <v>93.525970000000001</v>
      </c>
      <c r="L173">
        <v>94.118415999999996</v>
      </c>
      <c r="M173">
        <v>94.604256000000007</v>
      </c>
      <c r="N173">
        <v>95.105689999999996</v>
      </c>
      <c r="O173">
        <v>95.679625999999999</v>
      </c>
      <c r="P173">
        <v>96.319168000000005</v>
      </c>
      <c r="Q173">
        <v>97.006737000000001</v>
      </c>
      <c r="R173">
        <v>97.799201999999994</v>
      </c>
      <c r="S173">
        <v>98.638687000000004</v>
      </c>
      <c r="T173">
        <v>99.580573999999999</v>
      </c>
      <c r="U173">
        <v>100.556168</v>
      </c>
      <c r="V173">
        <v>101.542885</v>
      </c>
      <c r="W173">
        <v>102.532562</v>
      </c>
      <c r="X173">
        <v>103.502968</v>
      </c>
      <c r="Y173">
        <v>104.436134</v>
      </c>
      <c r="Z173">
        <v>105.365334</v>
      </c>
      <c r="AA173">
        <v>106.285156</v>
      </c>
      <c r="AB173">
        <v>107.232208</v>
      </c>
      <c r="AC173">
        <v>108.105682</v>
      </c>
      <c r="AD173">
        <v>108.92607099999999</v>
      </c>
      <c r="AE173">
        <v>109.71217300000001</v>
      </c>
      <c r="AF173">
        <v>110.46893300000001</v>
      </c>
      <c r="AG173">
        <v>111.302109</v>
      </c>
      <c r="AH173">
        <v>112.141632</v>
      </c>
      <c r="AI173">
        <v>112.964134</v>
      </c>
      <c r="AJ173" s="38">
        <v>6.0000000000000001E-3</v>
      </c>
    </row>
    <row r="174" spans="1:36">
      <c r="A174" t="s">
        <v>529</v>
      </c>
      <c r="B174" t="s">
        <v>625</v>
      </c>
      <c r="C174" t="s">
        <v>812</v>
      </c>
      <c r="D174" t="s">
        <v>805</v>
      </c>
      <c r="E174">
        <v>51.379078</v>
      </c>
      <c r="F174">
        <v>50.337814000000002</v>
      </c>
      <c r="G174">
        <v>50.282809999999998</v>
      </c>
      <c r="H174">
        <v>50.297767999999998</v>
      </c>
      <c r="I174">
        <v>50.348267</v>
      </c>
      <c r="J174">
        <v>50.434646999999998</v>
      </c>
      <c r="K174">
        <v>50.583678999999997</v>
      </c>
      <c r="L174">
        <v>50.769050999999997</v>
      </c>
      <c r="M174">
        <v>50.964016000000001</v>
      </c>
      <c r="N174">
        <v>51.184958999999999</v>
      </c>
      <c r="O174">
        <v>51.487552999999998</v>
      </c>
      <c r="P174">
        <v>51.816924999999998</v>
      </c>
      <c r="Q174">
        <v>52.152168000000003</v>
      </c>
      <c r="R174">
        <v>52.505561999999998</v>
      </c>
      <c r="S174">
        <v>52.878596999999999</v>
      </c>
      <c r="T174">
        <v>53.319248000000002</v>
      </c>
      <c r="U174">
        <v>53.775458999999998</v>
      </c>
      <c r="V174">
        <v>54.280720000000002</v>
      </c>
      <c r="W174">
        <v>54.784435000000002</v>
      </c>
      <c r="X174">
        <v>55.301333999999997</v>
      </c>
      <c r="Y174">
        <v>55.817805999999997</v>
      </c>
      <c r="Z174">
        <v>56.345798000000002</v>
      </c>
      <c r="AA174">
        <v>56.869038000000003</v>
      </c>
      <c r="AB174">
        <v>57.400554999999997</v>
      </c>
      <c r="AC174">
        <v>57.940102000000003</v>
      </c>
      <c r="AD174">
        <v>58.479557</v>
      </c>
      <c r="AE174">
        <v>59.042313</v>
      </c>
      <c r="AF174">
        <v>59.560802000000002</v>
      </c>
      <c r="AG174">
        <v>60.124760000000002</v>
      </c>
      <c r="AH174">
        <v>60.672974000000004</v>
      </c>
      <c r="AI174">
        <v>61.218563000000003</v>
      </c>
      <c r="AJ174" s="38">
        <v>6.0000000000000001E-3</v>
      </c>
    </row>
    <row r="175" spans="1:36">
      <c r="A175" t="s">
        <v>620</v>
      </c>
      <c r="B175" t="s">
        <v>626</v>
      </c>
      <c r="C175" t="s">
        <v>813</v>
      </c>
      <c r="D175" t="s">
        <v>805</v>
      </c>
      <c r="E175">
        <v>71.028343000000007</v>
      </c>
      <c r="F175">
        <v>72.220389999999995</v>
      </c>
      <c r="G175">
        <v>72.564766000000006</v>
      </c>
      <c r="H175">
        <v>73.078918000000002</v>
      </c>
      <c r="I175">
        <v>73.855468999999999</v>
      </c>
      <c r="J175">
        <v>74.440651000000003</v>
      </c>
      <c r="K175">
        <v>74.946922000000001</v>
      </c>
      <c r="L175">
        <v>75.432518000000002</v>
      </c>
      <c r="M175">
        <v>75.920792000000006</v>
      </c>
      <c r="N175">
        <v>76.399238999999994</v>
      </c>
      <c r="O175">
        <v>76.903839000000005</v>
      </c>
      <c r="P175">
        <v>77.42765</v>
      </c>
      <c r="Q175">
        <v>77.983635000000007</v>
      </c>
      <c r="R175">
        <v>78.569892999999993</v>
      </c>
      <c r="S175">
        <v>79.171509</v>
      </c>
      <c r="T175">
        <v>79.797179999999997</v>
      </c>
      <c r="U175">
        <v>80.421959000000001</v>
      </c>
      <c r="V175">
        <v>81.046386999999996</v>
      </c>
      <c r="W175">
        <v>81.662766000000005</v>
      </c>
      <c r="X175">
        <v>82.260727000000003</v>
      </c>
      <c r="Y175">
        <v>82.849082999999993</v>
      </c>
      <c r="Z175">
        <v>83.432929999999999</v>
      </c>
      <c r="AA175">
        <v>84.016846000000001</v>
      </c>
      <c r="AB175">
        <v>84.607123999999999</v>
      </c>
      <c r="AC175">
        <v>85.178466999999998</v>
      </c>
      <c r="AD175">
        <v>85.733245999999994</v>
      </c>
      <c r="AE175">
        <v>86.278441999999998</v>
      </c>
      <c r="AF175">
        <v>86.813041999999996</v>
      </c>
      <c r="AG175">
        <v>87.369904000000005</v>
      </c>
      <c r="AH175">
        <v>87.921379000000002</v>
      </c>
      <c r="AI175">
        <v>88.469986000000006</v>
      </c>
      <c r="AJ175" s="38">
        <v>7.0000000000000001E-3</v>
      </c>
    </row>
    <row r="176" spans="1:36">
      <c r="A176" t="s">
        <v>120</v>
      </c>
      <c r="C176" t="s">
        <v>814</v>
      </c>
    </row>
    <row r="177" spans="1:37">
      <c r="A177" t="s">
        <v>627</v>
      </c>
      <c r="C177" t="s">
        <v>815</v>
      </c>
    </row>
    <row r="178" spans="1:37">
      <c r="A178" t="s">
        <v>456</v>
      </c>
      <c r="B178" t="s">
        <v>628</v>
      </c>
      <c r="C178" t="s">
        <v>816</v>
      </c>
      <c r="D178" t="s">
        <v>316</v>
      </c>
      <c r="E178">
        <v>1838.034302</v>
      </c>
      <c r="F178">
        <v>2508.5495609999998</v>
      </c>
      <c r="G178">
        <v>2803.923828</v>
      </c>
      <c r="H178">
        <v>2940.8947750000002</v>
      </c>
      <c r="I178">
        <v>3029.3659670000002</v>
      </c>
      <c r="J178">
        <v>3097.8251949999999</v>
      </c>
      <c r="K178">
        <v>3121.8540039999998</v>
      </c>
      <c r="L178">
        <v>3139.2465820000002</v>
      </c>
      <c r="M178">
        <v>3160.4135740000002</v>
      </c>
      <c r="N178">
        <v>3179.4758299999999</v>
      </c>
      <c r="O178">
        <v>3200.1000979999999</v>
      </c>
      <c r="P178">
        <v>3226.3374020000001</v>
      </c>
      <c r="Q178">
        <v>3264.9316410000001</v>
      </c>
      <c r="R178">
        <v>3302.9304200000001</v>
      </c>
      <c r="S178">
        <v>3345.4252929999998</v>
      </c>
      <c r="T178">
        <v>3394.451172</v>
      </c>
      <c r="U178">
        <v>3435.1103520000001</v>
      </c>
      <c r="V178">
        <v>3469.8403320000002</v>
      </c>
      <c r="W178">
        <v>3506.5434570000002</v>
      </c>
      <c r="X178">
        <v>3547.9353030000002</v>
      </c>
      <c r="Y178">
        <v>3599.661865</v>
      </c>
      <c r="Z178">
        <v>3647.4870609999998</v>
      </c>
      <c r="AA178">
        <v>3696.6403810000002</v>
      </c>
      <c r="AB178">
        <v>3743.4001459999999</v>
      </c>
      <c r="AC178">
        <v>3791.8334960000002</v>
      </c>
      <c r="AD178">
        <v>3844.455078</v>
      </c>
      <c r="AE178">
        <v>3892.3930660000001</v>
      </c>
      <c r="AF178">
        <v>3929.005615</v>
      </c>
      <c r="AG178">
        <v>3968.267578</v>
      </c>
      <c r="AH178">
        <v>4004.0546880000002</v>
      </c>
      <c r="AI178">
        <v>4040.4497070000002</v>
      </c>
      <c r="AJ178" s="38">
        <v>2.7E-2</v>
      </c>
    </row>
    <row r="179" spans="1:37">
      <c r="A179" t="s">
        <v>458</v>
      </c>
      <c r="B179" t="s">
        <v>629</v>
      </c>
      <c r="C179" t="s">
        <v>817</v>
      </c>
      <c r="D179" t="s">
        <v>316</v>
      </c>
      <c r="E179">
        <v>112.20156900000001</v>
      </c>
      <c r="F179">
        <v>193.65481600000001</v>
      </c>
      <c r="G179">
        <v>233.14505</v>
      </c>
      <c r="H179">
        <v>253.77046200000001</v>
      </c>
      <c r="I179">
        <v>266.71301299999999</v>
      </c>
      <c r="J179">
        <v>275.51016199999998</v>
      </c>
      <c r="K179">
        <v>279.99301100000002</v>
      </c>
      <c r="L179">
        <v>284.458527</v>
      </c>
      <c r="M179">
        <v>288.86242700000003</v>
      </c>
      <c r="N179">
        <v>293.482483</v>
      </c>
      <c r="O179">
        <v>297.878693</v>
      </c>
      <c r="P179">
        <v>302.12191799999999</v>
      </c>
      <c r="Q179">
        <v>305.89669800000001</v>
      </c>
      <c r="R179">
        <v>309.85717799999998</v>
      </c>
      <c r="S179">
        <v>314.20538299999998</v>
      </c>
      <c r="T179">
        <v>318.77062999999998</v>
      </c>
      <c r="U179">
        <v>323.71981799999998</v>
      </c>
      <c r="V179">
        <v>328.853882</v>
      </c>
      <c r="W179">
        <v>334.14523300000002</v>
      </c>
      <c r="X179">
        <v>339.83956899999998</v>
      </c>
      <c r="Y179">
        <v>345.63922100000002</v>
      </c>
      <c r="Z179">
        <v>351.43847699999998</v>
      </c>
      <c r="AA179">
        <v>357.30343599999998</v>
      </c>
      <c r="AB179">
        <v>363.14932299999998</v>
      </c>
      <c r="AC179">
        <v>369.10681199999999</v>
      </c>
      <c r="AD179">
        <v>375.18945300000001</v>
      </c>
      <c r="AE179">
        <v>381.35409499999997</v>
      </c>
      <c r="AF179">
        <v>387.59909099999999</v>
      </c>
      <c r="AG179">
        <v>393.88665800000001</v>
      </c>
      <c r="AH179">
        <v>400.22601300000002</v>
      </c>
      <c r="AI179">
        <v>406.57696499999997</v>
      </c>
      <c r="AJ179" s="38">
        <v>4.3999999999999997E-2</v>
      </c>
    </row>
    <row r="180" spans="1:37">
      <c r="A180" t="s">
        <v>460</v>
      </c>
      <c r="B180" t="s">
        <v>630</v>
      </c>
      <c r="C180" t="s">
        <v>818</v>
      </c>
      <c r="D180" t="s">
        <v>316</v>
      </c>
      <c r="E180">
        <v>111.33981300000001</v>
      </c>
      <c r="F180">
        <v>211.017212</v>
      </c>
      <c r="G180">
        <v>259.760468</v>
      </c>
      <c r="H180">
        <v>287.09509300000002</v>
      </c>
      <c r="I180">
        <v>306.535889</v>
      </c>
      <c r="J180">
        <v>319.54312099999999</v>
      </c>
      <c r="K180">
        <v>329.30154399999998</v>
      </c>
      <c r="L180">
        <v>339.068085</v>
      </c>
      <c r="M180">
        <v>349.06094400000001</v>
      </c>
      <c r="N180">
        <v>359.07800300000002</v>
      </c>
      <c r="O180">
        <v>368.29104599999999</v>
      </c>
      <c r="P180">
        <v>377.575806</v>
      </c>
      <c r="Q180">
        <v>386.84063700000002</v>
      </c>
      <c r="R180">
        <v>396.046967</v>
      </c>
      <c r="S180">
        <v>405.58215300000001</v>
      </c>
      <c r="T180">
        <v>415.23602299999999</v>
      </c>
      <c r="U180">
        <v>425.99951199999998</v>
      </c>
      <c r="V180">
        <v>436.18536399999999</v>
      </c>
      <c r="W180">
        <v>446.77435300000002</v>
      </c>
      <c r="X180">
        <v>457.72445699999997</v>
      </c>
      <c r="Y180">
        <v>469.03256199999998</v>
      </c>
      <c r="Z180">
        <v>480.58843999999999</v>
      </c>
      <c r="AA180">
        <v>492.45959499999998</v>
      </c>
      <c r="AB180">
        <v>504.54489100000001</v>
      </c>
      <c r="AC180">
        <v>517.04650900000001</v>
      </c>
      <c r="AD180">
        <v>530.75872800000002</v>
      </c>
      <c r="AE180">
        <v>544.833618</v>
      </c>
      <c r="AF180">
        <v>559.03247099999999</v>
      </c>
      <c r="AG180">
        <v>572.87365699999998</v>
      </c>
      <c r="AH180">
        <v>587.19720500000005</v>
      </c>
      <c r="AI180">
        <v>602.28875700000003</v>
      </c>
      <c r="AJ180" s="38">
        <v>5.8000000000000003E-2</v>
      </c>
    </row>
    <row r="181" spans="1:37">
      <c r="A181" t="s">
        <v>462</v>
      </c>
      <c r="B181" t="s">
        <v>631</v>
      </c>
      <c r="C181" t="s">
        <v>819</v>
      </c>
      <c r="D181" t="s">
        <v>316</v>
      </c>
      <c r="E181">
        <v>271.22943099999998</v>
      </c>
      <c r="F181">
        <v>393.706726</v>
      </c>
      <c r="G181">
        <v>450.22125199999999</v>
      </c>
      <c r="H181">
        <v>476.46460000000002</v>
      </c>
      <c r="I181">
        <v>501.90234400000003</v>
      </c>
      <c r="J181">
        <v>527.20251499999995</v>
      </c>
      <c r="K181">
        <v>551.592896</v>
      </c>
      <c r="L181">
        <v>576.20568800000001</v>
      </c>
      <c r="M181">
        <v>601.28491199999996</v>
      </c>
      <c r="N181">
        <v>626.893372</v>
      </c>
      <c r="O181">
        <v>652.21386700000005</v>
      </c>
      <c r="P181">
        <v>677.38568099999998</v>
      </c>
      <c r="Q181">
        <v>703.67877199999998</v>
      </c>
      <c r="R181">
        <v>731.13439900000003</v>
      </c>
      <c r="S181">
        <v>759.180115</v>
      </c>
      <c r="T181">
        <v>788.23828100000003</v>
      </c>
      <c r="U181">
        <v>818.58056599999998</v>
      </c>
      <c r="V181">
        <v>850.33563200000003</v>
      </c>
      <c r="W181">
        <v>883.62561000000005</v>
      </c>
      <c r="X181">
        <v>918.442139</v>
      </c>
      <c r="Y181">
        <v>954.70233199999996</v>
      </c>
      <c r="Z181">
        <v>991.96978799999999</v>
      </c>
      <c r="AA181">
        <v>1030.69165</v>
      </c>
      <c r="AB181">
        <v>1070.898193</v>
      </c>
      <c r="AC181">
        <v>1112.828857</v>
      </c>
      <c r="AD181">
        <v>1156.6058350000001</v>
      </c>
      <c r="AE181">
        <v>1201.5379640000001</v>
      </c>
      <c r="AF181">
        <v>1248.868164</v>
      </c>
      <c r="AG181">
        <v>1297.680298</v>
      </c>
      <c r="AH181">
        <v>1348.4704589999999</v>
      </c>
      <c r="AI181">
        <v>1401.2585449999999</v>
      </c>
      <c r="AJ181" s="38">
        <v>5.6000000000000001E-2</v>
      </c>
    </row>
    <row r="182" spans="1:37">
      <c r="A182" t="s">
        <v>464</v>
      </c>
      <c r="B182" t="s">
        <v>632</v>
      </c>
      <c r="C182" t="s">
        <v>820</v>
      </c>
      <c r="D182" t="s">
        <v>316</v>
      </c>
      <c r="E182">
        <v>1570.8767089999999</v>
      </c>
      <c r="F182">
        <v>2296.133789</v>
      </c>
      <c r="G182">
        <v>2623.3403320000002</v>
      </c>
      <c r="H182">
        <v>2789.196289</v>
      </c>
      <c r="I182">
        <v>2903.2827149999998</v>
      </c>
      <c r="J182">
        <v>3001.686768</v>
      </c>
      <c r="K182">
        <v>3077.8889159999999</v>
      </c>
      <c r="L182">
        <v>3152.3020019999999</v>
      </c>
      <c r="M182">
        <v>3225.7856449999999</v>
      </c>
      <c r="N182">
        <v>3298.2751459999999</v>
      </c>
      <c r="O182">
        <v>3369.335693</v>
      </c>
      <c r="P182">
        <v>3440.5659179999998</v>
      </c>
      <c r="Q182">
        <v>3508.7673340000001</v>
      </c>
      <c r="R182">
        <v>3576.6042480000001</v>
      </c>
      <c r="S182">
        <v>3646.2624510000001</v>
      </c>
      <c r="T182">
        <v>3714.3588869999999</v>
      </c>
      <c r="U182">
        <v>3783.2763669999999</v>
      </c>
      <c r="V182">
        <v>3855.3122560000002</v>
      </c>
      <c r="W182">
        <v>3931.2253420000002</v>
      </c>
      <c r="X182">
        <v>4012.3869629999999</v>
      </c>
      <c r="Y182">
        <v>4096.4794920000004</v>
      </c>
      <c r="Z182">
        <v>4183.8085940000001</v>
      </c>
      <c r="AA182">
        <v>4273.8881840000004</v>
      </c>
      <c r="AB182">
        <v>4366.2368159999996</v>
      </c>
      <c r="AC182">
        <v>4461.1352539999998</v>
      </c>
      <c r="AD182">
        <v>4559.486328</v>
      </c>
      <c r="AE182">
        <v>4660.0732420000004</v>
      </c>
      <c r="AF182">
        <v>4767.0537109999996</v>
      </c>
      <c r="AG182">
        <v>4873.7084960000002</v>
      </c>
      <c r="AH182">
        <v>4983.9682620000003</v>
      </c>
      <c r="AI182">
        <v>5097.4956050000001</v>
      </c>
      <c r="AJ182" s="38">
        <v>0.04</v>
      </c>
    </row>
    <row r="183" spans="1:37">
      <c r="A183" t="s">
        <v>466</v>
      </c>
      <c r="B183" t="s">
        <v>633</v>
      </c>
      <c r="C183" t="s">
        <v>821</v>
      </c>
      <c r="D183" t="s">
        <v>316</v>
      </c>
      <c r="E183">
        <v>151.98109400000001</v>
      </c>
      <c r="F183">
        <v>270.32080100000002</v>
      </c>
      <c r="G183">
        <v>326.67898600000001</v>
      </c>
      <c r="H183">
        <v>355.87420700000001</v>
      </c>
      <c r="I183">
        <v>376.25216699999999</v>
      </c>
      <c r="J183">
        <v>392.83068800000001</v>
      </c>
      <c r="K183">
        <v>408.40252700000002</v>
      </c>
      <c r="L183">
        <v>424.622681</v>
      </c>
      <c r="M183">
        <v>441.30908199999999</v>
      </c>
      <c r="N183">
        <v>458.56726099999997</v>
      </c>
      <c r="O183">
        <v>476.498718</v>
      </c>
      <c r="P183">
        <v>495.08764600000001</v>
      </c>
      <c r="Q183">
        <v>514.14386000000002</v>
      </c>
      <c r="R183">
        <v>533.02758800000004</v>
      </c>
      <c r="S183">
        <v>553.26415999999995</v>
      </c>
      <c r="T183">
        <v>574.75451699999996</v>
      </c>
      <c r="U183">
        <v>597.614014</v>
      </c>
      <c r="V183">
        <v>621.61175500000002</v>
      </c>
      <c r="W183">
        <v>646.22680700000001</v>
      </c>
      <c r="X183">
        <v>672.61816399999998</v>
      </c>
      <c r="Y183">
        <v>700.53460700000005</v>
      </c>
      <c r="Z183">
        <v>729.87109399999997</v>
      </c>
      <c r="AA183">
        <v>760.71746800000005</v>
      </c>
      <c r="AB183">
        <v>793.05767800000001</v>
      </c>
      <c r="AC183">
        <v>827.16284199999996</v>
      </c>
      <c r="AD183">
        <v>863.08514400000001</v>
      </c>
      <c r="AE183">
        <v>901.04644800000005</v>
      </c>
      <c r="AF183">
        <v>940.40527299999997</v>
      </c>
      <c r="AG183">
        <v>981.78784199999996</v>
      </c>
      <c r="AH183">
        <v>1025.33374</v>
      </c>
      <c r="AI183">
        <v>1071.070068</v>
      </c>
      <c r="AJ183" s="38">
        <v>6.7000000000000004E-2</v>
      </c>
    </row>
    <row r="184" spans="1:37">
      <c r="A184" t="s">
        <v>468</v>
      </c>
      <c r="B184" t="s">
        <v>634</v>
      </c>
      <c r="C184" t="s">
        <v>822</v>
      </c>
      <c r="D184" t="s">
        <v>316</v>
      </c>
      <c r="E184">
        <v>526.44958499999996</v>
      </c>
      <c r="F184">
        <v>732.28753700000004</v>
      </c>
      <c r="G184">
        <v>843.74249299999997</v>
      </c>
      <c r="H184">
        <v>913.27368200000001</v>
      </c>
      <c r="I184">
        <v>961.88830600000006</v>
      </c>
      <c r="J184">
        <v>997.98571800000002</v>
      </c>
      <c r="K184">
        <v>1033.241577</v>
      </c>
      <c r="L184">
        <v>1069.3632809999999</v>
      </c>
      <c r="M184">
        <v>1104.8869629999999</v>
      </c>
      <c r="N184">
        <v>1141.510376</v>
      </c>
      <c r="O184">
        <v>1178.9923100000001</v>
      </c>
      <c r="P184">
        <v>1216.5888669999999</v>
      </c>
      <c r="Q184">
        <v>1255.005249</v>
      </c>
      <c r="R184">
        <v>1294.119995</v>
      </c>
      <c r="S184">
        <v>1334.3598629999999</v>
      </c>
      <c r="T184">
        <v>1375.5986330000001</v>
      </c>
      <c r="U184">
        <v>1417.591187</v>
      </c>
      <c r="V184">
        <v>1460.760376</v>
      </c>
      <c r="W184">
        <v>1503.873047</v>
      </c>
      <c r="X184">
        <v>1548.165894</v>
      </c>
      <c r="Y184">
        <v>1594.4760739999999</v>
      </c>
      <c r="Z184">
        <v>1642.5196530000001</v>
      </c>
      <c r="AA184">
        <v>1692.138062</v>
      </c>
      <c r="AB184">
        <v>1743.30835</v>
      </c>
      <c r="AC184">
        <v>1796.5155030000001</v>
      </c>
      <c r="AD184">
        <v>1851.6982419999999</v>
      </c>
      <c r="AE184">
        <v>1908.236572</v>
      </c>
      <c r="AF184">
        <v>1967.0133060000001</v>
      </c>
      <c r="AG184">
        <v>2027.7695309999999</v>
      </c>
      <c r="AH184">
        <v>2090.8696289999998</v>
      </c>
      <c r="AI184">
        <v>2156.343018</v>
      </c>
      <c r="AJ184" s="38">
        <v>4.8000000000000001E-2</v>
      </c>
    </row>
    <row r="185" spans="1:37">
      <c r="A185" t="s">
        <v>470</v>
      </c>
      <c r="B185" t="s">
        <v>635</v>
      </c>
      <c r="C185" t="s">
        <v>823</v>
      </c>
      <c r="D185" t="s">
        <v>316</v>
      </c>
      <c r="E185">
        <v>381.05352800000003</v>
      </c>
      <c r="F185">
        <v>488.79122899999999</v>
      </c>
      <c r="G185">
        <v>539.288635</v>
      </c>
      <c r="H185">
        <v>560.76599099999999</v>
      </c>
      <c r="I185">
        <v>577.311646</v>
      </c>
      <c r="J185">
        <v>591.43023700000003</v>
      </c>
      <c r="K185">
        <v>601.42785600000002</v>
      </c>
      <c r="L185">
        <v>611.28845200000001</v>
      </c>
      <c r="M185">
        <v>619.65515100000005</v>
      </c>
      <c r="N185">
        <v>628.99780299999998</v>
      </c>
      <c r="O185">
        <v>638.49322500000005</v>
      </c>
      <c r="P185">
        <v>648.82757600000002</v>
      </c>
      <c r="Q185">
        <v>659.81817599999999</v>
      </c>
      <c r="R185">
        <v>672.10375999999997</v>
      </c>
      <c r="S185">
        <v>686.00146500000005</v>
      </c>
      <c r="T185">
        <v>699.58630400000004</v>
      </c>
      <c r="U185">
        <v>711.45080600000006</v>
      </c>
      <c r="V185">
        <v>723.68310499999995</v>
      </c>
      <c r="W185">
        <v>736.17156999999997</v>
      </c>
      <c r="X185">
        <v>750.077271</v>
      </c>
      <c r="Y185">
        <v>764.29980499999999</v>
      </c>
      <c r="Z185">
        <v>778.83074999999997</v>
      </c>
      <c r="AA185">
        <v>793.03698699999995</v>
      </c>
      <c r="AB185">
        <v>807.37701400000003</v>
      </c>
      <c r="AC185">
        <v>822.51196300000004</v>
      </c>
      <c r="AD185">
        <v>837.82574499999998</v>
      </c>
      <c r="AE185">
        <v>852.60034199999996</v>
      </c>
      <c r="AF185">
        <v>866.24670400000002</v>
      </c>
      <c r="AG185">
        <v>881.17346199999997</v>
      </c>
      <c r="AH185">
        <v>895.48199499999998</v>
      </c>
      <c r="AI185">
        <v>910.43292199999996</v>
      </c>
      <c r="AJ185" s="38">
        <v>2.9000000000000001E-2</v>
      </c>
    </row>
    <row r="186" spans="1:37">
      <c r="A186" t="s">
        <v>472</v>
      </c>
      <c r="B186" t="s">
        <v>636</v>
      </c>
      <c r="C186" t="s">
        <v>824</v>
      </c>
      <c r="D186" t="s">
        <v>316</v>
      </c>
      <c r="E186">
        <v>1618.5733640000001</v>
      </c>
      <c r="F186">
        <v>1970.5318600000001</v>
      </c>
      <c r="G186">
        <v>2112.9938959999999</v>
      </c>
      <c r="H186">
        <v>2186.7409670000002</v>
      </c>
      <c r="I186">
        <v>2283.4033199999999</v>
      </c>
      <c r="J186">
        <v>2393.1921390000002</v>
      </c>
      <c r="K186">
        <v>2497.5852049999999</v>
      </c>
      <c r="L186">
        <v>2600.1501459999999</v>
      </c>
      <c r="M186">
        <v>2703.257568</v>
      </c>
      <c r="N186">
        <v>2807.0058589999999</v>
      </c>
      <c r="O186">
        <v>2909.7080080000001</v>
      </c>
      <c r="P186">
        <v>3012</v>
      </c>
      <c r="Q186">
        <v>3112.47876</v>
      </c>
      <c r="R186">
        <v>3210.2377929999998</v>
      </c>
      <c r="S186">
        <v>3304.3427729999999</v>
      </c>
      <c r="T186">
        <v>3397.9343260000001</v>
      </c>
      <c r="U186">
        <v>3490.9018550000001</v>
      </c>
      <c r="V186">
        <v>3581.5178219999998</v>
      </c>
      <c r="W186">
        <v>3671.1762699999999</v>
      </c>
      <c r="X186">
        <v>3761.8645019999999</v>
      </c>
      <c r="Y186">
        <v>3853.6103520000001</v>
      </c>
      <c r="Z186">
        <v>3946.5358890000002</v>
      </c>
      <c r="AA186">
        <v>4041.086914</v>
      </c>
      <c r="AB186">
        <v>4135.9775390000004</v>
      </c>
      <c r="AC186">
        <v>4230.6240230000003</v>
      </c>
      <c r="AD186">
        <v>4323.8959960000002</v>
      </c>
      <c r="AE186">
        <v>4415.341797</v>
      </c>
      <c r="AF186">
        <v>4507.4565430000002</v>
      </c>
      <c r="AG186">
        <v>4597.4956050000001</v>
      </c>
      <c r="AH186">
        <v>4686.3510740000002</v>
      </c>
      <c r="AI186">
        <v>4771.263672</v>
      </c>
      <c r="AJ186" s="38">
        <v>3.6999999999999998E-2</v>
      </c>
    </row>
    <row r="187" spans="1:37">
      <c r="A187" t="s">
        <v>474</v>
      </c>
      <c r="B187" t="s">
        <v>637</v>
      </c>
      <c r="C187" t="s">
        <v>825</v>
      </c>
      <c r="D187" t="s">
        <v>316</v>
      </c>
      <c r="E187">
        <v>422.04531900000001</v>
      </c>
      <c r="F187">
        <v>581.12060499999995</v>
      </c>
      <c r="G187">
        <v>672.52899200000002</v>
      </c>
      <c r="H187">
        <v>724.010132</v>
      </c>
      <c r="I187">
        <v>755.39196800000002</v>
      </c>
      <c r="J187">
        <v>778.03912400000002</v>
      </c>
      <c r="K187">
        <v>791.54394500000001</v>
      </c>
      <c r="L187">
        <v>802.96832300000005</v>
      </c>
      <c r="M187">
        <v>812.43920900000001</v>
      </c>
      <c r="N187">
        <v>819.93963599999995</v>
      </c>
      <c r="O187">
        <v>825.40185499999995</v>
      </c>
      <c r="P187">
        <v>827.74597200000005</v>
      </c>
      <c r="Q187">
        <v>827.88720699999999</v>
      </c>
      <c r="R187">
        <v>827.01611300000002</v>
      </c>
      <c r="S187">
        <v>825.31225600000005</v>
      </c>
      <c r="T187">
        <v>821.33856200000002</v>
      </c>
      <c r="U187">
        <v>817.432007</v>
      </c>
      <c r="V187">
        <v>813.49139400000001</v>
      </c>
      <c r="W187">
        <v>809.556152</v>
      </c>
      <c r="X187">
        <v>806.28723100000002</v>
      </c>
      <c r="Y187">
        <v>803.09448199999997</v>
      </c>
      <c r="Z187">
        <v>800.31957999999997</v>
      </c>
      <c r="AA187">
        <v>797.84710700000005</v>
      </c>
      <c r="AB187">
        <v>795.49017300000003</v>
      </c>
      <c r="AC187">
        <v>793.39941399999998</v>
      </c>
      <c r="AD187">
        <v>791.76385500000004</v>
      </c>
      <c r="AE187">
        <v>790.49719200000004</v>
      </c>
      <c r="AF187">
        <v>789.63836700000002</v>
      </c>
      <c r="AG187">
        <v>789.51690699999995</v>
      </c>
      <c r="AH187">
        <v>789.79174799999998</v>
      </c>
      <c r="AI187">
        <v>790.50097700000003</v>
      </c>
      <c r="AJ187" s="38">
        <v>2.1000000000000001E-2</v>
      </c>
    </row>
    <row r="188" spans="1:37">
      <c r="A188" t="s">
        <v>476</v>
      </c>
      <c r="B188" t="s">
        <v>638</v>
      </c>
      <c r="C188" t="s">
        <v>826</v>
      </c>
      <c r="D188" t="s">
        <v>316</v>
      </c>
      <c r="E188">
        <v>573.41455099999996</v>
      </c>
      <c r="F188">
        <v>937.18048099999999</v>
      </c>
      <c r="G188">
        <v>1112.5169679999999</v>
      </c>
      <c r="H188">
        <v>1210.3125</v>
      </c>
      <c r="I188">
        <v>1295.8630370000001</v>
      </c>
      <c r="J188">
        <v>1368.1861570000001</v>
      </c>
      <c r="K188">
        <v>1437.7358400000001</v>
      </c>
      <c r="L188">
        <v>1507.2597659999999</v>
      </c>
      <c r="M188">
        <v>1576.9652100000001</v>
      </c>
      <c r="N188">
        <v>1646.735962</v>
      </c>
      <c r="O188">
        <v>1715.4022219999999</v>
      </c>
      <c r="P188">
        <v>1783.795288</v>
      </c>
      <c r="Q188">
        <v>1851.9609379999999</v>
      </c>
      <c r="R188">
        <v>1919.1644289999999</v>
      </c>
      <c r="S188">
        <v>1987.149658</v>
      </c>
      <c r="T188">
        <v>2055.1499020000001</v>
      </c>
      <c r="U188">
        <v>2123.8615719999998</v>
      </c>
      <c r="V188">
        <v>2193.2966310000002</v>
      </c>
      <c r="W188">
        <v>2264.023193</v>
      </c>
      <c r="X188">
        <v>2335.920654</v>
      </c>
      <c r="Y188">
        <v>2408.7358399999998</v>
      </c>
      <c r="Z188">
        <v>2482.6364749999998</v>
      </c>
      <c r="AA188">
        <v>2556.1423340000001</v>
      </c>
      <c r="AB188">
        <v>2629.7155760000001</v>
      </c>
      <c r="AC188">
        <v>2705.7788089999999</v>
      </c>
      <c r="AD188">
        <v>2784.3168949999999</v>
      </c>
      <c r="AE188">
        <v>2861.7314449999999</v>
      </c>
      <c r="AF188">
        <v>2940.4765619999998</v>
      </c>
      <c r="AG188">
        <v>3020.7861330000001</v>
      </c>
      <c r="AH188">
        <v>3103.2773440000001</v>
      </c>
      <c r="AI188">
        <v>3188.1953119999998</v>
      </c>
      <c r="AJ188" s="38">
        <v>5.8999999999999997E-2</v>
      </c>
    </row>
    <row r="189" spans="1:37">
      <c r="A189" t="s">
        <v>478</v>
      </c>
      <c r="B189" t="s">
        <v>639</v>
      </c>
      <c r="C189" t="s">
        <v>827</v>
      </c>
      <c r="D189" t="s">
        <v>316</v>
      </c>
      <c r="E189">
        <v>211.587616</v>
      </c>
      <c r="F189">
        <v>333.54864500000002</v>
      </c>
      <c r="G189">
        <v>389.77136200000001</v>
      </c>
      <c r="H189">
        <v>420.06726099999997</v>
      </c>
      <c r="I189">
        <v>453.25726300000002</v>
      </c>
      <c r="J189">
        <v>485.14389</v>
      </c>
      <c r="K189">
        <v>519.854919</v>
      </c>
      <c r="L189">
        <v>556.77307099999996</v>
      </c>
      <c r="M189">
        <v>596.10888699999998</v>
      </c>
      <c r="N189">
        <v>637.55999799999995</v>
      </c>
      <c r="O189">
        <v>679.91931199999999</v>
      </c>
      <c r="P189">
        <v>722.89953600000001</v>
      </c>
      <c r="Q189">
        <v>765.81219499999997</v>
      </c>
      <c r="R189">
        <v>808.00207499999999</v>
      </c>
      <c r="S189">
        <v>849.65448000000004</v>
      </c>
      <c r="T189">
        <v>891.79247999999995</v>
      </c>
      <c r="U189">
        <v>934.30480999999997</v>
      </c>
      <c r="V189">
        <v>978.39386000000002</v>
      </c>
      <c r="W189">
        <v>1024.3295900000001</v>
      </c>
      <c r="X189">
        <v>1072.2236330000001</v>
      </c>
      <c r="Y189">
        <v>1121.8481449999999</v>
      </c>
      <c r="Z189">
        <v>1172.829956</v>
      </c>
      <c r="AA189">
        <v>1225.3862300000001</v>
      </c>
      <c r="AB189">
        <v>1279.497437</v>
      </c>
      <c r="AC189">
        <v>1334.8717039999999</v>
      </c>
      <c r="AD189">
        <v>1392.0551760000001</v>
      </c>
      <c r="AE189">
        <v>1450.519775</v>
      </c>
      <c r="AF189">
        <v>1510.3602289999999</v>
      </c>
      <c r="AG189">
        <v>1571.8466800000001</v>
      </c>
      <c r="AH189">
        <v>1634.9208980000001</v>
      </c>
      <c r="AI189">
        <v>1699.503418</v>
      </c>
      <c r="AJ189" s="38">
        <v>7.1999999999999995E-2</v>
      </c>
    </row>
    <row r="190" spans="1:37">
      <c r="A190" t="s">
        <v>480</v>
      </c>
      <c r="B190" t="s">
        <v>640</v>
      </c>
      <c r="C190" t="s">
        <v>828</v>
      </c>
      <c r="D190" t="s">
        <v>316</v>
      </c>
      <c r="E190">
        <v>179.60732999999999</v>
      </c>
      <c r="F190">
        <v>300.22818000000001</v>
      </c>
      <c r="G190">
        <v>359.04666099999997</v>
      </c>
      <c r="H190">
        <v>391.70788599999997</v>
      </c>
      <c r="I190">
        <v>417.44552599999997</v>
      </c>
      <c r="J190">
        <v>436.962311</v>
      </c>
      <c r="K190">
        <v>451.24563599999999</v>
      </c>
      <c r="L190">
        <v>465.493652</v>
      </c>
      <c r="M190">
        <v>479.79434199999997</v>
      </c>
      <c r="N190">
        <v>494.319794</v>
      </c>
      <c r="O190">
        <v>508.72772200000003</v>
      </c>
      <c r="P190">
        <v>523.17181400000004</v>
      </c>
      <c r="Q190">
        <v>537.50640899999996</v>
      </c>
      <c r="R190">
        <v>551.35229500000003</v>
      </c>
      <c r="S190">
        <v>565.14660600000002</v>
      </c>
      <c r="T190">
        <v>578.88867200000004</v>
      </c>
      <c r="U190">
        <v>592.59515399999998</v>
      </c>
      <c r="V190">
        <v>606.09222399999999</v>
      </c>
      <c r="W190">
        <v>619.25219700000002</v>
      </c>
      <c r="X190">
        <v>631.74066200000004</v>
      </c>
      <c r="Y190">
        <v>644.55450399999995</v>
      </c>
      <c r="Z190">
        <v>657.84613000000002</v>
      </c>
      <c r="AA190">
        <v>671.57324200000005</v>
      </c>
      <c r="AB190">
        <v>685.47497599999997</v>
      </c>
      <c r="AC190">
        <v>699.92370600000004</v>
      </c>
      <c r="AD190">
        <v>714.90405299999998</v>
      </c>
      <c r="AE190">
        <v>730.30706799999996</v>
      </c>
      <c r="AF190">
        <v>746.12683100000004</v>
      </c>
      <c r="AG190">
        <v>762.40991199999996</v>
      </c>
      <c r="AH190">
        <v>779.19177200000001</v>
      </c>
      <c r="AI190">
        <v>796.35870399999999</v>
      </c>
      <c r="AJ190" s="38">
        <v>5.0999999999999997E-2</v>
      </c>
    </row>
    <row r="191" spans="1:37">
      <c r="A191" t="s">
        <v>123</v>
      </c>
      <c r="B191" t="s">
        <v>641</v>
      </c>
      <c r="C191" t="s">
        <v>829</v>
      </c>
      <c r="D191" t="s">
        <v>316</v>
      </c>
      <c r="E191">
        <v>7968.3945309999999</v>
      </c>
      <c r="F191">
        <v>11217.073242</v>
      </c>
      <c r="G191">
        <v>12726.958984000001</v>
      </c>
      <c r="H191">
        <v>13510.172852</v>
      </c>
      <c r="I191">
        <v>14128.612305000001</v>
      </c>
      <c r="J191">
        <v>14665.538086</v>
      </c>
      <c r="K191">
        <v>15101.666992</v>
      </c>
      <c r="L191">
        <v>15529.201171999999</v>
      </c>
      <c r="M191">
        <v>15959.823242</v>
      </c>
      <c r="N191">
        <v>16391.841797000001</v>
      </c>
      <c r="O191">
        <v>16820.962890999999</v>
      </c>
      <c r="P191">
        <v>17254.103515999999</v>
      </c>
      <c r="Q191">
        <v>17694.726562</v>
      </c>
      <c r="R191">
        <v>18131.595702999999</v>
      </c>
      <c r="S191">
        <v>18575.886718999998</v>
      </c>
      <c r="T191">
        <v>19026.099609000001</v>
      </c>
      <c r="U191">
        <v>19472.4375</v>
      </c>
      <c r="V191">
        <v>19919.373047000001</v>
      </c>
      <c r="W191">
        <v>20376.923827999999</v>
      </c>
      <c r="X191">
        <v>20855.224609000001</v>
      </c>
      <c r="Y191">
        <v>21356.667968999998</v>
      </c>
      <c r="Z191">
        <v>21866.683593999998</v>
      </c>
      <c r="AA191">
        <v>22388.910156000002</v>
      </c>
      <c r="AB191">
        <v>22918.126952999999</v>
      </c>
      <c r="AC191">
        <v>23462.738281000002</v>
      </c>
      <c r="AD191">
        <v>24026.041015999999</v>
      </c>
      <c r="AE191">
        <v>24590.474609000001</v>
      </c>
      <c r="AF191">
        <v>25159.283202999999</v>
      </c>
      <c r="AG191">
        <v>25739.203125</v>
      </c>
      <c r="AH191">
        <v>26329.132812</v>
      </c>
      <c r="AI191">
        <v>26931.738281000002</v>
      </c>
      <c r="AJ191" s="38">
        <v>4.1000000000000002E-2</v>
      </c>
    </row>
    <row r="192" spans="1:37">
      <c r="A192" t="s">
        <v>642</v>
      </c>
      <c r="B192" t="s">
        <v>643</v>
      </c>
      <c r="C192" t="s">
        <v>830</v>
      </c>
      <c r="D192" t="s">
        <v>831</v>
      </c>
      <c r="F192">
        <v>22.450932999999999</v>
      </c>
      <c r="G192">
        <v>22.434891</v>
      </c>
      <c r="H192">
        <v>22.421617999999999</v>
      </c>
      <c r="I192">
        <v>22.410634999999999</v>
      </c>
      <c r="J192">
        <v>22.401547999999998</v>
      </c>
      <c r="K192">
        <v>22.394031999999999</v>
      </c>
      <c r="L192">
        <v>22.387812</v>
      </c>
      <c r="M192">
        <v>22.382666</v>
      </c>
      <c r="N192">
        <v>22.378406999999999</v>
      </c>
      <c r="O192">
        <v>22.374884000000002</v>
      </c>
      <c r="P192">
        <v>22.371969</v>
      </c>
      <c r="Q192">
        <v>22.369558000000001</v>
      </c>
      <c r="R192">
        <v>22.367563000000001</v>
      </c>
      <c r="S192">
        <v>22.365911000000001</v>
      </c>
      <c r="T192">
        <v>22.364546000000001</v>
      </c>
      <c r="U192">
        <v>22.363416999999998</v>
      </c>
      <c r="V192">
        <v>22.362480000000001</v>
      </c>
      <c r="W192">
        <v>22.361708</v>
      </c>
      <c r="X192">
        <v>22.361066999999998</v>
      </c>
      <c r="Y192">
        <v>22.360537999999998</v>
      </c>
      <c r="Z192">
        <v>22.360099999999999</v>
      </c>
      <c r="AA192">
        <v>22.359736999999999</v>
      </c>
      <c r="AB192">
        <v>22.359438000000001</v>
      </c>
      <c r="AC192">
        <v>22.359190000000002</v>
      </c>
      <c r="AD192">
        <v>22.358984</v>
      </c>
      <c r="AE192">
        <v>22.358813999999999</v>
      </c>
      <c r="AF192">
        <v>22.358673</v>
      </c>
      <c r="AG192">
        <v>22.358557000000001</v>
      </c>
      <c r="AH192">
        <v>22.358460999999998</v>
      </c>
      <c r="AI192">
        <v>22.358381000000001</v>
      </c>
      <c r="AJ192">
        <v>22.358315000000001</v>
      </c>
      <c r="AK192" s="38">
        <v>0</v>
      </c>
    </row>
    <row r="193" spans="1:37">
      <c r="A193" t="s">
        <v>644</v>
      </c>
      <c r="B193" t="s">
        <v>643</v>
      </c>
      <c r="C193" t="s">
        <v>832</v>
      </c>
      <c r="D193" t="s">
        <v>833</v>
      </c>
      <c r="F193">
        <v>401.72967499999999</v>
      </c>
      <c r="G193">
        <v>408.50488300000001</v>
      </c>
      <c r="H193">
        <v>409.04373199999998</v>
      </c>
      <c r="I193">
        <v>399.16329999999999</v>
      </c>
      <c r="J193">
        <v>392.65554800000001</v>
      </c>
      <c r="K193">
        <v>392.26257299999997</v>
      </c>
      <c r="L193">
        <v>391.31887799999998</v>
      </c>
      <c r="M193">
        <v>391.19494600000002</v>
      </c>
      <c r="N193">
        <v>393.351471</v>
      </c>
      <c r="O193">
        <v>392.484711</v>
      </c>
      <c r="P193">
        <v>390.99704000000003</v>
      </c>
      <c r="Q193">
        <v>390.933899</v>
      </c>
      <c r="R193">
        <v>391.56195100000002</v>
      </c>
      <c r="S193">
        <v>392.21130399999998</v>
      </c>
      <c r="T193">
        <v>392.86895800000002</v>
      </c>
      <c r="U193">
        <v>393.52496300000001</v>
      </c>
      <c r="V193">
        <v>394.21295199999997</v>
      </c>
      <c r="W193">
        <v>394.92361499999998</v>
      </c>
      <c r="X193">
        <v>395.64215100000001</v>
      </c>
      <c r="Y193">
        <v>396.36755399999998</v>
      </c>
      <c r="Z193">
        <v>397.09851099999997</v>
      </c>
      <c r="AA193">
        <v>397.83429000000001</v>
      </c>
      <c r="AB193">
        <v>398.57382200000001</v>
      </c>
      <c r="AC193">
        <v>399.31634500000001</v>
      </c>
      <c r="AD193">
        <v>400.061035</v>
      </c>
      <c r="AE193">
        <v>400.80715900000001</v>
      </c>
      <c r="AF193">
        <v>401.55407700000001</v>
      </c>
      <c r="AG193">
        <v>402.30093399999998</v>
      </c>
      <c r="AH193">
        <v>403.04748499999999</v>
      </c>
      <c r="AI193">
        <v>403.79330399999998</v>
      </c>
      <c r="AJ193">
        <v>404.53796399999999</v>
      </c>
      <c r="AK193" s="38">
        <v>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AG35"/>
  <sheetViews>
    <sheetView workbookViewId="0">
      <selection activeCell="A5" sqref="A5:XFD5"/>
    </sheetView>
    <sheetView topLeftCell="A33" workbookViewId="1">
      <selection activeCell="A25" sqref="A25"/>
    </sheetView>
  </sheetViews>
  <sheetFormatPr defaultColWidth="9.140625" defaultRowHeight="15"/>
  <sheetData>
    <row r="1" spans="1:33">
      <c r="A1" t="s">
        <v>834</v>
      </c>
    </row>
    <row r="2" spans="1:33">
      <c r="A2" t="s">
        <v>1522</v>
      </c>
    </row>
    <row r="3" spans="1:33">
      <c r="A3" t="s">
        <v>1523</v>
      </c>
    </row>
    <row r="4" spans="1:33">
      <c r="A4" t="s">
        <v>177</v>
      </c>
    </row>
    <row r="5" spans="1:33" s="35" customFormat="1">
      <c r="A5" s="35" t="s">
        <v>178</v>
      </c>
      <c r="B5">
        <v>2050</v>
      </c>
      <c r="C5">
        <v>2049</v>
      </c>
      <c r="D5">
        <v>2048</v>
      </c>
      <c r="E5">
        <v>2047</v>
      </c>
      <c r="F5">
        <v>2046</v>
      </c>
      <c r="G5">
        <v>2045</v>
      </c>
      <c r="H5">
        <v>2044</v>
      </c>
      <c r="I5">
        <v>2043</v>
      </c>
      <c r="J5">
        <v>2042</v>
      </c>
      <c r="K5">
        <v>2041</v>
      </c>
      <c r="L5">
        <v>2040</v>
      </c>
      <c r="M5">
        <v>2039</v>
      </c>
      <c r="N5">
        <v>2038</v>
      </c>
      <c r="O5">
        <v>2037</v>
      </c>
      <c r="P5">
        <v>2036</v>
      </c>
      <c r="Q5">
        <v>2035</v>
      </c>
      <c r="R5">
        <v>2034</v>
      </c>
      <c r="S5">
        <v>2033</v>
      </c>
      <c r="T5">
        <v>2032</v>
      </c>
      <c r="U5">
        <v>2031</v>
      </c>
      <c r="V5">
        <v>2030</v>
      </c>
      <c r="W5">
        <v>2029</v>
      </c>
      <c r="X5">
        <v>2028</v>
      </c>
      <c r="Y5">
        <v>2027</v>
      </c>
      <c r="Z5">
        <v>2026</v>
      </c>
      <c r="AA5">
        <v>2025</v>
      </c>
      <c r="AB5">
        <v>2024</v>
      </c>
      <c r="AC5">
        <v>2023</v>
      </c>
      <c r="AD5">
        <v>2022</v>
      </c>
      <c r="AE5">
        <v>2021</v>
      </c>
      <c r="AF5">
        <v>2020</v>
      </c>
      <c r="AG5">
        <v>2019</v>
      </c>
    </row>
    <row r="6" spans="1:33" ht="75">
      <c r="A6" s="35" t="s">
        <v>1524</v>
      </c>
      <c r="B6">
        <v>70.972908000000004</v>
      </c>
      <c r="C6">
        <v>70.541718000000003</v>
      </c>
      <c r="D6">
        <v>70.158630000000002</v>
      </c>
      <c r="E6">
        <v>69.753058999999993</v>
      </c>
      <c r="F6">
        <v>69.495872000000006</v>
      </c>
      <c r="G6">
        <v>69.274085999999997</v>
      </c>
      <c r="H6">
        <v>68.873763999999994</v>
      </c>
      <c r="I6">
        <v>68.498481999999996</v>
      </c>
      <c r="J6">
        <v>67.93074</v>
      </c>
      <c r="K6">
        <v>67.447044000000005</v>
      </c>
      <c r="L6">
        <v>66.942749000000006</v>
      </c>
      <c r="M6">
        <v>66.457367000000005</v>
      </c>
      <c r="N6">
        <v>65.736892999999995</v>
      </c>
      <c r="O6">
        <v>64.989425999999995</v>
      </c>
      <c r="P6">
        <v>64.250336000000004</v>
      </c>
      <c r="Q6">
        <v>63.344462999999998</v>
      </c>
      <c r="R6">
        <v>62.185032</v>
      </c>
      <c r="S6">
        <v>61.100974999999998</v>
      </c>
      <c r="T6">
        <v>60.050925999999997</v>
      </c>
      <c r="U6">
        <v>58.769748999999997</v>
      </c>
      <c r="V6">
        <v>57.405665999999997</v>
      </c>
      <c r="W6">
        <v>56.083548999999998</v>
      </c>
      <c r="X6">
        <v>54.920650000000002</v>
      </c>
      <c r="Y6">
        <v>53.847748000000003</v>
      </c>
      <c r="Z6">
        <v>53.003295999999999</v>
      </c>
      <c r="AA6">
        <v>52.169327000000003</v>
      </c>
      <c r="AB6">
        <v>50.975181999999997</v>
      </c>
      <c r="AC6">
        <v>49.786850000000001</v>
      </c>
      <c r="AD6">
        <v>48.643810000000002</v>
      </c>
      <c r="AE6">
        <v>46.468510000000002</v>
      </c>
      <c r="AF6">
        <v>44.303615999999998</v>
      </c>
    </row>
    <row r="7" spans="1:33" ht="90">
      <c r="A7" s="35" t="s">
        <v>184</v>
      </c>
      <c r="B7">
        <v>23.896128000000001</v>
      </c>
      <c r="C7">
        <v>23.335905</v>
      </c>
      <c r="D7">
        <v>22.800196</v>
      </c>
      <c r="E7">
        <v>22.258033999999999</v>
      </c>
      <c r="F7">
        <v>21.763905999999999</v>
      </c>
      <c r="G7">
        <v>21.284573000000002</v>
      </c>
      <c r="H7">
        <v>20.762129000000002</v>
      </c>
      <c r="I7">
        <v>20.256686999999999</v>
      </c>
      <c r="J7">
        <v>19.709454000000001</v>
      </c>
      <c r="K7">
        <v>19.203287</v>
      </c>
      <c r="L7">
        <v>18.703652999999999</v>
      </c>
      <c r="M7">
        <v>18.240947999999999</v>
      </c>
      <c r="N7">
        <v>17.729655999999999</v>
      </c>
      <c r="O7">
        <v>17.217386000000001</v>
      </c>
      <c r="P7">
        <v>16.727058</v>
      </c>
      <c r="Q7">
        <v>16.229514999999999</v>
      </c>
      <c r="R7">
        <v>15.705617</v>
      </c>
      <c r="S7">
        <v>15.217307999999999</v>
      </c>
      <c r="T7">
        <v>14.758368000000001</v>
      </c>
      <c r="U7">
        <v>14.298347</v>
      </c>
      <c r="V7">
        <v>13.869823</v>
      </c>
      <c r="W7">
        <v>13.473269999999999</v>
      </c>
      <c r="X7">
        <v>13.156378</v>
      </c>
      <c r="Y7">
        <v>12.904199</v>
      </c>
      <c r="Z7">
        <v>12.742443</v>
      </c>
      <c r="AA7">
        <v>12.633912</v>
      </c>
      <c r="AB7">
        <v>12.497584</v>
      </c>
      <c r="AC7">
        <v>12.398815000000001</v>
      </c>
      <c r="AD7">
        <v>12.329393</v>
      </c>
      <c r="AE7">
        <v>12.01163</v>
      </c>
      <c r="AF7">
        <v>11.670487</v>
      </c>
    </row>
    <row r="8" spans="1:33" ht="75">
      <c r="A8" s="35" t="s">
        <v>1525</v>
      </c>
      <c r="B8">
        <v>0.237484</v>
      </c>
      <c r="C8">
        <v>0.22609299999999999</v>
      </c>
      <c r="D8">
        <v>0.215387</v>
      </c>
      <c r="E8">
        <v>0.20515700000000001</v>
      </c>
      <c r="F8">
        <v>0.19586799999999999</v>
      </c>
      <c r="G8">
        <v>0.18707599999999999</v>
      </c>
      <c r="H8">
        <v>0.17819299999999999</v>
      </c>
      <c r="I8">
        <v>0.16979</v>
      </c>
      <c r="J8">
        <v>0.16120200000000001</v>
      </c>
      <c r="K8">
        <v>0.153057</v>
      </c>
      <c r="L8">
        <v>0.145181</v>
      </c>
      <c r="M8">
        <v>0.13758400000000001</v>
      </c>
      <c r="N8">
        <v>0.129664</v>
      </c>
      <c r="O8">
        <v>0.122013</v>
      </c>
      <c r="P8">
        <v>0.114736</v>
      </c>
      <c r="Q8">
        <v>0.107483</v>
      </c>
      <c r="R8">
        <v>0.10013</v>
      </c>
      <c r="S8">
        <v>9.3168000000000001E-2</v>
      </c>
      <c r="T8">
        <v>8.6453000000000002E-2</v>
      </c>
      <c r="U8">
        <v>7.9679E-2</v>
      </c>
      <c r="V8">
        <v>7.3035000000000003E-2</v>
      </c>
      <c r="W8">
        <v>6.658E-2</v>
      </c>
      <c r="X8">
        <v>6.0353999999999998E-2</v>
      </c>
      <c r="Y8">
        <v>5.4350999999999997E-2</v>
      </c>
      <c r="Z8">
        <v>4.8634999999999998E-2</v>
      </c>
      <c r="AA8">
        <v>4.2852000000000001E-2</v>
      </c>
      <c r="AB8">
        <v>3.6720000000000003E-2</v>
      </c>
      <c r="AC8">
        <v>3.0636E-2</v>
      </c>
      <c r="AD8">
        <v>2.4646000000000001E-2</v>
      </c>
      <c r="AE8">
        <v>1.8280999999999999E-2</v>
      </c>
      <c r="AF8">
        <v>1.2333999999999999E-2</v>
      </c>
    </row>
    <row r="9" spans="1:33" ht="90">
      <c r="A9" s="35" t="s">
        <v>1526</v>
      </c>
      <c r="B9">
        <v>6.3146999999999995E-2</v>
      </c>
      <c r="C9">
        <v>6.1026999999999998E-2</v>
      </c>
      <c r="D9">
        <v>5.9117999999999997E-2</v>
      </c>
      <c r="E9">
        <v>5.7356999999999998E-2</v>
      </c>
      <c r="F9">
        <v>5.586E-2</v>
      </c>
      <c r="G9">
        <v>5.4510999999999997E-2</v>
      </c>
      <c r="H9">
        <v>5.3101000000000002E-2</v>
      </c>
      <c r="I9">
        <v>5.1773E-2</v>
      </c>
      <c r="J9">
        <v>5.033E-2</v>
      </c>
      <c r="K9">
        <v>4.8953000000000003E-2</v>
      </c>
      <c r="L9">
        <v>4.7577000000000001E-2</v>
      </c>
      <c r="M9">
        <v>4.6205000000000003E-2</v>
      </c>
      <c r="N9">
        <v>4.4603999999999998E-2</v>
      </c>
      <c r="O9">
        <v>4.2966999999999998E-2</v>
      </c>
      <c r="P9">
        <v>4.1355000000000003E-2</v>
      </c>
      <c r="Q9">
        <v>3.9641999999999997E-2</v>
      </c>
      <c r="R9">
        <v>3.7782999999999997E-2</v>
      </c>
      <c r="S9">
        <v>3.5962000000000001E-2</v>
      </c>
      <c r="T9">
        <v>3.4136E-2</v>
      </c>
      <c r="U9">
        <v>3.2181000000000001E-2</v>
      </c>
      <c r="V9">
        <v>3.0169999999999999E-2</v>
      </c>
      <c r="W9">
        <v>2.8133999999999999E-2</v>
      </c>
      <c r="X9">
        <v>2.6100000000000002E-2</v>
      </c>
      <c r="Y9">
        <v>2.4058E-2</v>
      </c>
      <c r="Z9">
        <v>2.2037999999999999E-2</v>
      </c>
      <c r="AA9">
        <v>1.9890999999999999E-2</v>
      </c>
      <c r="AB9">
        <v>1.7472000000000001E-2</v>
      </c>
      <c r="AC9">
        <v>1.4945E-2</v>
      </c>
      <c r="AD9">
        <v>1.2326999999999999E-2</v>
      </c>
      <c r="AE9">
        <v>9.3749999999999997E-3</v>
      </c>
      <c r="AF9">
        <v>6.5100000000000002E-3</v>
      </c>
    </row>
    <row r="10" spans="1:33" ht="90">
      <c r="A10" s="35" t="s">
        <v>1527</v>
      </c>
      <c r="B10">
        <v>22.046140999999999</v>
      </c>
      <c r="C10">
        <v>20.989632</v>
      </c>
      <c r="D10">
        <v>19.985868</v>
      </c>
      <c r="E10">
        <v>19.022991000000001</v>
      </c>
      <c r="F10">
        <v>18.134250999999999</v>
      </c>
      <c r="G10">
        <v>17.294906999999998</v>
      </c>
      <c r="H10">
        <v>16.454726999999998</v>
      </c>
      <c r="I10">
        <v>15.670287</v>
      </c>
      <c r="J10">
        <v>14.881503</v>
      </c>
      <c r="K10">
        <v>14.153807</v>
      </c>
      <c r="L10">
        <v>13.488982999999999</v>
      </c>
      <c r="M10">
        <v>12.885431000000001</v>
      </c>
      <c r="N10">
        <v>12.272736999999999</v>
      </c>
      <c r="O10">
        <v>11.685357</v>
      </c>
      <c r="P10">
        <v>11.123409000000001</v>
      </c>
      <c r="Q10">
        <v>10.569487000000001</v>
      </c>
      <c r="R10">
        <v>10.000749000000001</v>
      </c>
      <c r="S10">
        <v>9.4621189999999995</v>
      </c>
      <c r="T10">
        <v>8.9424360000000007</v>
      </c>
      <c r="U10">
        <v>8.4236280000000008</v>
      </c>
      <c r="V10">
        <v>7.9248000000000003</v>
      </c>
      <c r="W10">
        <v>7.4512809999999998</v>
      </c>
      <c r="X10">
        <v>7.0103549999999997</v>
      </c>
      <c r="Y10">
        <v>6.6127320000000003</v>
      </c>
      <c r="Z10">
        <v>6.2620319999999996</v>
      </c>
      <c r="AA10">
        <v>5.9431419999999999</v>
      </c>
      <c r="AB10">
        <v>5.608263</v>
      </c>
      <c r="AC10">
        <v>5.2811959999999996</v>
      </c>
      <c r="AD10">
        <v>4.9633260000000003</v>
      </c>
      <c r="AE10">
        <v>4.5403880000000001</v>
      </c>
      <c r="AF10">
        <v>4.1170429999999998</v>
      </c>
    </row>
    <row r="11" spans="1:33" ht="75">
      <c r="A11" s="35" t="s">
        <v>1528</v>
      </c>
      <c r="B11">
        <v>0.24429999999999999</v>
      </c>
      <c r="C11">
        <v>0.23241600000000001</v>
      </c>
      <c r="D11">
        <v>0.22128300000000001</v>
      </c>
      <c r="E11">
        <v>0.21058099999999999</v>
      </c>
      <c r="F11">
        <v>0.20072100000000001</v>
      </c>
      <c r="G11">
        <v>0.19128800000000001</v>
      </c>
      <c r="H11">
        <v>0.18170600000000001</v>
      </c>
      <c r="I11">
        <v>0.17247299999999999</v>
      </c>
      <c r="J11">
        <v>0.162937</v>
      </c>
      <c r="K11">
        <v>0.15373899999999999</v>
      </c>
      <c r="L11">
        <v>0.144896</v>
      </c>
      <c r="M11">
        <v>0.13644100000000001</v>
      </c>
      <c r="N11">
        <v>0.127863</v>
      </c>
      <c r="O11">
        <v>0.119563</v>
      </c>
      <c r="P11">
        <v>0.111743</v>
      </c>
      <c r="Q11">
        <v>0.104059</v>
      </c>
      <c r="R11">
        <v>9.6354999999999996E-2</v>
      </c>
      <c r="S11">
        <v>8.9079000000000005E-2</v>
      </c>
      <c r="T11">
        <v>8.2057000000000005E-2</v>
      </c>
      <c r="U11">
        <v>7.4933E-2</v>
      </c>
      <c r="V11">
        <v>6.7904000000000006E-2</v>
      </c>
      <c r="W11">
        <v>6.1032999999999997E-2</v>
      </c>
      <c r="X11">
        <v>5.4346999999999999E-2</v>
      </c>
      <c r="Y11">
        <v>4.7812E-2</v>
      </c>
      <c r="Z11">
        <v>4.1526E-2</v>
      </c>
      <c r="AA11">
        <v>3.5237999999999998E-2</v>
      </c>
      <c r="AB11">
        <v>2.8750000000000001E-2</v>
      </c>
      <c r="AC11">
        <v>2.2447999999999999E-2</v>
      </c>
      <c r="AD11">
        <v>1.6449999999999999E-2</v>
      </c>
      <c r="AE11">
        <v>1.0534999999999999E-2</v>
      </c>
      <c r="AF11">
        <v>5.3699999999999998E-3</v>
      </c>
    </row>
    <row r="12" spans="1:33" ht="105">
      <c r="A12" s="35" t="s">
        <v>1529</v>
      </c>
      <c r="B12">
        <v>0.26349099999999998</v>
      </c>
      <c r="C12">
        <v>0.25066899999999998</v>
      </c>
      <c r="D12">
        <v>0.238653</v>
      </c>
      <c r="E12">
        <v>0.22709799999999999</v>
      </c>
      <c r="F12">
        <v>0.216448</v>
      </c>
      <c r="G12">
        <v>0.20625199999999999</v>
      </c>
      <c r="H12">
        <v>0.19588900000000001</v>
      </c>
      <c r="I12">
        <v>0.18590400000000001</v>
      </c>
      <c r="J12">
        <v>0.17560600000000001</v>
      </c>
      <c r="K12">
        <v>0.16567799999999999</v>
      </c>
      <c r="L12">
        <v>0.15613199999999999</v>
      </c>
      <c r="M12">
        <v>0.14699599999999999</v>
      </c>
      <c r="N12">
        <v>0.137715</v>
      </c>
      <c r="O12">
        <v>0.12872900000000001</v>
      </c>
      <c r="P12">
        <v>0.12025</v>
      </c>
      <c r="Q12">
        <v>0.11190700000000001</v>
      </c>
      <c r="R12">
        <v>0.103528</v>
      </c>
      <c r="S12">
        <v>9.5592999999999997E-2</v>
      </c>
      <c r="T12">
        <v>8.7937000000000001E-2</v>
      </c>
      <c r="U12">
        <v>8.0206E-2</v>
      </c>
      <c r="V12">
        <v>7.2574E-2</v>
      </c>
      <c r="W12">
        <v>6.5107999999999999E-2</v>
      </c>
      <c r="X12">
        <v>5.7853000000000002E-2</v>
      </c>
      <c r="Y12">
        <v>5.0771999999999998E-2</v>
      </c>
      <c r="Z12">
        <v>4.3949000000000002E-2</v>
      </c>
      <c r="AA12">
        <v>3.7111999999999999E-2</v>
      </c>
      <c r="AB12">
        <v>3.0054000000000001E-2</v>
      </c>
      <c r="AC12">
        <v>2.3188E-2</v>
      </c>
      <c r="AD12">
        <v>1.6645E-2</v>
      </c>
      <c r="AE12">
        <v>1.022E-2</v>
      </c>
      <c r="AF12">
        <v>4.6670000000000001E-3</v>
      </c>
    </row>
    <row r="13" spans="1:33" ht="105">
      <c r="A13" s="35" t="s">
        <v>1530</v>
      </c>
      <c r="B13">
        <v>0.26744499999999999</v>
      </c>
      <c r="C13">
        <v>0.25442999999999999</v>
      </c>
      <c r="D13">
        <v>0.242233</v>
      </c>
      <c r="E13">
        <v>0.23050499999999999</v>
      </c>
      <c r="F13">
        <v>0.219695</v>
      </c>
      <c r="G13">
        <v>0.20934700000000001</v>
      </c>
      <c r="H13">
        <v>0.198828</v>
      </c>
      <c r="I13">
        <v>0.188694</v>
      </c>
      <c r="J13">
        <v>0.17824100000000001</v>
      </c>
      <c r="K13">
        <v>0.16816300000000001</v>
      </c>
      <c r="L13">
        <v>0.158475</v>
      </c>
      <c r="M13">
        <v>0.149201</v>
      </c>
      <c r="N13">
        <v>0.13978099999999999</v>
      </c>
      <c r="O13">
        <v>0.13066</v>
      </c>
      <c r="P13">
        <v>0.122054</v>
      </c>
      <c r="Q13">
        <v>0.11358600000000001</v>
      </c>
      <c r="R13">
        <v>0.10508099999999999</v>
      </c>
      <c r="S13">
        <v>9.7027000000000002E-2</v>
      </c>
      <c r="T13">
        <v>8.9257000000000003E-2</v>
      </c>
      <c r="U13">
        <v>8.1408999999999995E-2</v>
      </c>
      <c r="V13">
        <v>7.3662000000000005E-2</v>
      </c>
      <c r="W13">
        <v>6.6085000000000005E-2</v>
      </c>
      <c r="X13">
        <v>5.8721000000000002E-2</v>
      </c>
      <c r="Y13">
        <v>5.1534000000000003E-2</v>
      </c>
      <c r="Z13">
        <v>4.4608000000000002E-2</v>
      </c>
      <c r="AA13">
        <v>3.7669000000000001E-2</v>
      </c>
      <c r="AB13">
        <v>3.0505000000000001E-2</v>
      </c>
      <c r="AC13">
        <v>2.3536000000000001E-2</v>
      </c>
      <c r="AD13">
        <v>1.6895E-2</v>
      </c>
      <c r="AE13">
        <v>1.0373E-2</v>
      </c>
      <c r="AF13">
        <v>4.7369999999999999E-3</v>
      </c>
    </row>
    <row r="14" spans="1:33" ht="75">
      <c r="A14" s="35" t="s">
        <v>1531</v>
      </c>
      <c r="B14">
        <v>4.6999999999999997E-5</v>
      </c>
      <c r="C14">
        <v>4.6999999999999997E-5</v>
      </c>
      <c r="D14">
        <v>4.6999999999999997E-5</v>
      </c>
      <c r="E14">
        <v>4.8000000000000001E-5</v>
      </c>
      <c r="F14">
        <v>4.8000000000000001E-5</v>
      </c>
      <c r="G14">
        <v>4.8000000000000001E-5</v>
      </c>
      <c r="H14">
        <v>4.8000000000000001E-5</v>
      </c>
      <c r="I14">
        <v>4.6999999999999997E-5</v>
      </c>
      <c r="J14">
        <v>4.6999999999999997E-5</v>
      </c>
      <c r="K14">
        <v>4.6E-5</v>
      </c>
      <c r="L14">
        <v>4.5000000000000003E-5</v>
      </c>
      <c r="M14">
        <v>4.3999999999999999E-5</v>
      </c>
      <c r="N14">
        <v>4.3000000000000002E-5</v>
      </c>
      <c r="O14">
        <v>4.1999999999999998E-5</v>
      </c>
      <c r="P14">
        <v>4.0000000000000003E-5</v>
      </c>
      <c r="Q14">
        <v>3.8999999999999999E-5</v>
      </c>
      <c r="R14">
        <v>3.6999999999999998E-5</v>
      </c>
      <c r="S14">
        <v>3.4999999999999997E-5</v>
      </c>
      <c r="T14">
        <v>3.4E-5</v>
      </c>
      <c r="U14">
        <v>3.1000000000000001E-5</v>
      </c>
      <c r="V14">
        <v>2.9E-5</v>
      </c>
      <c r="W14">
        <v>2.6999999999999999E-5</v>
      </c>
      <c r="X14">
        <v>2.4000000000000001E-5</v>
      </c>
      <c r="Y14">
        <v>2.1999999999999999E-5</v>
      </c>
      <c r="Z14">
        <v>1.9000000000000001E-5</v>
      </c>
      <c r="AA14">
        <v>1.7E-5</v>
      </c>
      <c r="AB14">
        <v>1.4E-5</v>
      </c>
      <c r="AC14">
        <v>1.1E-5</v>
      </c>
      <c r="AD14">
        <v>7.9999999999999996E-6</v>
      </c>
      <c r="AE14">
        <v>5.0000000000000004E-6</v>
      </c>
      <c r="AF14">
        <v>1.9999999999999999E-6</v>
      </c>
    </row>
    <row r="15" spans="1:33" ht="60">
      <c r="A15" s="35" t="s">
        <v>1532</v>
      </c>
      <c r="B15">
        <v>117.991058</v>
      </c>
      <c r="C15">
        <v>115.891792</v>
      </c>
      <c r="D15">
        <v>113.92124200000001</v>
      </c>
      <c r="E15">
        <v>111.964691</v>
      </c>
      <c r="F15">
        <v>110.282471</v>
      </c>
      <c r="G15">
        <v>108.70193500000001</v>
      </c>
      <c r="H15">
        <v>106.89825399999999</v>
      </c>
      <c r="I15">
        <v>105.194016</v>
      </c>
      <c r="J15">
        <v>103.250038</v>
      </c>
      <c r="K15">
        <v>101.493889</v>
      </c>
      <c r="L15">
        <v>99.787696999999994</v>
      </c>
      <c r="M15">
        <v>98.200080999999997</v>
      </c>
      <c r="N15">
        <v>96.318832</v>
      </c>
      <c r="O15">
        <v>94.436133999999996</v>
      </c>
      <c r="P15">
        <v>92.610786000000004</v>
      </c>
      <c r="Q15">
        <v>90.620223999999993</v>
      </c>
      <c r="R15">
        <v>88.334434999999999</v>
      </c>
      <c r="S15">
        <v>86.191360000000003</v>
      </c>
      <c r="T15">
        <v>84.131516000000005</v>
      </c>
      <c r="U15">
        <v>81.840125999999998</v>
      </c>
      <c r="V15">
        <v>79.517669999999995</v>
      </c>
      <c r="W15">
        <v>77.295067000000003</v>
      </c>
      <c r="X15">
        <v>75.344855999999993</v>
      </c>
      <c r="Y15">
        <v>73.593200999999993</v>
      </c>
      <c r="Z15">
        <v>72.208495999999997</v>
      </c>
      <c r="AA15">
        <v>70.919121000000004</v>
      </c>
      <c r="AB15">
        <v>69.224518000000003</v>
      </c>
      <c r="AC15">
        <v>67.581619000000003</v>
      </c>
      <c r="AD15">
        <v>66.023560000000003</v>
      </c>
      <c r="AE15">
        <v>63.079326999999999</v>
      </c>
      <c r="AF15">
        <v>60.124729000000002</v>
      </c>
    </row>
    <row r="16" spans="1:33" ht="60">
      <c r="A16" s="35" t="s">
        <v>1533</v>
      </c>
      <c r="B16">
        <v>75.230225000000004</v>
      </c>
      <c r="C16">
        <v>73.088111999999995</v>
      </c>
      <c r="D16">
        <v>71.089843999999999</v>
      </c>
      <c r="E16">
        <v>69.220253</v>
      </c>
      <c r="F16">
        <v>67.480141000000003</v>
      </c>
      <c r="G16">
        <v>65.736037999999994</v>
      </c>
      <c r="H16">
        <v>63.896785999999999</v>
      </c>
      <c r="I16">
        <v>62.128014</v>
      </c>
      <c r="J16">
        <v>60.255966000000001</v>
      </c>
      <c r="K16">
        <v>58.566901999999999</v>
      </c>
      <c r="L16">
        <v>56.955432999999999</v>
      </c>
      <c r="M16">
        <v>55.482284999999997</v>
      </c>
      <c r="N16">
        <v>54.011184999999998</v>
      </c>
      <c r="O16">
        <v>52.670658000000003</v>
      </c>
      <c r="P16">
        <v>51.413058999999997</v>
      </c>
      <c r="Q16">
        <v>50.144362999999998</v>
      </c>
      <c r="R16">
        <v>48.873032000000002</v>
      </c>
      <c r="S16">
        <v>47.786670999999998</v>
      </c>
      <c r="T16">
        <v>46.789397999999998</v>
      </c>
      <c r="U16">
        <v>45.715141000000003</v>
      </c>
      <c r="V16">
        <v>44.713017000000001</v>
      </c>
      <c r="W16">
        <v>43.759945000000002</v>
      </c>
      <c r="X16">
        <v>42.910355000000003</v>
      </c>
      <c r="Y16">
        <v>42.068516000000002</v>
      </c>
      <c r="Z16">
        <v>41.264000000000003</v>
      </c>
      <c r="AA16">
        <v>40.335887999999997</v>
      </c>
      <c r="AB16">
        <v>39.124969</v>
      </c>
      <c r="AC16">
        <v>37.959640999999998</v>
      </c>
      <c r="AD16">
        <v>36.957549999999998</v>
      </c>
      <c r="AE16">
        <v>35.473495</v>
      </c>
      <c r="AF16">
        <v>34.473965</v>
      </c>
    </row>
    <row r="17" spans="1:32" ht="75">
      <c r="A17" s="35" t="s">
        <v>185</v>
      </c>
      <c r="B17">
        <v>28.344539999999999</v>
      </c>
      <c r="C17">
        <v>27.652967</v>
      </c>
      <c r="D17">
        <v>26.998093000000001</v>
      </c>
      <c r="E17">
        <v>26.379553000000001</v>
      </c>
      <c r="F17">
        <v>25.802208</v>
      </c>
      <c r="G17">
        <v>25.222774999999999</v>
      </c>
      <c r="H17">
        <v>24.599024</v>
      </c>
      <c r="I17">
        <v>23.983839</v>
      </c>
      <c r="J17">
        <v>23.321432000000001</v>
      </c>
      <c r="K17">
        <v>22.724648999999999</v>
      </c>
      <c r="L17">
        <v>22.157523999999999</v>
      </c>
      <c r="M17">
        <v>21.643822</v>
      </c>
      <c r="N17">
        <v>21.11458</v>
      </c>
      <c r="O17">
        <v>20.658173000000001</v>
      </c>
      <c r="P17">
        <v>20.229514999999999</v>
      </c>
      <c r="Q17">
        <v>19.829401000000001</v>
      </c>
      <c r="R17">
        <v>19.403744</v>
      </c>
      <c r="S17">
        <v>19.043507000000002</v>
      </c>
      <c r="T17">
        <v>18.731877999999998</v>
      </c>
      <c r="U17">
        <v>18.393978000000001</v>
      </c>
      <c r="V17">
        <v>18.10059</v>
      </c>
      <c r="W17">
        <v>17.829197000000001</v>
      </c>
      <c r="X17">
        <v>17.610531000000002</v>
      </c>
      <c r="Y17">
        <v>17.432796</v>
      </c>
      <c r="Z17">
        <v>17.329367000000001</v>
      </c>
      <c r="AA17">
        <v>17.240475</v>
      </c>
      <c r="AB17">
        <v>17.099653</v>
      </c>
      <c r="AC17">
        <v>16.961668</v>
      </c>
      <c r="AD17">
        <v>16.901983000000001</v>
      </c>
      <c r="AE17">
        <v>16.582535</v>
      </c>
      <c r="AF17">
        <v>16.394169000000002</v>
      </c>
    </row>
    <row r="18" spans="1:32" ht="60">
      <c r="A18" s="35" t="s">
        <v>1534</v>
      </c>
      <c r="B18">
        <v>0.19453000000000001</v>
      </c>
      <c r="C18">
        <v>0.18373600000000001</v>
      </c>
      <c r="D18">
        <v>0.173872</v>
      </c>
      <c r="E18">
        <v>0.16434000000000001</v>
      </c>
      <c r="F18">
        <v>0.15545900000000001</v>
      </c>
      <c r="G18">
        <v>0.146872</v>
      </c>
      <c r="H18">
        <v>0.13841500000000001</v>
      </c>
      <c r="I18">
        <v>0.130414</v>
      </c>
      <c r="J18">
        <v>0.12245499999999999</v>
      </c>
      <c r="K18">
        <v>0.11512799999999999</v>
      </c>
      <c r="L18">
        <v>0.10828500000000001</v>
      </c>
      <c r="M18">
        <v>0.10208399999999999</v>
      </c>
      <c r="N18">
        <v>9.6263000000000001E-2</v>
      </c>
      <c r="O18">
        <v>9.0969999999999995E-2</v>
      </c>
      <c r="P18">
        <v>8.6134000000000002E-2</v>
      </c>
      <c r="Q18">
        <v>8.1527000000000002E-2</v>
      </c>
      <c r="R18">
        <v>7.7104000000000006E-2</v>
      </c>
      <c r="S18">
        <v>7.2886000000000006E-2</v>
      </c>
      <c r="T18">
        <v>6.9166000000000005E-2</v>
      </c>
      <c r="U18">
        <v>6.5789E-2</v>
      </c>
      <c r="V18">
        <v>6.2822000000000003E-2</v>
      </c>
      <c r="W18">
        <v>6.0160999999999999E-2</v>
      </c>
      <c r="X18">
        <v>5.7872E-2</v>
      </c>
      <c r="Y18">
        <v>5.5728E-2</v>
      </c>
      <c r="Z18">
        <v>5.3755999999999998E-2</v>
      </c>
      <c r="AA18">
        <v>5.1737999999999999E-2</v>
      </c>
      <c r="AB18">
        <v>4.9514000000000002E-2</v>
      </c>
      <c r="AC18">
        <v>4.7490999999999998E-2</v>
      </c>
      <c r="AD18">
        <v>4.5803999999999997E-2</v>
      </c>
      <c r="AE18">
        <v>4.3694999999999998E-2</v>
      </c>
      <c r="AF18">
        <v>4.2376999999999998E-2</v>
      </c>
    </row>
    <row r="19" spans="1:32" ht="75">
      <c r="A19" s="35" t="s">
        <v>1535</v>
      </c>
      <c r="B19">
        <v>0.29178999999999999</v>
      </c>
      <c r="C19">
        <v>0.28072200000000003</v>
      </c>
      <c r="D19">
        <v>0.27061400000000002</v>
      </c>
      <c r="E19">
        <v>0.26127600000000001</v>
      </c>
      <c r="F19">
        <v>0.25259399999999999</v>
      </c>
      <c r="G19">
        <v>0.24406</v>
      </c>
      <c r="H19">
        <v>0.23535400000000001</v>
      </c>
      <c r="I19">
        <v>0.22706699999999999</v>
      </c>
      <c r="J19">
        <v>0.218386</v>
      </c>
      <c r="K19">
        <v>0.21024399999999999</v>
      </c>
      <c r="L19">
        <v>0.20253099999999999</v>
      </c>
      <c r="M19">
        <v>0.19545000000000001</v>
      </c>
      <c r="N19">
        <v>0.18856400000000001</v>
      </c>
      <c r="O19">
        <v>0.18218400000000001</v>
      </c>
      <c r="P19">
        <v>0.176231</v>
      </c>
      <c r="Q19">
        <v>0.17025100000000001</v>
      </c>
      <c r="R19">
        <v>0.16405500000000001</v>
      </c>
      <c r="S19">
        <v>0.15817000000000001</v>
      </c>
      <c r="T19">
        <v>0.15228900000000001</v>
      </c>
      <c r="U19">
        <v>0.14588799999999999</v>
      </c>
      <c r="V19">
        <v>0.139316</v>
      </c>
      <c r="W19">
        <v>0.13251499999999999</v>
      </c>
      <c r="X19">
        <v>0.12551499999999999</v>
      </c>
      <c r="Y19">
        <v>0.118092</v>
      </c>
      <c r="Z19">
        <v>0.110331</v>
      </c>
      <c r="AA19">
        <v>0.10162599999999999</v>
      </c>
      <c r="AB19">
        <v>9.1757000000000005E-2</v>
      </c>
      <c r="AC19">
        <v>8.1669000000000005E-2</v>
      </c>
      <c r="AD19">
        <v>7.1687000000000001E-2</v>
      </c>
      <c r="AE19">
        <v>6.0930999999999999E-2</v>
      </c>
      <c r="AF19">
        <v>5.1877E-2</v>
      </c>
    </row>
    <row r="20" spans="1:32" ht="75">
      <c r="A20" s="35" t="s">
        <v>1536</v>
      </c>
      <c r="B20">
        <v>4.1454469999999999</v>
      </c>
      <c r="C20">
        <v>3.9100199999999998</v>
      </c>
      <c r="D20">
        <v>3.6928519999999998</v>
      </c>
      <c r="E20">
        <v>3.4920789999999999</v>
      </c>
      <c r="F20">
        <v>3.3047219999999999</v>
      </c>
      <c r="G20">
        <v>3.1239020000000002</v>
      </c>
      <c r="H20">
        <v>2.9457680000000002</v>
      </c>
      <c r="I20">
        <v>2.7770570000000001</v>
      </c>
      <c r="J20">
        <v>2.6084019999999999</v>
      </c>
      <c r="K20">
        <v>2.452369</v>
      </c>
      <c r="L20">
        <v>2.3054549999999998</v>
      </c>
      <c r="M20">
        <v>2.17048</v>
      </c>
      <c r="N20">
        <v>2.0424229999999999</v>
      </c>
      <c r="O20">
        <v>1.927241</v>
      </c>
      <c r="P20">
        <v>1.8170459999999999</v>
      </c>
      <c r="Q20">
        <v>1.7139439999999999</v>
      </c>
      <c r="R20">
        <v>1.612492</v>
      </c>
      <c r="S20">
        <v>1.5214160000000001</v>
      </c>
      <c r="T20">
        <v>1.439514</v>
      </c>
      <c r="U20">
        <v>1.3584590000000001</v>
      </c>
      <c r="V20">
        <v>1.283031</v>
      </c>
      <c r="W20">
        <v>1.2119850000000001</v>
      </c>
      <c r="X20">
        <v>1.146466</v>
      </c>
      <c r="Y20">
        <v>1.082565</v>
      </c>
      <c r="Z20">
        <v>1.0193970000000001</v>
      </c>
      <c r="AA20">
        <v>0.95147499999999996</v>
      </c>
      <c r="AB20">
        <v>0.87512100000000004</v>
      </c>
      <c r="AC20">
        <v>0.79714799999999997</v>
      </c>
      <c r="AD20">
        <v>0.71984000000000004</v>
      </c>
      <c r="AE20">
        <v>0.63309700000000002</v>
      </c>
      <c r="AF20">
        <v>0.559701</v>
      </c>
    </row>
    <row r="21" spans="1:32" ht="60">
      <c r="A21" s="35" t="s">
        <v>1537</v>
      </c>
      <c r="B21">
        <v>0.20696000000000001</v>
      </c>
      <c r="C21">
        <v>0.194604</v>
      </c>
      <c r="D21">
        <v>0.183171</v>
      </c>
      <c r="E21">
        <v>0.17255000000000001</v>
      </c>
      <c r="F21">
        <v>0.16265199999999999</v>
      </c>
      <c r="G21">
        <v>0.15309500000000001</v>
      </c>
      <c r="H21">
        <v>0.143706</v>
      </c>
      <c r="I21">
        <v>0.134794</v>
      </c>
      <c r="J21">
        <v>0.12590699999999999</v>
      </c>
      <c r="K21">
        <v>0.11763800000000001</v>
      </c>
      <c r="L21">
        <v>0.109815</v>
      </c>
      <c r="M21">
        <v>0.10258</v>
      </c>
      <c r="N21">
        <v>9.5702999999999996E-2</v>
      </c>
      <c r="O21">
        <v>8.9199000000000001E-2</v>
      </c>
      <c r="P21">
        <v>8.3154000000000006E-2</v>
      </c>
      <c r="Q21">
        <v>7.7276999999999998E-2</v>
      </c>
      <c r="R21">
        <v>7.1549000000000001E-2</v>
      </c>
      <c r="S21">
        <v>6.6289000000000001E-2</v>
      </c>
      <c r="T21">
        <v>6.1312999999999999E-2</v>
      </c>
      <c r="U21">
        <v>5.6411000000000003E-2</v>
      </c>
      <c r="V21">
        <v>5.1713000000000002E-2</v>
      </c>
      <c r="W21">
        <v>4.7170999999999998E-2</v>
      </c>
      <c r="X21">
        <v>4.2784999999999997E-2</v>
      </c>
      <c r="Y21">
        <v>3.8429999999999999E-2</v>
      </c>
      <c r="Z21">
        <v>3.4014000000000003E-2</v>
      </c>
      <c r="AA21">
        <v>2.9276E-2</v>
      </c>
      <c r="AB21">
        <v>2.4204E-2</v>
      </c>
      <c r="AC21">
        <v>1.9151000000000001E-2</v>
      </c>
      <c r="AD21">
        <v>1.4236E-2</v>
      </c>
      <c r="AE21">
        <v>9.4289999999999999E-3</v>
      </c>
      <c r="AF21">
        <v>5.4200000000000003E-3</v>
      </c>
    </row>
    <row r="22" spans="1:32" ht="90">
      <c r="A22" s="35" t="s">
        <v>1538</v>
      </c>
      <c r="B22">
        <v>0.223412</v>
      </c>
      <c r="C22">
        <v>0.21002999999999999</v>
      </c>
      <c r="D22">
        <v>0.19764200000000001</v>
      </c>
      <c r="E22">
        <v>0.18614</v>
      </c>
      <c r="F22">
        <v>0.17541899999999999</v>
      </c>
      <c r="G22">
        <v>0.16506599999999999</v>
      </c>
      <c r="H22">
        <v>0.154893</v>
      </c>
      <c r="I22">
        <v>0.145236</v>
      </c>
      <c r="J22">
        <v>0.13560700000000001</v>
      </c>
      <c r="K22">
        <v>0.12664400000000001</v>
      </c>
      <c r="L22">
        <v>0.11816400000000001</v>
      </c>
      <c r="M22">
        <v>0.110317</v>
      </c>
      <c r="N22">
        <v>0.102856</v>
      </c>
      <c r="O22">
        <v>9.5802999999999999E-2</v>
      </c>
      <c r="P22">
        <v>8.9194999999999997E-2</v>
      </c>
      <c r="Q22">
        <v>8.2784999999999997E-2</v>
      </c>
      <c r="R22">
        <v>7.6567999999999997E-2</v>
      </c>
      <c r="S22">
        <v>7.0827000000000001E-2</v>
      </c>
      <c r="T22">
        <v>6.54E-2</v>
      </c>
      <c r="U22">
        <v>6.0041999999999998E-2</v>
      </c>
      <c r="V22">
        <v>5.4896E-2</v>
      </c>
      <c r="W22">
        <v>4.9907E-2</v>
      </c>
      <c r="X22">
        <v>4.5076999999999999E-2</v>
      </c>
      <c r="Y22">
        <v>4.027E-2</v>
      </c>
      <c r="Z22">
        <v>3.5383999999999999E-2</v>
      </c>
      <c r="AA22">
        <v>3.0138000000000002E-2</v>
      </c>
      <c r="AB22">
        <v>2.4531000000000001E-2</v>
      </c>
      <c r="AC22">
        <v>1.8939999999999999E-2</v>
      </c>
      <c r="AD22">
        <v>1.3495E-2</v>
      </c>
      <c r="AE22">
        <v>8.2190000000000006E-3</v>
      </c>
      <c r="AF22">
        <v>3.8600000000000001E-3</v>
      </c>
    </row>
    <row r="23" spans="1:32" ht="90">
      <c r="A23" s="35" t="s">
        <v>1539</v>
      </c>
      <c r="B23">
        <v>0.209813</v>
      </c>
      <c r="C23">
        <v>0.197246</v>
      </c>
      <c r="D23">
        <v>0.185612</v>
      </c>
      <c r="E23">
        <v>0.17480999999999999</v>
      </c>
      <c r="F23">
        <v>0.164742</v>
      </c>
      <c r="G23">
        <v>0.15501799999999999</v>
      </c>
      <c r="H23">
        <v>0.14546500000000001</v>
      </c>
      <c r="I23">
        <v>0.13639599999999999</v>
      </c>
      <c r="J23">
        <v>0.12735299999999999</v>
      </c>
      <c r="K23">
        <v>0.118936</v>
      </c>
      <c r="L23">
        <v>0.110972</v>
      </c>
      <c r="M23">
        <v>0.103602</v>
      </c>
      <c r="N23">
        <v>9.6595E-2</v>
      </c>
      <c r="O23">
        <v>8.9970999999999995E-2</v>
      </c>
      <c r="P23">
        <v>8.3765999999999993E-2</v>
      </c>
      <c r="Q23">
        <v>7.7745999999999996E-2</v>
      </c>
      <c r="R23">
        <v>7.1906999999999999E-2</v>
      </c>
      <c r="S23">
        <v>6.6516000000000006E-2</v>
      </c>
      <c r="T23">
        <v>6.1419000000000001E-2</v>
      </c>
      <c r="U23">
        <v>5.6387E-2</v>
      </c>
      <c r="V23">
        <v>5.1554000000000003E-2</v>
      </c>
      <c r="W23">
        <v>4.6869000000000001E-2</v>
      </c>
      <c r="X23">
        <v>4.2333000000000003E-2</v>
      </c>
      <c r="Y23">
        <v>3.7817999999999997E-2</v>
      </c>
      <c r="Z23">
        <v>3.3230000000000003E-2</v>
      </c>
      <c r="AA23">
        <v>2.8303999999999999E-2</v>
      </c>
      <c r="AB23">
        <v>2.3037999999999999E-2</v>
      </c>
      <c r="AC23">
        <v>1.7787000000000001E-2</v>
      </c>
      <c r="AD23">
        <v>1.2674E-2</v>
      </c>
      <c r="AE23">
        <v>7.7190000000000002E-3</v>
      </c>
      <c r="AF23">
        <v>3.6250000000000002E-3</v>
      </c>
    </row>
    <row r="24" spans="1:32" ht="60">
      <c r="A24" s="35" t="s">
        <v>1540</v>
      </c>
      <c r="B24">
        <v>0.34322200000000003</v>
      </c>
      <c r="C24">
        <v>0.32266400000000001</v>
      </c>
      <c r="D24">
        <v>0.30363299999999999</v>
      </c>
      <c r="E24">
        <v>0.28596199999999999</v>
      </c>
      <c r="F24">
        <v>0.26949200000000001</v>
      </c>
      <c r="G24">
        <v>0.25358599999999998</v>
      </c>
      <c r="H24">
        <v>0.237958</v>
      </c>
      <c r="I24">
        <v>0.22312299999999999</v>
      </c>
      <c r="J24">
        <v>0.20832999999999999</v>
      </c>
      <c r="K24">
        <v>0.19456100000000001</v>
      </c>
      <c r="L24">
        <v>0.181532</v>
      </c>
      <c r="M24">
        <v>0.16947699999999999</v>
      </c>
      <c r="N24">
        <v>0.15801499999999999</v>
      </c>
      <c r="O24">
        <v>0.147179</v>
      </c>
      <c r="P24">
        <v>0.13702900000000001</v>
      </c>
      <c r="Q24">
        <v>0.12717999999999999</v>
      </c>
      <c r="R24">
        <v>0.117629</v>
      </c>
      <c r="S24">
        <v>0.10881</v>
      </c>
      <c r="T24">
        <v>0.10047200000000001</v>
      </c>
      <c r="U24">
        <v>9.2241000000000004E-2</v>
      </c>
      <c r="V24">
        <v>8.4334999999999993E-2</v>
      </c>
      <c r="W24">
        <v>7.6671000000000003E-2</v>
      </c>
      <c r="X24">
        <v>6.9250000000000006E-2</v>
      </c>
      <c r="Y24">
        <v>6.1865000000000003E-2</v>
      </c>
      <c r="Z24">
        <v>5.4358999999999998E-2</v>
      </c>
      <c r="AA24">
        <v>4.6300000000000001E-2</v>
      </c>
      <c r="AB24">
        <v>3.7686999999999998E-2</v>
      </c>
      <c r="AC24">
        <v>2.9097000000000001E-2</v>
      </c>
      <c r="AD24">
        <v>2.0733000000000001E-2</v>
      </c>
      <c r="AE24">
        <v>1.2626999999999999E-2</v>
      </c>
      <c r="AF24">
        <v>5.9309999999999996E-3</v>
      </c>
    </row>
    <row r="25" spans="1:32" ht="45">
      <c r="A25" s="35" t="s">
        <v>1541</v>
      </c>
      <c r="B25">
        <v>109.19001799999999</v>
      </c>
      <c r="C25">
        <v>106.039688</v>
      </c>
      <c r="D25">
        <v>103.095596</v>
      </c>
      <c r="E25">
        <v>100.33699799999999</v>
      </c>
      <c r="F25">
        <v>97.767455999999996</v>
      </c>
      <c r="G25">
        <v>95.200439000000003</v>
      </c>
      <c r="H25">
        <v>92.497275999999999</v>
      </c>
      <c r="I25">
        <v>89.885834000000003</v>
      </c>
      <c r="J25">
        <v>87.123671999999999</v>
      </c>
      <c r="K25">
        <v>84.627112999999994</v>
      </c>
      <c r="L25">
        <v>82.249786</v>
      </c>
      <c r="M25">
        <v>80.080230999999998</v>
      </c>
      <c r="N25">
        <v>77.906181000000004</v>
      </c>
      <c r="O25">
        <v>75.951415999999995</v>
      </c>
      <c r="P25">
        <v>74.11515</v>
      </c>
      <c r="Q25">
        <v>72.304412999999997</v>
      </c>
      <c r="R25">
        <v>70.468140000000005</v>
      </c>
      <c r="S25">
        <v>68.894958000000003</v>
      </c>
      <c r="T25">
        <v>67.470680000000002</v>
      </c>
      <c r="U25">
        <v>65.944243999999998</v>
      </c>
      <c r="V25">
        <v>64.541161000000002</v>
      </c>
      <c r="W25">
        <v>63.214333000000003</v>
      </c>
      <c r="X25">
        <v>62.050060000000002</v>
      </c>
      <c r="Y25">
        <v>60.935946999999999</v>
      </c>
      <c r="Z25">
        <v>59.933838000000002</v>
      </c>
      <c r="AA25">
        <v>58.815109</v>
      </c>
      <c r="AB25">
        <v>57.350430000000003</v>
      </c>
      <c r="AC25">
        <v>55.932628999999999</v>
      </c>
      <c r="AD25">
        <v>54.758040999999999</v>
      </c>
      <c r="AE25">
        <v>52.831715000000003</v>
      </c>
      <c r="AF25">
        <v>51.540877999999999</v>
      </c>
    </row>
    <row r="26" spans="1:32" ht="60">
      <c r="A26" s="35" t="s">
        <v>1542</v>
      </c>
      <c r="B26">
        <v>208.57772800000001</v>
      </c>
      <c r="C26">
        <v>207.51411400000001</v>
      </c>
      <c r="D26">
        <v>206.63888499999999</v>
      </c>
      <c r="E26">
        <v>205.86509699999999</v>
      </c>
      <c r="F26">
        <v>205.217896</v>
      </c>
      <c r="G26">
        <v>204.33074999999999</v>
      </c>
      <c r="H26">
        <v>202.907623</v>
      </c>
      <c r="I26">
        <v>201.47020000000001</v>
      </c>
      <c r="J26">
        <v>199.45315600000001</v>
      </c>
      <c r="K26">
        <v>197.77810700000001</v>
      </c>
      <c r="L26">
        <v>196.307739</v>
      </c>
      <c r="M26">
        <v>195.14408900000001</v>
      </c>
      <c r="N26">
        <v>193.78573600000001</v>
      </c>
      <c r="O26">
        <v>192.54530299999999</v>
      </c>
      <c r="P26">
        <v>191.44442699999999</v>
      </c>
      <c r="Q26">
        <v>190.17984000000001</v>
      </c>
      <c r="R26">
        <v>188.75500500000001</v>
      </c>
      <c r="S26">
        <v>187.99203499999999</v>
      </c>
      <c r="T26">
        <v>187.66241500000001</v>
      </c>
      <c r="U26">
        <v>187.107574</v>
      </c>
      <c r="V26">
        <v>186.649078</v>
      </c>
      <c r="W26">
        <v>186.217941</v>
      </c>
      <c r="X26">
        <v>185.88377399999999</v>
      </c>
      <c r="Y26">
        <v>185.086884</v>
      </c>
      <c r="Z26">
        <v>183.780869</v>
      </c>
      <c r="AA26">
        <v>181.35458399999999</v>
      </c>
      <c r="AB26">
        <v>177.35992400000001</v>
      </c>
      <c r="AC26">
        <v>173.45579499999999</v>
      </c>
      <c r="AD26">
        <v>170.25006099999999</v>
      </c>
      <c r="AE26">
        <v>164.693558</v>
      </c>
      <c r="AF26">
        <v>160.74234000000001</v>
      </c>
    </row>
    <row r="27" spans="1:32" ht="75">
      <c r="A27" s="35" t="s">
        <v>186</v>
      </c>
      <c r="B27">
        <v>9.1512999999999997E-2</v>
      </c>
      <c r="C27">
        <v>9.0484999999999996E-2</v>
      </c>
      <c r="D27">
        <v>8.9556999999999998E-2</v>
      </c>
      <c r="E27">
        <v>8.8678999999999994E-2</v>
      </c>
      <c r="F27">
        <v>8.7975999999999999E-2</v>
      </c>
      <c r="G27">
        <v>8.7335999999999997E-2</v>
      </c>
      <c r="H27">
        <v>8.6636000000000005E-2</v>
      </c>
      <c r="I27">
        <v>8.6119000000000001E-2</v>
      </c>
      <c r="J27">
        <v>8.5616999999999999E-2</v>
      </c>
      <c r="K27">
        <v>8.5285E-2</v>
      </c>
      <c r="L27">
        <v>8.4857000000000002E-2</v>
      </c>
      <c r="M27">
        <v>8.4828000000000001E-2</v>
      </c>
      <c r="N27">
        <v>8.4641999999999995E-2</v>
      </c>
      <c r="O27">
        <v>8.4626999999999994E-2</v>
      </c>
      <c r="P27">
        <v>8.4828000000000001E-2</v>
      </c>
      <c r="Q27">
        <v>8.5232000000000002E-2</v>
      </c>
      <c r="R27">
        <v>8.5427000000000003E-2</v>
      </c>
      <c r="S27">
        <v>8.6112999999999995E-2</v>
      </c>
      <c r="T27">
        <v>8.7162000000000003E-2</v>
      </c>
      <c r="U27">
        <v>8.8321999999999998E-2</v>
      </c>
      <c r="V27">
        <v>8.9443999999999996E-2</v>
      </c>
      <c r="W27">
        <v>9.0825000000000003E-2</v>
      </c>
      <c r="X27">
        <v>9.3618000000000007E-2</v>
      </c>
      <c r="Y27">
        <v>9.7096000000000002E-2</v>
      </c>
      <c r="Z27">
        <v>0.101701</v>
      </c>
      <c r="AA27">
        <v>0.108125</v>
      </c>
      <c r="AB27">
        <v>0.11618100000000001</v>
      </c>
      <c r="AC27">
        <v>0.12559699999999999</v>
      </c>
      <c r="AD27">
        <v>0.13748099999999999</v>
      </c>
      <c r="AE27">
        <v>0.14941399999999999</v>
      </c>
      <c r="AF27">
        <v>0.16367399999999999</v>
      </c>
    </row>
    <row r="28" spans="1:32" ht="60">
      <c r="A28" s="35" t="s">
        <v>1543</v>
      </c>
      <c r="B28">
        <v>7.6420000000000002E-2</v>
      </c>
      <c r="C28">
        <v>7.4689000000000005E-2</v>
      </c>
      <c r="D28">
        <v>7.3094000000000006E-2</v>
      </c>
      <c r="E28">
        <v>7.1601999999999999E-2</v>
      </c>
      <c r="F28">
        <v>7.0239999999999997E-2</v>
      </c>
      <c r="G28">
        <v>6.8887000000000004E-2</v>
      </c>
      <c r="H28">
        <v>6.7456000000000002E-2</v>
      </c>
      <c r="I28">
        <v>6.6087000000000007E-2</v>
      </c>
      <c r="J28">
        <v>6.4588999999999994E-2</v>
      </c>
      <c r="K28">
        <v>6.3270999999999994E-2</v>
      </c>
      <c r="L28">
        <v>6.2068999999999999E-2</v>
      </c>
      <c r="M28">
        <v>6.1075999999999998E-2</v>
      </c>
      <c r="N28">
        <v>6.012E-2</v>
      </c>
      <c r="O28">
        <v>5.9261000000000001E-2</v>
      </c>
      <c r="P28">
        <v>5.8554000000000002E-2</v>
      </c>
      <c r="Q28">
        <v>5.7867000000000002E-2</v>
      </c>
      <c r="R28">
        <v>5.7103000000000001E-2</v>
      </c>
      <c r="S28">
        <v>5.6578999999999997E-2</v>
      </c>
      <c r="T28">
        <v>5.6269E-2</v>
      </c>
      <c r="U28">
        <v>5.5923E-2</v>
      </c>
      <c r="V28">
        <v>5.5497999999999999E-2</v>
      </c>
      <c r="W28">
        <v>5.4955999999999998E-2</v>
      </c>
      <c r="X28">
        <v>5.4332999999999999E-2</v>
      </c>
      <c r="Y28">
        <v>5.3384000000000001E-2</v>
      </c>
      <c r="Z28">
        <v>5.2096999999999997E-2</v>
      </c>
      <c r="AA28">
        <v>5.0243000000000003E-2</v>
      </c>
      <c r="AB28">
        <v>4.7662999999999997E-2</v>
      </c>
      <c r="AC28">
        <v>4.4704000000000001E-2</v>
      </c>
      <c r="AD28">
        <v>4.1474999999999998E-2</v>
      </c>
      <c r="AE28">
        <v>3.7316000000000002E-2</v>
      </c>
      <c r="AF28">
        <v>3.3450000000000001E-2</v>
      </c>
    </row>
    <row r="29" spans="1:32" ht="75">
      <c r="A29" s="35" t="s">
        <v>1544</v>
      </c>
      <c r="B29">
        <v>4.6132759999999999</v>
      </c>
      <c r="C29">
        <v>4.2648529999999996</v>
      </c>
      <c r="D29">
        <v>3.954189</v>
      </c>
      <c r="E29">
        <v>3.6783540000000001</v>
      </c>
      <c r="F29">
        <v>3.42943</v>
      </c>
      <c r="G29">
        <v>3.2017600000000002</v>
      </c>
      <c r="H29">
        <v>2.9925440000000001</v>
      </c>
      <c r="I29">
        <v>2.8080120000000002</v>
      </c>
      <c r="J29">
        <v>2.6355900000000001</v>
      </c>
      <c r="K29">
        <v>2.486901</v>
      </c>
      <c r="L29">
        <v>2.3585590000000001</v>
      </c>
      <c r="M29">
        <v>2.2523930000000001</v>
      </c>
      <c r="N29">
        <v>2.161508</v>
      </c>
      <c r="O29">
        <v>2.085245</v>
      </c>
      <c r="P29">
        <v>2.021522</v>
      </c>
      <c r="Q29">
        <v>1.9688399999999999</v>
      </c>
      <c r="R29">
        <v>1.9262550000000001</v>
      </c>
      <c r="S29">
        <v>1.904166</v>
      </c>
      <c r="T29">
        <v>1.900709</v>
      </c>
      <c r="U29">
        <v>1.9092359999999999</v>
      </c>
      <c r="V29">
        <v>1.930417</v>
      </c>
      <c r="W29">
        <v>1.9591369999999999</v>
      </c>
      <c r="X29">
        <v>1.9947900000000001</v>
      </c>
      <c r="Y29">
        <v>2.0307599999999999</v>
      </c>
      <c r="Z29">
        <v>2.0664760000000002</v>
      </c>
      <c r="AA29">
        <v>2.0933250000000001</v>
      </c>
      <c r="AB29">
        <v>2.0994199999999998</v>
      </c>
      <c r="AC29">
        <v>2.0947990000000001</v>
      </c>
      <c r="AD29">
        <v>2.077585</v>
      </c>
      <c r="AE29">
        <v>2.0080930000000001</v>
      </c>
      <c r="AF29">
        <v>1.935392</v>
      </c>
    </row>
    <row r="30" spans="1:32" ht="75">
      <c r="A30" s="35" t="s">
        <v>1545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ht="60">
      <c r="A31" s="35" t="s">
        <v>1546</v>
      </c>
      <c r="B31">
        <v>4.1021000000000002E-2</v>
      </c>
      <c r="C31">
        <v>3.9392000000000003E-2</v>
      </c>
      <c r="D31">
        <v>3.7858999999999997E-2</v>
      </c>
      <c r="E31">
        <v>3.6401000000000003E-2</v>
      </c>
      <c r="F31">
        <v>3.5028999999999998E-2</v>
      </c>
      <c r="G31">
        <v>3.3686000000000001E-2</v>
      </c>
      <c r="H31">
        <v>3.2318E-2</v>
      </c>
      <c r="I31">
        <v>3.0995999999999999E-2</v>
      </c>
      <c r="J31">
        <v>2.9631000000000001E-2</v>
      </c>
      <c r="K31">
        <v>2.8354000000000001E-2</v>
      </c>
      <c r="L31">
        <v>2.7150000000000001E-2</v>
      </c>
      <c r="M31">
        <v>2.6009999999999998E-2</v>
      </c>
      <c r="N31">
        <v>2.4840999999999998E-2</v>
      </c>
      <c r="O31">
        <v>2.3708E-2</v>
      </c>
      <c r="P31">
        <v>2.2612E-2</v>
      </c>
      <c r="Q31">
        <v>2.1472000000000002E-2</v>
      </c>
      <c r="R31">
        <v>2.0261999999999999E-2</v>
      </c>
      <c r="S31">
        <v>1.9057999999999999E-2</v>
      </c>
      <c r="T31">
        <v>1.7829000000000001E-2</v>
      </c>
      <c r="U31">
        <v>1.6513E-2</v>
      </c>
      <c r="V31">
        <v>1.5162999999999999E-2</v>
      </c>
      <c r="W31">
        <v>1.379E-2</v>
      </c>
      <c r="X31">
        <v>1.2421E-2</v>
      </c>
      <c r="Y31">
        <v>1.1039E-2</v>
      </c>
      <c r="Z31">
        <v>9.6419999999999995E-3</v>
      </c>
      <c r="AA31">
        <v>8.1779999999999995E-3</v>
      </c>
      <c r="AB31">
        <v>6.6420000000000003E-3</v>
      </c>
      <c r="AC31">
        <v>5.1339999999999997E-3</v>
      </c>
      <c r="AD31">
        <v>3.689E-3</v>
      </c>
      <c r="AE31">
        <v>2.3010000000000001E-3</v>
      </c>
      <c r="AF31">
        <v>1.15E-3</v>
      </c>
    </row>
    <row r="32" spans="1:32" ht="90">
      <c r="A32" s="35" t="s">
        <v>1547</v>
      </c>
      <c r="B32">
        <v>6.0951999999999999E-2</v>
      </c>
      <c r="C32">
        <v>5.8538E-2</v>
      </c>
      <c r="D32">
        <v>5.6265999999999997E-2</v>
      </c>
      <c r="E32">
        <v>5.4107000000000002E-2</v>
      </c>
      <c r="F32">
        <v>5.2075000000000003E-2</v>
      </c>
      <c r="G32">
        <v>5.0085999999999999E-2</v>
      </c>
      <c r="H32">
        <v>4.8059999999999999E-2</v>
      </c>
      <c r="I32">
        <v>4.6103999999999999E-2</v>
      </c>
      <c r="J32">
        <v>4.4082000000000003E-2</v>
      </c>
      <c r="K32">
        <v>4.2192E-2</v>
      </c>
      <c r="L32">
        <v>4.0389000000000001E-2</v>
      </c>
      <c r="M32">
        <v>3.8717000000000001E-2</v>
      </c>
      <c r="N32">
        <v>3.7024000000000001E-2</v>
      </c>
      <c r="O32">
        <v>3.5371E-2</v>
      </c>
      <c r="P32">
        <v>3.3746999999999999E-2</v>
      </c>
      <c r="Q32">
        <v>3.2076E-2</v>
      </c>
      <c r="R32">
        <v>3.0318000000000001E-2</v>
      </c>
      <c r="S32">
        <v>2.8576000000000001E-2</v>
      </c>
      <c r="T32">
        <v>2.6797000000000001E-2</v>
      </c>
      <c r="U32">
        <v>2.4889000000000001E-2</v>
      </c>
      <c r="V32">
        <v>2.2925000000000001E-2</v>
      </c>
      <c r="W32">
        <v>2.0923000000000001E-2</v>
      </c>
      <c r="X32">
        <v>1.8922000000000001E-2</v>
      </c>
      <c r="Y32">
        <v>1.6896999999999999E-2</v>
      </c>
      <c r="Z32">
        <v>1.4844E-2</v>
      </c>
      <c r="AA32">
        <v>1.2688E-2</v>
      </c>
      <c r="AB32">
        <v>1.0418E-2</v>
      </c>
      <c r="AC32">
        <v>8.1840000000000003E-3</v>
      </c>
      <c r="AD32">
        <v>6.0419999999999996E-3</v>
      </c>
      <c r="AE32">
        <v>3.9769999999999996E-3</v>
      </c>
      <c r="AF32">
        <v>2.284E-3</v>
      </c>
    </row>
    <row r="33" spans="1:32" ht="90">
      <c r="A33" s="35" t="s">
        <v>1548</v>
      </c>
      <c r="B33">
        <v>6.7191000000000001E-2</v>
      </c>
      <c r="C33">
        <v>6.4530000000000004E-2</v>
      </c>
      <c r="D33">
        <v>6.2025999999999998E-2</v>
      </c>
      <c r="E33">
        <v>5.9645999999999998E-2</v>
      </c>
      <c r="F33">
        <v>5.7405999999999999E-2</v>
      </c>
      <c r="G33">
        <v>5.5213999999999999E-2</v>
      </c>
      <c r="H33">
        <v>5.2979999999999999E-2</v>
      </c>
      <c r="I33">
        <v>5.0824000000000001E-2</v>
      </c>
      <c r="J33">
        <v>4.8594999999999999E-2</v>
      </c>
      <c r="K33">
        <v>4.6511999999999998E-2</v>
      </c>
      <c r="L33">
        <v>4.4525000000000002E-2</v>
      </c>
      <c r="M33">
        <v>4.2680999999999997E-2</v>
      </c>
      <c r="N33">
        <v>4.0815999999999998E-2</v>
      </c>
      <c r="O33">
        <v>3.8995000000000002E-2</v>
      </c>
      <c r="P33">
        <v>3.7204000000000001E-2</v>
      </c>
      <c r="Q33">
        <v>3.5362999999999999E-2</v>
      </c>
      <c r="R33">
        <v>3.3425999999999997E-2</v>
      </c>
      <c r="S33">
        <v>3.1505999999999999E-2</v>
      </c>
      <c r="T33">
        <v>2.9545999999999999E-2</v>
      </c>
      <c r="U33">
        <v>2.7442999999999999E-2</v>
      </c>
      <c r="V33">
        <v>2.528E-2</v>
      </c>
      <c r="W33">
        <v>2.3074000000000001E-2</v>
      </c>
      <c r="X33">
        <v>2.0868999999999999E-2</v>
      </c>
      <c r="Y33">
        <v>1.8637000000000001E-2</v>
      </c>
      <c r="Z33">
        <v>1.6375000000000001E-2</v>
      </c>
      <c r="AA33">
        <v>1.3998E-2</v>
      </c>
      <c r="AB33">
        <v>1.1495999999999999E-2</v>
      </c>
      <c r="AC33">
        <v>9.0340000000000004E-3</v>
      </c>
      <c r="AD33">
        <v>6.672E-3</v>
      </c>
      <c r="AE33">
        <v>4.3959999999999997E-3</v>
      </c>
      <c r="AF33">
        <v>2.5300000000000001E-3</v>
      </c>
    </row>
    <row r="34" spans="1:32" ht="60">
      <c r="A34" s="35" t="s">
        <v>1549</v>
      </c>
      <c r="B34">
        <v>8.2445000000000004E-2</v>
      </c>
      <c r="C34">
        <v>7.9177999999999998E-2</v>
      </c>
      <c r="D34">
        <v>7.6103000000000004E-2</v>
      </c>
      <c r="E34">
        <v>7.3178999999999994E-2</v>
      </c>
      <c r="F34">
        <v>7.0427000000000003E-2</v>
      </c>
      <c r="G34">
        <v>6.7735000000000004E-2</v>
      </c>
      <c r="H34">
        <v>6.4991999999999994E-2</v>
      </c>
      <c r="I34">
        <v>6.2343000000000003E-2</v>
      </c>
      <c r="J34">
        <v>5.9604999999999998E-2</v>
      </c>
      <c r="K34">
        <v>5.7045999999999999E-2</v>
      </c>
      <c r="L34">
        <v>5.4609999999999999E-2</v>
      </c>
      <c r="M34">
        <v>5.2339999999999998E-2</v>
      </c>
      <c r="N34">
        <v>5.0037999999999999E-2</v>
      </c>
      <c r="O34">
        <v>4.7791E-2</v>
      </c>
      <c r="P34">
        <v>4.5588999999999998E-2</v>
      </c>
      <c r="Q34">
        <v>4.3319000000000003E-2</v>
      </c>
      <c r="R34">
        <v>4.0927999999999999E-2</v>
      </c>
      <c r="S34">
        <v>3.8554999999999999E-2</v>
      </c>
      <c r="T34">
        <v>3.6129000000000001E-2</v>
      </c>
      <c r="U34">
        <v>3.3530999999999998E-2</v>
      </c>
      <c r="V34">
        <v>3.0856999999999999E-2</v>
      </c>
      <c r="W34">
        <v>2.8133999999999999E-2</v>
      </c>
      <c r="X34">
        <v>2.5413000000000002E-2</v>
      </c>
      <c r="Y34">
        <v>2.266E-2</v>
      </c>
      <c r="Z34">
        <v>1.9872999999999998E-2</v>
      </c>
      <c r="AA34">
        <v>1.6945999999999999E-2</v>
      </c>
      <c r="AB34">
        <v>1.3868999999999999E-2</v>
      </c>
      <c r="AC34">
        <v>1.0843E-2</v>
      </c>
      <c r="AD34">
        <v>7.9419999999999994E-3</v>
      </c>
      <c r="AE34">
        <v>5.1510000000000002E-3</v>
      </c>
      <c r="AF34">
        <v>2.8630000000000001E-3</v>
      </c>
    </row>
    <row r="35" spans="1:32" ht="45">
      <c r="A35" s="35" t="s">
        <v>1550</v>
      </c>
      <c r="B35">
        <v>213.61003099999999</v>
      </c>
      <c r="C35">
        <v>212.185318</v>
      </c>
      <c r="D35">
        <v>210.987549</v>
      </c>
      <c r="E35">
        <v>209.92610199999999</v>
      </c>
      <c r="F35">
        <v>209.01950099999999</v>
      </c>
      <c r="G35">
        <v>207.89480599999999</v>
      </c>
      <c r="H35">
        <v>206.25250199999999</v>
      </c>
      <c r="I35">
        <v>204.620316</v>
      </c>
      <c r="J35">
        <v>202.420151</v>
      </c>
      <c r="K35">
        <v>200.58725000000001</v>
      </c>
      <c r="L35">
        <v>198.97949199999999</v>
      </c>
      <c r="M35">
        <v>197.702179</v>
      </c>
      <c r="N35">
        <v>196.24423200000001</v>
      </c>
      <c r="O35">
        <v>194.91963200000001</v>
      </c>
      <c r="P35">
        <v>193.74783300000001</v>
      </c>
      <c r="Q35">
        <v>192.42334</v>
      </c>
      <c r="R35">
        <v>190.94825700000001</v>
      </c>
      <c r="S35">
        <v>190.15570099999999</v>
      </c>
      <c r="T35">
        <v>189.81662</v>
      </c>
      <c r="U35">
        <v>189.26286300000001</v>
      </c>
      <c r="V35">
        <v>188.81806900000001</v>
      </c>
      <c r="W35">
        <v>188.40834000000001</v>
      </c>
      <c r="X35">
        <v>188.103577</v>
      </c>
      <c r="Y35">
        <v>187.337219</v>
      </c>
      <c r="Z35">
        <v>186.06140099999999</v>
      </c>
      <c r="AA35">
        <v>183.657791</v>
      </c>
      <c r="AB35">
        <v>179.66537500000001</v>
      </c>
      <c r="AC35">
        <v>175.754074</v>
      </c>
      <c r="AD35">
        <v>172.531082</v>
      </c>
      <c r="AE35">
        <v>166.903976</v>
      </c>
      <c r="AF35">
        <v>162.88360599999999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0C0A-F651-4526-963C-BC527FCEA045}">
  <sheetPr>
    <tabColor theme="7" tint="0.79998168889431442"/>
  </sheetPr>
  <dimension ref="A1:AG2841"/>
  <sheetViews>
    <sheetView topLeftCell="B1" workbookViewId="0">
      <selection activeCell="I33" sqref="I33"/>
    </sheetView>
    <sheetView topLeftCell="B1" workbookViewId="1"/>
  </sheetViews>
  <sheetFormatPr defaultColWidth="8.7109375" defaultRowHeight="15"/>
  <cols>
    <col min="1" max="1" width="21.42578125" hidden="1" customWidth="1"/>
    <col min="2" max="2" width="46.7109375" customWidth="1"/>
  </cols>
  <sheetData>
    <row r="1" spans="1:33" ht="15" customHeight="1" thickBot="1">
      <c r="B1" s="21" t="s">
        <v>1559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3" ht="15" customHeight="1" thickTop="1"/>
    <row r="3" spans="1:33" ht="15" customHeight="1">
      <c r="C3" s="7" t="s">
        <v>117</v>
      </c>
      <c r="D3" s="7" t="s">
        <v>1560</v>
      </c>
      <c r="E3" s="7"/>
      <c r="F3" s="7"/>
      <c r="G3" s="7"/>
    </row>
    <row r="4" spans="1:33" ht="15" customHeight="1">
      <c r="C4" s="7" t="s">
        <v>116</v>
      </c>
      <c r="D4" s="7" t="s">
        <v>1561</v>
      </c>
      <c r="E4" s="7"/>
      <c r="F4" s="7"/>
      <c r="G4" s="7" t="s">
        <v>1562</v>
      </c>
    </row>
    <row r="5" spans="1:33" ht="15" customHeight="1">
      <c r="C5" s="7" t="s">
        <v>114</v>
      </c>
      <c r="D5" s="7" t="s">
        <v>1563</v>
      </c>
      <c r="E5" s="7"/>
      <c r="F5" s="7"/>
      <c r="G5" s="7"/>
    </row>
    <row r="6" spans="1:33" ht="15" customHeight="1">
      <c r="C6" s="7" t="s">
        <v>113</v>
      </c>
      <c r="D6" s="7"/>
      <c r="E6" s="7" t="s">
        <v>1564</v>
      </c>
      <c r="F6" s="7"/>
      <c r="G6" s="7"/>
    </row>
    <row r="10" spans="1:33" ht="15" customHeight="1">
      <c r="A10" s="8" t="s">
        <v>112</v>
      </c>
      <c r="B10" s="24" t="s">
        <v>111</v>
      </c>
      <c r="AG10" s="44" t="s">
        <v>1565</v>
      </c>
    </row>
    <row r="11" spans="1:33" ht="15" customHeight="1">
      <c r="B11" s="21"/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109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5" t="s">
        <v>1568</v>
      </c>
    </row>
    <row r="14" spans="1:33" ht="15" customHeight="1" thickTop="1"/>
    <row r="15" spans="1:33" ht="15" customHeight="1">
      <c r="B15" s="27" t="s">
        <v>108</v>
      </c>
    </row>
    <row r="16" spans="1:33" ht="15" customHeight="1">
      <c r="B16" s="27" t="s">
        <v>107</v>
      </c>
    </row>
    <row r="17" spans="1:33" ht="15" customHeight="1">
      <c r="B17" s="27" t="s">
        <v>106</v>
      </c>
    </row>
    <row r="18" spans="1:33" ht="15" customHeight="1">
      <c r="A18" s="8" t="s">
        <v>105</v>
      </c>
      <c r="B18" s="28" t="s">
        <v>104</v>
      </c>
      <c r="C18" s="29">
        <v>2747.6179200000001</v>
      </c>
      <c r="D18" s="29">
        <v>2846.6770019999999</v>
      </c>
      <c r="E18" s="29">
        <v>2931.8728030000002</v>
      </c>
      <c r="F18" s="29">
        <v>2967.975586</v>
      </c>
      <c r="G18" s="29">
        <v>2996.234375</v>
      </c>
      <c r="H18" s="29">
        <v>3018.3295899999998</v>
      </c>
      <c r="I18" s="29">
        <v>3033.9277339999999</v>
      </c>
      <c r="J18" s="29">
        <v>3047.1857909999999</v>
      </c>
      <c r="K18" s="29">
        <v>3059.5039059999999</v>
      </c>
      <c r="L18" s="29">
        <v>3073.7705080000001</v>
      </c>
      <c r="M18" s="29">
        <v>3089.7641600000002</v>
      </c>
      <c r="N18" s="29">
        <v>3099.4091800000001</v>
      </c>
      <c r="O18" s="29">
        <v>3109.859375</v>
      </c>
      <c r="P18" s="29">
        <v>3116.404297</v>
      </c>
      <c r="Q18" s="29">
        <v>3120.2697750000002</v>
      </c>
      <c r="R18" s="29">
        <v>3124.3608399999998</v>
      </c>
      <c r="S18" s="29">
        <v>3130.0383299999999</v>
      </c>
      <c r="T18" s="29">
        <v>3137.4807129999999</v>
      </c>
      <c r="U18" s="29">
        <v>3149.3427729999999</v>
      </c>
      <c r="V18" s="29">
        <v>3162.850586</v>
      </c>
      <c r="W18" s="29">
        <v>3176.188232</v>
      </c>
      <c r="X18" s="29">
        <v>3191.0429690000001</v>
      </c>
      <c r="Y18" s="29">
        <v>3205.969971</v>
      </c>
      <c r="Z18" s="29">
        <v>3221.5429690000001</v>
      </c>
      <c r="AA18" s="29">
        <v>3239.27124</v>
      </c>
      <c r="AB18" s="29">
        <v>3260.9125979999999</v>
      </c>
      <c r="AC18" s="29">
        <v>3285.2683109999998</v>
      </c>
      <c r="AD18" s="29">
        <v>3310.0817870000001</v>
      </c>
      <c r="AE18" s="29">
        <v>3336.3100589999999</v>
      </c>
      <c r="AF18" s="29">
        <v>3367.272461</v>
      </c>
      <c r="AG18" s="30">
        <v>7.0369999999999999E-3</v>
      </c>
    </row>
    <row r="19" spans="1:33" ht="15" customHeight="1">
      <c r="A19" s="8" t="s">
        <v>103</v>
      </c>
      <c r="B19" s="28" t="s">
        <v>102</v>
      </c>
      <c r="C19" s="29">
        <v>100.61560799999999</v>
      </c>
      <c r="D19" s="29">
        <v>102.667145</v>
      </c>
      <c r="E19" s="29">
        <v>104.08693700000001</v>
      </c>
      <c r="F19" s="29">
        <v>104.462761</v>
      </c>
      <c r="G19" s="29">
        <v>104.921295</v>
      </c>
      <c r="H19" s="29">
        <v>105.239487</v>
      </c>
      <c r="I19" s="29">
        <v>105.445435</v>
      </c>
      <c r="J19" s="29">
        <v>105.982208</v>
      </c>
      <c r="K19" s="29">
        <v>106.386368</v>
      </c>
      <c r="L19" s="29">
        <v>106.87365699999999</v>
      </c>
      <c r="M19" s="29">
        <v>107.45148500000001</v>
      </c>
      <c r="N19" s="29">
        <v>108.420692</v>
      </c>
      <c r="O19" s="29">
        <v>109.31637600000001</v>
      </c>
      <c r="P19" s="29">
        <v>109.784843</v>
      </c>
      <c r="Q19" s="29">
        <v>110.323616</v>
      </c>
      <c r="R19" s="29">
        <v>110.93609600000001</v>
      </c>
      <c r="S19" s="29">
        <v>111.719955</v>
      </c>
      <c r="T19" s="29">
        <v>112.582939</v>
      </c>
      <c r="U19" s="29">
        <v>113.58968400000001</v>
      </c>
      <c r="V19" s="29">
        <v>114.55830400000001</v>
      </c>
      <c r="W19" s="29">
        <v>115.505859</v>
      </c>
      <c r="X19" s="29">
        <v>116.58477000000001</v>
      </c>
      <c r="Y19" s="29">
        <v>117.720039</v>
      </c>
      <c r="Z19" s="29">
        <v>118.65319100000001</v>
      </c>
      <c r="AA19" s="29">
        <v>119.66278800000001</v>
      </c>
      <c r="AB19" s="29">
        <v>120.999634</v>
      </c>
      <c r="AC19" s="29">
        <v>122.260178</v>
      </c>
      <c r="AD19" s="29">
        <v>123.280457</v>
      </c>
      <c r="AE19" s="29">
        <v>124.46199799999999</v>
      </c>
      <c r="AF19" s="29">
        <v>126.005608</v>
      </c>
      <c r="AG19" s="30">
        <v>7.7889999999999999E-3</v>
      </c>
    </row>
    <row r="20" spans="1:33" ht="15" customHeight="1">
      <c r="A20" s="8" t="s">
        <v>101</v>
      </c>
      <c r="B20" s="28" t="s">
        <v>100</v>
      </c>
      <c r="C20" s="29">
        <v>296.81832900000001</v>
      </c>
      <c r="D20" s="29">
        <v>301.98327599999999</v>
      </c>
      <c r="E20" s="29">
        <v>303.74847399999999</v>
      </c>
      <c r="F20" s="29">
        <v>304.308807</v>
      </c>
      <c r="G20" s="29">
        <v>305.881775</v>
      </c>
      <c r="H20" s="29">
        <v>306.79916400000002</v>
      </c>
      <c r="I20" s="29">
        <v>307.34378099999998</v>
      </c>
      <c r="J20" s="29">
        <v>308.853973</v>
      </c>
      <c r="K20" s="29">
        <v>309.89596599999999</v>
      </c>
      <c r="L20" s="29">
        <v>311.41619900000001</v>
      </c>
      <c r="M20" s="29">
        <v>312.75589000000002</v>
      </c>
      <c r="N20" s="29">
        <v>314.68850700000002</v>
      </c>
      <c r="O20" s="29">
        <v>316.40371699999997</v>
      </c>
      <c r="P20" s="29">
        <v>317.39358499999997</v>
      </c>
      <c r="Q20" s="29">
        <v>318.86367799999999</v>
      </c>
      <c r="R20" s="29">
        <v>320.39639299999999</v>
      </c>
      <c r="S20" s="29">
        <v>321.93240400000002</v>
      </c>
      <c r="T20" s="29">
        <v>323.54293799999999</v>
      </c>
      <c r="U20" s="29">
        <v>325.451843</v>
      </c>
      <c r="V20" s="29">
        <v>327.34588600000001</v>
      </c>
      <c r="W20" s="29">
        <v>329.27771000000001</v>
      </c>
      <c r="X20" s="29">
        <v>331.65139799999997</v>
      </c>
      <c r="Y20" s="29">
        <v>334.19192500000003</v>
      </c>
      <c r="Z20" s="29">
        <v>335.79553199999998</v>
      </c>
      <c r="AA20" s="29">
        <v>337.644836</v>
      </c>
      <c r="AB20" s="29">
        <v>340.47848499999998</v>
      </c>
      <c r="AC20" s="29">
        <v>342.78537</v>
      </c>
      <c r="AD20" s="29">
        <v>344.071259</v>
      </c>
      <c r="AE20" s="29">
        <v>345.77981599999998</v>
      </c>
      <c r="AF20" s="29">
        <v>349.05407700000001</v>
      </c>
      <c r="AG20" s="30">
        <v>5.6059999999999999E-3</v>
      </c>
    </row>
    <row r="21" spans="1:33" ht="15" customHeight="1">
      <c r="B21" s="27" t="s">
        <v>151</v>
      </c>
    </row>
    <row r="22" spans="1:33" ht="15" customHeight="1">
      <c r="A22" s="8" t="s">
        <v>147</v>
      </c>
      <c r="B22" s="28" t="s">
        <v>148</v>
      </c>
      <c r="C22" s="29">
        <v>151.12510700000001</v>
      </c>
      <c r="D22" s="29">
        <v>172.57624799999999</v>
      </c>
      <c r="E22" s="29">
        <v>183.98443599999999</v>
      </c>
      <c r="F22" s="29">
        <v>190.58796699999999</v>
      </c>
      <c r="G22" s="29">
        <v>194.82553100000001</v>
      </c>
      <c r="H22" s="29">
        <v>197.64862099999999</v>
      </c>
      <c r="I22" s="29">
        <v>199.61532600000001</v>
      </c>
      <c r="J22" s="29">
        <v>201.019012</v>
      </c>
      <c r="K22" s="29">
        <v>202.00473</v>
      </c>
      <c r="L22" s="29">
        <v>202.72674599999999</v>
      </c>
      <c r="M22" s="29">
        <v>203.187378</v>
      </c>
      <c r="N22" s="29">
        <v>203.61854600000001</v>
      </c>
      <c r="O22" s="29">
        <v>203.85322600000001</v>
      </c>
      <c r="P22" s="29">
        <v>203.99607800000001</v>
      </c>
      <c r="Q22" s="29">
        <v>204.043228</v>
      </c>
      <c r="R22" s="29">
        <v>204.07839999999999</v>
      </c>
      <c r="S22" s="29">
        <v>204.18630999999999</v>
      </c>
      <c r="T22" s="29">
        <v>204.21899400000001</v>
      </c>
      <c r="U22" s="29">
        <v>203.99002100000001</v>
      </c>
      <c r="V22" s="29">
        <v>203.792114</v>
      </c>
      <c r="W22" s="29">
        <v>203.48487900000001</v>
      </c>
      <c r="X22" s="29">
        <v>203.15222199999999</v>
      </c>
      <c r="Y22" s="29">
        <v>202.79278600000001</v>
      </c>
      <c r="Z22" s="29">
        <v>202.389938</v>
      </c>
      <c r="AA22" s="29">
        <v>201.98461900000001</v>
      </c>
      <c r="AB22" s="29">
        <v>201.58862300000001</v>
      </c>
      <c r="AC22" s="29">
        <v>201.169388</v>
      </c>
      <c r="AD22" s="29">
        <v>200.720001</v>
      </c>
      <c r="AE22" s="29">
        <v>200.25181599999999</v>
      </c>
      <c r="AF22" s="29">
        <v>199.751251</v>
      </c>
      <c r="AG22" s="30">
        <v>9.6659999999999992E-3</v>
      </c>
    </row>
    <row r="23" spans="1:33" ht="15" customHeight="1">
      <c r="A23" s="8" t="s">
        <v>149</v>
      </c>
      <c r="B23" s="28" t="s">
        <v>150</v>
      </c>
      <c r="C23" s="29">
        <v>29.302727000000001</v>
      </c>
      <c r="D23" s="29">
        <v>32.183658999999999</v>
      </c>
      <c r="E23" s="29">
        <v>34.523235</v>
      </c>
      <c r="F23" s="29">
        <v>36.408005000000003</v>
      </c>
      <c r="G23" s="29">
        <v>37.782608000000003</v>
      </c>
      <c r="H23" s="29">
        <v>38.852116000000002</v>
      </c>
      <c r="I23" s="29">
        <v>39.682259000000002</v>
      </c>
      <c r="J23" s="29">
        <v>40.435603999999998</v>
      </c>
      <c r="K23" s="29">
        <v>41.089024000000002</v>
      </c>
      <c r="L23" s="29">
        <v>41.799472999999999</v>
      </c>
      <c r="M23" s="29">
        <v>42.392325999999997</v>
      </c>
      <c r="N23" s="29">
        <v>43.226954999999997</v>
      </c>
      <c r="O23" s="29">
        <v>43.855072</v>
      </c>
      <c r="P23" s="29">
        <v>44.286602000000002</v>
      </c>
      <c r="Q23" s="29">
        <v>44.641052000000002</v>
      </c>
      <c r="R23" s="29">
        <v>44.98415</v>
      </c>
      <c r="S23" s="29">
        <v>45.384822999999997</v>
      </c>
      <c r="T23" s="29">
        <v>45.809635</v>
      </c>
      <c r="U23" s="29">
        <v>46.217002999999998</v>
      </c>
      <c r="V23" s="29">
        <v>46.775120000000001</v>
      </c>
      <c r="W23" s="29">
        <v>47.199725999999998</v>
      </c>
      <c r="X23" s="29">
        <v>47.657195999999999</v>
      </c>
      <c r="Y23" s="29">
        <v>48.122261000000002</v>
      </c>
      <c r="Z23" s="29">
        <v>48.558163</v>
      </c>
      <c r="AA23" s="29">
        <v>49.064247000000002</v>
      </c>
      <c r="AB23" s="29">
        <v>49.669609000000001</v>
      </c>
      <c r="AC23" s="29">
        <v>50.250259</v>
      </c>
      <c r="AD23" s="29">
        <v>50.763556999999999</v>
      </c>
      <c r="AE23" s="29">
        <v>51.312564999999999</v>
      </c>
      <c r="AF23" s="29">
        <v>51.905762000000003</v>
      </c>
      <c r="AG23" s="30">
        <v>1.9911000000000002E-2</v>
      </c>
    </row>
    <row r="24" spans="1:33" ht="15" customHeight="1">
      <c r="B24" s="27" t="s">
        <v>99</v>
      </c>
    </row>
    <row r="25" spans="1:33" ht="15" customHeight="1">
      <c r="A25" s="8" t="s">
        <v>98</v>
      </c>
      <c r="B25" s="28" t="s">
        <v>97</v>
      </c>
      <c r="C25" s="29">
        <v>884.81805399999996</v>
      </c>
      <c r="D25" s="29">
        <v>1076.5500489999999</v>
      </c>
      <c r="E25" s="29">
        <v>1230.1667480000001</v>
      </c>
      <c r="F25" s="29">
        <v>1274.7022710000001</v>
      </c>
      <c r="G25" s="29">
        <v>1318.180908</v>
      </c>
      <c r="H25" s="29">
        <v>1345.499634</v>
      </c>
      <c r="I25" s="29">
        <v>1366.03772</v>
      </c>
      <c r="J25" s="29">
        <v>1391.079956</v>
      </c>
      <c r="K25" s="29">
        <v>1417.5729980000001</v>
      </c>
      <c r="L25" s="29">
        <v>1446.572876</v>
      </c>
      <c r="M25" s="29">
        <v>1474.0267329999999</v>
      </c>
      <c r="N25" s="29">
        <v>1506.494995</v>
      </c>
      <c r="O25" s="29">
        <v>1538.013672</v>
      </c>
      <c r="P25" s="29">
        <v>1562.586182</v>
      </c>
      <c r="Q25" s="29">
        <v>1585.3625489999999</v>
      </c>
      <c r="R25" s="29">
        <v>1607.659668</v>
      </c>
      <c r="S25" s="29">
        <v>1633.0620120000001</v>
      </c>
      <c r="T25" s="29">
        <v>1659.333374</v>
      </c>
      <c r="U25" s="29">
        <v>1689.634033</v>
      </c>
      <c r="V25" s="29">
        <v>1722.052246</v>
      </c>
      <c r="W25" s="29">
        <v>1750.318237</v>
      </c>
      <c r="X25" s="29">
        <v>1781.0749510000001</v>
      </c>
      <c r="Y25" s="29">
        <v>1813.510986</v>
      </c>
      <c r="Z25" s="29">
        <v>1844.788818</v>
      </c>
      <c r="AA25" s="29">
        <v>1880.515259</v>
      </c>
      <c r="AB25" s="29">
        <v>1918.9608149999999</v>
      </c>
      <c r="AC25" s="29">
        <v>1956.3781739999999</v>
      </c>
      <c r="AD25" s="29">
        <v>1993.512573</v>
      </c>
      <c r="AE25" s="29">
        <v>2033.3670649999999</v>
      </c>
      <c r="AF25" s="29">
        <v>2080.9279790000001</v>
      </c>
      <c r="AG25" s="30">
        <v>2.9928E-2</v>
      </c>
    </row>
    <row r="26" spans="1:33" ht="15" customHeight="1">
      <c r="B26" s="27" t="s">
        <v>96</v>
      </c>
    </row>
    <row r="27" spans="1:33" ht="15" customHeight="1">
      <c r="A27" s="8" t="s">
        <v>95</v>
      </c>
      <c r="B27" s="28" t="s">
        <v>54</v>
      </c>
      <c r="C27" s="29">
        <v>1642.4384769999999</v>
      </c>
      <c r="D27" s="29">
        <v>1648.841187</v>
      </c>
      <c r="E27" s="29">
        <v>1642.1176760000001</v>
      </c>
      <c r="F27" s="29">
        <v>1538.342163</v>
      </c>
      <c r="G27" s="29">
        <v>1550.619385</v>
      </c>
      <c r="H27" s="29">
        <v>1586.2102050000001</v>
      </c>
      <c r="I27" s="29">
        <v>1584.949341</v>
      </c>
      <c r="J27" s="29">
        <v>1595.376587</v>
      </c>
      <c r="K27" s="29">
        <v>1596.9819339999999</v>
      </c>
      <c r="L27" s="29">
        <v>1601.017578</v>
      </c>
      <c r="M27" s="29">
        <v>1607.385254</v>
      </c>
      <c r="N27" s="29">
        <v>1609.5629879999999</v>
      </c>
      <c r="O27" s="29">
        <v>1610.8304439999999</v>
      </c>
      <c r="P27" s="29">
        <v>1600.236206</v>
      </c>
      <c r="Q27" s="29">
        <v>1594.3553469999999</v>
      </c>
      <c r="R27" s="29">
        <v>1589.1704099999999</v>
      </c>
      <c r="S27" s="29">
        <v>1589.8118899999999</v>
      </c>
      <c r="T27" s="29">
        <v>1595.442871</v>
      </c>
      <c r="U27" s="29">
        <v>1599.424072</v>
      </c>
      <c r="V27" s="29">
        <v>1598.0878909999999</v>
      </c>
      <c r="W27" s="29">
        <v>1603.0029300000001</v>
      </c>
      <c r="X27" s="29">
        <v>1610.482178</v>
      </c>
      <c r="Y27" s="29">
        <v>1608.26001</v>
      </c>
      <c r="Z27" s="29">
        <v>1612.27124</v>
      </c>
      <c r="AA27" s="29">
        <v>1606.3276370000001</v>
      </c>
      <c r="AB27" s="29">
        <v>1612.4525149999999</v>
      </c>
      <c r="AC27" s="29">
        <v>1612.159302</v>
      </c>
      <c r="AD27" s="29">
        <v>1614.0505370000001</v>
      </c>
      <c r="AE27" s="29">
        <v>1618.08374</v>
      </c>
      <c r="AF27" s="29">
        <v>1632.708496</v>
      </c>
      <c r="AG27" s="30">
        <v>-2.05E-4</v>
      </c>
    </row>
    <row r="28" spans="1:33" ht="15" customHeight="1">
      <c r="A28" s="8" t="s">
        <v>94</v>
      </c>
      <c r="B28" s="28" t="s">
        <v>52</v>
      </c>
      <c r="C28" s="29">
        <v>340.48767099999998</v>
      </c>
      <c r="D28" s="29">
        <v>353.66149899999999</v>
      </c>
      <c r="E28" s="29">
        <v>348.75344799999999</v>
      </c>
      <c r="F28" s="29">
        <v>338.82714800000002</v>
      </c>
      <c r="G28" s="29">
        <v>330.61053500000003</v>
      </c>
      <c r="H28" s="29">
        <v>321.46386699999999</v>
      </c>
      <c r="I28" s="29">
        <v>311.57351699999998</v>
      </c>
      <c r="J28" s="29">
        <v>302.60565200000002</v>
      </c>
      <c r="K28" s="29">
        <v>292.885651</v>
      </c>
      <c r="L28" s="29">
        <v>283.439819</v>
      </c>
      <c r="M28" s="29">
        <v>278.66482500000001</v>
      </c>
      <c r="N28" s="29">
        <v>274.77252199999998</v>
      </c>
      <c r="O28" s="29">
        <v>270.56768799999998</v>
      </c>
      <c r="P28" s="29">
        <v>265.448578</v>
      </c>
      <c r="Q28" s="29">
        <v>260.36828600000001</v>
      </c>
      <c r="R28" s="29">
        <v>255.548889</v>
      </c>
      <c r="S28" s="29">
        <v>251.06869499999999</v>
      </c>
      <c r="T28" s="29">
        <v>246.48242200000001</v>
      </c>
      <c r="U28" s="29">
        <v>242.55010999999999</v>
      </c>
      <c r="V28" s="29">
        <v>238.31042500000001</v>
      </c>
      <c r="W28" s="29">
        <v>236.52815200000001</v>
      </c>
      <c r="X28" s="29">
        <v>234.912521</v>
      </c>
      <c r="Y28" s="29">
        <v>233.394836</v>
      </c>
      <c r="Z28" s="29">
        <v>231.42420999999999</v>
      </c>
      <c r="AA28" s="29">
        <v>229.79132100000001</v>
      </c>
      <c r="AB28" s="29">
        <v>228.752701</v>
      </c>
      <c r="AC28" s="29">
        <v>227.20117200000001</v>
      </c>
      <c r="AD28" s="29">
        <v>224.90399199999999</v>
      </c>
      <c r="AE28" s="29">
        <v>223.22271699999999</v>
      </c>
      <c r="AF28" s="29">
        <v>222.72167999999999</v>
      </c>
      <c r="AG28" s="30">
        <v>-1.453E-2</v>
      </c>
    </row>
    <row r="29" spans="1:33" ht="15" customHeight="1"/>
    <row r="30" spans="1:33" ht="15" customHeight="1">
      <c r="B30" s="27" t="s">
        <v>93</v>
      </c>
    </row>
    <row r="31" spans="1:33">
      <c r="B31" s="27" t="s">
        <v>92</v>
      </c>
    </row>
    <row r="32" spans="1:33">
      <c r="A32" s="8" t="s">
        <v>91</v>
      </c>
      <c r="B32" s="28" t="s">
        <v>90</v>
      </c>
      <c r="C32" s="31">
        <v>35.223784999999999</v>
      </c>
      <c r="D32" s="31">
        <v>35.448219000000002</v>
      </c>
      <c r="E32" s="31">
        <v>35.773716</v>
      </c>
      <c r="F32" s="31">
        <v>36.137791</v>
      </c>
      <c r="G32" s="31">
        <v>36.521641000000002</v>
      </c>
      <c r="H32" s="31">
        <v>37.052588999999998</v>
      </c>
      <c r="I32" s="31">
        <v>37.014766999999999</v>
      </c>
      <c r="J32" s="31">
        <v>36.989029000000002</v>
      </c>
      <c r="K32" s="31">
        <v>36.961914</v>
      </c>
      <c r="L32" s="31">
        <v>36.958621999999998</v>
      </c>
      <c r="M32" s="31">
        <v>36.939838000000002</v>
      </c>
      <c r="N32" s="31">
        <v>36.985928000000001</v>
      </c>
      <c r="O32" s="31">
        <v>36.985813</v>
      </c>
      <c r="P32" s="31">
        <v>36.980941999999999</v>
      </c>
      <c r="Q32" s="31">
        <v>36.975254</v>
      </c>
      <c r="R32" s="31">
        <v>36.962643</v>
      </c>
      <c r="S32" s="31">
        <v>36.952339000000002</v>
      </c>
      <c r="T32" s="31">
        <v>36.944729000000002</v>
      </c>
      <c r="U32" s="31">
        <v>36.920825999999998</v>
      </c>
      <c r="V32" s="31">
        <v>36.923000000000002</v>
      </c>
      <c r="W32" s="31">
        <v>36.914878999999999</v>
      </c>
      <c r="X32" s="31">
        <v>36.909832000000002</v>
      </c>
      <c r="Y32" s="31">
        <v>36.910637000000001</v>
      </c>
      <c r="Z32" s="31">
        <v>36.902920000000002</v>
      </c>
      <c r="AA32" s="31">
        <v>36.891421999999999</v>
      </c>
      <c r="AB32" s="31">
        <v>36.883899999999997</v>
      </c>
      <c r="AC32" s="31">
        <v>36.869686000000002</v>
      </c>
      <c r="AD32" s="31">
        <v>36.851802999999997</v>
      </c>
      <c r="AE32" s="31">
        <v>36.835728000000003</v>
      </c>
      <c r="AF32" s="31">
        <v>36.799380999999997</v>
      </c>
      <c r="AG32" s="30">
        <v>1.5100000000000001E-3</v>
      </c>
    </row>
    <row r="33" spans="1:33">
      <c r="A33" s="8" t="s">
        <v>89</v>
      </c>
      <c r="B33" s="28" t="s">
        <v>88</v>
      </c>
      <c r="C33" s="31">
        <v>44.308036999999999</v>
      </c>
      <c r="D33" s="31">
        <v>44.852161000000002</v>
      </c>
      <c r="E33" s="31">
        <v>45.474854000000001</v>
      </c>
      <c r="F33" s="31">
        <v>46.203018</v>
      </c>
      <c r="G33" s="31">
        <v>46.88335</v>
      </c>
      <c r="H33" s="31">
        <v>47.665520000000001</v>
      </c>
      <c r="I33" s="31">
        <v>47.678519999999999</v>
      </c>
      <c r="J33" s="31">
        <v>47.680176000000003</v>
      </c>
      <c r="K33" s="31">
        <v>47.681533999999999</v>
      </c>
      <c r="L33" s="31">
        <v>47.693249000000002</v>
      </c>
      <c r="M33" s="31">
        <v>47.693249000000002</v>
      </c>
      <c r="N33" s="31">
        <v>47.720654000000003</v>
      </c>
      <c r="O33" s="31">
        <v>47.720654000000003</v>
      </c>
      <c r="P33" s="31">
        <v>47.720654000000003</v>
      </c>
      <c r="Q33" s="31">
        <v>47.720654000000003</v>
      </c>
      <c r="R33" s="31">
        <v>47.720654000000003</v>
      </c>
      <c r="S33" s="31">
        <v>47.720654000000003</v>
      </c>
      <c r="T33" s="31">
        <v>47.720654000000003</v>
      </c>
      <c r="U33" s="31">
        <v>47.720654000000003</v>
      </c>
      <c r="V33" s="31">
        <v>47.723197999999996</v>
      </c>
      <c r="W33" s="31">
        <v>47.723197999999996</v>
      </c>
      <c r="X33" s="31">
        <v>47.723197999999996</v>
      </c>
      <c r="Y33" s="31">
        <v>47.724876000000002</v>
      </c>
      <c r="Z33" s="31">
        <v>47.724876000000002</v>
      </c>
      <c r="AA33" s="31">
        <v>47.724876000000002</v>
      </c>
      <c r="AB33" s="31">
        <v>47.725819000000001</v>
      </c>
      <c r="AC33" s="31">
        <v>47.725819000000001</v>
      </c>
      <c r="AD33" s="31">
        <v>47.725819000000001</v>
      </c>
      <c r="AE33" s="31">
        <v>47.727200000000003</v>
      </c>
      <c r="AF33" s="31">
        <v>47.727200000000003</v>
      </c>
      <c r="AG33" s="30">
        <v>2.5669999999999998E-3</v>
      </c>
    </row>
    <row r="34" spans="1:33">
      <c r="A34" s="8" t="s">
        <v>87</v>
      </c>
      <c r="B34" s="28" t="s">
        <v>86</v>
      </c>
      <c r="C34" s="31">
        <v>31.770002000000002</v>
      </c>
      <c r="D34" s="31">
        <v>32.118862</v>
      </c>
      <c r="E34" s="31">
        <v>32.561729</v>
      </c>
      <c r="F34" s="31">
        <v>33.013966000000003</v>
      </c>
      <c r="G34" s="31">
        <v>33.490234000000001</v>
      </c>
      <c r="H34" s="31">
        <v>34.054271999999997</v>
      </c>
      <c r="I34" s="31">
        <v>34.054271999999997</v>
      </c>
      <c r="J34" s="31">
        <v>34.054336999999997</v>
      </c>
      <c r="K34" s="31">
        <v>34.054375</v>
      </c>
      <c r="L34" s="31">
        <v>34.054375</v>
      </c>
      <c r="M34" s="31">
        <v>34.054428000000001</v>
      </c>
      <c r="N34" s="31">
        <v>34.054428000000001</v>
      </c>
      <c r="O34" s="31">
        <v>34.054470000000002</v>
      </c>
      <c r="P34" s="31">
        <v>34.054501000000002</v>
      </c>
      <c r="Q34" s="31">
        <v>34.054516</v>
      </c>
      <c r="R34" s="31">
        <v>34.054543000000002</v>
      </c>
      <c r="S34" s="31">
        <v>34.054554000000003</v>
      </c>
      <c r="T34" s="31">
        <v>34.054561999999997</v>
      </c>
      <c r="U34" s="31">
        <v>34.054614999999998</v>
      </c>
      <c r="V34" s="31">
        <v>34.054614999999998</v>
      </c>
      <c r="W34" s="31">
        <v>34.054614999999998</v>
      </c>
      <c r="X34" s="31">
        <v>34.054619000000002</v>
      </c>
      <c r="Y34" s="31">
        <v>34.054619000000002</v>
      </c>
      <c r="Z34" s="31">
        <v>34.054648999999998</v>
      </c>
      <c r="AA34" s="31">
        <v>34.054671999999997</v>
      </c>
      <c r="AB34" s="31">
        <v>34.054679999999998</v>
      </c>
      <c r="AC34" s="31">
        <v>34.054707000000001</v>
      </c>
      <c r="AD34" s="31">
        <v>34.054721999999998</v>
      </c>
      <c r="AE34" s="31">
        <v>34.054732999999999</v>
      </c>
      <c r="AF34" s="31">
        <v>34.054794000000001</v>
      </c>
      <c r="AG34" s="30">
        <v>2.398E-3</v>
      </c>
    </row>
    <row r="35" spans="1:33">
      <c r="A35" s="8" t="s">
        <v>85</v>
      </c>
      <c r="B35" s="28" t="s">
        <v>84</v>
      </c>
      <c r="C35" s="31">
        <v>36.206435999999997</v>
      </c>
      <c r="D35" s="31">
        <v>37.252910999999997</v>
      </c>
      <c r="E35" s="31">
        <v>37.623699000000002</v>
      </c>
      <c r="F35" s="31">
        <v>37.920811</v>
      </c>
      <c r="G35" s="31">
        <v>37.962482000000001</v>
      </c>
      <c r="H35" s="31">
        <v>38.013924000000003</v>
      </c>
      <c r="I35" s="31">
        <v>38.047474000000001</v>
      </c>
      <c r="J35" s="31">
        <v>38.095184000000003</v>
      </c>
      <c r="K35" s="31">
        <v>38.134524999999996</v>
      </c>
      <c r="L35" s="31">
        <v>38.218860999999997</v>
      </c>
      <c r="M35" s="31">
        <v>38.268813999999999</v>
      </c>
      <c r="N35" s="31">
        <v>38.471995999999997</v>
      </c>
      <c r="O35" s="31">
        <v>38.578369000000002</v>
      </c>
      <c r="P35" s="31">
        <v>38.669562999999997</v>
      </c>
      <c r="Q35" s="31">
        <v>38.768650000000001</v>
      </c>
      <c r="R35" s="31">
        <v>38.851624000000001</v>
      </c>
      <c r="S35" s="31">
        <v>38.935119999999998</v>
      </c>
      <c r="T35" s="31">
        <v>39.024349000000001</v>
      </c>
      <c r="U35" s="31">
        <v>39.073250000000002</v>
      </c>
      <c r="V35" s="31">
        <v>39.176623999999997</v>
      </c>
      <c r="W35" s="31">
        <v>39.255141999999999</v>
      </c>
      <c r="X35" s="31">
        <v>39.337893999999999</v>
      </c>
      <c r="Y35" s="31">
        <v>39.448157999999999</v>
      </c>
      <c r="Z35" s="31">
        <v>39.518943999999998</v>
      </c>
      <c r="AA35" s="31">
        <v>39.566958999999997</v>
      </c>
      <c r="AB35" s="31">
        <v>39.632595000000002</v>
      </c>
      <c r="AC35" s="31">
        <v>39.679001</v>
      </c>
      <c r="AD35" s="31">
        <v>39.712738000000002</v>
      </c>
      <c r="AE35" s="31">
        <v>39.753506000000002</v>
      </c>
      <c r="AF35" s="31">
        <v>39.723286000000002</v>
      </c>
      <c r="AG35" s="30">
        <v>3.202E-3</v>
      </c>
    </row>
    <row r="36" spans="1:33">
      <c r="A36" s="8" t="s">
        <v>83</v>
      </c>
      <c r="B36" s="28" t="s">
        <v>82</v>
      </c>
      <c r="C36" s="31">
        <v>45.484946999999998</v>
      </c>
      <c r="D36" s="31">
        <v>46.512923999999998</v>
      </c>
      <c r="E36" s="31">
        <v>46.912120999999999</v>
      </c>
      <c r="F36" s="31">
        <v>47.579020999999997</v>
      </c>
      <c r="G36" s="31">
        <v>48.273701000000003</v>
      </c>
      <c r="H36" s="31">
        <v>48.755809999999997</v>
      </c>
      <c r="I36" s="31">
        <v>48.774425999999998</v>
      </c>
      <c r="J36" s="31">
        <v>48.750506999999999</v>
      </c>
      <c r="K36" s="31">
        <v>48.759041000000003</v>
      </c>
      <c r="L36" s="31">
        <v>48.841515000000001</v>
      </c>
      <c r="M36" s="31">
        <v>48.888916000000002</v>
      </c>
      <c r="N36" s="31">
        <v>49.057884000000001</v>
      </c>
      <c r="O36" s="31">
        <v>49.201279</v>
      </c>
      <c r="P36" s="31">
        <v>49.326926999999998</v>
      </c>
      <c r="Q36" s="31">
        <v>49.484470000000002</v>
      </c>
      <c r="R36" s="31">
        <v>49.616722000000003</v>
      </c>
      <c r="S36" s="31">
        <v>49.746288</v>
      </c>
      <c r="T36" s="31">
        <v>49.883045000000003</v>
      </c>
      <c r="U36" s="31">
        <v>49.998047</v>
      </c>
      <c r="V36" s="31">
        <v>50.126984</v>
      </c>
      <c r="W36" s="31">
        <v>50.285145</v>
      </c>
      <c r="X36" s="31">
        <v>50.423515000000002</v>
      </c>
      <c r="Y36" s="31">
        <v>50.602984999999997</v>
      </c>
      <c r="Z36" s="31">
        <v>50.752963999999999</v>
      </c>
      <c r="AA36" s="31">
        <v>50.870552000000004</v>
      </c>
      <c r="AB36" s="31">
        <v>51.004325999999999</v>
      </c>
      <c r="AC36" s="31">
        <v>51.130310000000001</v>
      </c>
      <c r="AD36" s="31">
        <v>51.243895999999999</v>
      </c>
      <c r="AE36" s="31">
        <v>51.368220999999998</v>
      </c>
      <c r="AF36" s="31">
        <v>51.439391999999998</v>
      </c>
      <c r="AG36" s="30">
        <v>4.2509999999999996E-3</v>
      </c>
    </row>
    <row r="37" spans="1:33">
      <c r="A37" s="8" t="s">
        <v>81</v>
      </c>
      <c r="B37" s="28" t="s">
        <v>80</v>
      </c>
      <c r="C37" s="31">
        <v>32.672462000000003</v>
      </c>
      <c r="D37" s="31">
        <v>33.914802999999999</v>
      </c>
      <c r="E37" s="31">
        <v>34.468055999999997</v>
      </c>
      <c r="F37" s="31">
        <v>34.848267</v>
      </c>
      <c r="G37" s="31">
        <v>34.908645999999997</v>
      </c>
      <c r="H37" s="31">
        <v>34.967480000000002</v>
      </c>
      <c r="I37" s="31">
        <v>35.051132000000003</v>
      </c>
      <c r="J37" s="31">
        <v>35.143084999999999</v>
      </c>
      <c r="K37" s="31">
        <v>35.220008999999997</v>
      </c>
      <c r="L37" s="31">
        <v>35.309074000000003</v>
      </c>
      <c r="M37" s="31">
        <v>35.380603999999998</v>
      </c>
      <c r="N37" s="31">
        <v>35.537472000000001</v>
      </c>
      <c r="O37" s="31">
        <v>35.634357000000001</v>
      </c>
      <c r="P37" s="31">
        <v>35.722518999999998</v>
      </c>
      <c r="Q37" s="31">
        <v>35.814597999999997</v>
      </c>
      <c r="R37" s="31">
        <v>35.901054000000002</v>
      </c>
      <c r="S37" s="31">
        <v>35.985984999999999</v>
      </c>
      <c r="T37" s="31">
        <v>36.073086000000004</v>
      </c>
      <c r="U37" s="31">
        <v>36.136738000000001</v>
      </c>
      <c r="V37" s="31">
        <v>36.230877</v>
      </c>
      <c r="W37" s="31">
        <v>36.302101</v>
      </c>
      <c r="X37" s="31">
        <v>36.378498</v>
      </c>
      <c r="Y37" s="31">
        <v>36.472484999999999</v>
      </c>
      <c r="Z37" s="31">
        <v>36.536040999999997</v>
      </c>
      <c r="AA37" s="31">
        <v>36.5839</v>
      </c>
      <c r="AB37" s="31">
        <v>36.644683999999998</v>
      </c>
      <c r="AC37" s="31">
        <v>36.692706999999999</v>
      </c>
      <c r="AD37" s="31">
        <v>36.732998000000002</v>
      </c>
      <c r="AE37" s="31">
        <v>36.777721</v>
      </c>
      <c r="AF37" s="31">
        <v>36.774990000000003</v>
      </c>
      <c r="AG37" s="30">
        <v>4.0870000000000004E-3</v>
      </c>
    </row>
    <row r="38" spans="1:33">
      <c r="A38" s="8" t="s">
        <v>79</v>
      </c>
      <c r="B38" s="28" t="s">
        <v>78</v>
      </c>
      <c r="C38" s="31">
        <v>35.996540000000003</v>
      </c>
      <c r="D38" s="31">
        <v>36.858001999999999</v>
      </c>
      <c r="E38" s="31">
        <v>37.158000999999999</v>
      </c>
      <c r="F38" s="31">
        <v>37.424849999999999</v>
      </c>
      <c r="G38" s="31">
        <v>37.463158</v>
      </c>
      <c r="H38" s="31">
        <v>37.513514999999998</v>
      </c>
      <c r="I38" s="31">
        <v>37.541389000000002</v>
      </c>
      <c r="J38" s="31">
        <v>37.580601000000001</v>
      </c>
      <c r="K38" s="31">
        <v>37.606029999999997</v>
      </c>
      <c r="L38" s="31">
        <v>37.667957000000001</v>
      </c>
      <c r="M38" s="31">
        <v>37.699677000000001</v>
      </c>
      <c r="N38" s="31">
        <v>37.863425999999997</v>
      </c>
      <c r="O38" s="31">
        <v>37.940711999999998</v>
      </c>
      <c r="P38" s="31">
        <v>38.004584999999999</v>
      </c>
      <c r="Q38" s="31">
        <v>38.074978000000002</v>
      </c>
      <c r="R38" s="31">
        <v>38.132922999999998</v>
      </c>
      <c r="S38" s="31">
        <v>38.191898000000002</v>
      </c>
      <c r="T38" s="31">
        <v>38.254623000000002</v>
      </c>
      <c r="U38" s="31">
        <v>38.282417000000002</v>
      </c>
      <c r="V38" s="31">
        <v>38.356304000000002</v>
      </c>
      <c r="W38" s="31">
        <v>38.408718</v>
      </c>
      <c r="X38" s="31">
        <v>38.464461999999997</v>
      </c>
      <c r="Y38" s="31">
        <v>38.544083000000001</v>
      </c>
      <c r="Z38" s="31">
        <v>38.589526999999997</v>
      </c>
      <c r="AA38" s="31">
        <v>38.616177</v>
      </c>
      <c r="AB38" s="31">
        <v>38.656784000000002</v>
      </c>
      <c r="AC38" s="31">
        <v>38.680992000000003</v>
      </c>
      <c r="AD38" s="31">
        <v>38.694091999999998</v>
      </c>
      <c r="AE38" s="31">
        <v>38.712769000000002</v>
      </c>
      <c r="AF38" s="31">
        <v>38.671570000000003</v>
      </c>
      <c r="AG38" s="30">
        <v>2.4750000000000002E-3</v>
      </c>
    </row>
    <row r="39" spans="1:33">
      <c r="A39" s="8" t="s">
        <v>77</v>
      </c>
      <c r="B39" s="28" t="s">
        <v>76</v>
      </c>
      <c r="C39" s="31">
        <v>45.124637999999997</v>
      </c>
      <c r="D39" s="31">
        <v>46.062195000000003</v>
      </c>
      <c r="E39" s="31">
        <v>46.401501000000003</v>
      </c>
      <c r="F39" s="31">
        <v>47.015822999999997</v>
      </c>
      <c r="G39" s="31">
        <v>47.692608</v>
      </c>
      <c r="H39" s="31">
        <v>48.166289999999996</v>
      </c>
      <c r="I39" s="31">
        <v>48.183951999999998</v>
      </c>
      <c r="J39" s="31">
        <v>48.156531999999999</v>
      </c>
      <c r="K39" s="31">
        <v>48.150143</v>
      </c>
      <c r="L39" s="31">
        <v>48.198467000000001</v>
      </c>
      <c r="M39" s="31">
        <v>48.220913000000003</v>
      </c>
      <c r="N39" s="31">
        <v>48.338504999999998</v>
      </c>
      <c r="O39" s="31">
        <v>48.435462999999999</v>
      </c>
      <c r="P39" s="31">
        <v>48.518211000000001</v>
      </c>
      <c r="Q39" s="31">
        <v>48.627780999999999</v>
      </c>
      <c r="R39" s="31">
        <v>48.717556000000002</v>
      </c>
      <c r="S39" s="31">
        <v>48.805515</v>
      </c>
      <c r="T39" s="31">
        <v>48.897525999999999</v>
      </c>
      <c r="U39" s="31">
        <v>48.971142</v>
      </c>
      <c r="V39" s="31">
        <v>49.053463000000001</v>
      </c>
      <c r="W39" s="31">
        <v>49.162140000000001</v>
      </c>
      <c r="X39" s="31">
        <v>49.251258999999997</v>
      </c>
      <c r="Y39" s="31">
        <v>49.374622000000002</v>
      </c>
      <c r="Z39" s="31">
        <v>49.473488000000003</v>
      </c>
      <c r="AA39" s="31">
        <v>49.545493999999998</v>
      </c>
      <c r="AB39" s="31">
        <v>49.627929999999999</v>
      </c>
      <c r="AC39" s="31">
        <v>49.703941</v>
      </c>
      <c r="AD39" s="31">
        <v>49.768379000000003</v>
      </c>
      <c r="AE39" s="31">
        <v>49.840510999999999</v>
      </c>
      <c r="AF39" s="31">
        <v>49.869408</v>
      </c>
      <c r="AG39" s="30">
        <v>3.4529999999999999E-3</v>
      </c>
    </row>
    <row r="40" spans="1:33">
      <c r="A40" s="8" t="s">
        <v>75</v>
      </c>
      <c r="B40" s="28" t="s">
        <v>74</v>
      </c>
      <c r="C40" s="31">
        <v>32.509566999999997</v>
      </c>
      <c r="D40" s="31">
        <v>33.544162999999998</v>
      </c>
      <c r="E40" s="31">
        <v>34.023963999999999</v>
      </c>
      <c r="F40" s="31">
        <v>34.378746</v>
      </c>
      <c r="G40" s="31">
        <v>34.437973</v>
      </c>
      <c r="H40" s="31">
        <v>34.496552000000001</v>
      </c>
      <c r="I40" s="31">
        <v>34.573219000000002</v>
      </c>
      <c r="J40" s="31">
        <v>34.655513999999997</v>
      </c>
      <c r="K40" s="31">
        <v>34.718677999999997</v>
      </c>
      <c r="L40" s="31">
        <v>34.788058999999997</v>
      </c>
      <c r="M40" s="31">
        <v>34.842812000000002</v>
      </c>
      <c r="N40" s="31">
        <v>34.963965999999999</v>
      </c>
      <c r="O40" s="31">
        <v>35.035857999999998</v>
      </c>
      <c r="P40" s="31">
        <v>35.100307000000001</v>
      </c>
      <c r="Q40" s="31">
        <v>35.168056</v>
      </c>
      <c r="R40" s="31">
        <v>35.233234000000003</v>
      </c>
      <c r="S40" s="31">
        <v>35.297314</v>
      </c>
      <c r="T40" s="31">
        <v>35.361893000000002</v>
      </c>
      <c r="U40" s="31">
        <v>35.408248999999998</v>
      </c>
      <c r="V40" s="31">
        <v>35.476894000000001</v>
      </c>
      <c r="W40" s="31">
        <v>35.526851999999998</v>
      </c>
      <c r="X40" s="31">
        <v>35.580939999999998</v>
      </c>
      <c r="Y40" s="31">
        <v>35.649825999999997</v>
      </c>
      <c r="Z40" s="31">
        <v>35.693221999999999</v>
      </c>
      <c r="AA40" s="31">
        <v>35.724327000000002</v>
      </c>
      <c r="AB40" s="31">
        <v>35.765273999999998</v>
      </c>
      <c r="AC40" s="31">
        <v>35.796162000000002</v>
      </c>
      <c r="AD40" s="31">
        <v>35.820746999999997</v>
      </c>
      <c r="AE40" s="31">
        <v>35.848598000000003</v>
      </c>
      <c r="AF40" s="31">
        <v>35.838959000000003</v>
      </c>
      <c r="AG40" s="30">
        <v>3.3679999999999999E-3</v>
      </c>
    </row>
    <row r="41" spans="1:33">
      <c r="A41" s="8" t="s">
        <v>73</v>
      </c>
      <c r="B41" s="28" t="s">
        <v>72</v>
      </c>
      <c r="C41" s="31">
        <v>29.362559999999998</v>
      </c>
      <c r="D41" s="31">
        <v>30.064709000000001</v>
      </c>
      <c r="E41" s="31">
        <v>30.308886999999999</v>
      </c>
      <c r="F41" s="31">
        <v>30.525971999999999</v>
      </c>
      <c r="G41" s="31">
        <v>30.556625</v>
      </c>
      <c r="H41" s="31">
        <v>30.597338000000001</v>
      </c>
      <c r="I41" s="31">
        <v>30.619948999999998</v>
      </c>
      <c r="J41" s="31">
        <v>30.651865000000001</v>
      </c>
      <c r="K41" s="31">
        <v>30.672522000000001</v>
      </c>
      <c r="L41" s="31">
        <v>30.723023999999999</v>
      </c>
      <c r="M41" s="31">
        <v>30.748835</v>
      </c>
      <c r="N41" s="31">
        <v>30.882550999999999</v>
      </c>
      <c r="O41" s="31">
        <v>30.945591</v>
      </c>
      <c r="P41" s="31">
        <v>30.997667</v>
      </c>
      <c r="Q41" s="31">
        <v>31.055063000000001</v>
      </c>
      <c r="R41" s="31">
        <v>31.102281999999999</v>
      </c>
      <c r="S41" s="31">
        <v>31.150342999999999</v>
      </c>
      <c r="T41" s="31">
        <v>31.201481000000001</v>
      </c>
      <c r="U41" s="31">
        <v>31.224060000000001</v>
      </c>
      <c r="V41" s="31">
        <v>31.284331999999999</v>
      </c>
      <c r="W41" s="31">
        <v>31.327047</v>
      </c>
      <c r="X41" s="31">
        <v>31.372492000000001</v>
      </c>
      <c r="Y41" s="31">
        <v>31.437431</v>
      </c>
      <c r="Z41" s="31">
        <v>31.474463</v>
      </c>
      <c r="AA41" s="31">
        <v>31.496147000000001</v>
      </c>
      <c r="AB41" s="31">
        <v>31.529242</v>
      </c>
      <c r="AC41" s="31">
        <v>31.548929000000001</v>
      </c>
      <c r="AD41" s="31">
        <v>31.559546000000001</v>
      </c>
      <c r="AE41" s="31">
        <v>31.574712999999999</v>
      </c>
      <c r="AF41" s="31">
        <v>31.540970000000002</v>
      </c>
      <c r="AG41" s="30">
        <v>2.4710000000000001E-3</v>
      </c>
    </row>
    <row r="42" spans="1:33">
      <c r="A42" s="8" t="s">
        <v>71</v>
      </c>
      <c r="B42" s="28" t="s">
        <v>70</v>
      </c>
      <c r="C42" s="31">
        <v>36.849445000000003</v>
      </c>
      <c r="D42" s="31">
        <v>37.615067000000003</v>
      </c>
      <c r="E42" s="31">
        <v>37.892150999999998</v>
      </c>
      <c r="F42" s="31">
        <v>38.393813999999999</v>
      </c>
      <c r="G42" s="31">
        <v>38.946486999999998</v>
      </c>
      <c r="H42" s="31">
        <v>39.333302000000003</v>
      </c>
      <c r="I42" s="31">
        <v>39.347724999999997</v>
      </c>
      <c r="J42" s="31">
        <v>39.325333000000001</v>
      </c>
      <c r="K42" s="31">
        <v>39.320118000000001</v>
      </c>
      <c r="L42" s="31">
        <v>39.359580999999999</v>
      </c>
      <c r="M42" s="31">
        <v>39.377907</v>
      </c>
      <c r="N42" s="31">
        <v>39.473934</v>
      </c>
      <c r="O42" s="31">
        <v>39.553111999999999</v>
      </c>
      <c r="P42" s="31">
        <v>39.620685999999999</v>
      </c>
      <c r="Q42" s="31">
        <v>39.710163000000001</v>
      </c>
      <c r="R42" s="31">
        <v>39.783473999999998</v>
      </c>
      <c r="S42" s="31">
        <v>39.855305000000001</v>
      </c>
      <c r="T42" s="31">
        <v>39.930439</v>
      </c>
      <c r="U42" s="31">
        <v>39.990555000000001</v>
      </c>
      <c r="V42" s="31">
        <v>40.057780999999999</v>
      </c>
      <c r="W42" s="31">
        <v>40.146529999999998</v>
      </c>
      <c r="X42" s="31">
        <v>40.219302999999996</v>
      </c>
      <c r="Y42" s="31">
        <v>40.320045</v>
      </c>
      <c r="Z42" s="31">
        <v>40.400779999999997</v>
      </c>
      <c r="AA42" s="31">
        <v>40.459578999999998</v>
      </c>
      <c r="AB42" s="31">
        <v>40.526896999999998</v>
      </c>
      <c r="AC42" s="31">
        <v>40.588970000000003</v>
      </c>
      <c r="AD42" s="31">
        <v>40.641593999999998</v>
      </c>
      <c r="AE42" s="31">
        <v>40.700496999999999</v>
      </c>
      <c r="AF42" s="31">
        <v>40.724094000000001</v>
      </c>
      <c r="AG42" s="30">
        <v>3.4529999999999999E-3</v>
      </c>
    </row>
    <row r="43" spans="1:33">
      <c r="A43" s="8" t="s">
        <v>69</v>
      </c>
      <c r="B43" s="28" t="s">
        <v>68</v>
      </c>
      <c r="C43" s="31">
        <v>26.506937000000001</v>
      </c>
      <c r="D43" s="31">
        <v>27.350501999999999</v>
      </c>
      <c r="E43" s="31">
        <v>27.741713000000001</v>
      </c>
      <c r="F43" s="31">
        <v>28.030987</v>
      </c>
      <c r="G43" s="31">
        <v>28.079279</v>
      </c>
      <c r="H43" s="31">
        <v>28.127040999999998</v>
      </c>
      <c r="I43" s="31">
        <v>28.189551999999999</v>
      </c>
      <c r="J43" s="31">
        <v>28.256651000000002</v>
      </c>
      <c r="K43" s="31">
        <v>28.308153000000001</v>
      </c>
      <c r="L43" s="31">
        <v>28.364723000000001</v>
      </c>
      <c r="M43" s="31">
        <v>28.409367</v>
      </c>
      <c r="N43" s="31">
        <v>28.508151999999999</v>
      </c>
      <c r="O43" s="31">
        <v>28.566769000000001</v>
      </c>
      <c r="P43" s="31">
        <v>28.619318</v>
      </c>
      <c r="Q43" s="31">
        <v>28.674558999999999</v>
      </c>
      <c r="R43" s="31">
        <v>28.727701</v>
      </c>
      <c r="S43" s="31">
        <v>28.779948999999998</v>
      </c>
      <c r="T43" s="31">
        <v>28.832602999999999</v>
      </c>
      <c r="U43" s="31">
        <v>28.870401000000001</v>
      </c>
      <c r="V43" s="31">
        <v>28.926371</v>
      </c>
      <c r="W43" s="31">
        <v>28.967103999999999</v>
      </c>
      <c r="X43" s="31">
        <v>29.011206000000001</v>
      </c>
      <c r="Y43" s="31">
        <v>29.067373</v>
      </c>
      <c r="Z43" s="31">
        <v>29.102757</v>
      </c>
      <c r="AA43" s="31">
        <v>29.128117</v>
      </c>
      <c r="AB43" s="31">
        <v>29.161504999999998</v>
      </c>
      <c r="AC43" s="31">
        <v>29.186686999999999</v>
      </c>
      <c r="AD43" s="31">
        <v>29.206734000000001</v>
      </c>
      <c r="AE43" s="31">
        <v>29.229443</v>
      </c>
      <c r="AF43" s="31">
        <v>29.221582000000001</v>
      </c>
      <c r="AG43" s="30">
        <v>3.3679999999999999E-3</v>
      </c>
    </row>
    <row r="44" spans="1:33">
      <c r="A44" s="8" t="s">
        <v>67</v>
      </c>
      <c r="B44" s="28" t="s">
        <v>66</v>
      </c>
      <c r="C44" s="31">
        <v>24.161428000000001</v>
      </c>
      <c r="D44" s="31">
        <v>24.573177000000001</v>
      </c>
      <c r="E44" s="31">
        <v>24.977713000000001</v>
      </c>
      <c r="F44" s="31">
        <v>25.389517000000001</v>
      </c>
      <c r="G44" s="31">
        <v>25.797466</v>
      </c>
      <c r="H44" s="31">
        <v>26.195647999999998</v>
      </c>
      <c r="I44" s="31">
        <v>26.572191</v>
      </c>
      <c r="J44" s="31">
        <v>26.932663000000002</v>
      </c>
      <c r="K44" s="31">
        <v>27.272376999999999</v>
      </c>
      <c r="L44" s="31">
        <v>27.582446999999998</v>
      </c>
      <c r="M44" s="31">
        <v>27.863783000000002</v>
      </c>
      <c r="N44" s="31">
        <v>28.125340999999999</v>
      </c>
      <c r="O44" s="31">
        <v>28.350458</v>
      </c>
      <c r="P44" s="31">
        <v>28.547505999999998</v>
      </c>
      <c r="Q44" s="31">
        <v>28.742563000000001</v>
      </c>
      <c r="R44" s="31">
        <v>28.921610000000001</v>
      </c>
      <c r="S44" s="31">
        <v>29.082027</v>
      </c>
      <c r="T44" s="31">
        <v>29.230032000000001</v>
      </c>
      <c r="U44" s="31">
        <v>29.373788999999999</v>
      </c>
      <c r="V44" s="31">
        <v>29.501732000000001</v>
      </c>
      <c r="W44" s="31">
        <v>29.618829999999999</v>
      </c>
      <c r="X44" s="31">
        <v>29.735707999999999</v>
      </c>
      <c r="Y44" s="31">
        <v>29.841942</v>
      </c>
      <c r="Z44" s="31">
        <v>29.925201000000001</v>
      </c>
      <c r="AA44" s="31">
        <v>29.996466000000002</v>
      </c>
      <c r="AB44" s="31">
        <v>30.055498</v>
      </c>
      <c r="AC44" s="31">
        <v>30.108820000000001</v>
      </c>
      <c r="AD44" s="31">
        <v>30.157879000000001</v>
      </c>
      <c r="AE44" s="31">
        <v>30.203184</v>
      </c>
      <c r="AF44" s="31">
        <v>30.243639000000002</v>
      </c>
      <c r="AG44" s="30">
        <v>7.7720000000000003E-3</v>
      </c>
    </row>
    <row r="45" spans="1:33">
      <c r="A45" s="8" t="s">
        <v>65</v>
      </c>
      <c r="B45" s="28" t="s">
        <v>64</v>
      </c>
      <c r="C45" s="31">
        <v>15.265731000000001</v>
      </c>
      <c r="D45" s="31">
        <v>15.286705</v>
      </c>
      <c r="E45" s="31">
        <v>15.470668</v>
      </c>
      <c r="F45" s="31">
        <v>15.68268</v>
      </c>
      <c r="G45" s="31">
        <v>15.94843</v>
      </c>
      <c r="H45" s="31">
        <v>16.248387999999998</v>
      </c>
      <c r="I45" s="31">
        <v>16.513003999999999</v>
      </c>
      <c r="J45" s="31">
        <v>16.529199999999999</v>
      </c>
      <c r="K45" s="31">
        <v>16.634772999999999</v>
      </c>
      <c r="L45" s="31">
        <v>16.705121999999999</v>
      </c>
      <c r="M45" s="31">
        <v>16.75469</v>
      </c>
      <c r="N45" s="31">
        <v>16.802374</v>
      </c>
      <c r="O45" s="31">
        <v>16.848295</v>
      </c>
      <c r="P45" s="31">
        <v>16.864304000000001</v>
      </c>
      <c r="Q45" s="31">
        <v>16.864086</v>
      </c>
      <c r="R45" s="31">
        <v>16.861509000000002</v>
      </c>
      <c r="S45" s="31">
        <v>16.859387999999999</v>
      </c>
      <c r="T45" s="31">
        <v>16.855995</v>
      </c>
      <c r="U45" s="31">
        <v>16.853323</v>
      </c>
      <c r="V45" s="31">
        <v>16.851547</v>
      </c>
      <c r="W45" s="31">
        <v>16.850563000000001</v>
      </c>
      <c r="X45" s="31">
        <v>16.852093</v>
      </c>
      <c r="Y45" s="31">
        <v>16.844571999999999</v>
      </c>
      <c r="Z45" s="31">
        <v>16.843278999999999</v>
      </c>
      <c r="AA45" s="31">
        <v>16.842476000000001</v>
      </c>
      <c r="AB45" s="31">
        <v>16.842806</v>
      </c>
      <c r="AC45" s="31">
        <v>16.841331</v>
      </c>
      <c r="AD45" s="31">
        <v>16.840085999999999</v>
      </c>
      <c r="AE45" s="31">
        <v>16.839068999999999</v>
      </c>
      <c r="AF45" s="31">
        <v>16.837054999999999</v>
      </c>
      <c r="AG45" s="30">
        <v>3.3839999999999999E-3</v>
      </c>
    </row>
    <row r="46" spans="1:33">
      <c r="A46" s="8" t="s">
        <v>63</v>
      </c>
      <c r="B46" s="28" t="s">
        <v>62</v>
      </c>
      <c r="C46" s="31">
        <v>14.177956</v>
      </c>
      <c r="D46" s="31">
        <v>14.357157000000001</v>
      </c>
      <c r="E46" s="31">
        <v>14.548832000000001</v>
      </c>
      <c r="F46" s="31">
        <v>14.727014</v>
      </c>
      <c r="G46" s="31">
        <v>14.855053</v>
      </c>
      <c r="H46" s="31">
        <v>15.001058</v>
      </c>
      <c r="I46" s="31">
        <v>15.160807</v>
      </c>
      <c r="J46" s="31">
        <v>15.306910999999999</v>
      </c>
      <c r="K46" s="31">
        <v>15.456108</v>
      </c>
      <c r="L46" s="31">
        <v>15.594563000000001</v>
      </c>
      <c r="M46" s="31">
        <v>15.725474999999999</v>
      </c>
      <c r="N46" s="31">
        <v>15.844958999999999</v>
      </c>
      <c r="O46" s="31">
        <v>15.954295</v>
      </c>
      <c r="P46" s="31">
        <v>16.047749</v>
      </c>
      <c r="Q46" s="31">
        <v>16.134342</v>
      </c>
      <c r="R46" s="31">
        <v>16.210768000000002</v>
      </c>
      <c r="S46" s="31">
        <v>16.273883999999999</v>
      </c>
      <c r="T46" s="31">
        <v>16.334607999999999</v>
      </c>
      <c r="U46" s="31">
        <v>16.390484000000001</v>
      </c>
      <c r="V46" s="31">
        <v>16.440010000000001</v>
      </c>
      <c r="W46" s="31">
        <v>16.482569000000002</v>
      </c>
      <c r="X46" s="31">
        <v>16.528248000000001</v>
      </c>
      <c r="Y46" s="31">
        <v>16.560048999999999</v>
      </c>
      <c r="Z46" s="31">
        <v>16.584263</v>
      </c>
      <c r="AA46" s="31">
        <v>16.605972000000001</v>
      </c>
      <c r="AB46" s="31">
        <v>16.604906</v>
      </c>
      <c r="AC46" s="31">
        <v>16.628478999999999</v>
      </c>
      <c r="AD46" s="31">
        <v>16.655957999999998</v>
      </c>
      <c r="AE46" s="31">
        <v>16.684200000000001</v>
      </c>
      <c r="AF46" s="31">
        <v>16.712171999999999</v>
      </c>
      <c r="AG46" s="30">
        <v>5.6870000000000002E-3</v>
      </c>
    </row>
    <row r="47" spans="1:33">
      <c r="A47" s="8" t="s">
        <v>61</v>
      </c>
      <c r="B47" s="28" t="s">
        <v>60</v>
      </c>
      <c r="C47" s="31">
        <v>7.3337219999999999</v>
      </c>
      <c r="D47" s="31">
        <v>7.4111229999999999</v>
      </c>
      <c r="E47" s="31">
        <v>7.4986990000000002</v>
      </c>
      <c r="F47" s="31">
        <v>7.5964419999999997</v>
      </c>
      <c r="G47" s="31">
        <v>7.7046830000000002</v>
      </c>
      <c r="H47" s="31">
        <v>7.824306</v>
      </c>
      <c r="I47" s="31">
        <v>7.9548230000000002</v>
      </c>
      <c r="J47" s="31">
        <v>8.0871379999999995</v>
      </c>
      <c r="K47" s="31">
        <v>8.2255660000000006</v>
      </c>
      <c r="L47" s="31">
        <v>8.3664459999999998</v>
      </c>
      <c r="M47" s="31">
        <v>8.5076099999999997</v>
      </c>
      <c r="N47" s="31">
        <v>8.6456189999999999</v>
      </c>
      <c r="O47" s="31">
        <v>8.7753429999999994</v>
      </c>
      <c r="P47" s="31">
        <v>8.8942949999999996</v>
      </c>
      <c r="Q47" s="31">
        <v>9.0029500000000002</v>
      </c>
      <c r="R47" s="31">
        <v>9.1031169999999992</v>
      </c>
      <c r="S47" s="31">
        <v>9.1945689999999995</v>
      </c>
      <c r="T47" s="31">
        <v>9.2776580000000006</v>
      </c>
      <c r="U47" s="31">
        <v>9.3533059999999999</v>
      </c>
      <c r="V47" s="31">
        <v>9.4223379999999999</v>
      </c>
      <c r="W47" s="31">
        <v>9.4866100000000007</v>
      </c>
      <c r="X47" s="31">
        <v>9.5439279999999993</v>
      </c>
      <c r="Y47" s="31">
        <v>9.5960979999999996</v>
      </c>
      <c r="Z47" s="31">
        <v>9.6429469999999995</v>
      </c>
      <c r="AA47" s="31">
        <v>9.6862860000000008</v>
      </c>
      <c r="AB47" s="31">
        <v>9.7284670000000002</v>
      </c>
      <c r="AC47" s="31">
        <v>9.7694259999999993</v>
      </c>
      <c r="AD47" s="31">
        <v>9.8101219999999998</v>
      </c>
      <c r="AE47" s="31">
        <v>9.8523289999999992</v>
      </c>
      <c r="AF47" s="31">
        <v>9.8936930000000007</v>
      </c>
      <c r="AG47" s="30">
        <v>1.0378E-2</v>
      </c>
    </row>
    <row r="48" spans="1:33">
      <c r="B48" s="27" t="s">
        <v>59</v>
      </c>
    </row>
    <row r="49" spans="1:33">
      <c r="A49" s="8" t="s">
        <v>58</v>
      </c>
      <c r="B49" s="28" t="s">
        <v>57</v>
      </c>
      <c r="C49" s="31">
        <v>73.643883000000002</v>
      </c>
      <c r="D49" s="31">
        <v>74.164283999999995</v>
      </c>
      <c r="E49" s="31">
        <v>74.678391000000005</v>
      </c>
      <c r="F49" s="31">
        <v>75.103904999999997</v>
      </c>
      <c r="G49" s="31">
        <v>75.577872999999997</v>
      </c>
      <c r="H49" s="31">
        <v>75.855804000000006</v>
      </c>
      <c r="I49" s="31">
        <v>76.291602999999995</v>
      </c>
      <c r="J49" s="31">
        <v>76.782218999999998</v>
      </c>
      <c r="K49" s="31">
        <v>77.283539000000005</v>
      </c>
      <c r="L49" s="31">
        <v>77.818657000000002</v>
      </c>
      <c r="M49" s="31">
        <v>78.392653999999993</v>
      </c>
      <c r="N49" s="31">
        <v>79.043884000000006</v>
      </c>
      <c r="O49" s="31">
        <v>79.726044000000002</v>
      </c>
      <c r="P49" s="31">
        <v>80.462768999999994</v>
      </c>
      <c r="Q49" s="31">
        <v>81.188049000000007</v>
      </c>
      <c r="R49" s="31">
        <v>81.928443999999999</v>
      </c>
      <c r="S49" s="31">
        <v>82.691993999999994</v>
      </c>
      <c r="T49" s="31">
        <v>83.471085000000002</v>
      </c>
      <c r="U49" s="31">
        <v>84.242378000000002</v>
      </c>
      <c r="V49" s="31">
        <v>85.037780999999995</v>
      </c>
      <c r="W49" s="31">
        <v>85.855034000000003</v>
      </c>
      <c r="X49" s="31">
        <v>86.702995000000001</v>
      </c>
      <c r="Y49" s="31">
        <v>87.537857000000002</v>
      </c>
      <c r="Z49" s="31">
        <v>88.343834000000001</v>
      </c>
      <c r="AA49" s="31">
        <v>89.164856</v>
      </c>
      <c r="AB49" s="31">
        <v>89.982239000000007</v>
      </c>
      <c r="AC49" s="31">
        <v>90.789490000000001</v>
      </c>
      <c r="AD49" s="31">
        <v>91.582229999999996</v>
      </c>
      <c r="AE49" s="31">
        <v>92.350609000000006</v>
      </c>
      <c r="AF49" s="31">
        <v>93.110045999999997</v>
      </c>
      <c r="AG49" s="30">
        <v>8.1200000000000005E-3</v>
      </c>
    </row>
    <row r="50" spans="1:33" ht="15" customHeight="1">
      <c r="B50" s="27" t="s">
        <v>56</v>
      </c>
    </row>
    <row r="51" spans="1:33" ht="15" customHeight="1">
      <c r="A51" s="8" t="s">
        <v>55</v>
      </c>
      <c r="B51" s="28" t="s">
        <v>54</v>
      </c>
      <c r="C51" s="31">
        <v>3.512003</v>
      </c>
      <c r="D51" s="31">
        <v>3.5347819999999999</v>
      </c>
      <c r="E51" s="31">
        <v>3.5577100000000002</v>
      </c>
      <c r="F51" s="31">
        <v>3.5807850000000001</v>
      </c>
      <c r="G51" s="31">
        <v>3.6040100000000002</v>
      </c>
      <c r="H51" s="31">
        <v>3.627386</v>
      </c>
      <c r="I51" s="31">
        <v>3.6509140000000002</v>
      </c>
      <c r="J51" s="31">
        <v>3.6745939999999999</v>
      </c>
      <c r="K51" s="31">
        <v>3.6984279999999998</v>
      </c>
      <c r="L51" s="31">
        <v>3.7224159999999999</v>
      </c>
      <c r="M51" s="31">
        <v>3.7465600000000001</v>
      </c>
      <c r="N51" s="31">
        <v>3.7708599999999999</v>
      </c>
      <c r="O51" s="31">
        <v>3.795318</v>
      </c>
      <c r="P51" s="31">
        <v>3.8199350000000001</v>
      </c>
      <c r="Q51" s="31">
        <v>3.8447119999999999</v>
      </c>
      <c r="R51" s="31">
        <v>3.8696489999999999</v>
      </c>
      <c r="S51" s="31">
        <v>3.8947479999999999</v>
      </c>
      <c r="T51" s="31">
        <v>3.9200089999999999</v>
      </c>
      <c r="U51" s="31">
        <v>3.9454349999999998</v>
      </c>
      <c r="V51" s="31">
        <v>3.971025</v>
      </c>
      <c r="W51" s="31">
        <v>3.9967820000000001</v>
      </c>
      <c r="X51" s="31">
        <v>4.0227050000000002</v>
      </c>
      <c r="Y51" s="31">
        <v>4.0487970000000004</v>
      </c>
      <c r="Z51" s="31">
        <v>4.0750580000000003</v>
      </c>
      <c r="AA51" s="31">
        <v>4.1014889999999999</v>
      </c>
      <c r="AB51" s="31">
        <v>4.1280910000000004</v>
      </c>
      <c r="AC51" s="31">
        <v>4.1548660000000002</v>
      </c>
      <c r="AD51" s="31">
        <v>4.1818150000000003</v>
      </c>
      <c r="AE51" s="31">
        <v>4.208939</v>
      </c>
      <c r="AF51" s="31">
        <v>4.2362380000000002</v>
      </c>
      <c r="AG51" s="30">
        <v>6.4859999999999996E-3</v>
      </c>
    </row>
    <row r="52" spans="1:33" ht="15" customHeight="1">
      <c r="A52" s="8" t="s">
        <v>53</v>
      </c>
      <c r="B52" s="28" t="s">
        <v>52</v>
      </c>
      <c r="C52" s="31">
        <v>4.8707260000000003</v>
      </c>
      <c r="D52" s="31">
        <v>4.8996630000000003</v>
      </c>
      <c r="E52" s="31">
        <v>4.9287720000000004</v>
      </c>
      <c r="F52" s="31">
        <v>4.9580539999999997</v>
      </c>
      <c r="G52" s="31">
        <v>4.9875090000000002</v>
      </c>
      <c r="H52" s="31">
        <v>5.0171400000000004</v>
      </c>
      <c r="I52" s="31">
        <v>5.0469470000000003</v>
      </c>
      <c r="J52" s="31">
        <v>5.0769310000000001</v>
      </c>
      <c r="K52" s="31">
        <v>5.1070919999999997</v>
      </c>
      <c r="L52" s="31">
        <v>5.1374339999999998</v>
      </c>
      <c r="M52" s="31">
        <v>5.1679550000000001</v>
      </c>
      <c r="N52" s="31">
        <v>5.198658</v>
      </c>
      <c r="O52" s="31">
        <v>5.2295429999999996</v>
      </c>
      <c r="P52" s="31">
        <v>5.2606109999999999</v>
      </c>
      <c r="Q52" s="31">
        <v>5.2918640000000003</v>
      </c>
      <c r="R52" s="31">
        <v>5.3233030000000001</v>
      </c>
      <c r="S52" s="31">
        <v>5.3549290000000003</v>
      </c>
      <c r="T52" s="31">
        <v>5.3867419999999999</v>
      </c>
      <c r="U52" s="31">
        <v>5.4187450000000004</v>
      </c>
      <c r="V52" s="31">
        <v>5.4509379999999998</v>
      </c>
      <c r="W52" s="31">
        <v>5.4833220000000003</v>
      </c>
      <c r="X52" s="31">
        <v>5.515898</v>
      </c>
      <c r="Y52" s="31">
        <v>5.548667</v>
      </c>
      <c r="Z52" s="31">
        <v>5.5816319999999999</v>
      </c>
      <c r="AA52" s="31">
        <v>5.6147919999999996</v>
      </c>
      <c r="AB52" s="31">
        <v>5.6481500000000002</v>
      </c>
      <c r="AC52" s="31">
        <v>5.681705</v>
      </c>
      <c r="AD52" s="31">
        <v>5.7154600000000002</v>
      </c>
      <c r="AE52" s="31">
        <v>5.7494160000000001</v>
      </c>
      <c r="AF52" s="31">
        <v>5.7835729999999996</v>
      </c>
      <c r="AG52" s="30">
        <v>5.9410000000000001E-3</v>
      </c>
    </row>
    <row r="53" spans="1:33" ht="15" customHeight="1"/>
    <row r="54" spans="1:33" ht="15" customHeight="1">
      <c r="B54" s="27" t="s">
        <v>51</v>
      </c>
    </row>
    <row r="55" spans="1:33" ht="15" customHeight="1">
      <c r="B55" s="27" t="s">
        <v>50</v>
      </c>
    </row>
    <row r="56" spans="1:33" ht="15" customHeight="1">
      <c r="A56" s="8" t="s">
        <v>49</v>
      </c>
      <c r="B56" s="28" t="s">
        <v>33</v>
      </c>
      <c r="C56" s="32">
        <v>14.206476</v>
      </c>
      <c r="D56" s="32">
        <v>14.469707</v>
      </c>
      <c r="E56" s="32">
        <v>14.659186999999999</v>
      </c>
      <c r="F56" s="32">
        <v>14.598367</v>
      </c>
      <c r="G56" s="32">
        <v>14.503467000000001</v>
      </c>
      <c r="H56" s="32">
        <v>14.38808</v>
      </c>
      <c r="I56" s="32">
        <v>14.257593999999999</v>
      </c>
      <c r="J56" s="32">
        <v>14.127343</v>
      </c>
      <c r="K56" s="32">
        <v>14.007595</v>
      </c>
      <c r="L56" s="32">
        <v>13.914637000000001</v>
      </c>
      <c r="M56" s="32">
        <v>13.845855</v>
      </c>
      <c r="N56" s="32">
        <v>13.759979</v>
      </c>
      <c r="O56" s="32">
        <v>13.698157</v>
      </c>
      <c r="P56" s="32">
        <v>13.630535999999999</v>
      </c>
      <c r="Q56" s="32">
        <v>13.554655</v>
      </c>
      <c r="R56" s="32">
        <v>13.488897</v>
      </c>
      <c r="S56" s="32">
        <v>13.438969999999999</v>
      </c>
      <c r="T56" s="32">
        <v>13.402265999999999</v>
      </c>
      <c r="U56" s="32">
        <v>13.387219</v>
      </c>
      <c r="V56" s="32">
        <v>13.385816</v>
      </c>
      <c r="W56" s="32">
        <v>13.388273999999999</v>
      </c>
      <c r="X56" s="32">
        <v>13.398571</v>
      </c>
      <c r="Y56" s="32">
        <v>13.413081</v>
      </c>
      <c r="Z56" s="32">
        <v>13.442637</v>
      </c>
      <c r="AA56" s="32">
        <v>13.485066</v>
      </c>
      <c r="AB56" s="32">
        <v>13.548438000000001</v>
      </c>
      <c r="AC56" s="32">
        <v>13.625166999999999</v>
      </c>
      <c r="AD56" s="32">
        <v>13.705439999999999</v>
      </c>
      <c r="AE56" s="32">
        <v>13.792852999999999</v>
      </c>
      <c r="AF56" s="32">
        <v>13.901683999999999</v>
      </c>
      <c r="AG56" s="30">
        <v>-7.4799999999999997E-4</v>
      </c>
    </row>
    <row r="57" spans="1:33" ht="15" customHeight="1">
      <c r="A57" s="8" t="s">
        <v>48</v>
      </c>
      <c r="B57" s="28" t="s">
        <v>31</v>
      </c>
      <c r="C57" s="32">
        <v>0.88707800000000003</v>
      </c>
      <c r="D57" s="32">
        <v>0.893868</v>
      </c>
      <c r="E57" s="32">
        <v>0.89429000000000003</v>
      </c>
      <c r="F57" s="32">
        <v>0.88665899999999997</v>
      </c>
      <c r="G57" s="32">
        <v>0.88287499999999997</v>
      </c>
      <c r="H57" s="32">
        <v>0.87693399999999999</v>
      </c>
      <c r="I57" s="32">
        <v>0.86939200000000005</v>
      </c>
      <c r="J57" s="32">
        <v>0.86547700000000005</v>
      </c>
      <c r="K57" s="32">
        <v>0.86039100000000002</v>
      </c>
      <c r="L57" s="32">
        <v>0.85665800000000003</v>
      </c>
      <c r="M57" s="32">
        <v>0.85411899999999996</v>
      </c>
      <c r="N57" s="32">
        <v>0.855325</v>
      </c>
      <c r="O57" s="32">
        <v>0.85648100000000005</v>
      </c>
      <c r="P57" s="32">
        <v>0.85514199999999996</v>
      </c>
      <c r="Q57" s="32">
        <v>0.85472700000000001</v>
      </c>
      <c r="R57" s="32">
        <v>0.85541999999999996</v>
      </c>
      <c r="S57" s="32">
        <v>0.85812299999999997</v>
      </c>
      <c r="T57" s="32">
        <v>0.861537</v>
      </c>
      <c r="U57" s="32">
        <v>0.86627799999999999</v>
      </c>
      <c r="V57" s="32">
        <v>0.87103299999999995</v>
      </c>
      <c r="W57" s="32">
        <v>0.87597000000000003</v>
      </c>
      <c r="X57" s="32">
        <v>0.88170899999999996</v>
      </c>
      <c r="Y57" s="32">
        <v>0.88858499999999996</v>
      </c>
      <c r="Z57" s="32">
        <v>0.89432100000000003</v>
      </c>
      <c r="AA57" s="32">
        <v>0.90075099999999997</v>
      </c>
      <c r="AB57" s="32">
        <v>0.91087300000000004</v>
      </c>
      <c r="AC57" s="32">
        <v>0.91905800000000004</v>
      </c>
      <c r="AD57" s="32">
        <v>0.92519799999999996</v>
      </c>
      <c r="AE57" s="32">
        <v>0.93248399999999998</v>
      </c>
      <c r="AF57" s="32">
        <v>0.942469</v>
      </c>
      <c r="AG57" s="30">
        <v>2.091E-3</v>
      </c>
    </row>
    <row r="58" spans="1:33" ht="15" customHeight="1">
      <c r="A58" s="8" t="s">
        <v>47</v>
      </c>
      <c r="B58" s="28" t="s">
        <v>29</v>
      </c>
      <c r="C58" s="32">
        <v>0.175036</v>
      </c>
      <c r="D58" s="32">
        <v>0.19886499999999999</v>
      </c>
      <c r="E58" s="32">
        <v>0.21112400000000001</v>
      </c>
      <c r="F58" s="32">
        <v>0.21757299999999999</v>
      </c>
      <c r="G58" s="32">
        <v>0.22125500000000001</v>
      </c>
      <c r="H58" s="32">
        <v>0.22342699999999999</v>
      </c>
      <c r="I58" s="32">
        <v>0.224854</v>
      </c>
      <c r="J58" s="32">
        <v>0.22562399999999999</v>
      </c>
      <c r="K58" s="32">
        <v>0.225938</v>
      </c>
      <c r="L58" s="32">
        <v>0.22617799999999999</v>
      </c>
      <c r="M58" s="32">
        <v>0.22609799999999999</v>
      </c>
      <c r="N58" s="32">
        <v>0.226467</v>
      </c>
      <c r="O58" s="32">
        <v>0.22625500000000001</v>
      </c>
      <c r="P58" s="32">
        <v>0.22592899999999999</v>
      </c>
      <c r="Q58" s="32">
        <v>0.22545299999999999</v>
      </c>
      <c r="R58" s="32">
        <v>0.22502</v>
      </c>
      <c r="S58" s="32">
        <v>0.22473899999999999</v>
      </c>
      <c r="T58" s="32">
        <v>0.224416</v>
      </c>
      <c r="U58" s="32">
        <v>0.22359499999999999</v>
      </c>
      <c r="V58" s="32">
        <v>0.22308800000000001</v>
      </c>
      <c r="W58" s="32">
        <v>0.222307</v>
      </c>
      <c r="X58" s="32">
        <v>0.221529</v>
      </c>
      <c r="Y58" s="32">
        <v>0.22070600000000001</v>
      </c>
      <c r="Z58" s="32">
        <v>0.21973599999999999</v>
      </c>
      <c r="AA58" s="32">
        <v>0.21877099999999999</v>
      </c>
      <c r="AB58" s="32">
        <v>0.21784400000000001</v>
      </c>
      <c r="AC58" s="32">
        <v>0.21687100000000001</v>
      </c>
      <c r="AD58" s="32">
        <v>0.21582699999999999</v>
      </c>
      <c r="AE58" s="32">
        <v>0.214698</v>
      </c>
      <c r="AF58" s="32">
        <v>0.21332000000000001</v>
      </c>
      <c r="AG58" s="30">
        <v>6.8440000000000003E-3</v>
      </c>
    </row>
    <row r="59" spans="1:33" ht="15" customHeight="1">
      <c r="A59" s="8" t="s">
        <v>46</v>
      </c>
      <c r="B59" s="28" t="s">
        <v>27</v>
      </c>
      <c r="C59" s="32">
        <v>5.5661769999999997</v>
      </c>
      <c r="D59" s="32">
        <v>5.6043390000000004</v>
      </c>
      <c r="E59" s="32">
        <v>5.5714670000000002</v>
      </c>
      <c r="F59" s="32">
        <v>5.5100740000000004</v>
      </c>
      <c r="G59" s="32">
        <v>5.4607859999999997</v>
      </c>
      <c r="H59" s="32">
        <v>5.3932700000000002</v>
      </c>
      <c r="I59" s="32">
        <v>5.3138699999999996</v>
      </c>
      <c r="J59" s="32">
        <v>5.2521000000000004</v>
      </c>
      <c r="K59" s="32">
        <v>5.1804449999999997</v>
      </c>
      <c r="L59" s="32">
        <v>5.1173729999999997</v>
      </c>
      <c r="M59" s="32">
        <v>5.0531750000000004</v>
      </c>
      <c r="N59" s="32">
        <v>5.0021060000000004</v>
      </c>
      <c r="O59" s="32">
        <v>4.9537180000000003</v>
      </c>
      <c r="P59" s="32">
        <v>4.9012200000000004</v>
      </c>
      <c r="Q59" s="32">
        <v>4.862717</v>
      </c>
      <c r="R59" s="32">
        <v>4.8302750000000003</v>
      </c>
      <c r="S59" s="32">
        <v>4.8027889999999998</v>
      </c>
      <c r="T59" s="32">
        <v>4.7810160000000002</v>
      </c>
      <c r="U59" s="32">
        <v>4.7674260000000004</v>
      </c>
      <c r="V59" s="32">
        <v>4.7570220000000001</v>
      </c>
      <c r="W59" s="32">
        <v>4.7495919999999998</v>
      </c>
      <c r="X59" s="32">
        <v>4.7522609999999998</v>
      </c>
      <c r="Y59" s="32">
        <v>4.7600769999999999</v>
      </c>
      <c r="Z59" s="32">
        <v>4.7573210000000001</v>
      </c>
      <c r="AA59" s="32">
        <v>4.7600249999999997</v>
      </c>
      <c r="AB59" s="32">
        <v>4.7772209999999999</v>
      </c>
      <c r="AC59" s="32">
        <v>4.7876050000000001</v>
      </c>
      <c r="AD59" s="32">
        <v>4.7838729999999998</v>
      </c>
      <c r="AE59" s="32">
        <v>4.7852750000000004</v>
      </c>
      <c r="AF59" s="32">
        <v>4.8086289999999998</v>
      </c>
      <c r="AG59" s="30">
        <v>-5.032E-3</v>
      </c>
    </row>
    <row r="60" spans="1:33" ht="15" customHeight="1">
      <c r="A60" s="8" t="s">
        <v>45</v>
      </c>
      <c r="B60" s="28" t="s">
        <v>25</v>
      </c>
      <c r="C60" s="32">
        <v>3.5313999999999998E-2</v>
      </c>
      <c r="D60" s="32">
        <v>3.9018999999999998E-2</v>
      </c>
      <c r="E60" s="32">
        <v>4.2028000000000003E-2</v>
      </c>
      <c r="F60" s="32">
        <v>4.4429000000000003E-2</v>
      </c>
      <c r="G60" s="32">
        <v>4.6198000000000003E-2</v>
      </c>
      <c r="H60" s="32">
        <v>4.7579000000000003E-2</v>
      </c>
      <c r="I60" s="32">
        <v>4.8659000000000001E-2</v>
      </c>
      <c r="J60" s="32">
        <v>4.9613999999999998E-2</v>
      </c>
      <c r="K60" s="32">
        <v>5.0432999999999999E-2</v>
      </c>
      <c r="L60" s="32">
        <v>5.1299999999999998E-2</v>
      </c>
      <c r="M60" s="32">
        <v>5.2026000000000003E-2</v>
      </c>
      <c r="N60" s="32">
        <v>5.3005999999999998E-2</v>
      </c>
      <c r="O60" s="32">
        <v>5.3744E-2</v>
      </c>
      <c r="P60" s="32">
        <v>5.4262999999999999E-2</v>
      </c>
      <c r="Q60" s="32">
        <v>5.4699999999999999E-2</v>
      </c>
      <c r="R60" s="32">
        <v>5.5121000000000003E-2</v>
      </c>
      <c r="S60" s="32">
        <v>5.5597000000000001E-2</v>
      </c>
      <c r="T60" s="32">
        <v>5.6099999999999997E-2</v>
      </c>
      <c r="U60" s="32">
        <v>5.6587999999999999E-2</v>
      </c>
      <c r="V60" s="32">
        <v>5.7244000000000003E-2</v>
      </c>
      <c r="W60" s="32">
        <v>5.7751999999999998E-2</v>
      </c>
      <c r="X60" s="32">
        <v>5.8300999999999999E-2</v>
      </c>
      <c r="Y60" s="32">
        <v>5.8859000000000002E-2</v>
      </c>
      <c r="Z60" s="32">
        <v>5.9386000000000001E-2</v>
      </c>
      <c r="AA60" s="32">
        <v>5.9992999999999998E-2</v>
      </c>
      <c r="AB60" s="32">
        <v>6.0713999999999997E-2</v>
      </c>
      <c r="AC60" s="32">
        <v>6.1409999999999999E-2</v>
      </c>
      <c r="AD60" s="32">
        <v>6.2035E-2</v>
      </c>
      <c r="AE60" s="32">
        <v>6.2699000000000005E-2</v>
      </c>
      <c r="AF60" s="32">
        <v>6.3408999999999993E-2</v>
      </c>
      <c r="AG60" s="30">
        <v>2.0389000000000001E-2</v>
      </c>
    </row>
    <row r="61" spans="1:33" ht="15" customHeight="1">
      <c r="A61" s="8" t="s">
        <v>44</v>
      </c>
      <c r="B61" s="28" t="s">
        <v>23</v>
      </c>
      <c r="C61" s="32">
        <v>0.46766400000000002</v>
      </c>
      <c r="D61" s="32">
        <v>0.46646199999999999</v>
      </c>
      <c r="E61" s="32">
        <v>0.46156599999999998</v>
      </c>
      <c r="F61" s="32">
        <v>0.42960999999999999</v>
      </c>
      <c r="G61" s="32">
        <v>0.43024800000000002</v>
      </c>
      <c r="H61" s="32">
        <v>0.43728699999999998</v>
      </c>
      <c r="I61" s="32">
        <v>0.43412400000000001</v>
      </c>
      <c r="J61" s="32">
        <v>0.43416399999999999</v>
      </c>
      <c r="K61" s="32">
        <v>0.43180000000000002</v>
      </c>
      <c r="L61" s="32">
        <v>0.43010199999999998</v>
      </c>
      <c r="M61" s="32">
        <v>0.42903000000000002</v>
      </c>
      <c r="N61" s="32">
        <v>0.426842</v>
      </c>
      <c r="O61" s="32">
        <v>0.42442600000000003</v>
      </c>
      <c r="P61" s="32">
        <v>0.41891699999999998</v>
      </c>
      <c r="Q61" s="32">
        <v>0.414688</v>
      </c>
      <c r="R61" s="32">
        <v>0.41067599999999999</v>
      </c>
      <c r="S61" s="32">
        <v>0.408194</v>
      </c>
      <c r="T61" s="32">
        <v>0.40699999999999997</v>
      </c>
      <c r="U61" s="32">
        <v>0.40538600000000002</v>
      </c>
      <c r="V61" s="32">
        <v>0.40243699999999999</v>
      </c>
      <c r="W61" s="32">
        <v>0.40107300000000001</v>
      </c>
      <c r="X61" s="32">
        <v>0.40034799999999998</v>
      </c>
      <c r="Y61" s="32">
        <v>0.39721899999999999</v>
      </c>
      <c r="Z61" s="32">
        <v>0.395644</v>
      </c>
      <c r="AA61" s="32">
        <v>0.39164500000000002</v>
      </c>
      <c r="AB61" s="32">
        <v>0.39060499999999998</v>
      </c>
      <c r="AC61" s="32">
        <v>0.388017</v>
      </c>
      <c r="AD61" s="32">
        <v>0.38596900000000001</v>
      </c>
      <c r="AE61" s="32">
        <v>0.38444</v>
      </c>
      <c r="AF61" s="32">
        <v>0.38541500000000001</v>
      </c>
      <c r="AG61" s="30">
        <v>-6.6480000000000003E-3</v>
      </c>
    </row>
    <row r="62" spans="1:33" ht="15" customHeight="1">
      <c r="A62" s="8" t="s">
        <v>43</v>
      </c>
      <c r="B62" s="28" t="s">
        <v>21</v>
      </c>
      <c r="C62" s="32">
        <v>7.5170000000000001E-2</v>
      </c>
      <c r="D62" s="32">
        <v>7.7207999999999999E-2</v>
      </c>
      <c r="E62" s="32">
        <v>7.5596999999999998E-2</v>
      </c>
      <c r="F62" s="32">
        <v>7.3011000000000006E-2</v>
      </c>
      <c r="G62" s="32">
        <v>7.0829000000000003E-2</v>
      </c>
      <c r="H62" s="32">
        <v>6.8479999999999999E-2</v>
      </c>
      <c r="I62" s="32">
        <v>6.5994999999999998E-2</v>
      </c>
      <c r="J62" s="32">
        <v>6.3741000000000006E-2</v>
      </c>
      <c r="K62" s="32">
        <v>6.1341E-2</v>
      </c>
      <c r="L62" s="32">
        <v>5.9027999999999997E-2</v>
      </c>
      <c r="M62" s="32">
        <v>5.7702000000000003E-2</v>
      </c>
      <c r="N62" s="32">
        <v>5.6570000000000002E-2</v>
      </c>
      <c r="O62" s="32">
        <v>5.5382000000000001E-2</v>
      </c>
      <c r="P62" s="32">
        <v>5.4015000000000001E-2</v>
      </c>
      <c r="Q62" s="32">
        <v>5.2689E-2</v>
      </c>
      <c r="R62" s="32">
        <v>5.1423000000000003E-2</v>
      </c>
      <c r="S62" s="32">
        <v>5.0231999999999999E-2</v>
      </c>
      <c r="T62" s="32">
        <v>4.9036999999999997E-2</v>
      </c>
      <c r="U62" s="32">
        <v>4.7978E-2</v>
      </c>
      <c r="V62" s="32">
        <v>4.6870000000000002E-2</v>
      </c>
      <c r="W62" s="32">
        <v>4.6252000000000001E-2</v>
      </c>
      <c r="X62" s="32">
        <v>4.5673999999999999E-2</v>
      </c>
      <c r="Y62" s="32">
        <v>4.5116000000000003E-2</v>
      </c>
      <c r="Z62" s="32">
        <v>4.4477000000000003E-2</v>
      </c>
      <c r="AA62" s="32">
        <v>4.3907000000000002E-2</v>
      </c>
      <c r="AB62" s="32">
        <v>4.3461E-2</v>
      </c>
      <c r="AC62" s="32">
        <v>4.2915000000000002E-2</v>
      </c>
      <c r="AD62" s="32">
        <v>4.2233E-2</v>
      </c>
      <c r="AE62" s="32">
        <v>4.1674000000000003E-2</v>
      </c>
      <c r="AF62" s="32">
        <v>4.1335999999999998E-2</v>
      </c>
      <c r="AG62" s="30">
        <v>-2.0410000000000001E-2</v>
      </c>
    </row>
    <row r="63" spans="1:33" ht="15" customHeight="1">
      <c r="A63" s="8" t="s">
        <v>42</v>
      </c>
      <c r="B63" s="28" t="s">
        <v>19</v>
      </c>
      <c r="C63" s="32">
        <v>0.927373</v>
      </c>
      <c r="D63" s="32">
        <v>0.98949299999999996</v>
      </c>
      <c r="E63" s="32">
        <v>0.88299399999999995</v>
      </c>
      <c r="F63" s="32">
        <v>0.88465000000000005</v>
      </c>
      <c r="G63" s="32">
        <v>0.88701600000000003</v>
      </c>
      <c r="H63" s="32">
        <v>0.88547500000000001</v>
      </c>
      <c r="I63" s="32">
        <v>0.88185199999999997</v>
      </c>
      <c r="J63" s="32">
        <v>0.88042799999999999</v>
      </c>
      <c r="K63" s="32">
        <v>0.880436</v>
      </c>
      <c r="L63" s="32">
        <v>0.87990100000000004</v>
      </c>
      <c r="M63" s="32">
        <v>0.87987599999999999</v>
      </c>
      <c r="N63" s="32">
        <v>0.88334599999999996</v>
      </c>
      <c r="O63" s="32">
        <v>0.88332999999999995</v>
      </c>
      <c r="P63" s="32">
        <v>0.88331700000000002</v>
      </c>
      <c r="Q63" s="32">
        <v>0.884185</v>
      </c>
      <c r="R63" s="32">
        <v>0.88468500000000005</v>
      </c>
      <c r="S63" s="32">
        <v>0.88536700000000002</v>
      </c>
      <c r="T63" s="32">
        <v>0.88571599999999995</v>
      </c>
      <c r="U63" s="32">
        <v>0.88678800000000002</v>
      </c>
      <c r="V63" s="32">
        <v>0.88022599999999995</v>
      </c>
      <c r="W63" s="32">
        <v>0.87976500000000002</v>
      </c>
      <c r="X63" s="32">
        <v>0.880413</v>
      </c>
      <c r="Y63" s="32">
        <v>0.87838499999999997</v>
      </c>
      <c r="Z63" s="32">
        <v>0.87643700000000002</v>
      </c>
      <c r="AA63" s="32">
        <v>0.87630799999999998</v>
      </c>
      <c r="AB63" s="32">
        <v>0.87458499999999995</v>
      </c>
      <c r="AC63" s="32">
        <v>0.87484899999999999</v>
      </c>
      <c r="AD63" s="32">
        <v>0.87535399999999997</v>
      </c>
      <c r="AE63" s="32">
        <v>0.87524000000000002</v>
      </c>
      <c r="AF63" s="32">
        <v>0.87612800000000002</v>
      </c>
      <c r="AG63" s="30">
        <v>-1.9580000000000001E-3</v>
      </c>
    </row>
    <row r="64" spans="1:33" ht="15" customHeight="1">
      <c r="A64" s="8" t="s">
        <v>41</v>
      </c>
      <c r="B64" s="28" t="s">
        <v>17</v>
      </c>
      <c r="C64" s="32">
        <v>0.20260800000000001</v>
      </c>
      <c r="D64" s="32">
        <v>0.20266999999999999</v>
      </c>
      <c r="E64" s="32">
        <v>0.20230200000000001</v>
      </c>
      <c r="F64" s="32">
        <v>0.20225799999999999</v>
      </c>
      <c r="G64" s="32">
        <v>0.20154</v>
      </c>
      <c r="H64" s="32">
        <v>0.20046600000000001</v>
      </c>
      <c r="I64" s="32">
        <v>0.198825</v>
      </c>
      <c r="J64" s="32">
        <v>0.197571</v>
      </c>
      <c r="K64" s="32">
        <v>0.19638700000000001</v>
      </c>
      <c r="L64" s="32">
        <v>0.195377</v>
      </c>
      <c r="M64" s="32">
        <v>0.194215</v>
      </c>
      <c r="N64" s="32">
        <v>0.19345499999999999</v>
      </c>
      <c r="O64" s="32">
        <v>0.19265399999999999</v>
      </c>
      <c r="P64" s="32">
        <v>0.191359</v>
      </c>
      <c r="Q64" s="32">
        <v>0.19001499999999999</v>
      </c>
      <c r="R64" s="32">
        <v>0.18870799999999999</v>
      </c>
      <c r="S64" s="32">
        <v>0.18769</v>
      </c>
      <c r="T64" s="32">
        <v>0.18674299999999999</v>
      </c>
      <c r="U64" s="32">
        <v>0.18589700000000001</v>
      </c>
      <c r="V64" s="32">
        <v>0.18516199999999999</v>
      </c>
      <c r="W64" s="32">
        <v>0.184172</v>
      </c>
      <c r="X64" s="32">
        <v>0.183249</v>
      </c>
      <c r="Y64" s="32">
        <v>0.18237500000000001</v>
      </c>
      <c r="Z64" s="32">
        <v>0.181536</v>
      </c>
      <c r="AA64" s="32">
        <v>0.180867</v>
      </c>
      <c r="AB64" s="32">
        <v>0.18041699999999999</v>
      </c>
      <c r="AC64" s="32">
        <v>0.17985400000000001</v>
      </c>
      <c r="AD64" s="32">
        <v>0.179121</v>
      </c>
      <c r="AE64" s="32">
        <v>0.178563</v>
      </c>
      <c r="AF64" s="32">
        <v>0.178365</v>
      </c>
      <c r="AG64" s="30">
        <v>-4.385E-3</v>
      </c>
    </row>
    <row r="65" spans="1:33" ht="15" customHeight="1">
      <c r="A65" s="8" t="s">
        <v>40</v>
      </c>
      <c r="B65" s="28" t="s">
        <v>15</v>
      </c>
      <c r="C65" s="32">
        <v>2.2901210000000001</v>
      </c>
      <c r="D65" s="32">
        <v>2.6620979999999999</v>
      </c>
      <c r="E65" s="32">
        <v>2.926571</v>
      </c>
      <c r="F65" s="32">
        <v>2.9963660000000001</v>
      </c>
      <c r="G65" s="32">
        <v>3.053528</v>
      </c>
      <c r="H65" s="32">
        <v>3.092441</v>
      </c>
      <c r="I65" s="32">
        <v>3.1172770000000001</v>
      </c>
      <c r="J65" s="32">
        <v>3.1489440000000002</v>
      </c>
      <c r="K65" s="32">
        <v>3.1794440000000002</v>
      </c>
      <c r="L65" s="32">
        <v>3.2135750000000001</v>
      </c>
      <c r="M65" s="32">
        <v>3.2373880000000002</v>
      </c>
      <c r="N65" s="32">
        <v>3.2661959999999999</v>
      </c>
      <c r="O65" s="32">
        <v>3.2816670000000001</v>
      </c>
      <c r="P65" s="32">
        <v>3.27887</v>
      </c>
      <c r="Q65" s="32">
        <v>3.2893479999999999</v>
      </c>
      <c r="R65" s="32">
        <v>3.3015509999999999</v>
      </c>
      <c r="S65" s="32">
        <v>3.3214760000000001</v>
      </c>
      <c r="T65" s="32">
        <v>3.34077</v>
      </c>
      <c r="U65" s="32">
        <v>3.368455</v>
      </c>
      <c r="V65" s="32">
        <v>3.3991920000000002</v>
      </c>
      <c r="W65" s="32">
        <v>3.4226939999999999</v>
      </c>
      <c r="X65" s="32">
        <v>3.4512610000000001</v>
      </c>
      <c r="Y65" s="32">
        <v>3.4812560000000001</v>
      </c>
      <c r="Z65" s="32">
        <v>3.5070790000000001</v>
      </c>
      <c r="AA65" s="32">
        <v>3.5416129999999999</v>
      </c>
      <c r="AB65" s="32">
        <v>3.5777359999999998</v>
      </c>
      <c r="AC65" s="32">
        <v>3.6112760000000002</v>
      </c>
      <c r="AD65" s="32">
        <v>3.6424560000000001</v>
      </c>
      <c r="AE65" s="32">
        <v>3.6765110000000001</v>
      </c>
      <c r="AF65" s="32">
        <v>3.7224659999999998</v>
      </c>
      <c r="AG65" s="30">
        <v>1.6892000000000001E-2</v>
      </c>
    </row>
    <row r="66" spans="1:33">
      <c r="A66" s="8" t="s">
        <v>39</v>
      </c>
      <c r="B66" s="28" t="s">
        <v>13</v>
      </c>
      <c r="C66" s="32">
        <v>0.53767100000000001</v>
      </c>
      <c r="D66" s="32">
        <v>0.54501699999999997</v>
      </c>
      <c r="E66" s="32">
        <v>0.53894799999999998</v>
      </c>
      <c r="F66" s="32">
        <v>0.53810199999999997</v>
      </c>
      <c r="G66" s="32">
        <v>0.54107099999999997</v>
      </c>
      <c r="H66" s="32">
        <v>0.54323399999999999</v>
      </c>
      <c r="I66" s="32">
        <v>0.54471499999999995</v>
      </c>
      <c r="J66" s="32">
        <v>0.54603100000000004</v>
      </c>
      <c r="K66" s="32">
        <v>0.54357500000000003</v>
      </c>
      <c r="L66" s="32">
        <v>0.54423299999999997</v>
      </c>
      <c r="M66" s="32">
        <v>0.54259400000000002</v>
      </c>
      <c r="N66" s="32">
        <v>0.54155299999999995</v>
      </c>
      <c r="O66" s="32">
        <v>0.54041499999999998</v>
      </c>
      <c r="P66" s="32">
        <v>0.53918500000000003</v>
      </c>
      <c r="Q66" s="32">
        <v>0.53786400000000001</v>
      </c>
      <c r="R66" s="32">
        <v>0.53664000000000001</v>
      </c>
      <c r="S66" s="32">
        <v>0.535439</v>
      </c>
      <c r="T66" s="32">
        <v>0.53417800000000004</v>
      </c>
      <c r="U66" s="32">
        <v>0.53286</v>
      </c>
      <c r="V66" s="32">
        <v>0.53148099999999998</v>
      </c>
      <c r="W66" s="32">
        <v>0.530053</v>
      </c>
      <c r="X66" s="32">
        <v>0.52858099999999997</v>
      </c>
      <c r="Y66" s="32">
        <v>0.52706299999999995</v>
      </c>
      <c r="Z66" s="32">
        <v>0.525501</v>
      </c>
      <c r="AA66" s="32">
        <v>0.523899</v>
      </c>
      <c r="AB66" s="32">
        <v>0.52226700000000004</v>
      </c>
      <c r="AC66" s="32">
        <v>0.52061000000000002</v>
      </c>
      <c r="AD66" s="32">
        <v>0.51893</v>
      </c>
      <c r="AE66" s="32">
        <v>0.51722900000000005</v>
      </c>
      <c r="AF66" s="32">
        <v>0.51551000000000002</v>
      </c>
      <c r="AG66" s="30">
        <v>-1.4499999999999999E-3</v>
      </c>
    </row>
    <row r="67" spans="1:33" ht="15" customHeight="1">
      <c r="A67" s="8" t="s">
        <v>38</v>
      </c>
      <c r="B67" s="28" t="s">
        <v>11</v>
      </c>
      <c r="C67" s="32">
        <v>0.12503500000000001</v>
      </c>
      <c r="D67" s="32">
        <v>0.126333</v>
      </c>
      <c r="E67" s="32">
        <v>0.127051</v>
      </c>
      <c r="F67" s="32">
        <v>0.12756899999999999</v>
      </c>
      <c r="G67" s="32">
        <v>0.12784100000000001</v>
      </c>
      <c r="H67" s="32">
        <v>0.128109</v>
      </c>
      <c r="I67" s="32">
        <v>0.128132</v>
      </c>
      <c r="J67" s="32">
        <v>0.12817000000000001</v>
      </c>
      <c r="K67" s="32">
        <v>0.12820400000000001</v>
      </c>
      <c r="L67" s="32">
        <v>0.128195</v>
      </c>
      <c r="M67" s="32">
        <v>0.128161</v>
      </c>
      <c r="N67" s="32">
        <v>0.128165</v>
      </c>
      <c r="O67" s="32">
        <v>0.12819</v>
      </c>
      <c r="P67" s="32">
        <v>0.12808800000000001</v>
      </c>
      <c r="Q67" s="32">
        <v>0.127913</v>
      </c>
      <c r="R67" s="32">
        <v>0.127749</v>
      </c>
      <c r="S67" s="32">
        <v>0.12762999999999999</v>
      </c>
      <c r="T67" s="32">
        <v>0.127583</v>
      </c>
      <c r="U67" s="32">
        <v>0.12760099999999999</v>
      </c>
      <c r="V67" s="32">
        <v>0.12764</v>
      </c>
      <c r="W67" s="32">
        <v>0.127663</v>
      </c>
      <c r="X67" s="32">
        <v>0.12765899999999999</v>
      </c>
      <c r="Y67" s="32">
        <v>0.12764400000000001</v>
      </c>
      <c r="Z67" s="32">
        <v>0.12761400000000001</v>
      </c>
      <c r="AA67" s="32">
        <v>0.12755900000000001</v>
      </c>
      <c r="AB67" s="32">
        <v>0.127549</v>
      </c>
      <c r="AC67" s="32">
        <v>0.12753900000000001</v>
      </c>
      <c r="AD67" s="32">
        <v>0.12751100000000001</v>
      </c>
      <c r="AE67" s="32">
        <v>0.127524</v>
      </c>
      <c r="AF67" s="32">
        <v>0.12753</v>
      </c>
      <c r="AG67" s="30">
        <v>6.8199999999999999E-4</v>
      </c>
    </row>
    <row r="68" spans="1:33" ht="15" customHeight="1">
      <c r="A68" s="8" t="s">
        <v>37</v>
      </c>
      <c r="B68" s="28" t="s">
        <v>152</v>
      </c>
      <c r="C68" s="32">
        <v>0.74791600000000003</v>
      </c>
      <c r="D68" s="32">
        <v>0.69922200000000001</v>
      </c>
      <c r="E68" s="32">
        <v>0.679983</v>
      </c>
      <c r="F68" s="32">
        <v>0.66308400000000001</v>
      </c>
      <c r="G68" s="32">
        <v>0.65187899999999999</v>
      </c>
      <c r="H68" s="32">
        <v>0.638845</v>
      </c>
      <c r="I68" s="32">
        <v>0.62207800000000002</v>
      </c>
      <c r="J68" s="32">
        <v>0.62726700000000002</v>
      </c>
      <c r="K68" s="32">
        <v>0.62132200000000004</v>
      </c>
      <c r="L68" s="32">
        <v>0.61193500000000001</v>
      </c>
      <c r="M68" s="32">
        <v>0.60822500000000002</v>
      </c>
      <c r="N68" s="32">
        <v>0.61103300000000005</v>
      </c>
      <c r="O68" s="32">
        <v>0.61314999999999997</v>
      </c>
      <c r="P68" s="32">
        <v>0.60366600000000004</v>
      </c>
      <c r="Q68" s="32">
        <v>0.60121100000000005</v>
      </c>
      <c r="R68" s="32">
        <v>0.60207200000000005</v>
      </c>
      <c r="S68" s="32">
        <v>0.60808300000000004</v>
      </c>
      <c r="T68" s="32">
        <v>0.61480800000000002</v>
      </c>
      <c r="U68" s="32">
        <v>0.62078</v>
      </c>
      <c r="V68" s="32">
        <v>0.62637299999999996</v>
      </c>
      <c r="W68" s="32">
        <v>0.62980400000000003</v>
      </c>
      <c r="X68" s="32">
        <v>0.63545300000000005</v>
      </c>
      <c r="Y68" s="32">
        <v>0.63978599999999997</v>
      </c>
      <c r="Z68" s="32">
        <v>0.64699499999999999</v>
      </c>
      <c r="AA68" s="32">
        <v>0.64508900000000002</v>
      </c>
      <c r="AB68" s="32">
        <v>0.64841199999999999</v>
      </c>
      <c r="AC68" s="32">
        <v>0.65676400000000001</v>
      </c>
      <c r="AD68" s="32">
        <v>0.66500000000000004</v>
      </c>
      <c r="AE68" s="32">
        <v>0.67235599999999995</v>
      </c>
      <c r="AF68" s="32">
        <v>0.677732</v>
      </c>
      <c r="AG68" s="30">
        <v>-3.392E-3</v>
      </c>
    </row>
    <row r="69" spans="1:33" ht="15" customHeight="1">
      <c r="A69" s="8" t="s">
        <v>36</v>
      </c>
      <c r="B69" s="27" t="s">
        <v>8</v>
      </c>
      <c r="C69" s="33">
        <v>26.243639000000002</v>
      </c>
      <c r="D69" s="33">
        <v>26.974299999999999</v>
      </c>
      <c r="E69" s="33">
        <v>27.273109000000002</v>
      </c>
      <c r="F69" s="33">
        <v>27.171752999999999</v>
      </c>
      <c r="G69" s="33">
        <v>27.078533</v>
      </c>
      <c r="H69" s="33">
        <v>26.923625999999999</v>
      </c>
      <c r="I69" s="33">
        <v>26.707367000000001</v>
      </c>
      <c r="J69" s="33">
        <v>26.546474</v>
      </c>
      <c r="K69" s="33">
        <v>26.367312999999999</v>
      </c>
      <c r="L69" s="33">
        <v>26.228493</v>
      </c>
      <c r="M69" s="33">
        <v>26.108463</v>
      </c>
      <c r="N69" s="33">
        <v>26.004044</v>
      </c>
      <c r="O69" s="33">
        <v>25.907568000000001</v>
      </c>
      <c r="P69" s="33">
        <v>25.764506999999998</v>
      </c>
      <c r="Q69" s="33">
        <v>25.650165999999999</v>
      </c>
      <c r="R69" s="33">
        <v>25.558236999999998</v>
      </c>
      <c r="S69" s="33">
        <v>25.504328000000001</v>
      </c>
      <c r="T69" s="33">
        <v>25.471170000000001</v>
      </c>
      <c r="U69" s="33">
        <v>25.476851</v>
      </c>
      <c r="V69" s="33">
        <v>25.493582</v>
      </c>
      <c r="W69" s="33">
        <v>25.515369</v>
      </c>
      <c r="X69" s="33">
        <v>25.565006</v>
      </c>
      <c r="Y69" s="33">
        <v>25.620152000000001</v>
      </c>
      <c r="Z69" s="33">
        <v>25.678684000000001</v>
      </c>
      <c r="AA69" s="33">
        <v>25.755495</v>
      </c>
      <c r="AB69" s="33">
        <v>25.880116999999998</v>
      </c>
      <c r="AC69" s="33">
        <v>26.011935999999999</v>
      </c>
      <c r="AD69" s="33">
        <v>26.128945999999999</v>
      </c>
      <c r="AE69" s="33">
        <v>26.261543</v>
      </c>
      <c r="AF69" s="33">
        <v>26.453993000000001</v>
      </c>
      <c r="AG69" s="19">
        <v>2.7500000000000002E-4</v>
      </c>
    </row>
    <row r="70" spans="1:33" ht="15" customHeight="1"/>
    <row r="71" spans="1:33" ht="15" customHeight="1">
      <c r="B71" s="27" t="s">
        <v>35</v>
      </c>
    </row>
    <row r="72" spans="1:33" ht="15" customHeight="1">
      <c r="A72" s="8" t="s">
        <v>34</v>
      </c>
      <c r="B72" s="28" t="s">
        <v>33</v>
      </c>
      <c r="C72" s="32">
        <v>7.7041930000000001</v>
      </c>
      <c r="D72" s="32">
        <v>7.8469540000000002</v>
      </c>
      <c r="E72" s="32">
        <v>7.949446</v>
      </c>
      <c r="F72" s="32">
        <v>7.9158580000000001</v>
      </c>
      <c r="G72" s="32">
        <v>7.8651629999999999</v>
      </c>
      <c r="H72" s="32">
        <v>7.8032940000000002</v>
      </c>
      <c r="I72" s="32">
        <v>7.7331529999999997</v>
      </c>
      <c r="J72" s="32">
        <v>7.6630570000000002</v>
      </c>
      <c r="K72" s="32">
        <v>7.5986950000000002</v>
      </c>
      <c r="L72" s="32">
        <v>7.5488359999999997</v>
      </c>
      <c r="M72" s="32">
        <v>7.5120579999999997</v>
      </c>
      <c r="N72" s="32">
        <v>7.4659950000000004</v>
      </c>
      <c r="O72" s="32">
        <v>7.4329999999999998</v>
      </c>
      <c r="P72" s="32">
        <v>7.396846</v>
      </c>
      <c r="Q72" s="32">
        <v>7.3562219999999998</v>
      </c>
      <c r="R72" s="32">
        <v>7.3207659999999999</v>
      </c>
      <c r="S72" s="32">
        <v>7.2939119999999997</v>
      </c>
      <c r="T72" s="32">
        <v>7.2742509999999996</v>
      </c>
      <c r="U72" s="32">
        <v>7.2663849999999996</v>
      </c>
      <c r="V72" s="32">
        <v>7.2658639999999997</v>
      </c>
      <c r="W72" s="32">
        <v>7.2673170000000002</v>
      </c>
      <c r="X72" s="32">
        <v>7.272983</v>
      </c>
      <c r="Y72" s="32">
        <v>7.2809590000000002</v>
      </c>
      <c r="Z72" s="32">
        <v>7.2972010000000003</v>
      </c>
      <c r="AA72" s="32">
        <v>7.3204079999999996</v>
      </c>
      <c r="AB72" s="32">
        <v>7.3550219999999999</v>
      </c>
      <c r="AC72" s="32">
        <v>7.3968939999999996</v>
      </c>
      <c r="AD72" s="32">
        <v>7.4407050000000003</v>
      </c>
      <c r="AE72" s="32">
        <v>7.4883860000000002</v>
      </c>
      <c r="AF72" s="32">
        <v>7.5477290000000004</v>
      </c>
      <c r="AG72" s="30">
        <v>-7.0699999999999995E-4</v>
      </c>
    </row>
    <row r="73" spans="1:33">
      <c r="A73" s="8" t="s">
        <v>32</v>
      </c>
      <c r="B73" s="28" t="s">
        <v>31</v>
      </c>
      <c r="C73" s="32">
        <v>0.46341300000000002</v>
      </c>
      <c r="D73" s="32">
        <v>0.46748800000000001</v>
      </c>
      <c r="E73" s="32">
        <v>0.468111</v>
      </c>
      <c r="F73" s="32">
        <v>0.46444299999999999</v>
      </c>
      <c r="G73" s="32">
        <v>0.46284399999999998</v>
      </c>
      <c r="H73" s="32">
        <v>0.460061</v>
      </c>
      <c r="I73" s="32">
        <v>0.45621699999999998</v>
      </c>
      <c r="J73" s="32">
        <v>0.454264</v>
      </c>
      <c r="K73" s="32">
        <v>0.451679</v>
      </c>
      <c r="L73" s="32">
        <v>0.44978499999999999</v>
      </c>
      <c r="M73" s="32">
        <v>0.448513</v>
      </c>
      <c r="N73" s="32">
        <v>0.44916600000000001</v>
      </c>
      <c r="O73" s="32">
        <v>0.44977499999999998</v>
      </c>
      <c r="P73" s="32">
        <v>0.44907900000000001</v>
      </c>
      <c r="Q73" s="32">
        <v>0.44886900000000002</v>
      </c>
      <c r="R73" s="32">
        <v>0.44923200000000002</v>
      </c>
      <c r="S73" s="32">
        <v>0.450656</v>
      </c>
      <c r="T73" s="32">
        <v>0.45245999999999997</v>
      </c>
      <c r="U73" s="32">
        <v>0.454959</v>
      </c>
      <c r="V73" s="32">
        <v>0.45748899999999998</v>
      </c>
      <c r="W73" s="32">
        <v>0.46011000000000002</v>
      </c>
      <c r="X73" s="32">
        <v>0.46315000000000001</v>
      </c>
      <c r="Y73" s="32">
        <v>0.46676800000000002</v>
      </c>
      <c r="Z73" s="32">
        <v>0.46978999999999999</v>
      </c>
      <c r="AA73" s="32">
        <v>0.47316399999999997</v>
      </c>
      <c r="AB73" s="32">
        <v>0.47844700000000001</v>
      </c>
      <c r="AC73" s="32">
        <v>0.482769</v>
      </c>
      <c r="AD73" s="32">
        <v>0.48603099999999999</v>
      </c>
      <c r="AE73" s="32">
        <v>0.489925</v>
      </c>
      <c r="AF73" s="32">
        <v>0.49524499999999999</v>
      </c>
      <c r="AG73" s="30">
        <v>2.2929999999999999E-3</v>
      </c>
    </row>
    <row r="74" spans="1:33" ht="15" customHeight="1">
      <c r="A74" s="8" t="s">
        <v>30</v>
      </c>
      <c r="B74" s="28" t="s">
        <v>29</v>
      </c>
      <c r="C74" s="32">
        <v>8.5604E-2</v>
      </c>
      <c r="D74" s="32">
        <v>9.7445000000000004E-2</v>
      </c>
      <c r="E74" s="32">
        <v>0.103468</v>
      </c>
      <c r="F74" s="32">
        <v>0.106581</v>
      </c>
      <c r="G74" s="32">
        <v>0.10838100000000001</v>
      </c>
      <c r="H74" s="32">
        <v>0.109486</v>
      </c>
      <c r="I74" s="32">
        <v>0.11018</v>
      </c>
      <c r="J74" s="32">
        <v>0.11057</v>
      </c>
      <c r="K74" s="32">
        <v>0.110704</v>
      </c>
      <c r="L74" s="32">
        <v>0.110809</v>
      </c>
      <c r="M74" s="32">
        <v>0.110787</v>
      </c>
      <c r="N74" s="32">
        <v>0.110997</v>
      </c>
      <c r="O74" s="32">
        <v>0.110892</v>
      </c>
      <c r="P74" s="32">
        <v>0.110734</v>
      </c>
      <c r="Q74" s="32">
        <v>0.110503</v>
      </c>
      <c r="R74" s="32">
        <v>0.11028200000000001</v>
      </c>
      <c r="S74" s="32">
        <v>0.110141</v>
      </c>
      <c r="T74" s="32">
        <v>0.109987</v>
      </c>
      <c r="U74" s="32">
        <v>0.109583</v>
      </c>
      <c r="V74" s="32">
        <v>0.10934199999999999</v>
      </c>
      <c r="W74" s="32">
        <v>0.10896</v>
      </c>
      <c r="X74" s="32">
        <v>0.10859000000000001</v>
      </c>
      <c r="Y74" s="32">
        <v>0.108195</v>
      </c>
      <c r="Z74" s="32">
        <v>0.107721</v>
      </c>
      <c r="AA74" s="32">
        <v>0.107261</v>
      </c>
      <c r="AB74" s="32">
        <v>0.106797</v>
      </c>
      <c r="AC74" s="32">
        <v>0.106322</v>
      </c>
      <c r="AD74" s="32">
        <v>0.10581599999999999</v>
      </c>
      <c r="AE74" s="32">
        <v>0.105265</v>
      </c>
      <c r="AF74" s="32">
        <v>0.104573</v>
      </c>
      <c r="AG74" s="30">
        <v>6.9259999999999999E-3</v>
      </c>
    </row>
    <row r="75" spans="1:33" ht="15" customHeight="1">
      <c r="A75" s="8" t="s">
        <v>28</v>
      </c>
      <c r="B75" s="28" t="s">
        <v>27</v>
      </c>
      <c r="C75" s="32">
        <v>2.6806130000000001</v>
      </c>
      <c r="D75" s="32">
        <v>2.7001979999999999</v>
      </c>
      <c r="E75" s="32">
        <v>2.6843490000000001</v>
      </c>
      <c r="F75" s="32">
        <v>2.654433</v>
      </c>
      <c r="G75" s="32">
        <v>2.630163</v>
      </c>
      <c r="H75" s="32">
        <v>2.5979589999999999</v>
      </c>
      <c r="I75" s="32">
        <v>2.55924</v>
      </c>
      <c r="J75" s="32">
        <v>2.5300189999999998</v>
      </c>
      <c r="K75" s="32">
        <v>2.4960339999999999</v>
      </c>
      <c r="L75" s="32">
        <v>2.4661559999999998</v>
      </c>
      <c r="M75" s="32">
        <v>2.4359199999999999</v>
      </c>
      <c r="N75" s="32">
        <v>2.4119109999999999</v>
      </c>
      <c r="O75" s="32">
        <v>2.3893800000000001</v>
      </c>
      <c r="P75" s="32">
        <v>2.3649640000000001</v>
      </c>
      <c r="Q75" s="32">
        <v>2.3472580000000001</v>
      </c>
      <c r="R75" s="32">
        <v>2.3325279999999999</v>
      </c>
      <c r="S75" s="32">
        <v>2.320166</v>
      </c>
      <c r="T75" s="32">
        <v>2.310524</v>
      </c>
      <c r="U75" s="32">
        <v>2.3047260000000001</v>
      </c>
      <c r="V75" s="32">
        <v>2.3005810000000002</v>
      </c>
      <c r="W75" s="32">
        <v>2.2979479999999999</v>
      </c>
      <c r="X75" s="32">
        <v>2.3002210000000001</v>
      </c>
      <c r="Y75" s="32">
        <v>2.305018</v>
      </c>
      <c r="Z75" s="32">
        <v>2.304764</v>
      </c>
      <c r="AA75" s="32">
        <v>2.307121</v>
      </c>
      <c r="AB75" s="32">
        <v>2.3163999999999998</v>
      </c>
      <c r="AC75" s="32">
        <v>2.3226429999999998</v>
      </c>
      <c r="AD75" s="32">
        <v>2.3219919999999998</v>
      </c>
      <c r="AE75" s="32">
        <v>2.323969</v>
      </c>
      <c r="AF75" s="32">
        <v>2.3363040000000002</v>
      </c>
      <c r="AG75" s="30">
        <v>-4.7289999999999997E-3</v>
      </c>
    </row>
    <row r="76" spans="1:33" ht="15" customHeight="1">
      <c r="A76" s="8" t="s">
        <v>26</v>
      </c>
      <c r="B76" s="28" t="s">
        <v>25</v>
      </c>
      <c r="C76" s="32">
        <v>1.6725E-2</v>
      </c>
      <c r="D76" s="32">
        <v>1.8485000000000001E-2</v>
      </c>
      <c r="E76" s="32">
        <v>1.9911000000000002E-2</v>
      </c>
      <c r="F76" s="32">
        <v>2.1047E-2</v>
      </c>
      <c r="G76" s="32">
        <v>2.1883E-2</v>
      </c>
      <c r="H76" s="32">
        <v>2.2537999999999999E-2</v>
      </c>
      <c r="I76" s="32">
        <v>2.3046000000000001E-2</v>
      </c>
      <c r="J76" s="32">
        <v>2.35E-2</v>
      </c>
      <c r="K76" s="32">
        <v>2.3888E-2</v>
      </c>
      <c r="L76" s="32">
        <v>2.4298E-2</v>
      </c>
      <c r="M76" s="32">
        <v>2.4643000000000002E-2</v>
      </c>
      <c r="N76" s="32">
        <v>2.5106E-2</v>
      </c>
      <c r="O76" s="32">
        <v>2.5455999999999999E-2</v>
      </c>
      <c r="P76" s="32">
        <v>2.5701999999999999E-2</v>
      </c>
      <c r="Q76" s="32">
        <v>2.5909000000000001E-2</v>
      </c>
      <c r="R76" s="32">
        <v>2.6109E-2</v>
      </c>
      <c r="S76" s="32">
        <v>2.6335000000000001E-2</v>
      </c>
      <c r="T76" s="32">
        <v>2.6572999999999999E-2</v>
      </c>
      <c r="U76" s="32">
        <v>2.6804000000000001E-2</v>
      </c>
      <c r="V76" s="32">
        <v>2.7113999999999999E-2</v>
      </c>
      <c r="W76" s="32">
        <v>2.7355000000000001E-2</v>
      </c>
      <c r="X76" s="32">
        <v>2.7616000000000002E-2</v>
      </c>
      <c r="Y76" s="32">
        <v>2.7879999999999999E-2</v>
      </c>
      <c r="Z76" s="32">
        <v>2.8129999999999999E-2</v>
      </c>
      <c r="AA76" s="32">
        <v>2.8417999999999999E-2</v>
      </c>
      <c r="AB76" s="32">
        <v>2.8757999999999999E-2</v>
      </c>
      <c r="AC76" s="32">
        <v>2.9089E-2</v>
      </c>
      <c r="AD76" s="32">
        <v>2.9385000000000001E-2</v>
      </c>
      <c r="AE76" s="32">
        <v>2.9701000000000002E-2</v>
      </c>
      <c r="AF76" s="32">
        <v>3.0036E-2</v>
      </c>
      <c r="AG76" s="30">
        <v>2.0396000000000001E-2</v>
      </c>
    </row>
    <row r="77" spans="1:33" ht="15" customHeight="1">
      <c r="A77" s="8" t="s">
        <v>24</v>
      </c>
      <c r="B77" s="28" t="s">
        <v>23</v>
      </c>
      <c r="C77" s="32">
        <v>0.22212000000000001</v>
      </c>
      <c r="D77" s="32">
        <v>0.22167300000000001</v>
      </c>
      <c r="E77" s="32">
        <v>0.21934500000000001</v>
      </c>
      <c r="F77" s="32">
        <v>0.204128</v>
      </c>
      <c r="G77" s="32">
        <v>0.204375</v>
      </c>
      <c r="H77" s="32">
        <v>0.20771999999999999</v>
      </c>
      <c r="I77" s="32">
        <v>0.20613699999999999</v>
      </c>
      <c r="J77" s="32">
        <v>0.206148</v>
      </c>
      <c r="K77" s="32">
        <v>0.20500699999999999</v>
      </c>
      <c r="L77" s="32">
        <v>0.20417399999999999</v>
      </c>
      <c r="M77" s="32">
        <v>0.203649</v>
      </c>
      <c r="N77" s="32">
        <v>0.20257900000000001</v>
      </c>
      <c r="O77" s="32">
        <v>0.20141500000000001</v>
      </c>
      <c r="P77" s="32">
        <v>0.19878699999999999</v>
      </c>
      <c r="Q77" s="32">
        <v>0.19676199999999999</v>
      </c>
      <c r="R77" s="32">
        <v>0.19484399999999999</v>
      </c>
      <c r="S77" s="32">
        <v>0.19364799999999999</v>
      </c>
      <c r="T77" s="32">
        <v>0.19306599999999999</v>
      </c>
      <c r="U77" s="32">
        <v>0.192275</v>
      </c>
      <c r="V77" s="32">
        <v>0.190861</v>
      </c>
      <c r="W77" s="32">
        <v>0.19020000000000001</v>
      </c>
      <c r="X77" s="32">
        <v>0.18984200000000001</v>
      </c>
      <c r="Y77" s="32">
        <v>0.18834500000000001</v>
      </c>
      <c r="Z77" s="32">
        <v>0.187587</v>
      </c>
      <c r="AA77" s="32">
        <v>0.18567600000000001</v>
      </c>
      <c r="AB77" s="32">
        <v>0.18515999999999999</v>
      </c>
      <c r="AC77" s="32">
        <v>0.18392600000000001</v>
      </c>
      <c r="AD77" s="32">
        <v>0.18294199999999999</v>
      </c>
      <c r="AE77" s="32">
        <v>0.18221100000000001</v>
      </c>
      <c r="AF77" s="32">
        <v>0.18265200000000001</v>
      </c>
      <c r="AG77" s="30">
        <v>-6.7229999999999998E-3</v>
      </c>
    </row>
    <row r="78" spans="1:33" ht="15" customHeight="1">
      <c r="A78" s="8" t="s">
        <v>22</v>
      </c>
      <c r="B78" s="28" t="s">
        <v>21</v>
      </c>
      <c r="C78" s="32">
        <v>3.5635E-2</v>
      </c>
      <c r="D78" s="32">
        <v>3.6628000000000001E-2</v>
      </c>
      <c r="E78" s="32">
        <v>3.5868999999999998E-2</v>
      </c>
      <c r="F78" s="32">
        <v>3.4640999999999998E-2</v>
      </c>
      <c r="G78" s="32">
        <v>3.3599999999999998E-2</v>
      </c>
      <c r="H78" s="32">
        <v>3.2489999999999998E-2</v>
      </c>
      <c r="I78" s="32">
        <v>3.1303999999999998E-2</v>
      </c>
      <c r="J78" s="32">
        <v>3.0238000000000001E-2</v>
      </c>
      <c r="K78" s="32">
        <v>2.9101999999999999E-2</v>
      </c>
      <c r="L78" s="32">
        <v>2.8006E-2</v>
      </c>
      <c r="M78" s="32">
        <v>2.7380000000000002E-2</v>
      </c>
      <c r="N78" s="32">
        <v>2.6842999999999999E-2</v>
      </c>
      <c r="O78" s="32">
        <v>2.6282E-2</v>
      </c>
      <c r="P78" s="32">
        <v>2.5635999999999999E-2</v>
      </c>
      <c r="Q78" s="32">
        <v>2.5009E-2</v>
      </c>
      <c r="R78" s="32">
        <v>2.4410000000000001E-2</v>
      </c>
      <c r="S78" s="32">
        <v>2.3845999999999999E-2</v>
      </c>
      <c r="T78" s="32">
        <v>2.3281E-2</v>
      </c>
      <c r="U78" s="32">
        <v>2.2779000000000001E-2</v>
      </c>
      <c r="V78" s="32">
        <v>2.2255E-2</v>
      </c>
      <c r="W78" s="32">
        <v>2.1961999999999999E-2</v>
      </c>
      <c r="X78" s="32">
        <v>2.1687000000000001E-2</v>
      </c>
      <c r="Y78" s="32">
        <v>2.1423000000000001E-2</v>
      </c>
      <c r="Z78" s="32">
        <v>2.112E-2</v>
      </c>
      <c r="AA78" s="32">
        <v>2.085E-2</v>
      </c>
      <c r="AB78" s="32">
        <v>2.0636000000000002E-2</v>
      </c>
      <c r="AC78" s="32">
        <v>2.0378E-2</v>
      </c>
      <c r="AD78" s="32">
        <v>2.0053999999999999E-2</v>
      </c>
      <c r="AE78" s="32">
        <v>1.9789999999999999E-2</v>
      </c>
      <c r="AF78" s="32">
        <v>1.9628E-2</v>
      </c>
      <c r="AG78" s="30">
        <v>-2.0354000000000001E-2</v>
      </c>
    </row>
    <row r="79" spans="1:33">
      <c r="A79" s="8" t="s">
        <v>20</v>
      </c>
      <c r="B79" s="28" t="s">
        <v>19</v>
      </c>
      <c r="C79" s="32">
        <v>0.41936299999999999</v>
      </c>
      <c r="D79" s="32">
        <v>0.44146600000000003</v>
      </c>
      <c r="E79" s="32">
        <v>0.39968900000000002</v>
      </c>
      <c r="F79" s="32">
        <v>0.40034999999999998</v>
      </c>
      <c r="G79" s="32">
        <v>0.40124199999999999</v>
      </c>
      <c r="H79" s="32">
        <v>0.40072999999999998</v>
      </c>
      <c r="I79" s="32">
        <v>0.39937800000000001</v>
      </c>
      <c r="J79" s="32">
        <v>0.39891199999999999</v>
      </c>
      <c r="K79" s="32">
        <v>0.39897700000000003</v>
      </c>
      <c r="L79" s="32">
        <v>0.39882800000000002</v>
      </c>
      <c r="M79" s="32">
        <v>0.39887400000000001</v>
      </c>
      <c r="N79" s="32">
        <v>0.40020899999999998</v>
      </c>
      <c r="O79" s="32">
        <v>0.40025500000000003</v>
      </c>
      <c r="P79" s="32">
        <v>0.40030399999999999</v>
      </c>
      <c r="Q79" s="32">
        <v>0.40067399999999997</v>
      </c>
      <c r="R79" s="32">
        <v>0.40091100000000002</v>
      </c>
      <c r="S79" s="32">
        <v>0.40120899999999998</v>
      </c>
      <c r="T79" s="32">
        <v>0.40138499999999999</v>
      </c>
      <c r="U79" s="32">
        <v>0.40182400000000001</v>
      </c>
      <c r="V79" s="32">
        <v>0.39943299999999998</v>
      </c>
      <c r="W79" s="32">
        <v>0.399314</v>
      </c>
      <c r="X79" s="32">
        <v>0.39961000000000002</v>
      </c>
      <c r="Y79" s="32">
        <v>0.39890999999999999</v>
      </c>
      <c r="Z79" s="32">
        <v>0.39824399999999999</v>
      </c>
      <c r="AA79" s="32">
        <v>0.39824300000000001</v>
      </c>
      <c r="AB79" s="32">
        <v>0.39764500000000003</v>
      </c>
      <c r="AC79" s="32">
        <v>0.39780900000000002</v>
      </c>
      <c r="AD79" s="32">
        <v>0.39805499999999999</v>
      </c>
      <c r="AE79" s="32">
        <v>0.39807700000000001</v>
      </c>
      <c r="AF79" s="32">
        <v>0.39845799999999998</v>
      </c>
      <c r="AG79" s="30">
        <v>-1.7619999999999999E-3</v>
      </c>
    </row>
    <row r="80" spans="1:33" ht="15" customHeight="1">
      <c r="A80" s="8" t="s">
        <v>18</v>
      </c>
      <c r="B80" s="28" t="s">
        <v>17</v>
      </c>
      <c r="C80" s="32">
        <v>0.10985499999999999</v>
      </c>
      <c r="D80" s="32">
        <v>0.109893</v>
      </c>
      <c r="E80" s="32">
        <v>0.109697</v>
      </c>
      <c r="F80" s="32">
        <v>0.109677</v>
      </c>
      <c r="G80" s="32">
        <v>0.10931100000000001</v>
      </c>
      <c r="H80" s="32">
        <v>0.108752</v>
      </c>
      <c r="I80" s="32">
        <v>0.10788499999999999</v>
      </c>
      <c r="J80" s="32">
        <v>0.107228</v>
      </c>
      <c r="K80" s="32">
        <v>0.106609</v>
      </c>
      <c r="L80" s="32">
        <v>0.106084</v>
      </c>
      <c r="M80" s="32">
        <v>0.105476</v>
      </c>
      <c r="N80" s="32">
        <v>0.105086</v>
      </c>
      <c r="O80" s="32">
        <v>0.104674</v>
      </c>
      <c r="P80" s="32">
        <v>0.103992</v>
      </c>
      <c r="Q80" s="32">
        <v>0.103284</v>
      </c>
      <c r="R80" s="32">
        <v>0.102591</v>
      </c>
      <c r="S80" s="32">
        <v>0.10205500000000001</v>
      </c>
      <c r="T80" s="32">
        <v>0.101558</v>
      </c>
      <c r="U80" s="32">
        <v>0.101114</v>
      </c>
      <c r="V80" s="32">
        <v>0.100732</v>
      </c>
      <c r="W80" s="32">
        <v>0.10020800000000001</v>
      </c>
      <c r="X80" s="32">
        <v>9.9720000000000003E-2</v>
      </c>
      <c r="Y80" s="32">
        <v>9.9259E-2</v>
      </c>
      <c r="Z80" s="32">
        <v>9.8816000000000001E-2</v>
      </c>
      <c r="AA80" s="32">
        <v>9.8465999999999998E-2</v>
      </c>
      <c r="AB80" s="32">
        <v>9.8235000000000003E-2</v>
      </c>
      <c r="AC80" s="32">
        <v>9.7943000000000002E-2</v>
      </c>
      <c r="AD80" s="32">
        <v>9.7558000000000006E-2</v>
      </c>
      <c r="AE80" s="32">
        <v>9.7267999999999993E-2</v>
      </c>
      <c r="AF80" s="32">
        <v>9.7173999999999996E-2</v>
      </c>
      <c r="AG80" s="30">
        <v>-4.2209999999999999E-3</v>
      </c>
    </row>
    <row r="81" spans="1:33">
      <c r="A81" s="8" t="s">
        <v>16</v>
      </c>
      <c r="B81" s="28" t="s">
        <v>15</v>
      </c>
      <c r="C81" s="32">
        <v>1.1079030000000001</v>
      </c>
      <c r="D81" s="32">
        <v>1.287641</v>
      </c>
      <c r="E81" s="32">
        <v>1.4154329999999999</v>
      </c>
      <c r="F81" s="32">
        <v>1.4491579999999999</v>
      </c>
      <c r="G81" s="32">
        <v>1.47678</v>
      </c>
      <c r="H81" s="32">
        <v>1.4955849999999999</v>
      </c>
      <c r="I81" s="32">
        <v>1.5075879999999999</v>
      </c>
      <c r="J81" s="32">
        <v>1.5228919999999999</v>
      </c>
      <c r="K81" s="32">
        <v>1.5376320000000001</v>
      </c>
      <c r="L81" s="32">
        <v>1.5541259999999999</v>
      </c>
      <c r="M81" s="32">
        <v>1.5656350000000001</v>
      </c>
      <c r="N81" s="32">
        <v>1.579558</v>
      </c>
      <c r="O81" s="32">
        <v>1.5870359999999999</v>
      </c>
      <c r="P81" s="32">
        <v>1.5856870000000001</v>
      </c>
      <c r="Q81" s="32">
        <v>1.5907519999999999</v>
      </c>
      <c r="R81" s="32">
        <v>1.596651</v>
      </c>
      <c r="S81" s="32">
        <v>1.6062799999999999</v>
      </c>
      <c r="T81" s="32">
        <v>1.615605</v>
      </c>
      <c r="U81" s="32">
        <v>1.6289849999999999</v>
      </c>
      <c r="V81" s="32">
        <v>1.6438390000000001</v>
      </c>
      <c r="W81" s="32">
        <v>1.655197</v>
      </c>
      <c r="X81" s="32">
        <v>1.6690020000000001</v>
      </c>
      <c r="Y81" s="32">
        <v>1.683497</v>
      </c>
      <c r="Z81" s="32">
        <v>1.6959759999999999</v>
      </c>
      <c r="AA81" s="32">
        <v>1.7126650000000001</v>
      </c>
      <c r="AB81" s="32">
        <v>1.730121</v>
      </c>
      <c r="AC81" s="32">
        <v>1.746329</v>
      </c>
      <c r="AD81" s="32">
        <v>1.7613970000000001</v>
      </c>
      <c r="AE81" s="32">
        <v>1.777854</v>
      </c>
      <c r="AF81" s="32">
        <v>1.8000609999999999</v>
      </c>
      <c r="AG81" s="30">
        <v>1.6877E-2</v>
      </c>
    </row>
    <row r="82" spans="1:33" ht="15" customHeight="1">
      <c r="A82" s="8" t="s">
        <v>14</v>
      </c>
      <c r="B82" s="28" t="s">
        <v>13</v>
      </c>
      <c r="C82" s="32">
        <v>0.25788299999999997</v>
      </c>
      <c r="D82" s="32">
        <v>0.26148199999999999</v>
      </c>
      <c r="E82" s="32">
        <v>0.25861800000000001</v>
      </c>
      <c r="F82" s="32">
        <v>0.25820500000000002</v>
      </c>
      <c r="G82" s="32">
        <v>0.25961699999999999</v>
      </c>
      <c r="H82" s="32">
        <v>0.26065899999999997</v>
      </c>
      <c r="I82" s="32">
        <v>0.26135199999999997</v>
      </c>
      <c r="J82" s="32">
        <v>0.261988</v>
      </c>
      <c r="K82" s="32">
        <v>0.26081100000000002</v>
      </c>
      <c r="L82" s="32">
        <v>0.261125</v>
      </c>
      <c r="M82" s="32">
        <v>0.26034099999999999</v>
      </c>
      <c r="N82" s="32">
        <v>0.25983800000000001</v>
      </c>
      <c r="O82" s="32">
        <v>0.25929400000000002</v>
      </c>
      <c r="P82" s="32">
        <v>0.25870599999999999</v>
      </c>
      <c r="Q82" s="32">
        <v>0.258073</v>
      </c>
      <c r="R82" s="32">
        <v>0.25748799999999999</v>
      </c>
      <c r="S82" s="32">
        <v>0.25691199999999997</v>
      </c>
      <c r="T82" s="32">
        <v>0.25630799999999998</v>
      </c>
      <c r="U82" s="32">
        <v>0.25567299999999998</v>
      </c>
      <c r="V82" s="32">
        <v>0.25501299999999999</v>
      </c>
      <c r="W82" s="32">
        <v>0.25432900000000003</v>
      </c>
      <c r="X82" s="32">
        <v>0.25362400000000002</v>
      </c>
      <c r="Y82" s="32">
        <v>0.25289699999999998</v>
      </c>
      <c r="Z82" s="32">
        <v>0.25214999999999999</v>
      </c>
      <c r="AA82" s="32">
        <v>0.25138100000000002</v>
      </c>
      <c r="AB82" s="32">
        <v>0.25059500000000001</v>
      </c>
      <c r="AC82" s="32">
        <v>0.249803</v>
      </c>
      <c r="AD82" s="32">
        <v>0.248998</v>
      </c>
      <c r="AE82" s="32">
        <v>0.24818599999999999</v>
      </c>
      <c r="AF82" s="32">
        <v>0.24735699999999999</v>
      </c>
      <c r="AG82" s="30">
        <v>-1.436E-3</v>
      </c>
    </row>
    <row r="83" spans="1:33" ht="15" customHeight="1">
      <c r="A83" s="8" t="s">
        <v>12</v>
      </c>
      <c r="B83" s="28" t="s">
        <v>11</v>
      </c>
      <c r="C83" s="32">
        <v>5.9062000000000003E-2</v>
      </c>
      <c r="D83" s="32">
        <v>5.9676E-2</v>
      </c>
      <c r="E83" s="32">
        <v>6.0014999999999999E-2</v>
      </c>
      <c r="F83" s="32">
        <v>6.0259E-2</v>
      </c>
      <c r="G83" s="32">
        <v>6.0387999999999997E-2</v>
      </c>
      <c r="H83" s="32">
        <v>6.0513999999999998E-2</v>
      </c>
      <c r="I83" s="32">
        <v>6.0525000000000002E-2</v>
      </c>
      <c r="J83" s="32">
        <v>6.0543E-2</v>
      </c>
      <c r="K83" s="32">
        <v>6.0559000000000002E-2</v>
      </c>
      <c r="L83" s="32">
        <v>6.0554999999999998E-2</v>
      </c>
      <c r="M83" s="32">
        <v>6.0539000000000003E-2</v>
      </c>
      <c r="N83" s="32">
        <v>6.0540999999999998E-2</v>
      </c>
      <c r="O83" s="32">
        <v>6.0553000000000003E-2</v>
      </c>
      <c r="P83" s="32">
        <v>6.0505000000000003E-2</v>
      </c>
      <c r="Q83" s="32">
        <v>6.0421999999999997E-2</v>
      </c>
      <c r="R83" s="32">
        <v>6.0344000000000002E-2</v>
      </c>
      <c r="S83" s="32">
        <v>6.0288000000000001E-2</v>
      </c>
      <c r="T83" s="32">
        <v>6.0266E-2</v>
      </c>
      <c r="U83" s="32">
        <v>6.0275000000000002E-2</v>
      </c>
      <c r="V83" s="32">
        <v>6.0292999999999999E-2</v>
      </c>
      <c r="W83" s="32">
        <v>6.0304000000000003E-2</v>
      </c>
      <c r="X83" s="32">
        <v>6.0302000000000001E-2</v>
      </c>
      <c r="Y83" s="32">
        <v>6.0295000000000001E-2</v>
      </c>
      <c r="Z83" s="32">
        <v>6.0281000000000001E-2</v>
      </c>
      <c r="AA83" s="32">
        <v>6.0255000000000003E-2</v>
      </c>
      <c r="AB83" s="32">
        <v>6.0249999999999998E-2</v>
      </c>
      <c r="AC83" s="32">
        <v>6.0245E-2</v>
      </c>
      <c r="AD83" s="32">
        <v>6.0232000000000001E-2</v>
      </c>
      <c r="AE83" s="32">
        <v>6.0238E-2</v>
      </c>
      <c r="AF83" s="32">
        <v>6.0241000000000003E-2</v>
      </c>
      <c r="AG83" s="30">
        <v>6.8199999999999999E-4</v>
      </c>
    </row>
    <row r="84" spans="1:33" ht="15" customHeight="1">
      <c r="A84" s="8" t="s">
        <v>10</v>
      </c>
      <c r="B84" s="28" t="s">
        <v>152</v>
      </c>
      <c r="C84" s="32">
        <v>0.35328999999999999</v>
      </c>
      <c r="D84" s="32">
        <v>0.330289</v>
      </c>
      <c r="E84" s="32">
        <v>0.32120100000000001</v>
      </c>
      <c r="F84" s="32">
        <v>0.31321900000000003</v>
      </c>
      <c r="G84" s="32">
        <v>0.30792599999999998</v>
      </c>
      <c r="H84" s="32">
        <v>0.30176900000000001</v>
      </c>
      <c r="I84" s="32">
        <v>0.29384900000000003</v>
      </c>
      <c r="J84" s="32">
        <v>0.29630000000000001</v>
      </c>
      <c r="K84" s="32">
        <v>0.29349199999999998</v>
      </c>
      <c r="L84" s="32">
        <v>0.28905799999999998</v>
      </c>
      <c r="M84" s="32">
        <v>0.28730499999999998</v>
      </c>
      <c r="N84" s="32">
        <v>0.288632</v>
      </c>
      <c r="O84" s="32">
        <v>0.289632</v>
      </c>
      <c r="P84" s="32">
        <v>0.28515099999999999</v>
      </c>
      <c r="Q84" s="32">
        <v>0.28399200000000002</v>
      </c>
      <c r="R84" s="32">
        <v>0.28439900000000001</v>
      </c>
      <c r="S84" s="32">
        <v>0.28723799999999999</v>
      </c>
      <c r="T84" s="32">
        <v>0.29041499999999998</v>
      </c>
      <c r="U84" s="32">
        <v>0.293236</v>
      </c>
      <c r="V84" s="32">
        <v>0.29587799999999997</v>
      </c>
      <c r="W84" s="32">
        <v>0.29749799999999998</v>
      </c>
      <c r="X84" s="32">
        <v>0.30016700000000002</v>
      </c>
      <c r="Y84" s="32">
        <v>0.30221300000000001</v>
      </c>
      <c r="Z84" s="32">
        <v>0.30561899999999997</v>
      </c>
      <c r="AA84" s="32">
        <v>0.30471900000000002</v>
      </c>
      <c r="AB84" s="32">
        <v>0.306288</v>
      </c>
      <c r="AC84" s="32">
        <v>0.31023299999999998</v>
      </c>
      <c r="AD84" s="32">
        <v>0.31412400000000001</v>
      </c>
      <c r="AE84" s="32">
        <v>0.31759900000000002</v>
      </c>
      <c r="AF84" s="32">
        <v>0.32013799999999998</v>
      </c>
      <c r="AG84" s="30">
        <v>-3.392E-3</v>
      </c>
    </row>
    <row r="85" spans="1:33" ht="15" customHeight="1">
      <c r="A85" s="8" t="s">
        <v>9</v>
      </c>
      <c r="B85" s="27" t="s">
        <v>8</v>
      </c>
      <c r="C85" s="33">
        <v>13.515658</v>
      </c>
      <c r="D85" s="33">
        <v>13.879315999999999</v>
      </c>
      <c r="E85" s="33">
        <v>14.045151000000001</v>
      </c>
      <c r="F85" s="33">
        <v>13.991994999999999</v>
      </c>
      <c r="G85" s="33">
        <v>13.941672000000001</v>
      </c>
      <c r="H85" s="33">
        <v>13.861561</v>
      </c>
      <c r="I85" s="33">
        <v>13.749853999999999</v>
      </c>
      <c r="J85" s="33">
        <v>13.665660000000001</v>
      </c>
      <c r="K85" s="33">
        <v>13.573191</v>
      </c>
      <c r="L85" s="33">
        <v>13.501842</v>
      </c>
      <c r="M85" s="33">
        <v>13.44112</v>
      </c>
      <c r="N85" s="33">
        <v>13.386461000000001</v>
      </c>
      <c r="O85" s="33">
        <v>13.337643</v>
      </c>
      <c r="P85" s="33">
        <v>13.266095999999999</v>
      </c>
      <c r="Q85" s="33">
        <v>13.207727999999999</v>
      </c>
      <c r="R85" s="33">
        <v>13.160557000000001</v>
      </c>
      <c r="S85" s="33">
        <v>13.132688999999999</v>
      </c>
      <c r="T85" s="33">
        <v>13.115678000000001</v>
      </c>
      <c r="U85" s="33">
        <v>13.118619000000001</v>
      </c>
      <c r="V85" s="33">
        <v>13.128693</v>
      </c>
      <c r="W85" s="33">
        <v>13.140699</v>
      </c>
      <c r="X85" s="33">
        <v>13.166513</v>
      </c>
      <c r="Y85" s="33">
        <v>13.195662</v>
      </c>
      <c r="Z85" s="33">
        <v>13.227399</v>
      </c>
      <c r="AA85" s="33">
        <v>13.268625</v>
      </c>
      <c r="AB85" s="33">
        <v>13.334352000000001</v>
      </c>
      <c r="AC85" s="33">
        <v>13.404382999999999</v>
      </c>
      <c r="AD85" s="33">
        <v>13.46729</v>
      </c>
      <c r="AE85" s="33">
        <v>13.538466</v>
      </c>
      <c r="AF85" s="33">
        <v>13.639595999999999</v>
      </c>
      <c r="AG85" s="19">
        <v>3.1500000000000001E-4</v>
      </c>
    </row>
    <row r="86" spans="1:33" ht="15" customHeight="1" thickBot="1"/>
    <row r="87" spans="1:33" ht="15" customHeight="1">
      <c r="B87" s="46" t="s">
        <v>196</v>
      </c>
    </row>
    <row r="88" spans="1:33" ht="15" customHeight="1">
      <c r="B88" s="4" t="s">
        <v>197</v>
      </c>
    </row>
    <row r="89" spans="1:33" ht="15" customHeight="1">
      <c r="B89" s="4" t="s">
        <v>198</v>
      </c>
    </row>
    <row r="90" spans="1:33" ht="15" customHeight="1">
      <c r="B90" s="4" t="s">
        <v>199</v>
      </c>
    </row>
    <row r="91" spans="1:33" ht="15" customHeight="1">
      <c r="B91" s="4" t="s">
        <v>200</v>
      </c>
    </row>
    <row r="92" spans="1:33">
      <c r="B92" s="4" t="s">
        <v>201</v>
      </c>
    </row>
    <row r="93" spans="1:33" ht="15" customHeight="1">
      <c r="B93" s="4" t="s">
        <v>202</v>
      </c>
    </row>
    <row r="94" spans="1:33" ht="15" customHeight="1">
      <c r="B94" s="4" t="s">
        <v>203</v>
      </c>
    </row>
    <row r="95" spans="1:33" ht="15" customHeight="1">
      <c r="B95" s="4" t="s">
        <v>204</v>
      </c>
    </row>
    <row r="96" spans="1:33" ht="15" customHeight="1">
      <c r="B96" s="4" t="s">
        <v>1569</v>
      </c>
    </row>
    <row r="97" spans="2:33" ht="15" customHeight="1">
      <c r="B97" s="4" t="s">
        <v>1570</v>
      </c>
    </row>
    <row r="98" spans="2:33" ht="15" customHeight="1"/>
    <row r="99" spans="2:33" ht="15" customHeight="1"/>
    <row r="100" spans="2:33" ht="15" customHeight="1"/>
    <row r="103" spans="2:33" ht="15" customHeight="1"/>
    <row r="104" spans="2:33" ht="15" customHeight="1"/>
    <row r="105" spans="2:33" ht="15" customHeight="1"/>
    <row r="106" spans="2:33" ht="15" customHeight="1"/>
    <row r="107" spans="2:33" ht="15" customHeight="1"/>
    <row r="108" spans="2:33" ht="15" customHeight="1"/>
    <row r="109" spans="2:33" ht="15" customHeight="1"/>
    <row r="110" spans="2:33" ht="15" customHeight="1"/>
    <row r="111" spans="2:33" ht="15" customHeight="1"/>
    <row r="112" spans="2:33" ht="15" customHeight="1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</row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4" ht="15" customHeight="1"/>
    <row r="225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300" ht="15" customHeight="1"/>
    <row r="301" ht="15" customHeight="1"/>
    <row r="302" ht="15" customHeight="1"/>
    <row r="303" ht="15" customHeight="1"/>
    <row r="304" ht="15" customHeight="1"/>
    <row r="305" spans="2:33" ht="15" customHeight="1"/>
    <row r="306" spans="2:33" ht="15" customHeight="1"/>
    <row r="307" spans="2:33" ht="15" customHeight="1"/>
    <row r="308" spans="2:33" ht="15" customHeight="1"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</row>
    <row r="309" spans="2:33" ht="15" customHeight="1"/>
    <row r="310" spans="2:33" ht="15" customHeight="1"/>
    <row r="311" spans="2:33" ht="15" customHeight="1"/>
    <row r="312" spans="2:33" ht="15" customHeight="1"/>
    <row r="313" spans="2:33" ht="15" customHeight="1"/>
    <row r="314" spans="2:33" ht="15" customHeight="1"/>
    <row r="315" spans="2:33" ht="15" customHeight="1"/>
    <row r="316" spans="2:33" ht="15" customHeight="1"/>
    <row r="317" spans="2:33" ht="15" customHeight="1"/>
    <row r="318" spans="2:33" ht="15" customHeight="1"/>
    <row r="319" spans="2:33" ht="15" customHeight="1"/>
    <row r="320" spans="2:33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spans="2:33" ht="15" customHeight="1"/>
    <row r="498" spans="2:33" ht="15" customHeight="1"/>
    <row r="500" spans="2:33" ht="15" customHeight="1"/>
    <row r="501" spans="2:33" ht="15" customHeight="1"/>
    <row r="502" spans="2:33" ht="15" customHeight="1"/>
    <row r="503" spans="2:33" ht="15" customHeight="1"/>
    <row r="504" spans="2:33" ht="15" customHeight="1"/>
    <row r="505" spans="2:33" ht="15" customHeight="1"/>
    <row r="506" spans="2:33" ht="15" customHeight="1"/>
    <row r="507" spans="2:33" ht="15" customHeight="1"/>
    <row r="508" spans="2:33" ht="15" customHeight="1"/>
    <row r="510" spans="2:33" ht="15" customHeight="1"/>
    <row r="511" spans="2:33" ht="15" customHeight="1"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</row>
    <row r="512" spans="2:33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7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6" ht="15" customHeight="1"/>
    <row r="627" ht="15" customHeight="1"/>
    <row r="628" ht="15" customHeight="1"/>
    <row r="629" ht="15" customHeight="1"/>
    <row r="630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9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60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700" ht="15" customHeight="1"/>
    <row r="701" ht="15" customHeight="1"/>
    <row r="702" ht="15" customHeight="1"/>
    <row r="703" ht="15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/>
    <row r="711" spans="2:33" ht="15" customHeight="1"/>
    <row r="712" spans="2:33" ht="15" customHeight="1"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</row>
    <row r="713" spans="2:33" ht="15" customHeight="1"/>
    <row r="714" spans="2:33" ht="15" customHeight="1"/>
    <row r="715" spans="2:33" ht="15" customHeight="1"/>
    <row r="716" spans="2:33" ht="15" customHeight="1"/>
    <row r="717" spans="2:33" ht="15" customHeight="1"/>
    <row r="718" spans="2:33" ht="15" customHeight="1"/>
    <row r="719" spans="2:33" ht="15" customHeight="1"/>
    <row r="720" spans="2:33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2" ht="15" customHeight="1"/>
    <row r="783" ht="15" customHeight="1"/>
    <row r="784" ht="15" customHeight="1"/>
    <row r="785" ht="15" customHeight="1"/>
    <row r="787" ht="15" customHeight="1"/>
    <row r="788" ht="15" customHeight="1"/>
    <row r="789" ht="15" customHeight="1"/>
    <row r="790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6" ht="15" customHeight="1"/>
    <row r="817" ht="15" customHeight="1"/>
    <row r="818" ht="15" customHeight="1"/>
    <row r="819" ht="15" customHeight="1"/>
    <row r="820" ht="15" customHeight="1"/>
    <row r="822" ht="15" customHeight="1"/>
    <row r="823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40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7" ht="15" customHeight="1"/>
    <row r="858" ht="15" customHeight="1"/>
    <row r="859" ht="15" customHeight="1"/>
    <row r="860" ht="15" customHeight="1"/>
    <row r="861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5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/>
    <row r="887" spans="2:33" ht="15" customHeight="1"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</row>
    <row r="888" spans="2:33" ht="15" customHeight="1"/>
    <row r="889" spans="2:33" ht="15" customHeight="1"/>
    <row r="890" spans="2:33" ht="15" customHeight="1"/>
    <row r="891" spans="2:33" ht="15" customHeight="1"/>
    <row r="892" spans="2:33" ht="15" customHeight="1"/>
    <row r="893" spans="2:33" ht="15" customHeight="1"/>
    <row r="894" spans="2:33" ht="15" customHeight="1"/>
    <row r="895" spans="2:33" ht="15" customHeight="1"/>
    <row r="896" spans="2:33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spans="2:33" ht="15" customHeight="1"/>
    <row r="1090" spans="2:33" ht="15" customHeight="1"/>
    <row r="1091" spans="2:33" ht="15" customHeight="1"/>
    <row r="1092" spans="2:33" ht="15" customHeight="1"/>
    <row r="1093" spans="2:33" ht="15" customHeight="1"/>
    <row r="1094" spans="2:33" ht="15" customHeight="1"/>
    <row r="1096" spans="2:33" ht="15" customHeight="1"/>
    <row r="1097" spans="2:33" ht="15" customHeight="1"/>
    <row r="1098" spans="2:33" ht="15" customHeight="1"/>
    <row r="1099" spans="2:33" ht="15" customHeight="1"/>
    <row r="1100" spans="2:33" ht="15" customHeight="1">
      <c r="B1100" s="81"/>
      <c r="C1100" s="81"/>
      <c r="D1100" s="81"/>
      <c r="E1100" s="81"/>
      <c r="F1100" s="81"/>
      <c r="G1100" s="81"/>
      <c r="H1100" s="81"/>
      <c r="I1100" s="81"/>
      <c r="J1100" s="81"/>
      <c r="K1100" s="81"/>
      <c r="L1100" s="81"/>
      <c r="M1100" s="81"/>
      <c r="N1100" s="81"/>
      <c r="O1100" s="81"/>
      <c r="P1100" s="81"/>
      <c r="Q1100" s="81"/>
      <c r="R1100" s="81"/>
      <c r="S1100" s="81"/>
      <c r="T1100" s="81"/>
      <c r="U1100" s="81"/>
      <c r="V1100" s="81"/>
      <c r="W1100" s="81"/>
      <c r="X1100" s="81"/>
      <c r="Y1100" s="81"/>
      <c r="Z1100" s="81"/>
      <c r="AA1100" s="81"/>
      <c r="AB1100" s="81"/>
      <c r="AC1100" s="81"/>
      <c r="AD1100" s="81"/>
      <c r="AE1100" s="81"/>
      <c r="AF1100" s="81"/>
      <c r="AG1100" s="81"/>
    </row>
    <row r="1101" spans="2:33" ht="15" customHeight="1"/>
    <row r="1102" spans="2:33" ht="15" customHeight="1"/>
    <row r="1103" spans="2:33" ht="15" customHeight="1"/>
    <row r="1104" spans="2:33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spans="2:33" ht="15" customHeight="1"/>
    <row r="1218" spans="2:33" ht="15" customHeight="1"/>
    <row r="1219" spans="2:33" ht="15" customHeight="1"/>
    <row r="1220" spans="2:33" ht="15" customHeight="1"/>
    <row r="1221" spans="2:33" ht="15" customHeight="1"/>
    <row r="1222" spans="2:33" ht="15" customHeight="1"/>
    <row r="1223" spans="2:33" ht="15" customHeight="1"/>
    <row r="1224" spans="2:33" ht="15" customHeight="1"/>
    <row r="1225" spans="2:33" ht="15" customHeight="1"/>
    <row r="1226" spans="2:33" ht="15" customHeight="1"/>
    <row r="1227" spans="2:33" ht="15" customHeight="1">
      <c r="B1227" s="81"/>
      <c r="C1227" s="81"/>
      <c r="D1227" s="81"/>
      <c r="E1227" s="81"/>
      <c r="F1227" s="81"/>
      <c r="G1227" s="81"/>
      <c r="H1227" s="81"/>
      <c r="I1227" s="81"/>
      <c r="J1227" s="81"/>
      <c r="K1227" s="81"/>
      <c r="L1227" s="81"/>
      <c r="M1227" s="81"/>
      <c r="N1227" s="81"/>
      <c r="O1227" s="81"/>
      <c r="P1227" s="81"/>
      <c r="Q1227" s="81"/>
      <c r="R1227" s="81"/>
      <c r="S1227" s="81"/>
      <c r="T1227" s="81"/>
      <c r="U1227" s="81"/>
      <c r="V1227" s="81"/>
      <c r="W1227" s="81"/>
      <c r="X1227" s="81"/>
      <c r="Y1227" s="81"/>
      <c r="Z1227" s="81"/>
      <c r="AA1227" s="81"/>
      <c r="AB1227" s="81"/>
      <c r="AC1227" s="81"/>
      <c r="AD1227" s="81"/>
      <c r="AE1227" s="81"/>
      <c r="AF1227" s="81"/>
      <c r="AG1227" s="81"/>
    </row>
    <row r="1228" spans="2:33" ht="15" customHeight="1"/>
    <row r="1229" spans="2:33" ht="15" customHeight="1"/>
    <row r="1230" spans="2:33" ht="15" customHeight="1"/>
    <row r="1231" spans="2:33" ht="15" customHeight="1"/>
    <row r="1232" spans="2:33" ht="15" customHeight="1"/>
    <row r="1233" ht="15" customHeight="1"/>
    <row r="1234" ht="15" customHeight="1"/>
    <row r="1235" ht="15" customHeight="1"/>
    <row r="1236" ht="15" customHeight="1"/>
    <row r="1237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7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50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5" ht="15" customHeight="1"/>
    <row r="1376" ht="15" customHeight="1"/>
    <row r="1377" spans="2:33" ht="15" customHeight="1"/>
    <row r="1378" spans="2:33" ht="15" customHeight="1"/>
    <row r="1379" spans="2:33" ht="15" customHeight="1"/>
    <row r="1380" spans="2:33" ht="15" customHeight="1"/>
    <row r="1381" spans="2:33" ht="15" customHeight="1"/>
    <row r="1382" spans="2:33" ht="15" customHeight="1"/>
    <row r="1383" spans="2:33" ht="15" customHeight="1"/>
    <row r="1385" spans="2:33" ht="15" customHeight="1"/>
    <row r="1386" spans="2:33" ht="15" customHeight="1"/>
    <row r="1387" spans="2:33" ht="15" customHeight="1"/>
    <row r="1388" spans="2:33" ht="15" customHeight="1"/>
    <row r="1389" spans="2:33" ht="15" customHeight="1"/>
    <row r="1390" spans="2:33" ht="15" customHeight="1">
      <c r="B1390" s="81"/>
      <c r="C1390" s="81"/>
      <c r="D1390" s="81"/>
      <c r="E1390" s="81"/>
      <c r="F1390" s="81"/>
      <c r="G1390" s="81"/>
      <c r="H1390" s="81"/>
      <c r="I1390" s="81"/>
      <c r="J1390" s="81"/>
      <c r="K1390" s="81"/>
      <c r="L1390" s="81"/>
      <c r="M1390" s="81"/>
      <c r="N1390" s="81"/>
      <c r="O1390" s="81"/>
      <c r="P1390" s="81"/>
      <c r="Q1390" s="81"/>
      <c r="R1390" s="81"/>
      <c r="S1390" s="81"/>
      <c r="T1390" s="81"/>
      <c r="U1390" s="81"/>
      <c r="V1390" s="81"/>
      <c r="W1390" s="81"/>
      <c r="X1390" s="81"/>
      <c r="Y1390" s="81"/>
      <c r="Z1390" s="81"/>
      <c r="AA1390" s="81"/>
      <c r="AB1390" s="81"/>
      <c r="AC1390" s="81"/>
      <c r="AD1390" s="81"/>
      <c r="AE1390" s="81"/>
      <c r="AF1390" s="81"/>
      <c r="AG1390" s="81"/>
    </row>
    <row r="1391" spans="2:33" ht="15" customHeight="1"/>
    <row r="1392" spans="2:33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9" spans="2:33" ht="15" customHeight="1"/>
    <row r="1491" spans="2:33" ht="15" customHeight="1"/>
    <row r="1492" spans="2:33" ht="15" customHeight="1"/>
    <row r="1493" spans="2:33" ht="15" customHeight="1"/>
    <row r="1494" spans="2:33" ht="15" customHeight="1"/>
    <row r="1495" spans="2:33" ht="15" customHeight="1"/>
    <row r="1496" spans="2:33" ht="15" customHeight="1"/>
    <row r="1497" spans="2:33" ht="15" customHeight="1"/>
    <row r="1498" spans="2:33" ht="15" customHeight="1"/>
    <row r="1500" spans="2:33" ht="15" customHeight="1"/>
    <row r="1501" spans="2:33" ht="15" customHeight="1"/>
    <row r="1502" spans="2:33" ht="15" customHeight="1">
      <c r="B1502" s="81"/>
      <c r="C1502" s="81"/>
      <c r="D1502" s="81"/>
      <c r="E1502" s="81"/>
      <c r="F1502" s="81"/>
      <c r="G1502" s="81"/>
      <c r="H1502" s="81"/>
      <c r="I1502" s="81"/>
      <c r="J1502" s="81"/>
      <c r="K1502" s="81"/>
      <c r="L1502" s="81"/>
      <c r="M1502" s="81"/>
      <c r="N1502" s="81"/>
      <c r="O1502" s="81"/>
      <c r="P1502" s="81"/>
      <c r="Q1502" s="81"/>
      <c r="R1502" s="81"/>
      <c r="S1502" s="81"/>
      <c r="T1502" s="81"/>
      <c r="U1502" s="81"/>
      <c r="V1502" s="81"/>
      <c r="W1502" s="81"/>
      <c r="X1502" s="81"/>
      <c r="Y1502" s="81"/>
      <c r="Z1502" s="81"/>
      <c r="AA1502" s="81"/>
      <c r="AB1502" s="81"/>
      <c r="AC1502" s="81"/>
      <c r="AD1502" s="81"/>
      <c r="AE1502" s="81"/>
      <c r="AF1502" s="81"/>
      <c r="AG1502" s="81"/>
    </row>
    <row r="1503" spans="2:33" ht="15" customHeight="1"/>
    <row r="1504" spans="2:33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2" ht="15" customHeight="1"/>
    <row r="1583" ht="15" customHeight="1"/>
    <row r="1584" ht="15" customHeight="1"/>
    <row r="1585" ht="15" customHeight="1"/>
    <row r="1587" ht="15" customHeight="1"/>
    <row r="1588" ht="15" customHeight="1"/>
    <row r="1589" ht="15" customHeight="1"/>
    <row r="1590" ht="15" customHeight="1"/>
    <row r="1592" ht="15" customHeight="1"/>
    <row r="1594" ht="15" customHeight="1"/>
    <row r="1595" ht="15" customHeight="1"/>
    <row r="1596" ht="15" customHeight="1"/>
    <row r="1597" ht="15" customHeight="1"/>
    <row r="1599" ht="15" customHeight="1"/>
    <row r="1600" ht="15" customHeight="1"/>
    <row r="1601" spans="2:33" ht="15" customHeight="1"/>
    <row r="1602" spans="2:33" ht="15" customHeight="1"/>
    <row r="1603" spans="2:33" ht="15" customHeight="1"/>
    <row r="1604" spans="2:33" ht="15" customHeight="1">
      <c r="B1604" s="81"/>
      <c r="C1604" s="81"/>
      <c r="D1604" s="81"/>
      <c r="E1604" s="81"/>
      <c r="F1604" s="81"/>
      <c r="G1604" s="81"/>
      <c r="H1604" s="81"/>
      <c r="I1604" s="81"/>
      <c r="J1604" s="81"/>
      <c r="K1604" s="81"/>
      <c r="L1604" s="81"/>
      <c r="M1604" s="81"/>
      <c r="N1604" s="81"/>
      <c r="O1604" s="81"/>
      <c r="P1604" s="81"/>
      <c r="Q1604" s="81"/>
      <c r="R1604" s="81"/>
      <c r="S1604" s="81"/>
      <c r="T1604" s="81"/>
      <c r="U1604" s="81"/>
      <c r="V1604" s="81"/>
      <c r="W1604" s="81"/>
      <c r="X1604" s="81"/>
      <c r="Y1604" s="81"/>
      <c r="Z1604" s="81"/>
      <c r="AA1604" s="81"/>
      <c r="AB1604" s="81"/>
      <c r="AC1604" s="81"/>
      <c r="AD1604" s="81"/>
      <c r="AE1604" s="81"/>
      <c r="AF1604" s="81"/>
      <c r="AG1604" s="81"/>
    </row>
    <row r="1605" spans="2:33" ht="15" customHeight="1"/>
    <row r="1606" spans="2:33" ht="15" customHeight="1"/>
    <row r="1607" spans="2:33" ht="15" customHeight="1"/>
    <row r="1608" spans="2:33" ht="15" customHeight="1"/>
    <row r="1609" spans="2:33" ht="15" customHeight="1"/>
    <row r="1610" spans="2:33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5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6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7" spans="2:33" ht="15" customHeight="1"/>
    <row r="1698" spans="2:33" ht="15" customHeight="1">
      <c r="B1698" s="81"/>
      <c r="C1698" s="81"/>
      <c r="D1698" s="81"/>
      <c r="E1698" s="81"/>
      <c r="F1698" s="81"/>
      <c r="G1698" s="81"/>
      <c r="H1698" s="81"/>
      <c r="I1698" s="81"/>
      <c r="J1698" s="81"/>
      <c r="K1698" s="81"/>
      <c r="L1698" s="81"/>
      <c r="M1698" s="81"/>
      <c r="N1698" s="81"/>
      <c r="O1698" s="81"/>
      <c r="P1698" s="81"/>
      <c r="Q1698" s="81"/>
      <c r="R1698" s="81"/>
      <c r="S1698" s="81"/>
      <c r="T1698" s="81"/>
      <c r="U1698" s="81"/>
      <c r="V1698" s="81"/>
      <c r="W1698" s="81"/>
      <c r="X1698" s="81"/>
      <c r="Y1698" s="81"/>
      <c r="Z1698" s="81"/>
      <c r="AA1698" s="81"/>
      <c r="AB1698" s="81"/>
      <c r="AC1698" s="81"/>
      <c r="AD1698" s="81"/>
      <c r="AE1698" s="81"/>
      <c r="AF1698" s="81"/>
      <c r="AG1698" s="81"/>
    </row>
    <row r="1699" spans="2:33" ht="15" customHeight="1"/>
    <row r="1700" spans="2:33" ht="15" customHeight="1"/>
    <row r="1701" spans="2:33" ht="15" customHeight="1"/>
    <row r="1702" spans="2:33" ht="15" customHeight="1"/>
    <row r="1703" spans="2:33" ht="15" customHeight="1"/>
    <row r="1704" spans="2:33" ht="15" customHeight="1"/>
    <row r="1705" spans="2:33" ht="15" customHeight="1"/>
    <row r="1706" spans="2:33" ht="15" customHeight="1"/>
    <row r="1707" spans="2:33" ht="15" customHeight="1"/>
    <row r="1708" spans="2:33" ht="15" customHeight="1"/>
    <row r="1709" spans="2:33" ht="15" customHeight="1"/>
    <row r="1710" spans="2:33" ht="15" customHeight="1"/>
    <row r="1711" spans="2:33" ht="15" customHeight="1"/>
    <row r="1712" spans="2:33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1" ht="15" customHeight="1"/>
    <row r="1863" ht="15" customHeight="1"/>
    <row r="1864" ht="15" customHeight="1"/>
    <row r="1865" ht="15" customHeight="1"/>
    <row r="1867" ht="15" customHeight="1"/>
    <row r="1868" ht="15" customHeight="1"/>
    <row r="1869" ht="15" customHeight="1"/>
    <row r="1870" ht="15" customHeight="1"/>
    <row r="1872" ht="15" customHeight="1"/>
    <row r="1873" ht="15" customHeight="1"/>
    <row r="1874" ht="15" customHeight="1"/>
    <row r="1875" ht="15" customHeight="1"/>
    <row r="1876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8" ht="15" customHeight="1"/>
    <row r="1889" ht="15" customHeight="1"/>
    <row r="1890" ht="15" customHeight="1"/>
    <row r="1891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3" ht="15" customHeight="1"/>
    <row r="1904" ht="15" customHeight="1"/>
    <row r="1905" ht="15" customHeight="1"/>
    <row r="1906" ht="15" customHeight="1"/>
    <row r="1907" ht="15" customHeight="1"/>
    <row r="1909" ht="15" customHeight="1"/>
    <row r="1910" ht="15" customHeight="1"/>
    <row r="1911" ht="15" customHeight="1"/>
    <row r="1912" ht="15" customHeight="1"/>
    <row r="1913" ht="15" customHeight="1"/>
    <row r="1915" ht="15" customHeight="1"/>
    <row r="1916" ht="15" customHeight="1"/>
    <row r="1917" ht="15" customHeight="1"/>
    <row r="1919" ht="15" customHeight="1"/>
    <row r="1920" ht="15" customHeight="1"/>
    <row r="1921" ht="15" customHeight="1"/>
    <row r="1922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3" ht="15" customHeight="1"/>
    <row r="1934" ht="15" customHeight="1"/>
    <row r="1935" ht="15" customHeight="1"/>
    <row r="1937" spans="2:33" ht="15" customHeight="1"/>
    <row r="1938" spans="2:33" ht="15" customHeight="1"/>
    <row r="1939" spans="2:33" ht="15" customHeight="1"/>
    <row r="1940" spans="2:33" ht="15" customHeight="1"/>
    <row r="1941" spans="2:33" ht="15" customHeight="1"/>
    <row r="1942" spans="2:33" ht="15" customHeight="1"/>
    <row r="1943" spans="2:33" ht="15" customHeight="1"/>
    <row r="1944" spans="2:33" ht="15" customHeight="1"/>
    <row r="1945" spans="2:33" ht="15" customHeight="1">
      <c r="B1945" s="81"/>
      <c r="C1945" s="81"/>
      <c r="D1945" s="81"/>
      <c r="E1945" s="81"/>
      <c r="F1945" s="81"/>
      <c r="G1945" s="81"/>
      <c r="H1945" s="81"/>
      <c r="I1945" s="81"/>
      <c r="J1945" s="81"/>
      <c r="K1945" s="81"/>
      <c r="L1945" s="81"/>
      <c r="M1945" s="81"/>
      <c r="N1945" s="81"/>
      <c r="O1945" s="81"/>
      <c r="P1945" s="81"/>
      <c r="Q1945" s="81"/>
      <c r="R1945" s="81"/>
      <c r="S1945" s="81"/>
      <c r="T1945" s="81"/>
      <c r="U1945" s="81"/>
      <c r="V1945" s="81"/>
      <c r="W1945" s="81"/>
      <c r="X1945" s="81"/>
      <c r="Y1945" s="81"/>
      <c r="Z1945" s="81"/>
      <c r="AA1945" s="81"/>
      <c r="AB1945" s="81"/>
      <c r="AC1945" s="81"/>
      <c r="AD1945" s="81"/>
      <c r="AE1945" s="81"/>
      <c r="AF1945" s="81"/>
      <c r="AG1945" s="81"/>
    </row>
    <row r="1946" spans="2:33" ht="15" customHeight="1"/>
    <row r="1947" spans="2:33" ht="15" customHeight="1"/>
    <row r="1948" spans="2:33" ht="15" customHeight="1"/>
    <row r="1949" spans="2:33" ht="15" customHeight="1"/>
    <row r="1950" spans="2:33" ht="15" customHeight="1"/>
    <row r="1951" spans="2:33" ht="15" customHeight="1"/>
    <row r="1952" spans="2:33" ht="15" customHeight="1"/>
    <row r="1953" ht="15" customHeight="1"/>
    <row r="1954" ht="15" customHeight="1"/>
    <row r="1955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4" ht="15" customHeight="1"/>
    <row r="1985" ht="15" customHeight="1"/>
    <row r="1986" ht="15" customHeight="1"/>
    <row r="1988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4" ht="15" customHeight="1"/>
    <row r="2006" ht="15" customHeight="1"/>
    <row r="2008" ht="15" customHeight="1"/>
    <row r="2009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spans="2:33" ht="15" customHeight="1"/>
    <row r="2018" spans="2:33" ht="15" customHeight="1"/>
    <row r="2019" spans="2:33" ht="15" customHeight="1"/>
    <row r="2020" spans="2:33" ht="15" customHeight="1"/>
    <row r="2022" spans="2:33" ht="15" customHeight="1"/>
    <row r="2023" spans="2:33" ht="15" customHeight="1"/>
    <row r="2024" spans="2:33" ht="15" customHeight="1"/>
    <row r="2025" spans="2:33" ht="15" customHeight="1"/>
    <row r="2026" spans="2:33" ht="15" customHeight="1"/>
    <row r="2027" spans="2:33" ht="15" customHeight="1"/>
    <row r="2028" spans="2:33" ht="15" customHeight="1"/>
    <row r="2029" spans="2:33" ht="15" customHeight="1"/>
    <row r="2030" spans="2:33" ht="15" customHeight="1"/>
    <row r="2031" spans="2:33" ht="15" customHeight="1">
      <c r="B2031" s="81"/>
      <c r="C2031" s="81"/>
      <c r="D2031" s="81"/>
      <c r="E2031" s="81"/>
      <c r="F2031" s="81"/>
      <c r="G2031" s="81"/>
      <c r="H2031" s="81"/>
      <c r="I2031" s="81"/>
      <c r="J2031" s="81"/>
      <c r="K2031" s="81"/>
      <c r="L2031" s="81"/>
      <c r="M2031" s="81"/>
      <c r="N2031" s="81"/>
      <c r="O2031" s="81"/>
      <c r="P2031" s="81"/>
      <c r="Q2031" s="81"/>
      <c r="R2031" s="81"/>
      <c r="S2031" s="81"/>
      <c r="T2031" s="81"/>
      <c r="U2031" s="81"/>
      <c r="V2031" s="81"/>
      <c r="W2031" s="81"/>
      <c r="X2031" s="81"/>
      <c r="Y2031" s="81"/>
      <c r="Z2031" s="81"/>
      <c r="AA2031" s="81"/>
      <c r="AB2031" s="81"/>
      <c r="AC2031" s="81"/>
      <c r="AD2031" s="81"/>
      <c r="AE2031" s="81"/>
      <c r="AF2031" s="81"/>
      <c r="AG2031" s="81"/>
    </row>
    <row r="2032" spans="2:33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7" ht="15" customHeight="1"/>
    <row r="2108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1" ht="15" customHeight="1"/>
    <row r="2133" ht="15" customHeight="1"/>
    <row r="2134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spans="2:33" ht="15" customHeight="1"/>
    <row r="2146" spans="2:33" ht="15" customHeight="1"/>
    <row r="2148" spans="2:33" ht="15" customHeight="1"/>
    <row r="2151" spans="2:33" ht="15" customHeight="1"/>
    <row r="2152" spans="2:33" ht="15" customHeight="1"/>
    <row r="2153" spans="2:33" ht="15" customHeight="1">
      <c r="B2153" s="81"/>
      <c r="C2153" s="81"/>
      <c r="D2153" s="81"/>
      <c r="E2153" s="81"/>
      <c r="F2153" s="81"/>
      <c r="G2153" s="81"/>
      <c r="H2153" s="81"/>
      <c r="I2153" s="81"/>
      <c r="J2153" s="81"/>
      <c r="K2153" s="81"/>
      <c r="L2153" s="81"/>
      <c r="M2153" s="81"/>
      <c r="N2153" s="81"/>
      <c r="O2153" s="81"/>
      <c r="P2153" s="81"/>
      <c r="Q2153" s="81"/>
      <c r="R2153" s="81"/>
      <c r="S2153" s="81"/>
      <c r="T2153" s="81"/>
      <c r="U2153" s="81"/>
      <c r="V2153" s="81"/>
      <c r="W2153" s="81"/>
      <c r="X2153" s="81"/>
      <c r="Y2153" s="81"/>
      <c r="Z2153" s="81"/>
      <c r="AA2153" s="81"/>
      <c r="AB2153" s="81"/>
      <c r="AC2153" s="81"/>
      <c r="AD2153" s="81"/>
      <c r="AE2153" s="81"/>
      <c r="AF2153" s="81"/>
      <c r="AG2153" s="81"/>
    </row>
    <row r="2154" spans="2:33" ht="15" customHeight="1"/>
    <row r="2155" spans="2:33" ht="15" customHeight="1"/>
    <row r="2156" spans="2:33" ht="15" customHeight="1"/>
    <row r="2157" spans="2:33" ht="15" customHeight="1"/>
    <row r="2158" spans="2:33" ht="15" customHeight="1"/>
    <row r="2159" spans="2:33" ht="15" customHeight="1"/>
    <row r="2160" spans="2:33" ht="15" customHeight="1"/>
    <row r="2161" ht="15" customHeight="1"/>
    <row r="2162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60" ht="15" customHeight="1"/>
    <row r="2261" ht="15" customHeight="1"/>
    <row r="2262" ht="15" customHeight="1"/>
    <row r="2264" ht="15" customHeight="1"/>
    <row r="2266" ht="15" customHeight="1"/>
    <row r="2267" ht="15" customHeight="1"/>
    <row r="2268" ht="15" customHeight="1"/>
    <row r="2269" ht="15" customHeight="1"/>
    <row r="2271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2" ht="15" customHeight="1"/>
    <row r="2284" ht="15" customHeight="1"/>
    <row r="2285" ht="15" customHeight="1"/>
    <row r="2286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301" ht="15" customHeight="1"/>
    <row r="2302" ht="15" customHeight="1"/>
    <row r="2303" ht="15" customHeight="1"/>
    <row r="2305" spans="2:33" ht="15" customHeight="1"/>
    <row r="2306" spans="2:33" ht="15" customHeight="1"/>
    <row r="2307" spans="2:33" ht="15" customHeight="1"/>
    <row r="2308" spans="2:33" ht="15" customHeight="1"/>
    <row r="2309" spans="2:33" ht="15" customHeight="1"/>
    <row r="2310" spans="2:33" ht="15" customHeight="1"/>
    <row r="2311" spans="2:33" ht="15" customHeight="1"/>
    <row r="2312" spans="2:33" ht="15" customHeight="1"/>
    <row r="2313" spans="2:33" ht="15" customHeight="1"/>
    <row r="2314" spans="2:33" ht="15" customHeight="1"/>
    <row r="2315" spans="2:33" ht="15" customHeight="1"/>
    <row r="2316" spans="2:33" ht="15" customHeight="1"/>
    <row r="2317" spans="2:33" ht="15" customHeight="1">
      <c r="B2317" s="81"/>
      <c r="C2317" s="81"/>
      <c r="D2317" s="81"/>
      <c r="E2317" s="81"/>
      <c r="F2317" s="81"/>
      <c r="G2317" s="81"/>
      <c r="H2317" s="81"/>
      <c r="I2317" s="81"/>
      <c r="J2317" s="81"/>
      <c r="K2317" s="81"/>
      <c r="L2317" s="81"/>
      <c r="M2317" s="81"/>
      <c r="N2317" s="81"/>
      <c r="O2317" s="81"/>
      <c r="P2317" s="81"/>
      <c r="Q2317" s="81"/>
      <c r="R2317" s="81"/>
      <c r="S2317" s="81"/>
      <c r="T2317" s="81"/>
      <c r="U2317" s="81"/>
      <c r="V2317" s="81"/>
      <c r="W2317" s="81"/>
      <c r="X2317" s="81"/>
      <c r="Y2317" s="81"/>
      <c r="Z2317" s="81"/>
      <c r="AA2317" s="81"/>
      <c r="AB2317" s="81"/>
      <c r="AC2317" s="81"/>
      <c r="AD2317" s="81"/>
      <c r="AE2317" s="81"/>
      <c r="AF2317" s="81"/>
      <c r="AG2317" s="81"/>
    </row>
    <row r="2318" spans="2:33" ht="15" customHeight="1"/>
    <row r="2319" spans="2:33" ht="15" customHeight="1"/>
    <row r="2320" spans="2:33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3" ht="15" customHeight="1"/>
    <row r="2418" spans="2:33" ht="15" customHeight="1"/>
    <row r="2419" spans="2:33" ht="15" customHeight="1">
      <c r="B2419" s="81"/>
      <c r="C2419" s="81"/>
      <c r="D2419" s="81"/>
      <c r="E2419" s="81"/>
      <c r="F2419" s="81"/>
      <c r="G2419" s="81"/>
      <c r="H2419" s="81"/>
      <c r="I2419" s="81"/>
      <c r="J2419" s="81"/>
      <c r="K2419" s="81"/>
      <c r="L2419" s="81"/>
      <c r="M2419" s="81"/>
      <c r="N2419" s="81"/>
      <c r="O2419" s="81"/>
      <c r="P2419" s="81"/>
      <c r="Q2419" s="81"/>
      <c r="R2419" s="81"/>
      <c r="S2419" s="81"/>
      <c r="T2419" s="81"/>
      <c r="U2419" s="81"/>
      <c r="V2419" s="81"/>
      <c r="W2419" s="81"/>
      <c r="X2419" s="81"/>
      <c r="Y2419" s="81"/>
      <c r="Z2419" s="81"/>
      <c r="AA2419" s="81"/>
      <c r="AB2419" s="81"/>
      <c r="AC2419" s="81"/>
      <c r="AD2419" s="81"/>
      <c r="AE2419" s="81"/>
      <c r="AF2419" s="81"/>
      <c r="AG2419" s="81"/>
    </row>
    <row r="2420" spans="2:33" ht="15" customHeight="1"/>
    <row r="2421" spans="2:33" ht="15" customHeight="1"/>
    <row r="2422" spans="2:33" ht="15" customHeight="1"/>
    <row r="2423" spans="2:33" ht="15" customHeight="1"/>
    <row r="2424" spans="2:33" ht="15" customHeight="1"/>
    <row r="2425" spans="2:33" ht="15" customHeight="1"/>
    <row r="2426" spans="2:33" ht="15" customHeight="1"/>
    <row r="2427" spans="2:33" ht="15" customHeight="1"/>
    <row r="2428" spans="2:33" ht="15" customHeight="1"/>
    <row r="2429" spans="2:33" ht="15" customHeight="1"/>
    <row r="2430" spans="2:33" ht="15" customHeight="1"/>
    <row r="2431" spans="2:33" ht="15" customHeight="1"/>
    <row r="2432" spans="2:33" ht="15" customHeight="1"/>
    <row r="2433" ht="15" customHeight="1"/>
    <row r="2434" ht="15" customHeight="1"/>
    <row r="2435" ht="15" customHeight="1"/>
    <row r="2436" ht="15" customHeight="1"/>
    <row r="2437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7" ht="15" customHeight="1"/>
    <row r="2459" ht="15" customHeight="1"/>
    <row r="2461" ht="15" customHeight="1"/>
    <row r="2462" ht="15" customHeight="1"/>
    <row r="2463" ht="15" customHeight="1"/>
    <row r="2464" ht="15" customHeight="1"/>
    <row r="2465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6" ht="15" customHeight="1"/>
    <row r="2488" ht="15" customHeight="1"/>
    <row r="2489" ht="15" customHeight="1"/>
    <row r="2490" ht="15" customHeight="1"/>
    <row r="2491" ht="15" customHeight="1"/>
    <row r="2492" ht="15" customHeight="1"/>
    <row r="2495" ht="15" customHeight="1"/>
    <row r="2496" ht="15" customHeight="1"/>
    <row r="2498" spans="2:33" ht="15" customHeight="1"/>
    <row r="2499" spans="2:33" ht="15" customHeight="1"/>
    <row r="2500" spans="2:33" ht="15" customHeight="1"/>
    <row r="2501" spans="2:33" ht="15" customHeight="1"/>
    <row r="2502" spans="2:33" ht="15" customHeight="1"/>
    <row r="2504" spans="2:33" ht="15" customHeight="1"/>
    <row r="2505" spans="2:33" ht="15" customHeight="1"/>
    <row r="2506" spans="2:33" ht="15" customHeight="1"/>
    <row r="2507" spans="2:33" ht="15" customHeight="1"/>
    <row r="2508" spans="2:33" ht="15" customHeight="1"/>
    <row r="2509" spans="2:33" ht="15" customHeight="1">
      <c r="B2509" s="81"/>
      <c r="C2509" s="81"/>
      <c r="D2509" s="81"/>
      <c r="E2509" s="81"/>
      <c r="F2509" s="81"/>
      <c r="G2509" s="81"/>
      <c r="H2509" s="81"/>
      <c r="I2509" s="81"/>
      <c r="J2509" s="81"/>
      <c r="K2509" s="81"/>
      <c r="L2509" s="81"/>
      <c r="M2509" s="81"/>
      <c r="N2509" s="81"/>
      <c r="O2509" s="81"/>
      <c r="P2509" s="81"/>
      <c r="Q2509" s="81"/>
      <c r="R2509" s="81"/>
      <c r="S2509" s="81"/>
      <c r="T2509" s="81"/>
      <c r="U2509" s="81"/>
      <c r="V2509" s="81"/>
      <c r="W2509" s="81"/>
      <c r="X2509" s="81"/>
      <c r="Y2509" s="81"/>
      <c r="Z2509" s="81"/>
      <c r="AA2509" s="81"/>
      <c r="AB2509" s="81"/>
      <c r="AC2509" s="81"/>
      <c r="AD2509" s="81"/>
      <c r="AE2509" s="81"/>
      <c r="AF2509" s="81"/>
      <c r="AG2509" s="81"/>
    </row>
    <row r="2510" spans="2:33" ht="15" customHeight="1"/>
    <row r="2511" spans="2:33" ht="15" customHeight="1"/>
    <row r="2512" spans="2:33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5" ht="15" customHeight="1"/>
    <row r="2576" ht="15" customHeight="1"/>
    <row r="2577" ht="15" customHeight="1"/>
    <row r="2578" ht="15" customHeight="1"/>
    <row r="2579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8" ht="15" customHeight="1"/>
    <row r="2589" ht="15" customHeight="1"/>
    <row r="2590" ht="15" customHeight="1"/>
    <row r="2591" ht="15" customHeight="1"/>
    <row r="2592" ht="15" customHeight="1"/>
    <row r="2593" spans="2:33" ht="15" customHeight="1"/>
    <row r="2595" spans="2:33" ht="15" customHeight="1"/>
    <row r="2596" spans="2:33" ht="15" customHeight="1"/>
    <row r="2597" spans="2:33" ht="15" customHeight="1"/>
    <row r="2598" spans="2:33" ht="15" customHeight="1">
      <c r="B2598" s="81"/>
      <c r="C2598" s="81"/>
      <c r="D2598" s="81"/>
      <c r="E2598" s="81"/>
      <c r="F2598" s="81"/>
      <c r="G2598" s="81"/>
      <c r="H2598" s="81"/>
      <c r="I2598" s="81"/>
      <c r="J2598" s="81"/>
      <c r="K2598" s="81"/>
      <c r="L2598" s="81"/>
      <c r="M2598" s="81"/>
      <c r="N2598" s="81"/>
      <c r="O2598" s="81"/>
      <c r="P2598" s="81"/>
      <c r="Q2598" s="81"/>
      <c r="R2598" s="81"/>
      <c r="S2598" s="81"/>
      <c r="T2598" s="81"/>
      <c r="U2598" s="81"/>
      <c r="V2598" s="81"/>
      <c r="W2598" s="81"/>
      <c r="X2598" s="81"/>
      <c r="Y2598" s="81"/>
      <c r="Z2598" s="81"/>
      <c r="AA2598" s="81"/>
      <c r="AB2598" s="81"/>
      <c r="AC2598" s="81"/>
      <c r="AD2598" s="81"/>
      <c r="AE2598" s="81"/>
      <c r="AF2598" s="81"/>
      <c r="AG2598" s="81"/>
    </row>
    <row r="2599" spans="2:33" ht="15" customHeight="1"/>
    <row r="2600" spans="2:33" ht="15" customHeight="1"/>
    <row r="2601" spans="2:33" ht="15" customHeight="1"/>
    <row r="2602" spans="2:33" ht="15" customHeight="1"/>
    <row r="2603" spans="2:33" ht="15" customHeight="1"/>
    <row r="2604" spans="2:33" ht="15" customHeight="1"/>
    <row r="2605" spans="2:33" ht="15" customHeight="1"/>
    <row r="2606" spans="2:33" ht="15" customHeight="1"/>
    <row r="2607" spans="2:33" ht="15" customHeight="1"/>
    <row r="2608" spans="2:33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7" spans="2:33" ht="15" customHeight="1"/>
    <row r="2708" spans="2:33" ht="15" customHeight="1"/>
    <row r="2709" spans="2:33" ht="15" customHeight="1"/>
    <row r="2710" spans="2:33" ht="15" customHeight="1"/>
    <row r="2711" spans="2:33" ht="15" customHeight="1"/>
    <row r="2712" spans="2:33" ht="15" customHeight="1"/>
    <row r="2713" spans="2:33" ht="15" customHeight="1"/>
    <row r="2714" spans="2:33" ht="15" customHeight="1"/>
    <row r="2715" spans="2:33" ht="15" customHeight="1"/>
    <row r="2716" spans="2:33" ht="15" customHeight="1"/>
    <row r="2717" spans="2:33" ht="15" customHeight="1"/>
    <row r="2718" spans="2:33" ht="15" customHeight="1"/>
    <row r="2719" spans="2:33" ht="15" customHeight="1">
      <c r="B2719" s="81"/>
      <c r="C2719" s="81"/>
      <c r="D2719" s="81"/>
      <c r="E2719" s="81"/>
      <c r="F2719" s="81"/>
      <c r="G2719" s="81"/>
      <c r="H2719" s="81"/>
      <c r="I2719" s="81"/>
      <c r="J2719" s="81"/>
      <c r="K2719" s="81"/>
      <c r="L2719" s="81"/>
      <c r="M2719" s="81"/>
      <c r="N2719" s="81"/>
      <c r="O2719" s="81"/>
      <c r="P2719" s="81"/>
      <c r="Q2719" s="81"/>
      <c r="R2719" s="81"/>
      <c r="S2719" s="81"/>
      <c r="T2719" s="81"/>
      <c r="U2719" s="81"/>
      <c r="V2719" s="81"/>
      <c r="W2719" s="81"/>
      <c r="X2719" s="81"/>
      <c r="Y2719" s="81"/>
      <c r="Z2719" s="81"/>
      <c r="AA2719" s="81"/>
      <c r="AB2719" s="81"/>
      <c r="AC2719" s="81"/>
      <c r="AD2719" s="81"/>
      <c r="AE2719" s="81"/>
      <c r="AF2719" s="81"/>
      <c r="AG2719" s="81"/>
    </row>
    <row r="2720" spans="2:33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8" ht="15" customHeight="1"/>
    <row r="2789" ht="15" customHeight="1"/>
    <row r="2790" ht="15" customHeight="1"/>
    <row r="2791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4" ht="15" customHeight="1"/>
    <row r="2805" ht="15" customHeight="1"/>
    <row r="2806" ht="15" customHeight="1"/>
    <row r="2807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5" ht="15" customHeight="1"/>
    <row r="2826" ht="15" customHeight="1"/>
    <row r="2827" ht="15" customHeight="1"/>
    <row r="2828" ht="15" customHeight="1"/>
    <row r="2831" ht="15" customHeight="1"/>
    <row r="2832" ht="15" customHeight="1"/>
    <row r="2833" spans="2:33" ht="15" customHeight="1"/>
    <row r="2834" spans="2:33" ht="15" customHeight="1"/>
    <row r="2835" spans="2:33" ht="15" customHeight="1"/>
    <row r="2836" spans="2:33" ht="15" customHeight="1"/>
    <row r="2837" spans="2:33" ht="15" customHeight="1">
      <c r="B2837" s="81"/>
      <c r="C2837" s="81"/>
      <c r="D2837" s="81"/>
      <c r="E2837" s="81"/>
      <c r="F2837" s="81"/>
      <c r="G2837" s="81"/>
      <c r="H2837" s="81"/>
      <c r="I2837" s="81"/>
      <c r="J2837" s="81"/>
      <c r="K2837" s="81"/>
      <c r="L2837" s="81"/>
      <c r="M2837" s="81"/>
      <c r="N2837" s="81"/>
      <c r="O2837" s="81"/>
      <c r="P2837" s="81"/>
      <c r="Q2837" s="81"/>
      <c r="R2837" s="81"/>
      <c r="S2837" s="81"/>
      <c r="T2837" s="81"/>
      <c r="U2837" s="81"/>
      <c r="V2837" s="81"/>
      <c r="W2837" s="81"/>
      <c r="X2837" s="81"/>
      <c r="Y2837" s="81"/>
      <c r="Z2837" s="81"/>
      <c r="AA2837" s="81"/>
      <c r="AB2837" s="81"/>
      <c r="AC2837" s="81"/>
      <c r="AD2837" s="81"/>
      <c r="AE2837" s="81"/>
      <c r="AF2837" s="81"/>
      <c r="AG2837" s="81"/>
    </row>
    <row r="2838" spans="2:33" ht="15" customHeight="1"/>
    <row r="2839" spans="2:33" ht="15" customHeight="1"/>
    <row r="2840" spans="2:33" ht="15" customHeight="1"/>
    <row r="2841" spans="2:33" ht="15" customHeight="1"/>
  </sheetData>
  <mergeCells count="20"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D716-1851-467B-9557-258F2946E1D6}">
  <sheetPr>
    <tabColor theme="7" tint="0.79998168889431442"/>
  </sheetPr>
  <dimension ref="A1:AJ60"/>
  <sheetViews>
    <sheetView workbookViewId="0">
      <selection activeCell="I33" sqref="I33"/>
    </sheetView>
    <sheetView workbookViewId="1"/>
  </sheetViews>
  <sheetFormatPr defaultRowHeight="15"/>
  <sheetData>
    <row r="1" spans="1:36">
      <c r="A1" t="s">
        <v>306</v>
      </c>
    </row>
    <row r="2" spans="1:36">
      <c r="A2" t="s">
        <v>2270</v>
      </c>
    </row>
    <row r="3" spans="1:36">
      <c r="A3" t="s">
        <v>2271</v>
      </c>
    </row>
    <row r="4" spans="1:36">
      <c r="A4" t="s">
        <v>177</v>
      </c>
    </row>
    <row r="5" spans="1:36">
      <c r="B5" t="s">
        <v>309</v>
      </c>
      <c r="C5" t="s">
        <v>310</v>
      </c>
      <c r="D5" t="s">
        <v>311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2272</v>
      </c>
    </row>
    <row r="6" spans="1:36">
      <c r="A6" t="s">
        <v>51</v>
      </c>
      <c r="C6" t="s">
        <v>2273</v>
      </c>
    </row>
    <row r="7" spans="1:36">
      <c r="A7" t="s">
        <v>212</v>
      </c>
      <c r="C7" t="s">
        <v>2274</v>
      </c>
    </row>
    <row r="8" spans="1:36">
      <c r="A8" t="s">
        <v>213</v>
      </c>
      <c r="B8" t="s">
        <v>2275</v>
      </c>
      <c r="C8" t="s">
        <v>2276</v>
      </c>
      <c r="D8" t="s">
        <v>316</v>
      </c>
      <c r="F8">
        <v>14206.473633</v>
      </c>
      <c r="G8">
        <v>14469.706055000001</v>
      </c>
      <c r="H8">
        <v>14659.188477</v>
      </c>
      <c r="I8">
        <v>14598.368164</v>
      </c>
      <c r="J8">
        <v>14503.466796999999</v>
      </c>
      <c r="K8">
        <v>14388.081055000001</v>
      </c>
      <c r="L8">
        <v>14257.594727</v>
      </c>
      <c r="M8">
        <v>14127.34375</v>
      </c>
      <c r="N8">
        <v>14007.597656</v>
      </c>
      <c r="O8">
        <v>13914.638671999999</v>
      </c>
      <c r="P8">
        <v>13845.857421999999</v>
      </c>
      <c r="Q8">
        <v>13759.981444999999</v>
      </c>
      <c r="R8">
        <v>13698.158203000001</v>
      </c>
      <c r="S8">
        <v>13630.538086</v>
      </c>
      <c r="T8">
        <v>13554.658203000001</v>
      </c>
      <c r="U8">
        <v>13488.901367</v>
      </c>
      <c r="V8">
        <v>13438.973633</v>
      </c>
      <c r="W8">
        <v>13402.268555000001</v>
      </c>
      <c r="X8">
        <v>13387.223633</v>
      </c>
      <c r="Y8">
        <v>13385.820312</v>
      </c>
      <c r="Z8">
        <v>13388.279296999999</v>
      </c>
      <c r="AA8">
        <v>13398.576171999999</v>
      </c>
      <c r="AB8">
        <v>13413.085938</v>
      </c>
      <c r="AC8">
        <v>13442.641602</v>
      </c>
      <c r="AD8">
        <v>13485.071289</v>
      </c>
      <c r="AE8">
        <v>13548.444336</v>
      </c>
      <c r="AF8">
        <v>13625.172852</v>
      </c>
      <c r="AG8">
        <v>13705.443359000001</v>
      </c>
      <c r="AH8">
        <v>13792.859375</v>
      </c>
      <c r="AI8">
        <v>13901.690430000001</v>
      </c>
      <c r="AJ8" s="38">
        <v>-1E-3</v>
      </c>
    </row>
    <row r="9" spans="1:36">
      <c r="A9" t="s">
        <v>215</v>
      </c>
      <c r="B9" t="s">
        <v>2277</v>
      </c>
      <c r="C9" t="s">
        <v>2278</v>
      </c>
      <c r="D9" t="s">
        <v>316</v>
      </c>
      <c r="F9">
        <v>5631.8500979999999</v>
      </c>
      <c r="G9">
        <v>5587.0234380000002</v>
      </c>
      <c r="H9">
        <v>5492.9975590000004</v>
      </c>
      <c r="I9">
        <v>5291.4448240000002</v>
      </c>
      <c r="J9">
        <v>5070.6127930000002</v>
      </c>
      <c r="K9">
        <v>4834.3222660000001</v>
      </c>
      <c r="L9">
        <v>4592.4360349999997</v>
      </c>
      <c r="M9">
        <v>4355.2094729999999</v>
      </c>
      <c r="N9">
        <v>4124.0532229999999</v>
      </c>
      <c r="O9">
        <v>3908.657471</v>
      </c>
      <c r="P9">
        <v>3709.8554690000001</v>
      </c>
      <c r="Q9">
        <v>3521.0327149999998</v>
      </c>
      <c r="R9">
        <v>3352.0922850000002</v>
      </c>
      <c r="S9">
        <v>3198.8305660000001</v>
      </c>
      <c r="T9">
        <v>3057.4035640000002</v>
      </c>
      <c r="U9">
        <v>2933.9958499999998</v>
      </c>
      <c r="V9">
        <v>2830.0161130000001</v>
      </c>
      <c r="W9">
        <v>2745.9658199999999</v>
      </c>
      <c r="X9">
        <v>2677.7312010000001</v>
      </c>
      <c r="Y9">
        <v>2624.7692870000001</v>
      </c>
      <c r="Z9">
        <v>2581.6870119999999</v>
      </c>
      <c r="AA9">
        <v>2549.7238769999999</v>
      </c>
      <c r="AB9">
        <v>2526.2866210000002</v>
      </c>
      <c r="AC9">
        <v>2509.3564449999999</v>
      </c>
      <c r="AD9">
        <v>2497.911865</v>
      </c>
      <c r="AE9">
        <v>2492.6750489999999</v>
      </c>
      <c r="AF9">
        <v>2491.110107</v>
      </c>
      <c r="AG9">
        <v>2490.6977539999998</v>
      </c>
      <c r="AH9">
        <v>2491.8161620000001</v>
      </c>
      <c r="AI9">
        <v>2496.1408689999998</v>
      </c>
      <c r="AJ9" s="38">
        <v>-2.8000000000000001E-2</v>
      </c>
    </row>
    <row r="10" spans="1:36">
      <c r="A10" t="s">
        <v>217</v>
      </c>
      <c r="B10" t="s">
        <v>2279</v>
      </c>
      <c r="C10" t="s">
        <v>2280</v>
      </c>
      <c r="D10" t="s">
        <v>316</v>
      </c>
      <c r="F10">
        <v>8558.4277340000008</v>
      </c>
      <c r="G10">
        <v>8866.6142579999996</v>
      </c>
      <c r="H10">
        <v>9150.3925780000009</v>
      </c>
      <c r="I10">
        <v>9291.7050780000009</v>
      </c>
      <c r="J10">
        <v>9418.2714840000008</v>
      </c>
      <c r="K10">
        <v>9539.8564449999994</v>
      </c>
      <c r="L10">
        <v>9651.953125</v>
      </c>
      <c r="M10">
        <v>9759.6113280000009</v>
      </c>
      <c r="N10">
        <v>9871.6865230000003</v>
      </c>
      <c r="O10">
        <v>9994.7451170000004</v>
      </c>
      <c r="P10">
        <v>10125.338867</v>
      </c>
      <c r="Q10">
        <v>10228.831055000001</v>
      </c>
      <c r="R10">
        <v>10336.435546999999</v>
      </c>
      <c r="S10">
        <v>10422.519531</v>
      </c>
      <c r="T10">
        <v>10488.474609000001</v>
      </c>
      <c r="U10">
        <v>10546.482421999999</v>
      </c>
      <c r="V10">
        <v>10600.834961</v>
      </c>
      <c r="W10">
        <v>10648.423828000001</v>
      </c>
      <c r="X10">
        <v>10701.809569999999</v>
      </c>
      <c r="Y10">
        <v>10753.521484000001</v>
      </c>
      <c r="Z10">
        <v>10799.185546999999</v>
      </c>
      <c r="AA10">
        <v>10841.538086</v>
      </c>
      <c r="AB10">
        <v>10879.550781</v>
      </c>
      <c r="AC10">
        <v>10926.084961</v>
      </c>
      <c r="AD10">
        <v>10979.990234000001</v>
      </c>
      <c r="AE10">
        <v>11048.614258</v>
      </c>
      <c r="AF10">
        <v>11126.910156</v>
      </c>
      <c r="AG10">
        <v>11207.59375</v>
      </c>
      <c r="AH10">
        <v>11293.885742</v>
      </c>
      <c r="AI10">
        <v>11398.378906</v>
      </c>
      <c r="AJ10" s="38">
        <v>0.01</v>
      </c>
    </row>
    <row r="11" spans="1:36">
      <c r="A11" t="s">
        <v>219</v>
      </c>
      <c r="B11" t="s">
        <v>2281</v>
      </c>
      <c r="C11" t="s">
        <v>2282</v>
      </c>
      <c r="D11" t="s">
        <v>316</v>
      </c>
      <c r="F11">
        <v>16.196756000000001</v>
      </c>
      <c r="G11">
        <v>16.068059999999999</v>
      </c>
      <c r="H11">
        <v>15.797902000000001</v>
      </c>
      <c r="I11">
        <v>15.217829999999999</v>
      </c>
      <c r="J11">
        <v>14.582477000000001</v>
      </c>
      <c r="K11">
        <v>13.902256</v>
      </c>
      <c r="L11">
        <v>13.205594</v>
      </c>
      <c r="M11">
        <v>12.522964</v>
      </c>
      <c r="N11">
        <v>11.857192</v>
      </c>
      <c r="O11">
        <v>11.236345</v>
      </c>
      <c r="P11">
        <v>10.662895000000001</v>
      </c>
      <c r="Q11">
        <v>10.118478</v>
      </c>
      <c r="R11">
        <v>9.6304219999999994</v>
      </c>
      <c r="S11">
        <v>9.1882950000000001</v>
      </c>
      <c r="T11">
        <v>8.7799049999999994</v>
      </c>
      <c r="U11">
        <v>8.4229590000000005</v>
      </c>
      <c r="V11">
        <v>8.1219649999999994</v>
      </c>
      <c r="W11">
        <v>7.8791960000000003</v>
      </c>
      <c r="X11">
        <v>7.682385</v>
      </c>
      <c r="Y11">
        <v>7.5297689999999999</v>
      </c>
      <c r="Z11">
        <v>7.4058089999999996</v>
      </c>
      <c r="AA11">
        <v>7.3144590000000003</v>
      </c>
      <c r="AB11">
        <v>7.247967</v>
      </c>
      <c r="AC11">
        <v>7.200075</v>
      </c>
      <c r="AD11">
        <v>7.1688049999999999</v>
      </c>
      <c r="AE11">
        <v>7.1552119999999997</v>
      </c>
      <c r="AF11">
        <v>7.1522129999999997</v>
      </c>
      <c r="AG11">
        <v>7.1525920000000003</v>
      </c>
      <c r="AH11">
        <v>7.1573669999999998</v>
      </c>
      <c r="AI11">
        <v>7.1712860000000003</v>
      </c>
      <c r="AJ11" s="38">
        <v>-2.8000000000000001E-2</v>
      </c>
    </row>
    <row r="12" spans="1:36">
      <c r="A12" t="s">
        <v>221</v>
      </c>
      <c r="B12" t="s">
        <v>2283</v>
      </c>
      <c r="C12" t="s">
        <v>2284</v>
      </c>
      <c r="D12" t="s">
        <v>316</v>
      </c>
      <c r="F12">
        <v>887.07781999999997</v>
      </c>
      <c r="G12">
        <v>893.86767599999996</v>
      </c>
      <c r="H12">
        <v>894.28961200000003</v>
      </c>
      <c r="I12">
        <v>886.65911900000003</v>
      </c>
      <c r="J12">
        <v>882.87536599999999</v>
      </c>
      <c r="K12">
        <v>876.93408199999999</v>
      </c>
      <c r="L12">
        <v>869.39209000000005</v>
      </c>
      <c r="M12">
        <v>865.47680700000001</v>
      </c>
      <c r="N12">
        <v>860.39105199999995</v>
      </c>
      <c r="O12">
        <v>856.65826400000003</v>
      </c>
      <c r="P12">
        <v>854.11920199999997</v>
      </c>
      <c r="Q12">
        <v>855.32476799999995</v>
      </c>
      <c r="R12">
        <v>856.48071300000004</v>
      </c>
      <c r="S12">
        <v>855.14209000000005</v>
      </c>
      <c r="T12">
        <v>854.72674600000005</v>
      </c>
      <c r="U12">
        <v>855.41986099999997</v>
      </c>
      <c r="V12">
        <v>858.12304700000004</v>
      </c>
      <c r="W12">
        <v>861.53656000000001</v>
      </c>
      <c r="X12">
        <v>866.27770999999996</v>
      </c>
      <c r="Y12">
        <v>871.03265399999998</v>
      </c>
      <c r="Z12">
        <v>875.96984899999995</v>
      </c>
      <c r="AA12">
        <v>881.70849599999997</v>
      </c>
      <c r="AB12">
        <v>888.584656</v>
      </c>
      <c r="AC12">
        <v>894.32049600000005</v>
      </c>
      <c r="AD12">
        <v>900.75097700000003</v>
      </c>
      <c r="AE12">
        <v>910.87261999999998</v>
      </c>
      <c r="AF12">
        <v>919.05755599999998</v>
      </c>
      <c r="AG12">
        <v>925.19793700000002</v>
      </c>
      <c r="AH12">
        <v>932.48406999999997</v>
      </c>
      <c r="AI12">
        <v>942.46875</v>
      </c>
      <c r="AJ12" s="38">
        <v>2E-3</v>
      </c>
    </row>
    <row r="13" spans="1:36">
      <c r="A13" t="s">
        <v>223</v>
      </c>
      <c r="B13" t="s">
        <v>2285</v>
      </c>
      <c r="C13" t="s">
        <v>2286</v>
      </c>
      <c r="D13" t="s">
        <v>316</v>
      </c>
      <c r="F13">
        <v>175.03555299999999</v>
      </c>
      <c r="G13">
        <v>198.86502100000001</v>
      </c>
      <c r="H13">
        <v>211.12376399999999</v>
      </c>
      <c r="I13">
        <v>217.57316599999999</v>
      </c>
      <c r="J13">
        <v>221.25517300000001</v>
      </c>
      <c r="K13">
        <v>223.42669699999999</v>
      </c>
      <c r="L13">
        <v>224.85411099999999</v>
      </c>
      <c r="M13">
        <v>225.6241</v>
      </c>
      <c r="N13">
        <v>225.9375</v>
      </c>
      <c r="O13">
        <v>226.17832899999999</v>
      </c>
      <c r="P13">
        <v>226.09793099999999</v>
      </c>
      <c r="Q13">
        <v>226.467285</v>
      </c>
      <c r="R13">
        <v>226.25546299999999</v>
      </c>
      <c r="S13">
        <v>225.92948899999999</v>
      </c>
      <c r="T13">
        <v>225.453171</v>
      </c>
      <c r="U13">
        <v>225.02034</v>
      </c>
      <c r="V13">
        <v>224.738846</v>
      </c>
      <c r="W13">
        <v>224.41641200000001</v>
      </c>
      <c r="X13">
        <v>223.59463500000001</v>
      </c>
      <c r="Y13">
        <v>223.08753999999999</v>
      </c>
      <c r="Z13">
        <v>222.30706799999999</v>
      </c>
      <c r="AA13">
        <v>221.52938800000001</v>
      </c>
      <c r="AB13">
        <v>220.705917</v>
      </c>
      <c r="AC13">
        <v>219.73640399999999</v>
      </c>
      <c r="AD13">
        <v>218.770691</v>
      </c>
      <c r="AE13">
        <v>217.84350599999999</v>
      </c>
      <c r="AF13">
        <v>216.87080399999999</v>
      </c>
      <c r="AG13">
        <v>215.827133</v>
      </c>
      <c r="AH13">
        <v>214.69787600000001</v>
      </c>
      <c r="AI13">
        <v>213.31970200000001</v>
      </c>
      <c r="AJ13" s="38">
        <v>7.0000000000000001E-3</v>
      </c>
    </row>
    <row r="14" spans="1:36">
      <c r="A14" t="s">
        <v>225</v>
      </c>
      <c r="B14" t="s">
        <v>2287</v>
      </c>
      <c r="C14" t="s">
        <v>2288</v>
      </c>
      <c r="D14" t="s">
        <v>316</v>
      </c>
      <c r="F14">
        <v>74.852699000000001</v>
      </c>
      <c r="G14">
        <v>81.355377000000004</v>
      </c>
      <c r="H14">
        <v>86.454162999999994</v>
      </c>
      <c r="I14">
        <v>89.928832999999997</v>
      </c>
      <c r="J14">
        <v>92.255286999999996</v>
      </c>
      <c r="K14">
        <v>93.902145000000004</v>
      </c>
      <c r="L14">
        <v>95.211913999999993</v>
      </c>
      <c r="M14">
        <v>96.014572000000001</v>
      </c>
      <c r="N14">
        <v>96.477699000000001</v>
      </c>
      <c r="O14">
        <v>96.971123000000006</v>
      </c>
      <c r="P14">
        <v>97.218688999999998</v>
      </c>
      <c r="Q14">
        <v>97.905510000000007</v>
      </c>
      <c r="R14">
        <v>97.958015000000003</v>
      </c>
      <c r="S14">
        <v>97.831581</v>
      </c>
      <c r="T14">
        <v>97.541343999999995</v>
      </c>
      <c r="U14">
        <v>97.204291999999995</v>
      </c>
      <c r="V14">
        <v>96.802773000000002</v>
      </c>
      <c r="W14">
        <v>96.423636999999999</v>
      </c>
      <c r="X14">
        <v>95.894088999999994</v>
      </c>
      <c r="Y14">
        <v>95.695412000000005</v>
      </c>
      <c r="Z14">
        <v>95.297791000000004</v>
      </c>
      <c r="AA14">
        <v>94.935592999999997</v>
      </c>
      <c r="AB14">
        <v>94.543075999999999</v>
      </c>
      <c r="AC14">
        <v>94.018401999999995</v>
      </c>
      <c r="AD14">
        <v>93.499649000000005</v>
      </c>
      <c r="AE14">
        <v>93.016814999999994</v>
      </c>
      <c r="AF14">
        <v>92.511353</v>
      </c>
      <c r="AG14">
        <v>91.954102000000006</v>
      </c>
      <c r="AH14">
        <v>91.324509000000006</v>
      </c>
      <c r="AI14">
        <v>90.447365000000005</v>
      </c>
      <c r="AJ14" s="38">
        <v>7.0000000000000001E-3</v>
      </c>
    </row>
    <row r="15" spans="1:36">
      <c r="A15" t="s">
        <v>227</v>
      </c>
      <c r="B15" t="s">
        <v>2289</v>
      </c>
      <c r="C15" t="s">
        <v>2290</v>
      </c>
      <c r="D15" t="s">
        <v>316</v>
      </c>
      <c r="F15">
        <v>24.178581000000001</v>
      </c>
      <c r="G15">
        <v>26.924842999999999</v>
      </c>
      <c r="H15">
        <v>29.074096999999998</v>
      </c>
      <c r="I15">
        <v>30.763141999999998</v>
      </c>
      <c r="J15">
        <v>32.087752999999999</v>
      </c>
      <c r="K15">
        <v>33.140427000000003</v>
      </c>
      <c r="L15">
        <v>33.983406000000002</v>
      </c>
      <c r="M15">
        <v>34.669654999999999</v>
      </c>
      <c r="N15">
        <v>35.238093999999997</v>
      </c>
      <c r="O15">
        <v>35.719619999999999</v>
      </c>
      <c r="P15">
        <v>36.130470000000003</v>
      </c>
      <c r="Q15">
        <v>36.483798999999998</v>
      </c>
      <c r="R15">
        <v>36.783034999999998</v>
      </c>
      <c r="S15">
        <v>37.032639000000003</v>
      </c>
      <c r="T15">
        <v>37.248863</v>
      </c>
      <c r="U15">
        <v>37.430058000000002</v>
      </c>
      <c r="V15">
        <v>37.571204999999999</v>
      </c>
      <c r="W15">
        <v>37.699573999999998</v>
      </c>
      <c r="X15">
        <v>37.847202000000003</v>
      </c>
      <c r="Y15">
        <v>37.985191</v>
      </c>
      <c r="Z15">
        <v>38.116562000000002</v>
      </c>
      <c r="AA15">
        <v>38.244179000000003</v>
      </c>
      <c r="AB15">
        <v>38.367130000000003</v>
      </c>
      <c r="AC15">
        <v>38.485534999999999</v>
      </c>
      <c r="AD15">
        <v>38.60136</v>
      </c>
      <c r="AE15">
        <v>38.716251</v>
      </c>
      <c r="AF15">
        <v>38.829079</v>
      </c>
      <c r="AG15">
        <v>38.938384999999997</v>
      </c>
      <c r="AH15">
        <v>39.049194</v>
      </c>
      <c r="AI15">
        <v>39.16433</v>
      </c>
      <c r="AJ15" s="38">
        <v>1.7000000000000001E-2</v>
      </c>
    </row>
    <row r="16" spans="1:36">
      <c r="A16" t="s">
        <v>229</v>
      </c>
      <c r="B16" t="s">
        <v>2291</v>
      </c>
      <c r="C16" t="s">
        <v>2292</v>
      </c>
      <c r="D16" t="s">
        <v>316</v>
      </c>
      <c r="F16">
        <v>76.004249999999999</v>
      </c>
      <c r="G16">
        <v>90.584778</v>
      </c>
      <c r="H16">
        <v>95.595496999999995</v>
      </c>
      <c r="I16">
        <v>96.881202999999999</v>
      </c>
      <c r="J16">
        <v>96.912132</v>
      </c>
      <c r="K16">
        <v>96.384124999999997</v>
      </c>
      <c r="L16">
        <v>95.658812999999995</v>
      </c>
      <c r="M16">
        <v>94.939873000000006</v>
      </c>
      <c r="N16">
        <v>94.221725000000006</v>
      </c>
      <c r="O16">
        <v>93.487572</v>
      </c>
      <c r="P16">
        <v>92.748778999999999</v>
      </c>
      <c r="Q16">
        <v>92.077988000000005</v>
      </c>
      <c r="R16">
        <v>91.514435000000006</v>
      </c>
      <c r="S16">
        <v>91.065262000000004</v>
      </c>
      <c r="T16">
        <v>90.663016999999996</v>
      </c>
      <c r="U16">
        <v>90.385993999999997</v>
      </c>
      <c r="V16">
        <v>90.364883000000006</v>
      </c>
      <c r="W16">
        <v>90.293182000000002</v>
      </c>
      <c r="X16">
        <v>89.853370999999996</v>
      </c>
      <c r="Y16">
        <v>89.406929000000005</v>
      </c>
      <c r="Z16">
        <v>88.892707999999999</v>
      </c>
      <c r="AA16">
        <v>88.349616999999995</v>
      </c>
      <c r="AB16">
        <v>87.795708000000005</v>
      </c>
      <c r="AC16">
        <v>87.232451999999995</v>
      </c>
      <c r="AD16">
        <v>86.669685000000001</v>
      </c>
      <c r="AE16">
        <v>86.110457999999994</v>
      </c>
      <c r="AF16">
        <v>85.530379999999994</v>
      </c>
      <c r="AG16">
        <v>84.934639000000004</v>
      </c>
      <c r="AH16">
        <v>84.324180999999996</v>
      </c>
      <c r="AI16">
        <v>83.708008000000007</v>
      </c>
      <c r="AJ16" s="38">
        <v>3.0000000000000001E-3</v>
      </c>
    </row>
    <row r="17" spans="1:36">
      <c r="A17" t="s">
        <v>231</v>
      </c>
      <c r="B17" t="s">
        <v>2293</v>
      </c>
      <c r="C17" t="s">
        <v>2294</v>
      </c>
      <c r="D17" t="s">
        <v>316</v>
      </c>
      <c r="F17">
        <v>5567.7749020000001</v>
      </c>
      <c r="G17">
        <v>5606.2368159999996</v>
      </c>
      <c r="H17">
        <v>5573.6108400000003</v>
      </c>
      <c r="I17">
        <v>5512.4047849999997</v>
      </c>
      <c r="J17">
        <v>5463.3071289999998</v>
      </c>
      <c r="K17">
        <v>5395.9653319999998</v>
      </c>
      <c r="L17">
        <v>5316.7314450000003</v>
      </c>
      <c r="M17">
        <v>5255.142578</v>
      </c>
      <c r="N17">
        <v>5183.6689450000003</v>
      </c>
      <c r="O17">
        <v>5120.7822269999997</v>
      </c>
      <c r="P17">
        <v>5056.7690430000002</v>
      </c>
      <c r="Q17">
        <v>5005.8901370000003</v>
      </c>
      <c r="R17">
        <v>4957.6914059999999</v>
      </c>
      <c r="S17">
        <v>4905.3715819999998</v>
      </c>
      <c r="T17">
        <v>4867.0517579999996</v>
      </c>
      <c r="U17">
        <v>4834.7939450000003</v>
      </c>
      <c r="V17">
        <v>4807.4921880000002</v>
      </c>
      <c r="W17">
        <v>4785.9028319999998</v>
      </c>
      <c r="X17">
        <v>4772.5151370000003</v>
      </c>
      <c r="Y17">
        <v>4762.3007809999999</v>
      </c>
      <c r="Z17">
        <v>4755.0874020000001</v>
      </c>
      <c r="AA17">
        <v>4757.9648440000001</v>
      </c>
      <c r="AB17">
        <v>4766.0405270000001</v>
      </c>
      <c r="AC17">
        <v>4763.5717770000001</v>
      </c>
      <c r="AD17">
        <v>4766.5581050000001</v>
      </c>
      <c r="AE17">
        <v>4784.0742190000001</v>
      </c>
      <c r="AF17">
        <v>4794.78125</v>
      </c>
      <c r="AG17">
        <v>4791.3720700000003</v>
      </c>
      <c r="AH17">
        <v>4793.111328</v>
      </c>
      <c r="AI17">
        <v>4816.8691410000001</v>
      </c>
      <c r="AJ17" s="38">
        <v>-5.0000000000000001E-3</v>
      </c>
    </row>
    <row r="18" spans="1:36">
      <c r="A18" t="s">
        <v>233</v>
      </c>
      <c r="B18" t="s">
        <v>2295</v>
      </c>
      <c r="C18" t="s">
        <v>2296</v>
      </c>
      <c r="D18" t="s">
        <v>316</v>
      </c>
      <c r="F18">
        <v>667.778503</v>
      </c>
      <c r="G18">
        <v>678.41467299999999</v>
      </c>
      <c r="H18">
        <v>681.41339100000005</v>
      </c>
      <c r="I18">
        <v>677.60235599999999</v>
      </c>
      <c r="J18">
        <v>673.27124000000003</v>
      </c>
      <c r="K18">
        <v>666.94268799999998</v>
      </c>
      <c r="L18">
        <v>660.18646200000001</v>
      </c>
      <c r="M18">
        <v>656.77062999999998</v>
      </c>
      <c r="N18">
        <v>653.76806599999998</v>
      </c>
      <c r="O18">
        <v>653.707581</v>
      </c>
      <c r="P18">
        <v>655.03539999999998</v>
      </c>
      <c r="Q18">
        <v>658.81878700000004</v>
      </c>
      <c r="R18">
        <v>663.25579800000003</v>
      </c>
      <c r="S18">
        <v>667.38262899999995</v>
      </c>
      <c r="T18">
        <v>673.36352499999998</v>
      </c>
      <c r="U18">
        <v>679.79235800000004</v>
      </c>
      <c r="V18">
        <v>685.76568599999996</v>
      </c>
      <c r="W18">
        <v>691.31091300000003</v>
      </c>
      <c r="X18">
        <v>696.80169699999999</v>
      </c>
      <c r="Y18">
        <v>701.98004200000003</v>
      </c>
      <c r="Z18">
        <v>707.80664100000001</v>
      </c>
      <c r="AA18">
        <v>714.70959500000004</v>
      </c>
      <c r="AB18">
        <v>722.49078399999996</v>
      </c>
      <c r="AC18">
        <v>729.01422100000002</v>
      </c>
      <c r="AD18">
        <v>736.52789299999995</v>
      </c>
      <c r="AE18">
        <v>746.75048800000002</v>
      </c>
      <c r="AF18">
        <v>756.18042000000003</v>
      </c>
      <c r="AG18">
        <v>764.14562999999998</v>
      </c>
      <c r="AH18">
        <v>773.96502699999996</v>
      </c>
      <c r="AI18">
        <v>786.59027100000003</v>
      </c>
      <c r="AJ18" s="38">
        <v>6.0000000000000001E-3</v>
      </c>
    </row>
    <row r="19" spans="1:36">
      <c r="A19" t="s">
        <v>235</v>
      </c>
      <c r="B19" t="s">
        <v>2297</v>
      </c>
      <c r="C19" t="s">
        <v>2298</v>
      </c>
      <c r="D19" t="s">
        <v>316</v>
      </c>
      <c r="F19">
        <v>902.76593000000003</v>
      </c>
      <c r="G19">
        <v>905.08160399999997</v>
      </c>
      <c r="H19">
        <v>898.97088599999995</v>
      </c>
      <c r="I19">
        <v>890.52477999999996</v>
      </c>
      <c r="J19">
        <v>884.57470699999999</v>
      </c>
      <c r="K19">
        <v>877.22314500000005</v>
      </c>
      <c r="L19">
        <v>869.681152</v>
      </c>
      <c r="M19">
        <v>866.85888699999998</v>
      </c>
      <c r="N19">
        <v>862.793274</v>
      </c>
      <c r="O19">
        <v>859.91381799999999</v>
      </c>
      <c r="P19">
        <v>856.35919200000001</v>
      </c>
      <c r="Q19">
        <v>855.52270499999997</v>
      </c>
      <c r="R19">
        <v>854.70367399999998</v>
      </c>
      <c r="S19">
        <v>853.12957800000004</v>
      </c>
      <c r="T19">
        <v>854.27893100000006</v>
      </c>
      <c r="U19">
        <v>857.00335700000005</v>
      </c>
      <c r="V19">
        <v>861.31982400000004</v>
      </c>
      <c r="W19">
        <v>865.80127000000005</v>
      </c>
      <c r="X19">
        <v>872.67578100000003</v>
      </c>
      <c r="Y19">
        <v>879.87744099999998</v>
      </c>
      <c r="Z19">
        <v>888.08703600000001</v>
      </c>
      <c r="AA19">
        <v>898.26007100000004</v>
      </c>
      <c r="AB19">
        <v>910.17443800000001</v>
      </c>
      <c r="AC19">
        <v>920.68383800000004</v>
      </c>
      <c r="AD19">
        <v>932.53875700000003</v>
      </c>
      <c r="AE19">
        <v>947.60351600000001</v>
      </c>
      <c r="AF19">
        <v>961.82202099999995</v>
      </c>
      <c r="AG19">
        <v>973.42321800000002</v>
      </c>
      <c r="AH19">
        <v>986.31646699999999</v>
      </c>
      <c r="AI19">
        <v>1004.38562</v>
      </c>
      <c r="AJ19" s="38">
        <v>4.0000000000000001E-3</v>
      </c>
    </row>
    <row r="20" spans="1:36">
      <c r="A20" t="s">
        <v>237</v>
      </c>
      <c r="B20" t="s">
        <v>2299</v>
      </c>
      <c r="C20" t="s">
        <v>2300</v>
      </c>
      <c r="D20" t="s">
        <v>316</v>
      </c>
      <c r="F20">
        <v>3997.2309570000002</v>
      </c>
      <c r="G20">
        <v>4022.73999</v>
      </c>
      <c r="H20">
        <v>3993.226807</v>
      </c>
      <c r="I20">
        <v>3944.2775879999999</v>
      </c>
      <c r="J20">
        <v>3905.461182</v>
      </c>
      <c r="K20">
        <v>3851.7995609999998</v>
      </c>
      <c r="L20">
        <v>3786.8642580000001</v>
      </c>
      <c r="M20">
        <v>3731.5134280000002</v>
      </c>
      <c r="N20">
        <v>3667.1076659999999</v>
      </c>
      <c r="O20">
        <v>3607.1606449999999</v>
      </c>
      <c r="P20">
        <v>3545.374268</v>
      </c>
      <c r="Q20">
        <v>3491.548828</v>
      </c>
      <c r="R20">
        <v>3439.7326659999999</v>
      </c>
      <c r="S20">
        <v>3384.8596189999998</v>
      </c>
      <c r="T20">
        <v>3339.4091800000001</v>
      </c>
      <c r="U20">
        <v>3297.9978030000002</v>
      </c>
      <c r="V20">
        <v>3260.4067380000001</v>
      </c>
      <c r="W20">
        <v>3228.7902829999998</v>
      </c>
      <c r="X20">
        <v>3203.0375979999999</v>
      </c>
      <c r="Y20">
        <v>3180.4436040000001</v>
      </c>
      <c r="Z20">
        <v>3159.1933589999999</v>
      </c>
      <c r="AA20">
        <v>3144.9951169999999</v>
      </c>
      <c r="AB20">
        <v>3133.375732</v>
      </c>
      <c r="AC20">
        <v>3113.873779</v>
      </c>
      <c r="AD20">
        <v>3097.4914549999999</v>
      </c>
      <c r="AE20">
        <v>3089.7202149999998</v>
      </c>
      <c r="AF20">
        <v>3076.7790530000002</v>
      </c>
      <c r="AG20">
        <v>3053.8027339999999</v>
      </c>
      <c r="AH20">
        <v>3032.8298340000001</v>
      </c>
      <c r="AI20">
        <v>3025.8930660000001</v>
      </c>
      <c r="AJ20" s="38">
        <v>-0.01</v>
      </c>
    </row>
    <row r="21" spans="1:36">
      <c r="A21" t="s">
        <v>239</v>
      </c>
      <c r="C21" t="s">
        <v>2301</v>
      </c>
    </row>
    <row r="22" spans="1:36">
      <c r="A22" t="s">
        <v>240</v>
      </c>
      <c r="B22" t="s">
        <v>2302</v>
      </c>
      <c r="C22" t="s">
        <v>2303</v>
      </c>
      <c r="D22" t="s">
        <v>316</v>
      </c>
      <c r="F22">
        <v>2290.1210940000001</v>
      </c>
      <c r="G22">
        <v>2662.0981449999999</v>
      </c>
      <c r="H22">
        <v>2926.571289</v>
      </c>
      <c r="I22">
        <v>2996.366211</v>
      </c>
      <c r="J22">
        <v>3053.5275879999999</v>
      </c>
      <c r="K22">
        <v>3092.4404300000001</v>
      </c>
      <c r="L22">
        <v>3117.2766109999998</v>
      </c>
      <c r="M22">
        <v>3148.944336</v>
      </c>
      <c r="N22">
        <v>3179.4436040000001</v>
      </c>
      <c r="O22">
        <v>3213.5744629999999</v>
      </c>
      <c r="P22">
        <v>3237.3872070000002</v>
      </c>
      <c r="Q22">
        <v>3266.1953119999998</v>
      </c>
      <c r="R22">
        <v>3281.6669919999999</v>
      </c>
      <c r="S22">
        <v>3278.8698730000001</v>
      </c>
      <c r="T22">
        <v>3289.3474120000001</v>
      </c>
      <c r="U22">
        <v>3301.5502929999998</v>
      </c>
      <c r="V22">
        <v>3321.4758299999999</v>
      </c>
      <c r="W22">
        <v>3340.7702640000002</v>
      </c>
      <c r="X22">
        <v>3368.4548340000001</v>
      </c>
      <c r="Y22">
        <v>3399.1911620000001</v>
      </c>
      <c r="Z22">
        <v>3422.6945799999999</v>
      </c>
      <c r="AA22">
        <v>3451.2617190000001</v>
      </c>
      <c r="AB22">
        <v>3481.2553710000002</v>
      </c>
      <c r="AC22">
        <v>3507.078857</v>
      </c>
      <c r="AD22">
        <v>3541.6130370000001</v>
      </c>
      <c r="AE22">
        <v>3577.7353520000001</v>
      </c>
      <c r="AF22">
        <v>3611.2751459999999</v>
      </c>
      <c r="AG22">
        <v>3642.4555660000001</v>
      </c>
      <c r="AH22">
        <v>3676.5104980000001</v>
      </c>
      <c r="AI22">
        <v>3722.4665530000002</v>
      </c>
      <c r="AJ22" s="38">
        <v>1.7000000000000001E-2</v>
      </c>
    </row>
    <row r="23" spans="1:36">
      <c r="A23" t="s">
        <v>242</v>
      </c>
      <c r="B23" t="s">
        <v>2304</v>
      </c>
      <c r="C23" t="s">
        <v>2305</v>
      </c>
      <c r="D23" t="s">
        <v>316</v>
      </c>
      <c r="F23">
        <v>130.41975400000001</v>
      </c>
      <c r="G23">
        <v>148.12034600000001</v>
      </c>
      <c r="H23">
        <v>160.70384200000001</v>
      </c>
      <c r="I23">
        <v>164.01873800000001</v>
      </c>
      <c r="J23">
        <v>166.73362700000001</v>
      </c>
      <c r="K23">
        <v>168.58068800000001</v>
      </c>
      <c r="L23">
        <v>169.75839199999999</v>
      </c>
      <c r="M23">
        <v>171.26243600000001</v>
      </c>
      <c r="N23">
        <v>172.71130400000001</v>
      </c>
      <c r="O23">
        <v>174.333878</v>
      </c>
      <c r="P23">
        <v>175.46549999999999</v>
      </c>
      <c r="Q23">
        <v>176.835342</v>
      </c>
      <c r="R23">
        <v>177.57049599999999</v>
      </c>
      <c r="S23">
        <v>177.436081</v>
      </c>
      <c r="T23">
        <v>177.933975</v>
      </c>
      <c r="U23">
        <v>178.51409899999999</v>
      </c>
      <c r="V23">
        <v>179.46229600000001</v>
      </c>
      <c r="W23">
        <v>180.38035600000001</v>
      </c>
      <c r="X23">
        <v>181.69818100000001</v>
      </c>
      <c r="Y23">
        <v>183.16137699999999</v>
      </c>
      <c r="Z23">
        <v>184.280396</v>
      </c>
      <c r="AA23">
        <v>185.64044200000001</v>
      </c>
      <c r="AB23">
        <v>187.06842</v>
      </c>
      <c r="AC23">
        <v>188.297943</v>
      </c>
      <c r="AD23">
        <v>189.942307</v>
      </c>
      <c r="AE23">
        <v>191.66213999999999</v>
      </c>
      <c r="AF23">
        <v>193.259186</v>
      </c>
      <c r="AG23">
        <v>194.74395799999999</v>
      </c>
      <c r="AH23">
        <v>196.36546300000001</v>
      </c>
      <c r="AI23">
        <v>198.553864</v>
      </c>
      <c r="AJ23" s="38">
        <v>1.4999999999999999E-2</v>
      </c>
    </row>
    <row r="24" spans="1:36">
      <c r="A24" t="s">
        <v>380</v>
      </c>
      <c r="B24" t="s">
        <v>2306</v>
      </c>
      <c r="C24" t="s">
        <v>2307</v>
      </c>
      <c r="D24" t="s">
        <v>316</v>
      </c>
      <c r="F24">
        <v>1263.556519</v>
      </c>
      <c r="G24">
        <v>1452.022461</v>
      </c>
      <c r="H24">
        <v>1523.945068</v>
      </c>
      <c r="I24">
        <v>1546.897095</v>
      </c>
      <c r="J24">
        <v>1561.233154</v>
      </c>
      <c r="K24">
        <v>1577.4372559999999</v>
      </c>
      <c r="L24">
        <v>1584.120361</v>
      </c>
      <c r="M24">
        <v>1595.3572999999999</v>
      </c>
      <c r="N24">
        <v>1608.2110600000001</v>
      </c>
      <c r="O24">
        <v>1622.950562</v>
      </c>
      <c r="P24">
        <v>1634.337524</v>
      </c>
      <c r="Q24">
        <v>1648.4357910000001</v>
      </c>
      <c r="R24">
        <v>1659.7506100000001</v>
      </c>
      <c r="S24">
        <v>1663.0458980000001</v>
      </c>
      <c r="T24">
        <v>1665.0893550000001</v>
      </c>
      <c r="U24">
        <v>1666.6385499999999</v>
      </c>
      <c r="V24">
        <v>1671.3454589999999</v>
      </c>
      <c r="W24">
        <v>1676.751587</v>
      </c>
      <c r="X24">
        <v>1686.338013</v>
      </c>
      <c r="Y24">
        <v>1697.8873289999999</v>
      </c>
      <c r="Z24">
        <v>1705.49353</v>
      </c>
      <c r="AA24">
        <v>1716.349731</v>
      </c>
      <c r="AB24">
        <v>1728.1513669999999</v>
      </c>
      <c r="AC24">
        <v>1738.5205080000001</v>
      </c>
      <c r="AD24">
        <v>1753.1282960000001</v>
      </c>
      <c r="AE24">
        <v>1769.0198969999999</v>
      </c>
      <c r="AF24">
        <v>1783.352783</v>
      </c>
      <c r="AG24">
        <v>1796.583374</v>
      </c>
      <c r="AH24">
        <v>1812.33728</v>
      </c>
      <c r="AI24">
        <v>1834.203491</v>
      </c>
      <c r="AJ24" s="38">
        <v>1.2999999999999999E-2</v>
      </c>
    </row>
    <row r="25" spans="1:36">
      <c r="A25" t="s">
        <v>382</v>
      </c>
      <c r="B25" t="s">
        <v>2308</v>
      </c>
      <c r="C25" t="s">
        <v>2309</v>
      </c>
      <c r="D25" t="s">
        <v>316</v>
      </c>
      <c r="F25">
        <v>339.84115600000001</v>
      </c>
      <c r="G25">
        <v>521.16033900000002</v>
      </c>
      <c r="H25">
        <v>703.324524</v>
      </c>
      <c r="I25">
        <v>742.59875499999998</v>
      </c>
      <c r="J25">
        <v>775.27966300000003</v>
      </c>
      <c r="K25">
        <v>787.33654799999999</v>
      </c>
      <c r="L25">
        <v>796.52142300000003</v>
      </c>
      <c r="M25">
        <v>807.10369900000001</v>
      </c>
      <c r="N25">
        <v>816.57592799999998</v>
      </c>
      <c r="O25">
        <v>827.00335700000005</v>
      </c>
      <c r="P25">
        <v>834.06170699999996</v>
      </c>
      <c r="Q25">
        <v>842.44354199999998</v>
      </c>
      <c r="R25">
        <v>845.88464399999998</v>
      </c>
      <c r="S25">
        <v>844.03265399999998</v>
      </c>
      <c r="T25">
        <v>848.60821499999997</v>
      </c>
      <c r="U25">
        <v>854.13665800000001</v>
      </c>
      <c r="V25">
        <v>862.00323500000002</v>
      </c>
      <c r="W25">
        <v>869.353027</v>
      </c>
      <c r="X25">
        <v>878.982483</v>
      </c>
      <c r="Y25">
        <v>889.30731200000002</v>
      </c>
      <c r="Z25">
        <v>897.79168700000002</v>
      </c>
      <c r="AA25">
        <v>907.41839600000003</v>
      </c>
      <c r="AB25">
        <v>917.36682099999996</v>
      </c>
      <c r="AC25">
        <v>925.98010299999999</v>
      </c>
      <c r="AD25">
        <v>937.00030500000003</v>
      </c>
      <c r="AE25">
        <v>948.30419900000004</v>
      </c>
      <c r="AF25">
        <v>959.00671399999999</v>
      </c>
      <c r="AG25">
        <v>969.05395499999997</v>
      </c>
      <c r="AH25">
        <v>979.53906199999994</v>
      </c>
      <c r="AI25">
        <v>993.22094700000002</v>
      </c>
      <c r="AJ25" s="38">
        <v>3.7999999999999999E-2</v>
      </c>
    </row>
    <row r="26" spans="1:36">
      <c r="A26" t="s">
        <v>384</v>
      </c>
      <c r="B26" t="s">
        <v>2310</v>
      </c>
      <c r="C26" t="s">
        <v>2311</v>
      </c>
      <c r="D26" t="s">
        <v>316</v>
      </c>
      <c r="F26">
        <v>556.30364999999995</v>
      </c>
      <c r="G26">
        <v>540.794983</v>
      </c>
      <c r="H26">
        <v>538.59777799999995</v>
      </c>
      <c r="I26">
        <v>542.85156199999994</v>
      </c>
      <c r="J26">
        <v>550.28094499999997</v>
      </c>
      <c r="K26">
        <v>559.08593800000006</v>
      </c>
      <c r="L26">
        <v>566.87652600000001</v>
      </c>
      <c r="M26">
        <v>575.22088599999995</v>
      </c>
      <c r="N26">
        <v>581.94531199999994</v>
      </c>
      <c r="O26">
        <v>589.28656000000001</v>
      </c>
      <c r="P26">
        <v>593.52258300000005</v>
      </c>
      <c r="Q26">
        <v>598.480591</v>
      </c>
      <c r="R26">
        <v>598.46148700000003</v>
      </c>
      <c r="S26">
        <v>594.35516399999995</v>
      </c>
      <c r="T26">
        <v>597.71582000000001</v>
      </c>
      <c r="U26">
        <v>602.26110800000004</v>
      </c>
      <c r="V26">
        <v>608.66479500000003</v>
      </c>
      <c r="W26">
        <v>614.28539999999998</v>
      </c>
      <c r="X26">
        <v>621.43627900000001</v>
      </c>
      <c r="Y26">
        <v>628.83526600000005</v>
      </c>
      <c r="Z26">
        <v>635.12884499999996</v>
      </c>
      <c r="AA26">
        <v>641.85290499999996</v>
      </c>
      <c r="AB26">
        <v>648.66900599999997</v>
      </c>
      <c r="AC26">
        <v>654.28027299999997</v>
      </c>
      <c r="AD26">
        <v>661.542236</v>
      </c>
      <c r="AE26">
        <v>668.749146</v>
      </c>
      <c r="AF26">
        <v>675.65655500000003</v>
      </c>
      <c r="AG26">
        <v>682.07428000000004</v>
      </c>
      <c r="AH26">
        <v>688.26873799999998</v>
      </c>
      <c r="AI26">
        <v>696.48821999999996</v>
      </c>
      <c r="AJ26" s="38">
        <v>8.0000000000000002E-3</v>
      </c>
    </row>
    <row r="27" spans="1:36">
      <c r="A27" t="s">
        <v>250</v>
      </c>
      <c r="B27" t="s">
        <v>2312</v>
      </c>
      <c r="C27" t="s">
        <v>2313</v>
      </c>
      <c r="D27" t="s">
        <v>316</v>
      </c>
      <c r="F27">
        <v>1205.150635</v>
      </c>
      <c r="G27">
        <v>1269.3710940000001</v>
      </c>
      <c r="H27">
        <v>1160.8929439999999</v>
      </c>
      <c r="I27">
        <v>1159.919067</v>
      </c>
      <c r="J27">
        <v>1159.3842770000001</v>
      </c>
      <c r="K27">
        <v>1154.420044</v>
      </c>
      <c r="L27">
        <v>1146.672241</v>
      </c>
      <c r="M27">
        <v>1141.7398679999999</v>
      </c>
      <c r="N27">
        <v>1138.1645510000001</v>
      </c>
      <c r="O27">
        <v>1134.3063959999999</v>
      </c>
      <c r="P27">
        <v>1131.7939449999999</v>
      </c>
      <c r="Q27">
        <v>1133.371582</v>
      </c>
      <c r="R27">
        <v>1131.3660890000001</v>
      </c>
      <c r="S27">
        <v>1128.690552</v>
      </c>
      <c r="T27">
        <v>1126.8889160000001</v>
      </c>
      <c r="U27">
        <v>1124.8168949999999</v>
      </c>
      <c r="V27">
        <v>1123.2894289999999</v>
      </c>
      <c r="W27">
        <v>1121.496582</v>
      </c>
      <c r="X27">
        <v>1120.661987</v>
      </c>
      <c r="Y27">
        <v>1112.2581789999999</v>
      </c>
      <c r="Z27">
        <v>1110.189331</v>
      </c>
      <c r="AA27">
        <v>1109.335693</v>
      </c>
      <c r="AB27">
        <v>1105.8764650000001</v>
      </c>
      <c r="AC27">
        <v>1102.450317</v>
      </c>
      <c r="AD27">
        <v>1101.0814210000001</v>
      </c>
      <c r="AE27">
        <v>1098.462158</v>
      </c>
      <c r="AF27">
        <v>1097.617432</v>
      </c>
      <c r="AG27">
        <v>1096.7070309999999</v>
      </c>
      <c r="AH27">
        <v>1095.4761960000001</v>
      </c>
      <c r="AI27">
        <v>1095.8292240000001</v>
      </c>
      <c r="AJ27" s="38">
        <v>-3.0000000000000001E-3</v>
      </c>
    </row>
    <row r="28" spans="1:36">
      <c r="A28" t="s">
        <v>252</v>
      </c>
      <c r="B28" t="s">
        <v>2314</v>
      </c>
      <c r="C28" t="s">
        <v>2315</v>
      </c>
      <c r="D28" t="s">
        <v>316</v>
      </c>
      <c r="F28">
        <v>1002.542969</v>
      </c>
      <c r="G28">
        <v>1066.7006839999999</v>
      </c>
      <c r="H28">
        <v>958.59094200000004</v>
      </c>
      <c r="I28">
        <v>957.66125499999998</v>
      </c>
      <c r="J28">
        <v>957.84466599999996</v>
      </c>
      <c r="K28">
        <v>953.95452899999998</v>
      </c>
      <c r="L28">
        <v>947.84741199999996</v>
      </c>
      <c r="M28">
        <v>944.16882299999997</v>
      </c>
      <c r="N28">
        <v>941.777466</v>
      </c>
      <c r="O28">
        <v>938.92901600000005</v>
      </c>
      <c r="P28">
        <v>937.57867399999998</v>
      </c>
      <c r="Q28">
        <v>939.91656499999999</v>
      </c>
      <c r="R28">
        <v>938.71209699999997</v>
      </c>
      <c r="S28">
        <v>937.33178699999996</v>
      </c>
      <c r="T28">
        <v>936.87408400000004</v>
      </c>
      <c r="U28">
        <v>936.10894800000005</v>
      </c>
      <c r="V28">
        <v>935.59930399999996</v>
      </c>
      <c r="W28">
        <v>934.75311299999998</v>
      </c>
      <c r="X28">
        <v>934.76544200000001</v>
      </c>
      <c r="Y28">
        <v>927.09631300000001</v>
      </c>
      <c r="Z28">
        <v>926.01733400000001</v>
      </c>
      <c r="AA28">
        <v>926.08703600000001</v>
      </c>
      <c r="AB28">
        <v>923.50134300000002</v>
      </c>
      <c r="AC28">
        <v>920.91394000000003</v>
      </c>
      <c r="AD28">
        <v>920.21484399999997</v>
      </c>
      <c r="AE28">
        <v>918.04534899999999</v>
      </c>
      <c r="AF28">
        <v>917.76361099999997</v>
      </c>
      <c r="AG28">
        <v>917.58612100000005</v>
      </c>
      <c r="AH28">
        <v>916.91357400000004</v>
      </c>
      <c r="AI28">
        <v>917.46435499999995</v>
      </c>
      <c r="AJ28" s="38">
        <v>-3.0000000000000001E-3</v>
      </c>
    </row>
    <row r="29" spans="1:36">
      <c r="A29" t="s">
        <v>182</v>
      </c>
      <c r="B29" t="s">
        <v>2316</v>
      </c>
      <c r="C29" t="s">
        <v>2317</v>
      </c>
      <c r="D29" t="s">
        <v>316</v>
      </c>
      <c r="F29">
        <v>75.170197000000002</v>
      </c>
      <c r="G29">
        <v>77.208076000000005</v>
      </c>
      <c r="H29">
        <v>75.596610999999996</v>
      </c>
      <c r="I29">
        <v>73.010834000000003</v>
      </c>
      <c r="J29">
        <v>70.828506000000004</v>
      </c>
      <c r="K29">
        <v>68.479934999999998</v>
      </c>
      <c r="L29">
        <v>65.995177999999996</v>
      </c>
      <c r="M29">
        <v>63.741301999999997</v>
      </c>
      <c r="N29">
        <v>61.341186999999998</v>
      </c>
      <c r="O29">
        <v>59.028267</v>
      </c>
      <c r="P29">
        <v>57.702305000000003</v>
      </c>
      <c r="Q29">
        <v>56.570228999999998</v>
      </c>
      <c r="R29">
        <v>55.381996000000001</v>
      </c>
      <c r="S29">
        <v>54.015034</v>
      </c>
      <c r="T29">
        <v>52.689022000000001</v>
      </c>
      <c r="U29">
        <v>51.423496</v>
      </c>
      <c r="V29">
        <v>50.232204000000003</v>
      </c>
      <c r="W29">
        <v>49.037436999999997</v>
      </c>
      <c r="X29">
        <v>47.977843999999997</v>
      </c>
      <c r="Y29">
        <v>46.870342000000001</v>
      </c>
      <c r="Z29">
        <v>46.252299999999998</v>
      </c>
      <c r="AA29">
        <v>45.673676</v>
      </c>
      <c r="AB29">
        <v>45.116436</v>
      </c>
      <c r="AC29">
        <v>44.477150000000002</v>
      </c>
      <c r="AD29">
        <v>43.907367999999998</v>
      </c>
      <c r="AE29">
        <v>43.460552</v>
      </c>
      <c r="AF29">
        <v>42.915053999999998</v>
      </c>
      <c r="AG29">
        <v>42.232605</v>
      </c>
      <c r="AH29">
        <v>41.673977000000001</v>
      </c>
      <c r="AI29">
        <v>41.336165999999999</v>
      </c>
      <c r="AJ29" s="38">
        <v>-0.02</v>
      </c>
    </row>
    <row r="30" spans="1:36">
      <c r="A30" t="s">
        <v>183</v>
      </c>
      <c r="B30" t="s">
        <v>2318</v>
      </c>
      <c r="C30" t="s">
        <v>2319</v>
      </c>
      <c r="D30" t="s">
        <v>316</v>
      </c>
      <c r="F30">
        <v>927.37280299999998</v>
      </c>
      <c r="G30">
        <v>989.49255400000004</v>
      </c>
      <c r="H30">
        <v>882.99432400000001</v>
      </c>
      <c r="I30">
        <v>884.65045199999997</v>
      </c>
      <c r="J30">
        <v>887.01617399999998</v>
      </c>
      <c r="K30">
        <v>885.47460899999999</v>
      </c>
      <c r="L30">
        <v>881.85223399999995</v>
      </c>
      <c r="M30">
        <v>880.42749000000003</v>
      </c>
      <c r="N30">
        <v>880.43627900000001</v>
      </c>
      <c r="O30">
        <v>879.900757</v>
      </c>
      <c r="P30">
        <v>879.87634300000002</v>
      </c>
      <c r="Q30">
        <v>883.34631300000001</v>
      </c>
      <c r="R30">
        <v>883.33007799999996</v>
      </c>
      <c r="S30">
        <v>883.31677200000001</v>
      </c>
      <c r="T30">
        <v>884.18505900000002</v>
      </c>
      <c r="U30">
        <v>884.68542500000001</v>
      </c>
      <c r="V30">
        <v>885.36712599999998</v>
      </c>
      <c r="W30">
        <v>885.71569799999997</v>
      </c>
      <c r="X30">
        <v>886.787598</v>
      </c>
      <c r="Y30">
        <v>880.22595200000001</v>
      </c>
      <c r="Z30">
        <v>879.76501499999995</v>
      </c>
      <c r="AA30">
        <v>880.41332999999997</v>
      </c>
      <c r="AB30">
        <v>878.38488800000005</v>
      </c>
      <c r="AC30">
        <v>876.43676800000003</v>
      </c>
      <c r="AD30">
        <v>876.30749500000002</v>
      </c>
      <c r="AE30">
        <v>874.58477800000003</v>
      </c>
      <c r="AF30">
        <v>874.84857199999999</v>
      </c>
      <c r="AG30">
        <v>875.35351600000001</v>
      </c>
      <c r="AH30">
        <v>875.23962400000005</v>
      </c>
      <c r="AI30">
        <v>876.12817399999994</v>
      </c>
      <c r="AJ30" s="38">
        <v>-2E-3</v>
      </c>
    </row>
    <row r="31" spans="1:36">
      <c r="A31" t="s">
        <v>256</v>
      </c>
      <c r="B31" t="s">
        <v>2320</v>
      </c>
      <c r="C31" t="s">
        <v>2321</v>
      </c>
      <c r="D31" t="s">
        <v>316</v>
      </c>
      <c r="F31">
        <v>202.60760500000001</v>
      </c>
      <c r="G31">
        <v>202.67034899999999</v>
      </c>
      <c r="H31">
        <v>202.301987</v>
      </c>
      <c r="I31">
        <v>202.25782799999999</v>
      </c>
      <c r="J31">
        <v>201.53964199999999</v>
      </c>
      <c r="K31">
        <v>200.46554599999999</v>
      </c>
      <c r="L31">
        <v>198.82484400000001</v>
      </c>
      <c r="M31">
        <v>197.571091</v>
      </c>
      <c r="N31">
        <v>196.387146</v>
      </c>
      <c r="O31">
        <v>195.37728899999999</v>
      </c>
      <c r="P31">
        <v>194.215317</v>
      </c>
      <c r="Q31">
        <v>193.45500200000001</v>
      </c>
      <c r="R31">
        <v>192.654022</v>
      </c>
      <c r="S31">
        <v>191.35882599999999</v>
      </c>
      <c r="T31">
        <v>190.01480100000001</v>
      </c>
      <c r="U31">
        <v>188.70800800000001</v>
      </c>
      <c r="V31">
        <v>187.69018600000001</v>
      </c>
      <c r="W31">
        <v>186.74340799999999</v>
      </c>
      <c r="X31">
        <v>185.896637</v>
      </c>
      <c r="Y31">
        <v>185.16184999999999</v>
      </c>
      <c r="Z31">
        <v>184.171997</v>
      </c>
      <c r="AA31">
        <v>183.248672</v>
      </c>
      <c r="AB31">
        <v>182.37503100000001</v>
      </c>
      <c r="AC31">
        <v>181.53639200000001</v>
      </c>
      <c r="AD31">
        <v>180.866623</v>
      </c>
      <c r="AE31">
        <v>180.416855</v>
      </c>
      <c r="AF31">
        <v>179.85386700000001</v>
      </c>
      <c r="AG31">
        <v>179.120789</v>
      </c>
      <c r="AH31">
        <v>178.56260700000001</v>
      </c>
      <c r="AI31">
        <v>178.36497499999999</v>
      </c>
      <c r="AJ31" s="38">
        <v>-4.0000000000000001E-3</v>
      </c>
    </row>
    <row r="32" spans="1:36">
      <c r="A32" t="s">
        <v>258</v>
      </c>
      <c r="B32" t="s">
        <v>2322</v>
      </c>
      <c r="C32" t="s">
        <v>2323</v>
      </c>
      <c r="D32" t="s">
        <v>316</v>
      </c>
      <c r="F32">
        <v>502.978363</v>
      </c>
      <c r="G32">
        <v>505.48095699999999</v>
      </c>
      <c r="H32">
        <v>503.59439099999997</v>
      </c>
      <c r="I32">
        <v>474.03945900000002</v>
      </c>
      <c r="J32">
        <v>476.44680799999998</v>
      </c>
      <c r="K32">
        <v>484.86602800000003</v>
      </c>
      <c r="L32">
        <v>482.78295900000001</v>
      </c>
      <c r="M32">
        <v>483.77783199999999</v>
      </c>
      <c r="N32">
        <v>482.23376500000001</v>
      </c>
      <c r="O32">
        <v>481.40124500000002</v>
      </c>
      <c r="P32">
        <v>481.05569500000001</v>
      </c>
      <c r="Q32">
        <v>479.847961</v>
      </c>
      <c r="R32">
        <v>478.16940299999999</v>
      </c>
      <c r="S32">
        <v>473.180206</v>
      </c>
      <c r="T32">
        <v>469.38775600000002</v>
      </c>
      <c r="U32">
        <v>465.79702800000001</v>
      </c>
      <c r="V32">
        <v>463.79098499999998</v>
      </c>
      <c r="W32">
        <v>463.09960899999999</v>
      </c>
      <c r="X32">
        <v>461.97375499999998</v>
      </c>
      <c r="Y32">
        <v>459.68087800000001</v>
      </c>
      <c r="Z32">
        <v>458.82522599999999</v>
      </c>
      <c r="AA32">
        <v>458.64898699999998</v>
      </c>
      <c r="AB32">
        <v>456.07806399999998</v>
      </c>
      <c r="AC32">
        <v>455.02957199999997</v>
      </c>
      <c r="AD32">
        <v>451.63848899999999</v>
      </c>
      <c r="AE32">
        <v>451.31866500000001</v>
      </c>
      <c r="AF32">
        <v>449.42755099999999</v>
      </c>
      <c r="AG32">
        <v>448.003601</v>
      </c>
      <c r="AH32">
        <v>447.13857999999999</v>
      </c>
      <c r="AI32">
        <v>448.82409699999999</v>
      </c>
      <c r="AJ32" s="38">
        <v>-4.0000000000000001E-3</v>
      </c>
    </row>
    <row r="33" spans="1:36">
      <c r="A33" t="s">
        <v>252</v>
      </c>
      <c r="B33" t="s">
        <v>2324</v>
      </c>
      <c r="C33" t="s">
        <v>2325</v>
      </c>
      <c r="D33" t="s">
        <v>316</v>
      </c>
      <c r="F33">
        <v>467.66424599999999</v>
      </c>
      <c r="G33">
        <v>466.46185300000002</v>
      </c>
      <c r="H33">
        <v>461.56597900000003</v>
      </c>
      <c r="I33">
        <v>429.61029100000002</v>
      </c>
      <c r="J33">
        <v>430.24832199999997</v>
      </c>
      <c r="K33">
        <v>437.28735399999999</v>
      </c>
      <c r="L33">
        <v>434.12399299999998</v>
      </c>
      <c r="M33">
        <v>434.16403200000002</v>
      </c>
      <c r="N33">
        <v>431.80029300000001</v>
      </c>
      <c r="O33">
        <v>430.10171500000001</v>
      </c>
      <c r="P33">
        <v>429.02966300000003</v>
      </c>
      <c r="Q33">
        <v>426.84234600000002</v>
      </c>
      <c r="R33">
        <v>424.425659</v>
      </c>
      <c r="S33">
        <v>418.91717499999999</v>
      </c>
      <c r="T33">
        <v>414.68786599999999</v>
      </c>
      <c r="U33">
        <v>410.675659</v>
      </c>
      <c r="V33">
        <v>408.193848</v>
      </c>
      <c r="W33">
        <v>406.99978599999997</v>
      </c>
      <c r="X33">
        <v>405.385986</v>
      </c>
      <c r="Y33">
        <v>402.437073</v>
      </c>
      <c r="Z33">
        <v>401.073395</v>
      </c>
      <c r="AA33">
        <v>400.34808299999997</v>
      </c>
      <c r="AB33">
        <v>397.219269</v>
      </c>
      <c r="AC33">
        <v>395.643799</v>
      </c>
      <c r="AD33">
        <v>391.64501999999999</v>
      </c>
      <c r="AE33">
        <v>390.60485799999998</v>
      </c>
      <c r="AF33">
        <v>388.01709</v>
      </c>
      <c r="AG33">
        <v>385.968842</v>
      </c>
      <c r="AH33">
        <v>384.439819</v>
      </c>
      <c r="AI33">
        <v>385.41470299999997</v>
      </c>
      <c r="AJ33" s="38">
        <v>-7.0000000000000001E-3</v>
      </c>
    </row>
    <row r="34" spans="1:36">
      <c r="A34" t="s">
        <v>261</v>
      </c>
      <c r="B34" t="s">
        <v>2326</v>
      </c>
      <c r="C34" t="s">
        <v>2327</v>
      </c>
      <c r="D34" t="s">
        <v>316</v>
      </c>
      <c r="F34">
        <v>35.314121</v>
      </c>
      <c r="G34">
        <v>39.019089000000001</v>
      </c>
      <c r="H34">
        <v>42.028416</v>
      </c>
      <c r="I34">
        <v>44.429180000000002</v>
      </c>
      <c r="J34">
        <v>46.198498000000001</v>
      </c>
      <c r="K34">
        <v>47.578662999999999</v>
      </c>
      <c r="L34">
        <v>48.658957999999998</v>
      </c>
      <c r="M34">
        <v>49.613807999999999</v>
      </c>
      <c r="N34">
        <v>50.433487</v>
      </c>
      <c r="O34">
        <v>51.299540999999998</v>
      </c>
      <c r="P34">
        <v>52.026024</v>
      </c>
      <c r="Q34">
        <v>53.005603999999998</v>
      </c>
      <c r="R34">
        <v>53.743752000000001</v>
      </c>
      <c r="S34">
        <v>54.263027000000001</v>
      </c>
      <c r="T34">
        <v>54.699905000000001</v>
      </c>
      <c r="U34">
        <v>55.121367999999997</v>
      </c>
      <c r="V34">
        <v>55.597144999999998</v>
      </c>
      <c r="W34">
        <v>56.099808000000003</v>
      </c>
      <c r="X34">
        <v>56.587775999999998</v>
      </c>
      <c r="Y34">
        <v>57.243800999999998</v>
      </c>
      <c r="Z34">
        <v>57.751842000000003</v>
      </c>
      <c r="AA34">
        <v>58.300919</v>
      </c>
      <c r="AB34">
        <v>58.858809999999998</v>
      </c>
      <c r="AC34">
        <v>59.385776999999997</v>
      </c>
      <c r="AD34">
        <v>59.993473000000002</v>
      </c>
      <c r="AE34">
        <v>60.713799000000002</v>
      </c>
      <c r="AF34">
        <v>61.410468999999999</v>
      </c>
      <c r="AG34">
        <v>62.034767000000002</v>
      </c>
      <c r="AH34">
        <v>62.698760999999998</v>
      </c>
      <c r="AI34">
        <v>63.409408999999997</v>
      </c>
      <c r="AJ34" s="38">
        <v>0.02</v>
      </c>
    </row>
    <row r="35" spans="1:36">
      <c r="A35" t="s">
        <v>227</v>
      </c>
      <c r="B35" t="s">
        <v>2328</v>
      </c>
      <c r="C35" t="s">
        <v>2329</v>
      </c>
      <c r="D35" t="s">
        <v>316</v>
      </c>
      <c r="F35">
        <v>6.5344540000000002</v>
      </c>
      <c r="G35">
        <v>7.6785750000000004</v>
      </c>
      <c r="H35">
        <v>8.5713980000000003</v>
      </c>
      <c r="I35">
        <v>9.2706470000000003</v>
      </c>
      <c r="J35">
        <v>9.8205419999999997</v>
      </c>
      <c r="K35">
        <v>10.258274</v>
      </c>
      <c r="L35">
        <v>10.610773</v>
      </c>
      <c r="M35">
        <v>10.897169999999999</v>
      </c>
      <c r="N35">
        <v>11.134333</v>
      </c>
      <c r="O35">
        <v>11.334555</v>
      </c>
      <c r="P35">
        <v>11.506138999999999</v>
      </c>
      <c r="Q35">
        <v>11.653103</v>
      </c>
      <c r="R35">
        <v>11.779125000000001</v>
      </c>
      <c r="S35">
        <v>11.888125</v>
      </c>
      <c r="T35">
        <v>11.984515</v>
      </c>
      <c r="U35">
        <v>12.067968</v>
      </c>
      <c r="V35">
        <v>12.136265</v>
      </c>
      <c r="W35">
        <v>12.199247</v>
      </c>
      <c r="X35">
        <v>12.267393999999999</v>
      </c>
      <c r="Y35">
        <v>12.331454000000001</v>
      </c>
      <c r="Z35">
        <v>12.394022</v>
      </c>
      <c r="AA35">
        <v>12.454836999999999</v>
      </c>
      <c r="AB35">
        <v>12.513719999999999</v>
      </c>
      <c r="AC35">
        <v>12.570817</v>
      </c>
      <c r="AD35">
        <v>12.626192</v>
      </c>
      <c r="AE35">
        <v>12.680126</v>
      </c>
      <c r="AF35">
        <v>12.733771000000001</v>
      </c>
      <c r="AG35">
        <v>12.786973</v>
      </c>
      <c r="AH35">
        <v>12.839748</v>
      </c>
      <c r="AI35">
        <v>12.892039</v>
      </c>
      <c r="AJ35" s="38">
        <v>2.4E-2</v>
      </c>
    </row>
    <row r="36" spans="1:36">
      <c r="A36" t="s">
        <v>225</v>
      </c>
      <c r="B36" t="s">
        <v>2330</v>
      </c>
      <c r="C36" t="s">
        <v>2331</v>
      </c>
      <c r="D36" t="s">
        <v>316</v>
      </c>
      <c r="F36">
        <v>12.477963000000001</v>
      </c>
      <c r="G36">
        <v>13.793504</v>
      </c>
      <c r="H36">
        <v>14.834682000000001</v>
      </c>
      <c r="I36">
        <v>15.666634999999999</v>
      </c>
      <c r="J36">
        <v>16.267980999999999</v>
      </c>
      <c r="K36">
        <v>16.741019999999999</v>
      </c>
      <c r="L36">
        <v>17.114504</v>
      </c>
      <c r="M36">
        <v>17.446342000000001</v>
      </c>
      <c r="N36">
        <v>17.72954</v>
      </c>
      <c r="O36">
        <v>18.047923999999998</v>
      </c>
      <c r="P36">
        <v>18.30442</v>
      </c>
      <c r="Q36">
        <v>18.707191000000002</v>
      </c>
      <c r="R36">
        <v>18.982341999999999</v>
      </c>
      <c r="S36">
        <v>19.165638000000001</v>
      </c>
      <c r="T36">
        <v>19.309871999999999</v>
      </c>
      <c r="U36">
        <v>19.448430999999999</v>
      </c>
      <c r="V36">
        <v>19.614402999999999</v>
      </c>
      <c r="W36">
        <v>19.795258</v>
      </c>
      <c r="X36">
        <v>19.957488999999999</v>
      </c>
      <c r="Y36">
        <v>20.208164</v>
      </c>
      <c r="Z36">
        <v>20.387131</v>
      </c>
      <c r="AA36">
        <v>20.583825999999998</v>
      </c>
      <c r="AB36">
        <v>20.784845000000001</v>
      </c>
      <c r="AC36">
        <v>20.966197999999999</v>
      </c>
      <c r="AD36">
        <v>21.179237000000001</v>
      </c>
      <c r="AE36">
        <v>21.441179000000002</v>
      </c>
      <c r="AF36">
        <v>21.690435000000001</v>
      </c>
      <c r="AG36">
        <v>21.909222</v>
      </c>
      <c r="AH36">
        <v>22.147282000000001</v>
      </c>
      <c r="AI36">
        <v>22.398439</v>
      </c>
      <c r="AJ36" s="38">
        <v>0.02</v>
      </c>
    </row>
    <row r="37" spans="1:36">
      <c r="A37" t="s">
        <v>265</v>
      </c>
      <c r="B37" t="s">
        <v>2332</v>
      </c>
      <c r="C37" t="s">
        <v>2333</v>
      </c>
      <c r="D37" t="s">
        <v>316</v>
      </c>
      <c r="F37">
        <v>16.301704000000001</v>
      </c>
      <c r="G37">
        <v>17.547011999999999</v>
      </c>
      <c r="H37">
        <v>18.622335</v>
      </c>
      <c r="I37">
        <v>19.491897999999999</v>
      </c>
      <c r="J37">
        <v>20.109976</v>
      </c>
      <c r="K37">
        <v>20.579369</v>
      </c>
      <c r="L37">
        <v>20.933679999999999</v>
      </c>
      <c r="M37">
        <v>21.270298</v>
      </c>
      <c r="N37">
        <v>21.569614000000001</v>
      </c>
      <c r="O37">
        <v>21.917065000000001</v>
      </c>
      <c r="P37">
        <v>22.215467</v>
      </c>
      <c r="Q37">
        <v>22.645309000000001</v>
      </c>
      <c r="R37">
        <v>22.982285999999998</v>
      </c>
      <c r="S37">
        <v>23.209263</v>
      </c>
      <c r="T37">
        <v>23.405518000000001</v>
      </c>
      <c r="U37">
        <v>23.604969000000001</v>
      </c>
      <c r="V37">
        <v>23.846478000000001</v>
      </c>
      <c r="W37">
        <v>24.105305000000001</v>
      </c>
      <c r="X37">
        <v>24.36289</v>
      </c>
      <c r="Y37">
        <v>24.704181999999999</v>
      </c>
      <c r="Z37">
        <v>24.970692</v>
      </c>
      <c r="AA37">
        <v>25.262255</v>
      </c>
      <c r="AB37">
        <v>25.560244000000001</v>
      </c>
      <c r="AC37">
        <v>25.848763999999999</v>
      </c>
      <c r="AD37">
        <v>26.188046</v>
      </c>
      <c r="AE37">
        <v>26.592486999999998</v>
      </c>
      <c r="AF37">
        <v>26.986263000000001</v>
      </c>
      <c r="AG37">
        <v>27.338573</v>
      </c>
      <c r="AH37">
        <v>27.711731</v>
      </c>
      <c r="AI37">
        <v>28.118931</v>
      </c>
      <c r="AJ37" s="38">
        <v>1.9E-2</v>
      </c>
    </row>
    <row r="38" spans="1:36">
      <c r="A38" t="s">
        <v>267</v>
      </c>
      <c r="B38" t="s">
        <v>2334</v>
      </c>
      <c r="C38" t="s">
        <v>2335</v>
      </c>
      <c r="D38" t="s">
        <v>316</v>
      </c>
      <c r="F38">
        <v>125.034561</v>
      </c>
      <c r="G38">
        <v>126.333389</v>
      </c>
      <c r="H38">
        <v>127.051025</v>
      </c>
      <c r="I38">
        <v>127.568619</v>
      </c>
      <c r="J38">
        <v>127.841385</v>
      </c>
      <c r="K38">
        <v>128.109161</v>
      </c>
      <c r="L38">
        <v>128.131821</v>
      </c>
      <c r="M38">
        <v>128.17013499999999</v>
      </c>
      <c r="N38">
        <v>128.20394899999999</v>
      </c>
      <c r="O38">
        <v>128.19549599999999</v>
      </c>
      <c r="P38">
        <v>128.16146900000001</v>
      </c>
      <c r="Q38">
        <v>128.16503900000001</v>
      </c>
      <c r="R38">
        <v>128.19001800000001</v>
      </c>
      <c r="S38">
        <v>128.088257</v>
      </c>
      <c r="T38">
        <v>127.912575</v>
      </c>
      <c r="U38">
        <v>127.748581</v>
      </c>
      <c r="V38">
        <v>127.630478</v>
      </c>
      <c r="W38">
        <v>127.58284</v>
      </c>
      <c r="X38">
        <v>127.601418</v>
      </c>
      <c r="Y38">
        <v>127.64003</v>
      </c>
      <c r="Z38">
        <v>127.662811</v>
      </c>
      <c r="AA38">
        <v>127.659431</v>
      </c>
      <c r="AB38">
        <v>127.643906</v>
      </c>
      <c r="AC38">
        <v>127.614059</v>
      </c>
      <c r="AD38">
        <v>127.559479</v>
      </c>
      <c r="AE38">
        <v>127.548615</v>
      </c>
      <c r="AF38">
        <v>127.539215</v>
      </c>
      <c r="AG38">
        <v>127.51091</v>
      </c>
      <c r="AH38">
        <v>127.52413199999999</v>
      </c>
      <c r="AI38">
        <v>127.529572</v>
      </c>
      <c r="AJ38" s="38">
        <v>1E-3</v>
      </c>
    </row>
    <row r="39" spans="1:36">
      <c r="A39" t="s">
        <v>269</v>
      </c>
      <c r="B39" t="s">
        <v>2336</v>
      </c>
      <c r="C39" t="s">
        <v>2337</v>
      </c>
      <c r="D39" t="s">
        <v>316</v>
      </c>
      <c r="F39">
        <v>747.91564900000003</v>
      </c>
      <c r="G39">
        <v>699.222351</v>
      </c>
      <c r="H39">
        <v>679.98339799999997</v>
      </c>
      <c r="I39">
        <v>663.084473</v>
      </c>
      <c r="J39">
        <v>651.87914999999998</v>
      </c>
      <c r="K39">
        <v>638.84497099999999</v>
      </c>
      <c r="L39">
        <v>622.07836899999995</v>
      </c>
      <c r="M39">
        <v>627.26721199999997</v>
      </c>
      <c r="N39">
        <v>621.32171600000004</v>
      </c>
      <c r="O39">
        <v>611.93481399999996</v>
      </c>
      <c r="P39">
        <v>608.225281</v>
      </c>
      <c r="Q39">
        <v>611.03344700000002</v>
      </c>
      <c r="R39">
        <v>613.15045199999997</v>
      </c>
      <c r="S39">
        <v>603.66564900000003</v>
      </c>
      <c r="T39">
        <v>601.21069299999999</v>
      </c>
      <c r="U39">
        <v>602.07238800000005</v>
      </c>
      <c r="V39">
        <v>608.08264199999996</v>
      </c>
      <c r="W39">
        <v>614.80841099999998</v>
      </c>
      <c r="X39">
        <v>620.77978499999995</v>
      </c>
      <c r="Y39">
        <v>626.37329099999999</v>
      </c>
      <c r="Z39">
        <v>629.80364999999995</v>
      </c>
      <c r="AA39">
        <v>635.45318599999996</v>
      </c>
      <c r="AB39">
        <v>639.785706</v>
      </c>
      <c r="AC39">
        <v>646.99542199999996</v>
      </c>
      <c r="AD39">
        <v>645.08941700000003</v>
      </c>
      <c r="AE39">
        <v>648.41216999999995</v>
      </c>
      <c r="AF39">
        <v>656.76415999999995</v>
      </c>
      <c r="AG39">
        <v>665.00036599999999</v>
      </c>
      <c r="AH39">
        <v>672.35607900000002</v>
      </c>
      <c r="AI39">
        <v>677.73187299999995</v>
      </c>
      <c r="AJ39" s="38">
        <v>-3.0000000000000001E-3</v>
      </c>
    </row>
    <row r="40" spans="1:36">
      <c r="A40" t="s">
        <v>271</v>
      </c>
      <c r="B40" t="s">
        <v>2338</v>
      </c>
      <c r="C40" t="s">
        <v>2339</v>
      </c>
      <c r="D40" t="s">
        <v>316</v>
      </c>
      <c r="F40">
        <v>537.67138699999998</v>
      </c>
      <c r="G40">
        <v>545.01721199999997</v>
      </c>
      <c r="H40">
        <v>538.94824200000005</v>
      </c>
      <c r="I40">
        <v>538.10186799999997</v>
      </c>
      <c r="J40">
        <v>541.07080099999996</v>
      </c>
      <c r="K40">
        <v>543.23376499999995</v>
      </c>
      <c r="L40">
        <v>544.71484399999997</v>
      </c>
      <c r="M40">
        <v>546.03112799999997</v>
      </c>
      <c r="N40">
        <v>543.57482900000002</v>
      </c>
      <c r="O40">
        <v>544.23254399999996</v>
      </c>
      <c r="P40">
        <v>542.59368900000004</v>
      </c>
      <c r="Q40">
        <v>541.55255099999999</v>
      </c>
      <c r="R40">
        <v>540.415344</v>
      </c>
      <c r="S40">
        <v>539.18463099999997</v>
      </c>
      <c r="T40">
        <v>537.86413600000003</v>
      </c>
      <c r="U40">
        <v>536.64025900000001</v>
      </c>
      <c r="V40">
        <v>535.43872099999999</v>
      </c>
      <c r="W40">
        <v>534.17791699999998</v>
      </c>
      <c r="X40">
        <v>532.85986300000002</v>
      </c>
      <c r="Y40">
        <v>531.48101799999995</v>
      </c>
      <c r="Z40">
        <v>530.05291699999998</v>
      </c>
      <c r="AA40">
        <v>528.58050500000002</v>
      </c>
      <c r="AB40">
        <v>527.06323199999997</v>
      </c>
      <c r="AC40">
        <v>525.50146500000005</v>
      </c>
      <c r="AD40">
        <v>523.89904799999999</v>
      </c>
      <c r="AE40">
        <v>522.26709000000005</v>
      </c>
      <c r="AF40">
        <v>520.61010699999997</v>
      </c>
      <c r="AG40">
        <v>518.93017599999996</v>
      </c>
      <c r="AH40">
        <v>517.22851600000001</v>
      </c>
      <c r="AI40">
        <v>515.50958300000002</v>
      </c>
      <c r="AJ40" s="38">
        <v>-1E-3</v>
      </c>
    </row>
    <row r="41" spans="1:36">
      <c r="A41" t="s">
        <v>273</v>
      </c>
      <c r="B41" t="s">
        <v>2340</v>
      </c>
      <c r="C41" t="s">
        <v>2341</v>
      </c>
      <c r="D41" t="s">
        <v>316</v>
      </c>
      <c r="F41">
        <v>402.09411599999999</v>
      </c>
      <c r="G41">
        <v>408.33734099999998</v>
      </c>
      <c r="H41">
        <v>404.574341</v>
      </c>
      <c r="I41">
        <v>403.93804899999998</v>
      </c>
      <c r="J41">
        <v>406.16589399999998</v>
      </c>
      <c r="K41">
        <v>407.79013099999997</v>
      </c>
      <c r="L41">
        <v>408.903412</v>
      </c>
      <c r="M41">
        <v>409.89193699999998</v>
      </c>
      <c r="N41">
        <v>408.04742399999998</v>
      </c>
      <c r="O41">
        <v>408.54107699999997</v>
      </c>
      <c r="P41">
        <v>407.31039399999997</v>
      </c>
      <c r="Q41">
        <v>406.52710000000002</v>
      </c>
      <c r="R41">
        <v>405.67303500000003</v>
      </c>
      <c r="S41">
        <v>404.74859600000002</v>
      </c>
      <c r="T41">
        <v>403.756348</v>
      </c>
      <c r="U41">
        <v>402.836884</v>
      </c>
      <c r="V41">
        <v>401.93402099999997</v>
      </c>
      <c r="W41">
        <v>400.98706099999998</v>
      </c>
      <c r="X41">
        <v>399.99676499999998</v>
      </c>
      <c r="Y41">
        <v>398.96380599999998</v>
      </c>
      <c r="Z41">
        <v>397.89154100000002</v>
      </c>
      <c r="AA41">
        <v>396.78539999999998</v>
      </c>
      <c r="AB41">
        <v>395.64672899999999</v>
      </c>
      <c r="AC41">
        <v>394.47479199999998</v>
      </c>
      <c r="AD41">
        <v>393.27148399999999</v>
      </c>
      <c r="AE41">
        <v>392.04672199999999</v>
      </c>
      <c r="AF41">
        <v>390.80255099999999</v>
      </c>
      <c r="AG41">
        <v>389.54119900000001</v>
      </c>
      <c r="AH41">
        <v>388.263824</v>
      </c>
      <c r="AI41">
        <v>386.97305299999999</v>
      </c>
      <c r="AJ41" s="38">
        <v>-1E-3</v>
      </c>
    </row>
    <row r="42" spans="1:36">
      <c r="A42" t="s">
        <v>275</v>
      </c>
      <c r="B42" t="s">
        <v>2342</v>
      </c>
      <c r="C42" t="s">
        <v>2343</v>
      </c>
      <c r="D42" t="s">
        <v>316</v>
      </c>
      <c r="F42">
        <v>20.465927000000001</v>
      </c>
      <c r="G42">
        <v>19.781210000000002</v>
      </c>
      <c r="H42">
        <v>18.552561000000001</v>
      </c>
      <c r="I42">
        <v>18.524645</v>
      </c>
      <c r="J42">
        <v>18.627945</v>
      </c>
      <c r="K42">
        <v>18.701695999999998</v>
      </c>
      <c r="L42">
        <v>18.750768999999998</v>
      </c>
      <c r="M42">
        <v>18.795544</v>
      </c>
      <c r="N42">
        <v>18.711777000000001</v>
      </c>
      <c r="O42">
        <v>18.734541</v>
      </c>
      <c r="P42">
        <v>18.678642</v>
      </c>
      <c r="Q42">
        <v>18.645047999999999</v>
      </c>
      <c r="R42">
        <v>18.606434</v>
      </c>
      <c r="S42">
        <v>18.564807999999999</v>
      </c>
      <c r="T42">
        <v>18.520609</v>
      </c>
      <c r="U42">
        <v>18.479422</v>
      </c>
      <c r="V42">
        <v>18.439228</v>
      </c>
      <c r="W42">
        <v>18.396528</v>
      </c>
      <c r="X42">
        <v>18.352211</v>
      </c>
      <c r="Y42">
        <v>18.302021</v>
      </c>
      <c r="Z42">
        <v>18.253184999999998</v>
      </c>
      <c r="AA42">
        <v>18.203589999999998</v>
      </c>
      <c r="AB42">
        <v>18.150928</v>
      </c>
      <c r="AC42">
        <v>18.096623999999998</v>
      </c>
      <c r="AD42">
        <v>18.041992</v>
      </c>
      <c r="AE42">
        <v>17.985396999999999</v>
      </c>
      <c r="AF42">
        <v>17.928761999999999</v>
      </c>
      <c r="AG42">
        <v>17.871314999999999</v>
      </c>
      <c r="AH42">
        <v>17.812719000000001</v>
      </c>
      <c r="AI42">
        <v>17.754059000000002</v>
      </c>
      <c r="AJ42" s="38">
        <v>-5.0000000000000001E-3</v>
      </c>
    </row>
    <row r="43" spans="1:36">
      <c r="A43" t="s">
        <v>277</v>
      </c>
      <c r="B43" t="s">
        <v>2344</v>
      </c>
      <c r="C43" t="s">
        <v>2345</v>
      </c>
      <c r="D43" t="s">
        <v>316</v>
      </c>
      <c r="F43">
        <v>115.11129800000001</v>
      </c>
      <c r="G43">
        <v>116.89862100000001</v>
      </c>
      <c r="H43">
        <v>115.82135</v>
      </c>
      <c r="I43">
        <v>115.639183</v>
      </c>
      <c r="J43">
        <v>116.27697000000001</v>
      </c>
      <c r="K43">
        <v>116.74195899999999</v>
      </c>
      <c r="L43">
        <v>117.060669</v>
      </c>
      <c r="M43">
        <v>117.343658</v>
      </c>
      <c r="N43">
        <v>116.815613</v>
      </c>
      <c r="O43">
        <v>116.956947</v>
      </c>
      <c r="P43">
        <v>116.60462200000001</v>
      </c>
      <c r="Q43">
        <v>116.380379</v>
      </c>
      <c r="R43">
        <v>116.13587200000001</v>
      </c>
      <c r="S43">
        <v>115.87123099999999</v>
      </c>
      <c r="T43">
        <v>115.587158</v>
      </c>
      <c r="U43">
        <v>115.323944</v>
      </c>
      <c r="V43">
        <v>115.06546</v>
      </c>
      <c r="W43">
        <v>114.794365</v>
      </c>
      <c r="X43">
        <v>114.510864</v>
      </c>
      <c r="Y43">
        <v>114.215157</v>
      </c>
      <c r="Z43">
        <v>113.908188</v>
      </c>
      <c r="AA43">
        <v>113.591537</v>
      </c>
      <c r="AB43">
        <v>113.26554899999999</v>
      </c>
      <c r="AC43">
        <v>112.930054</v>
      </c>
      <c r="AD43">
        <v>112.585556</v>
      </c>
      <c r="AE43">
        <v>112.234955</v>
      </c>
      <c r="AF43">
        <v>111.878754</v>
      </c>
      <c r="AG43">
        <v>111.51767</v>
      </c>
      <c r="AH43">
        <v>111.151978</v>
      </c>
      <c r="AI43">
        <v>110.782455</v>
      </c>
      <c r="AJ43" s="38">
        <v>-1E-3</v>
      </c>
    </row>
    <row r="44" spans="1:36">
      <c r="A44" t="s">
        <v>153</v>
      </c>
      <c r="B44" t="s">
        <v>2346</v>
      </c>
      <c r="C44" t="s">
        <v>2347</v>
      </c>
      <c r="D44" t="s">
        <v>316</v>
      </c>
      <c r="F44">
        <v>26245.234375</v>
      </c>
      <c r="G44">
        <v>26976.199218999998</v>
      </c>
      <c r="H44">
        <v>27275.253906000002</v>
      </c>
      <c r="I44">
        <v>27174.082031000002</v>
      </c>
      <c r="J44">
        <v>27081.054688</v>
      </c>
      <c r="K44">
        <v>26926.322265999999</v>
      </c>
      <c r="L44">
        <v>26710.228515999999</v>
      </c>
      <c r="M44">
        <v>26549.517577999999</v>
      </c>
      <c r="N44">
        <v>26370.535156000002</v>
      </c>
      <c r="O44">
        <v>26231.902343999998</v>
      </c>
      <c r="P44">
        <v>26112.0625</v>
      </c>
      <c r="Q44">
        <v>26007.828125</v>
      </c>
      <c r="R44">
        <v>25911.544922000001</v>
      </c>
      <c r="S44">
        <v>25768.662109000001</v>
      </c>
      <c r="T44">
        <v>25654.501952999999</v>
      </c>
      <c r="U44">
        <v>25562.759765999999</v>
      </c>
      <c r="V44">
        <v>25509.037109000001</v>
      </c>
      <c r="W44">
        <v>25476.058593999998</v>
      </c>
      <c r="X44">
        <v>25481.943359000001</v>
      </c>
      <c r="Y44">
        <v>25498.867188</v>
      </c>
      <c r="Z44">
        <v>25520.873047000001</v>
      </c>
      <c r="AA44">
        <v>25570.71875</v>
      </c>
      <c r="AB44">
        <v>25626.119140999999</v>
      </c>
      <c r="AC44">
        <v>25684.939452999999</v>
      </c>
      <c r="AD44">
        <v>25762.03125</v>
      </c>
      <c r="AE44">
        <v>25886.980468999998</v>
      </c>
      <c r="AF44">
        <v>26019.113281000002</v>
      </c>
      <c r="AG44">
        <v>26136.447265999999</v>
      </c>
      <c r="AH44">
        <v>26269.384765999999</v>
      </c>
      <c r="AI44">
        <v>26462.240234000001</v>
      </c>
      <c r="AJ44" s="38">
        <v>0</v>
      </c>
    </row>
    <row r="45" spans="1:36">
      <c r="A45" t="s">
        <v>154</v>
      </c>
      <c r="C45" t="s">
        <v>2348</v>
      </c>
    </row>
    <row r="46" spans="1:36">
      <c r="A46" t="s">
        <v>280</v>
      </c>
      <c r="B46" t="s">
        <v>2349</v>
      </c>
      <c r="C46" t="s">
        <v>2350</v>
      </c>
      <c r="D46" t="s">
        <v>316</v>
      </c>
      <c r="F46">
        <v>15435.637694999999</v>
      </c>
      <c r="G46">
        <v>15697.523438</v>
      </c>
      <c r="H46">
        <v>15874.182617</v>
      </c>
      <c r="I46">
        <v>15794.098633</v>
      </c>
      <c r="J46">
        <v>15682.453125</v>
      </c>
      <c r="K46">
        <v>15547.298828000001</v>
      </c>
      <c r="L46">
        <v>15393.84375</v>
      </c>
      <c r="M46">
        <v>15246.523438</v>
      </c>
      <c r="N46">
        <v>15109.184569999999</v>
      </c>
      <c r="O46">
        <v>15001.280273</v>
      </c>
      <c r="P46">
        <v>14917.893555000001</v>
      </c>
      <c r="Q46">
        <v>14823.203125</v>
      </c>
      <c r="R46">
        <v>14752.456055000001</v>
      </c>
      <c r="S46">
        <v>14673.993164</v>
      </c>
      <c r="T46">
        <v>14589.886719</v>
      </c>
      <c r="U46">
        <v>14517.541015999999</v>
      </c>
      <c r="V46">
        <v>14463.547852</v>
      </c>
      <c r="W46">
        <v>14422.658203000001</v>
      </c>
      <c r="X46">
        <v>14405.046875</v>
      </c>
      <c r="Y46">
        <v>14400.769531</v>
      </c>
      <c r="Z46">
        <v>14401.634765999999</v>
      </c>
      <c r="AA46">
        <v>14412.709961</v>
      </c>
      <c r="AB46">
        <v>14428.078125</v>
      </c>
      <c r="AC46">
        <v>14456.512694999999</v>
      </c>
      <c r="AD46">
        <v>14499.708008</v>
      </c>
      <c r="AE46">
        <v>14568.515625</v>
      </c>
      <c r="AF46">
        <v>14648.495117</v>
      </c>
      <c r="AG46">
        <v>14728.716796999999</v>
      </c>
      <c r="AH46">
        <v>14818.203125</v>
      </c>
      <c r="AI46">
        <v>14933.519531</v>
      </c>
      <c r="AJ46" s="38">
        <v>-1E-3</v>
      </c>
    </row>
    <row r="47" spans="1:36">
      <c r="A47" t="s">
        <v>282</v>
      </c>
      <c r="B47" t="s">
        <v>2351</v>
      </c>
      <c r="C47" t="s">
        <v>2352</v>
      </c>
      <c r="D47" t="s">
        <v>316</v>
      </c>
      <c r="F47">
        <v>32.006447000000001</v>
      </c>
      <c r="G47">
        <v>34.419018000000001</v>
      </c>
      <c r="H47">
        <v>35.953335000000003</v>
      </c>
      <c r="I47">
        <v>35.719009</v>
      </c>
      <c r="J47">
        <v>35.348182999999999</v>
      </c>
      <c r="K47">
        <v>34.698830000000001</v>
      </c>
      <c r="L47">
        <v>33.852615</v>
      </c>
      <c r="M47">
        <v>33.030506000000003</v>
      </c>
      <c r="N47">
        <v>32.220005</v>
      </c>
      <c r="O47">
        <v>31.399989999999999</v>
      </c>
      <c r="P47">
        <v>30.692623000000001</v>
      </c>
      <c r="Q47">
        <v>29.953572999999999</v>
      </c>
      <c r="R47">
        <v>29.405726999999999</v>
      </c>
      <c r="S47">
        <v>28.890284999999999</v>
      </c>
      <c r="T47">
        <v>28.521726999999998</v>
      </c>
      <c r="U47">
        <v>28.288226999999999</v>
      </c>
      <c r="V47">
        <v>28.189083</v>
      </c>
      <c r="W47">
        <v>28.201729</v>
      </c>
      <c r="X47">
        <v>28.518017</v>
      </c>
      <c r="Y47">
        <v>28.734303000000001</v>
      </c>
      <c r="Z47">
        <v>29.134181999999999</v>
      </c>
      <c r="AA47">
        <v>29.231506</v>
      </c>
      <c r="AB47">
        <v>29.773508</v>
      </c>
      <c r="AC47">
        <v>30.734493000000001</v>
      </c>
      <c r="AD47">
        <v>31.427976999999998</v>
      </c>
      <c r="AE47">
        <v>32.201042000000001</v>
      </c>
      <c r="AF47">
        <v>33.008862000000001</v>
      </c>
      <c r="AG47">
        <v>33.918106000000002</v>
      </c>
      <c r="AH47">
        <v>34.828552000000002</v>
      </c>
      <c r="AI47">
        <v>35.963298999999999</v>
      </c>
      <c r="AJ47" s="38">
        <v>4.0000000000000001E-3</v>
      </c>
    </row>
    <row r="48" spans="1:36">
      <c r="A48" t="s">
        <v>284</v>
      </c>
      <c r="B48" t="s">
        <v>2353</v>
      </c>
      <c r="C48" t="s">
        <v>2354</v>
      </c>
      <c r="D48" t="s">
        <v>316</v>
      </c>
      <c r="F48">
        <v>6491.6987300000001</v>
      </c>
      <c r="G48">
        <v>6435.9545900000003</v>
      </c>
      <c r="H48">
        <v>6510.9736329999996</v>
      </c>
      <c r="I48">
        <v>6416.4653319999998</v>
      </c>
      <c r="J48">
        <v>6363.3237300000001</v>
      </c>
      <c r="K48">
        <v>6299.6499020000001</v>
      </c>
      <c r="L48">
        <v>6216.126953</v>
      </c>
      <c r="M48">
        <v>6150.6660160000001</v>
      </c>
      <c r="N48">
        <v>6068.5346680000002</v>
      </c>
      <c r="O48">
        <v>5994.8247069999998</v>
      </c>
      <c r="P48">
        <v>5920.1376950000003</v>
      </c>
      <c r="Q48">
        <v>5856.1235349999997</v>
      </c>
      <c r="R48">
        <v>5795.1997069999998</v>
      </c>
      <c r="S48">
        <v>5725.7255859999996</v>
      </c>
      <c r="T48">
        <v>5668.4750979999999</v>
      </c>
      <c r="U48">
        <v>5617.1225590000004</v>
      </c>
      <c r="V48">
        <v>5571.0229490000002</v>
      </c>
      <c r="W48">
        <v>5532.279297</v>
      </c>
      <c r="X48">
        <v>5500.626953</v>
      </c>
      <c r="Y48">
        <v>5477.109375</v>
      </c>
      <c r="Z48">
        <v>5451.4350590000004</v>
      </c>
      <c r="AA48">
        <v>5433.9599609999996</v>
      </c>
      <c r="AB48">
        <v>5420.4438479999999</v>
      </c>
      <c r="AC48">
        <v>5396.8559569999998</v>
      </c>
      <c r="AD48">
        <v>5374.953125</v>
      </c>
      <c r="AE48">
        <v>5370.2934569999998</v>
      </c>
      <c r="AF48">
        <v>5355.9462890000004</v>
      </c>
      <c r="AG48">
        <v>5329.8496089999999</v>
      </c>
      <c r="AH48">
        <v>5307.6899409999996</v>
      </c>
      <c r="AI48">
        <v>5306.2451170000004</v>
      </c>
      <c r="AJ48" s="38">
        <v>-7.0000000000000001E-3</v>
      </c>
    </row>
    <row r="49" spans="1:36">
      <c r="A49" t="s">
        <v>286</v>
      </c>
      <c r="B49" t="s">
        <v>2355</v>
      </c>
      <c r="C49" t="s">
        <v>2356</v>
      </c>
      <c r="D49" t="s">
        <v>316</v>
      </c>
      <c r="F49">
        <v>2669.780029</v>
      </c>
      <c r="G49">
        <v>3048.0139159999999</v>
      </c>
      <c r="H49">
        <v>3308.7346189999998</v>
      </c>
      <c r="I49">
        <v>3377.9025879999999</v>
      </c>
      <c r="J49">
        <v>3437.2990719999998</v>
      </c>
      <c r="K49">
        <v>3477.8427729999999</v>
      </c>
      <c r="L49">
        <v>3503.7978520000001</v>
      </c>
      <c r="M49">
        <v>3536.4577640000002</v>
      </c>
      <c r="N49">
        <v>3565.116211</v>
      </c>
      <c r="O49">
        <v>3599.7436520000001</v>
      </c>
      <c r="P49">
        <v>3622.328125</v>
      </c>
      <c r="Q49">
        <v>3650.3549800000001</v>
      </c>
      <c r="R49">
        <v>3664.974365</v>
      </c>
      <c r="S49">
        <v>3661.2539059999999</v>
      </c>
      <c r="T49">
        <v>3670.7402339999999</v>
      </c>
      <c r="U49">
        <v>3682.0251459999999</v>
      </c>
      <c r="V49">
        <v>3701.0478520000001</v>
      </c>
      <c r="W49">
        <v>3719.39624</v>
      </c>
      <c r="X49">
        <v>3746.0910640000002</v>
      </c>
      <c r="Y49">
        <v>3775.7951659999999</v>
      </c>
      <c r="Z49">
        <v>3798.2260740000002</v>
      </c>
      <c r="AA49">
        <v>3825.6872560000002</v>
      </c>
      <c r="AB49">
        <v>3854.5432129999999</v>
      </c>
      <c r="AC49">
        <v>3879.1945799999999</v>
      </c>
      <c r="AD49">
        <v>3912.5258789999998</v>
      </c>
      <c r="AE49">
        <v>3947.4235840000001</v>
      </c>
      <c r="AF49">
        <v>3979.7197270000001</v>
      </c>
      <c r="AG49">
        <v>4009.6381839999999</v>
      </c>
      <c r="AH49">
        <v>4042.41626</v>
      </c>
      <c r="AI49">
        <v>4087.0810550000001</v>
      </c>
      <c r="AJ49" s="38">
        <v>1.4999999999999999E-2</v>
      </c>
    </row>
    <row r="50" spans="1:36">
      <c r="A50" t="s">
        <v>275</v>
      </c>
      <c r="B50" t="s">
        <v>2357</v>
      </c>
      <c r="C50" t="s">
        <v>2358</v>
      </c>
      <c r="D50" t="s">
        <v>316</v>
      </c>
      <c r="F50">
        <v>558.12506099999996</v>
      </c>
      <c r="G50">
        <v>748.90087900000003</v>
      </c>
      <c r="H50">
        <v>522.64160200000003</v>
      </c>
      <c r="I50">
        <v>524.908142</v>
      </c>
      <c r="J50">
        <v>529.69860800000004</v>
      </c>
      <c r="K50">
        <v>524.035889</v>
      </c>
      <c r="L50">
        <v>512.93725600000005</v>
      </c>
      <c r="M50">
        <v>507.74627700000002</v>
      </c>
      <c r="N50">
        <v>506.17285199999998</v>
      </c>
      <c r="O50">
        <v>503.28979500000003</v>
      </c>
      <c r="P50">
        <v>501.78506499999997</v>
      </c>
      <c r="Q50">
        <v>509.74368299999998</v>
      </c>
      <c r="R50">
        <v>508.35601800000001</v>
      </c>
      <c r="S50">
        <v>506.969696</v>
      </c>
      <c r="T50">
        <v>507.99404900000002</v>
      </c>
      <c r="U50">
        <v>507.99383499999999</v>
      </c>
      <c r="V50">
        <v>508.50622600000003</v>
      </c>
      <c r="W50">
        <v>508.11883499999999</v>
      </c>
      <c r="X50">
        <v>509.57165500000002</v>
      </c>
      <c r="Y50">
        <v>490.52374300000002</v>
      </c>
      <c r="Z50">
        <v>487.88681000000003</v>
      </c>
      <c r="AA50">
        <v>488.15933200000001</v>
      </c>
      <c r="AB50">
        <v>481.11630200000002</v>
      </c>
      <c r="AC50">
        <v>474.23474099999999</v>
      </c>
      <c r="AD50">
        <v>472.38226300000002</v>
      </c>
      <c r="AE50">
        <v>466.11859099999998</v>
      </c>
      <c r="AF50">
        <v>465.168182</v>
      </c>
      <c r="AG50">
        <v>464.990814</v>
      </c>
      <c r="AH50">
        <v>463.17944299999999</v>
      </c>
      <c r="AI50">
        <v>463.91601600000001</v>
      </c>
      <c r="AJ50" s="38">
        <v>-6.0000000000000001E-3</v>
      </c>
    </row>
    <row r="51" spans="1:36">
      <c r="A51" t="s">
        <v>289</v>
      </c>
      <c r="B51" t="s">
        <v>2359</v>
      </c>
      <c r="C51" t="s">
        <v>2360</v>
      </c>
      <c r="D51" t="s">
        <v>316</v>
      </c>
      <c r="F51">
        <v>22.434891</v>
      </c>
      <c r="G51">
        <v>22.421617999999999</v>
      </c>
      <c r="H51">
        <v>22.410634999999999</v>
      </c>
      <c r="I51">
        <v>22.401547999999998</v>
      </c>
      <c r="J51">
        <v>22.394031999999999</v>
      </c>
      <c r="K51">
        <v>22.387812</v>
      </c>
      <c r="L51">
        <v>22.382666</v>
      </c>
      <c r="M51">
        <v>22.378406999999999</v>
      </c>
      <c r="N51">
        <v>22.374884000000002</v>
      </c>
      <c r="O51">
        <v>22.371969</v>
      </c>
      <c r="P51">
        <v>22.369558000000001</v>
      </c>
      <c r="Q51">
        <v>22.367563000000001</v>
      </c>
      <c r="R51">
        <v>22.365911000000001</v>
      </c>
      <c r="S51">
        <v>22.364546000000001</v>
      </c>
      <c r="T51">
        <v>22.363416999999998</v>
      </c>
      <c r="U51">
        <v>22.362480000000001</v>
      </c>
      <c r="V51">
        <v>22.361708</v>
      </c>
      <c r="W51">
        <v>22.361066999999998</v>
      </c>
      <c r="X51">
        <v>22.360537999999998</v>
      </c>
      <c r="Y51">
        <v>22.360099999999999</v>
      </c>
      <c r="Z51">
        <v>22.359736999999999</v>
      </c>
      <c r="AA51">
        <v>22.359438000000001</v>
      </c>
      <c r="AB51">
        <v>22.359190000000002</v>
      </c>
      <c r="AC51">
        <v>22.358984</v>
      </c>
      <c r="AD51">
        <v>22.358813999999999</v>
      </c>
      <c r="AE51">
        <v>22.358673</v>
      </c>
      <c r="AF51">
        <v>22.358557000000001</v>
      </c>
      <c r="AG51">
        <v>22.358460999999998</v>
      </c>
      <c r="AH51">
        <v>22.358381000000001</v>
      </c>
      <c r="AI51">
        <v>22.358315000000001</v>
      </c>
      <c r="AJ51" s="38">
        <v>0</v>
      </c>
    </row>
    <row r="52" spans="1:36">
      <c r="A52" t="s">
        <v>291</v>
      </c>
      <c r="B52" t="s">
        <v>2361</v>
      </c>
      <c r="C52" t="s">
        <v>2362</v>
      </c>
      <c r="D52" t="s">
        <v>316</v>
      </c>
      <c r="F52">
        <v>6.8694740000000003</v>
      </c>
      <c r="G52">
        <v>7.9894379999999998</v>
      </c>
      <c r="H52">
        <v>8.6093759999999993</v>
      </c>
      <c r="I52">
        <v>8.8749800000000008</v>
      </c>
      <c r="J52">
        <v>9.1994830000000007</v>
      </c>
      <c r="K52">
        <v>9.4765449999999998</v>
      </c>
      <c r="L52">
        <v>9.7135800000000003</v>
      </c>
      <c r="M52">
        <v>9.7262649999999997</v>
      </c>
      <c r="N52">
        <v>9.916169</v>
      </c>
      <c r="O52">
        <v>10.133162</v>
      </c>
      <c r="P52">
        <v>10.340009</v>
      </c>
      <c r="Q52">
        <v>10.566711</v>
      </c>
      <c r="R52">
        <v>10.792726999999999</v>
      </c>
      <c r="S52">
        <v>11.015198</v>
      </c>
      <c r="T52">
        <v>11.239100000000001</v>
      </c>
      <c r="U52">
        <v>11.471786</v>
      </c>
      <c r="V52">
        <v>11.722797</v>
      </c>
      <c r="W52">
        <v>11.97968</v>
      </c>
      <c r="X52">
        <v>12.230126</v>
      </c>
      <c r="Y52">
        <v>12.498428000000001</v>
      </c>
      <c r="Z52">
        <v>12.769831</v>
      </c>
      <c r="AA52">
        <v>13.054031</v>
      </c>
      <c r="AB52">
        <v>13.345765999999999</v>
      </c>
      <c r="AC52">
        <v>13.624530999999999</v>
      </c>
      <c r="AD52">
        <v>13.921652999999999</v>
      </c>
      <c r="AE52">
        <v>14.256479000000001</v>
      </c>
      <c r="AF52">
        <v>14.597359000000001</v>
      </c>
      <c r="AG52">
        <v>14.931115999999999</v>
      </c>
      <c r="AH52">
        <v>15.284293999999999</v>
      </c>
      <c r="AI52">
        <v>15.687407</v>
      </c>
      <c r="AJ52" s="38">
        <v>2.9000000000000001E-2</v>
      </c>
    </row>
    <row r="53" spans="1:36">
      <c r="A53" t="s">
        <v>267</v>
      </c>
      <c r="B53" t="s">
        <v>2363</v>
      </c>
      <c r="C53" t="s">
        <v>2364</v>
      </c>
      <c r="D53" t="s">
        <v>316</v>
      </c>
      <c r="F53">
        <v>125.034561</v>
      </c>
      <c r="G53">
        <v>126.333389</v>
      </c>
      <c r="H53">
        <v>127.051025</v>
      </c>
      <c r="I53">
        <v>127.568619</v>
      </c>
      <c r="J53">
        <v>127.841385</v>
      </c>
      <c r="K53">
        <v>128.109161</v>
      </c>
      <c r="L53">
        <v>128.131821</v>
      </c>
      <c r="M53">
        <v>128.17013499999999</v>
      </c>
      <c r="N53">
        <v>128.20394899999999</v>
      </c>
      <c r="O53">
        <v>128.19549599999999</v>
      </c>
      <c r="P53">
        <v>128.16146900000001</v>
      </c>
      <c r="Q53">
        <v>128.16503900000001</v>
      </c>
      <c r="R53">
        <v>128.19001800000001</v>
      </c>
      <c r="S53">
        <v>128.088257</v>
      </c>
      <c r="T53">
        <v>127.912575</v>
      </c>
      <c r="U53">
        <v>127.748581</v>
      </c>
      <c r="V53">
        <v>127.630478</v>
      </c>
      <c r="W53">
        <v>127.58284</v>
      </c>
      <c r="X53">
        <v>127.601418</v>
      </c>
      <c r="Y53">
        <v>127.64003</v>
      </c>
      <c r="Z53">
        <v>127.662811</v>
      </c>
      <c r="AA53">
        <v>127.659431</v>
      </c>
      <c r="AB53">
        <v>127.643906</v>
      </c>
      <c r="AC53">
        <v>127.614059</v>
      </c>
      <c r="AD53">
        <v>127.559479</v>
      </c>
      <c r="AE53">
        <v>127.548615</v>
      </c>
      <c r="AF53">
        <v>127.539215</v>
      </c>
      <c r="AG53">
        <v>127.51091</v>
      </c>
      <c r="AH53">
        <v>127.52413199999999</v>
      </c>
      <c r="AI53">
        <v>127.529572</v>
      </c>
      <c r="AJ53" s="38">
        <v>1E-3</v>
      </c>
    </row>
    <row r="54" spans="1:36">
      <c r="A54" t="s">
        <v>294</v>
      </c>
      <c r="B54" t="s">
        <v>2365</v>
      </c>
      <c r="C54" t="s">
        <v>2366</v>
      </c>
      <c r="D54" t="s">
        <v>316</v>
      </c>
      <c r="F54">
        <v>25341.585938</v>
      </c>
      <c r="G54">
        <v>26121.558593999998</v>
      </c>
      <c r="H54">
        <v>26410.554688</v>
      </c>
      <c r="I54">
        <v>26307.939452999999</v>
      </c>
      <c r="J54">
        <v>26207.558593999998</v>
      </c>
      <c r="K54">
        <v>26043.501952999999</v>
      </c>
      <c r="L54">
        <v>25820.787109000001</v>
      </c>
      <c r="M54">
        <v>25634.699218999998</v>
      </c>
      <c r="N54">
        <v>25441.722656000002</v>
      </c>
      <c r="O54">
        <v>25291.238281000002</v>
      </c>
      <c r="P54">
        <v>25153.708984000001</v>
      </c>
      <c r="Q54">
        <v>25030.476562</v>
      </c>
      <c r="R54">
        <v>24911.740234000001</v>
      </c>
      <c r="S54">
        <v>24758.300781000002</v>
      </c>
      <c r="T54">
        <v>24627.130859000001</v>
      </c>
      <c r="U54">
        <v>24514.556640999999</v>
      </c>
      <c r="V54">
        <v>24434.027343999998</v>
      </c>
      <c r="W54">
        <v>24372.578125</v>
      </c>
      <c r="X54">
        <v>24352.048827999999</v>
      </c>
      <c r="Y54">
        <v>24335.429688</v>
      </c>
      <c r="Z54">
        <v>24331.109375</v>
      </c>
      <c r="AA54">
        <v>24352.824218999998</v>
      </c>
      <c r="AB54">
        <v>24377.304688</v>
      </c>
      <c r="AC54">
        <v>24401.130859000001</v>
      </c>
      <c r="AD54">
        <v>24454.835938</v>
      </c>
      <c r="AE54">
        <v>24548.716797000001</v>
      </c>
      <c r="AF54">
        <v>24646.833984000001</v>
      </c>
      <c r="AG54">
        <v>24731.916015999999</v>
      </c>
      <c r="AH54">
        <v>24831.482422000001</v>
      </c>
      <c r="AI54">
        <v>24992.300781000002</v>
      </c>
      <c r="AJ54" s="38">
        <v>0</v>
      </c>
    </row>
    <row r="55" spans="1:36">
      <c r="A55" t="s">
        <v>296</v>
      </c>
      <c r="B55" t="s">
        <v>2367</v>
      </c>
      <c r="C55" t="s">
        <v>2368</v>
      </c>
      <c r="D55" t="s">
        <v>316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121</v>
      </c>
    </row>
    <row r="56" spans="1:36">
      <c r="A56" t="s">
        <v>298</v>
      </c>
      <c r="B56" t="s">
        <v>2369</v>
      </c>
      <c r="C56" t="s">
        <v>2370</v>
      </c>
      <c r="D56" t="s">
        <v>316</v>
      </c>
      <c r="F56">
        <v>43.474761999999998</v>
      </c>
      <c r="G56">
        <v>53.776741000000001</v>
      </c>
      <c r="H56">
        <v>65.090843000000007</v>
      </c>
      <c r="I56">
        <v>76.677536000000003</v>
      </c>
      <c r="J56">
        <v>88.485207000000003</v>
      </c>
      <c r="K56">
        <v>100.41815200000001</v>
      </c>
      <c r="L56">
        <v>112.241936</v>
      </c>
      <c r="M56">
        <v>124.01681499999999</v>
      </c>
      <c r="N56">
        <v>135.79226700000001</v>
      </c>
      <c r="O56">
        <v>147.77683999999999</v>
      </c>
      <c r="P56">
        <v>159.77563499999999</v>
      </c>
      <c r="Q56">
        <v>172.02377300000001</v>
      </c>
      <c r="R56">
        <v>184.27171300000001</v>
      </c>
      <c r="S56">
        <v>196.32550000000001</v>
      </c>
      <c r="T56">
        <v>208.21978799999999</v>
      </c>
      <c r="U56">
        <v>220.08706699999999</v>
      </c>
      <c r="V56">
        <v>232.10318000000001</v>
      </c>
      <c r="W56">
        <v>244.318161</v>
      </c>
      <c r="X56">
        <v>256.84176600000001</v>
      </c>
      <c r="Y56">
        <v>269.70077500000002</v>
      </c>
      <c r="Z56">
        <v>282.55239899999998</v>
      </c>
      <c r="AA56">
        <v>295.55987499999998</v>
      </c>
      <c r="AB56">
        <v>308.95898399999999</v>
      </c>
      <c r="AC56">
        <v>322.84799199999998</v>
      </c>
      <c r="AD56">
        <v>336.92700200000002</v>
      </c>
      <c r="AE56">
        <v>351.01861600000001</v>
      </c>
      <c r="AF56">
        <v>365.615814</v>
      </c>
      <c r="AG56">
        <v>380.51928700000002</v>
      </c>
      <c r="AH56">
        <v>396.08755500000001</v>
      </c>
      <c r="AI56">
        <v>412.69387799999998</v>
      </c>
      <c r="AJ56" s="38">
        <v>8.1000000000000003E-2</v>
      </c>
    </row>
    <row r="57" spans="1:36">
      <c r="A57" t="s">
        <v>300</v>
      </c>
      <c r="B57" t="s">
        <v>2371</v>
      </c>
      <c r="C57" t="s">
        <v>2372</v>
      </c>
      <c r="D57" t="s">
        <v>316</v>
      </c>
      <c r="F57">
        <v>110.284088</v>
      </c>
      <c r="G57">
        <v>99.259270000000001</v>
      </c>
      <c r="H57">
        <v>116.87494700000001</v>
      </c>
      <c r="I57">
        <v>123.33736399999999</v>
      </c>
      <c r="J57">
        <v>129.778839</v>
      </c>
      <c r="K57">
        <v>139.90602100000001</v>
      </c>
      <c r="L57">
        <v>151.17394999999999</v>
      </c>
      <c r="M57">
        <v>159.26181</v>
      </c>
      <c r="N57">
        <v>167.094391</v>
      </c>
      <c r="O57">
        <v>176.00105300000001</v>
      </c>
      <c r="P57">
        <v>185.04669200000001</v>
      </c>
      <c r="Q57">
        <v>188.63147000000001</v>
      </c>
      <c r="R57">
        <v>196.353058</v>
      </c>
      <c r="S57">
        <v>203.98959400000001</v>
      </c>
      <c r="T57">
        <v>211.208145</v>
      </c>
      <c r="U57">
        <v>218.97586100000001</v>
      </c>
      <c r="V57">
        <v>227.41511499999999</v>
      </c>
      <c r="W57">
        <v>236.62129200000001</v>
      </c>
      <c r="X57">
        <v>244.18866</v>
      </c>
      <c r="Y57">
        <v>258.94613600000002</v>
      </c>
      <c r="Z57">
        <v>268.63488799999999</v>
      </c>
      <c r="AA57">
        <v>277.76419099999998</v>
      </c>
      <c r="AB57">
        <v>290.56231700000001</v>
      </c>
      <c r="AC57">
        <v>304.042664</v>
      </c>
      <c r="AD57">
        <v>314.84252900000001</v>
      </c>
      <c r="AE57">
        <v>328.04363999999998</v>
      </c>
      <c r="AF57">
        <v>338.66284200000001</v>
      </c>
      <c r="AG57">
        <v>347.32611100000003</v>
      </c>
      <c r="AH57">
        <v>357.310272</v>
      </c>
      <c r="AI57">
        <v>366.83978300000001</v>
      </c>
      <c r="AJ57" s="38">
        <v>4.2000000000000003E-2</v>
      </c>
    </row>
    <row r="58" spans="1:36">
      <c r="A58" t="s">
        <v>302</v>
      </c>
      <c r="B58" t="s">
        <v>2373</v>
      </c>
      <c r="C58" t="s">
        <v>2374</v>
      </c>
      <c r="D58" t="s">
        <v>316</v>
      </c>
      <c r="F58">
        <v>0.37474099999999999</v>
      </c>
      <c r="G58">
        <v>0.48728900000000003</v>
      </c>
      <c r="H58">
        <v>0.60321199999999997</v>
      </c>
      <c r="I58">
        <v>0.71380200000000005</v>
      </c>
      <c r="J58">
        <v>0.831202</v>
      </c>
      <c r="K58">
        <v>0.95589400000000002</v>
      </c>
      <c r="L58">
        <v>1.087499</v>
      </c>
      <c r="M58">
        <v>1.2292190000000001</v>
      </c>
      <c r="N58">
        <v>1.3803300000000001</v>
      </c>
      <c r="O58">
        <v>1.5403150000000001</v>
      </c>
      <c r="P58">
        <v>1.707128</v>
      </c>
      <c r="Q58">
        <v>1.876787</v>
      </c>
      <c r="R58">
        <v>2.0518939999999999</v>
      </c>
      <c r="S58">
        <v>2.2241379999999999</v>
      </c>
      <c r="T58">
        <v>2.3901819999999998</v>
      </c>
      <c r="U58">
        <v>2.5484789999999999</v>
      </c>
      <c r="V58">
        <v>2.6982460000000001</v>
      </c>
      <c r="W58">
        <v>2.8444389999999999</v>
      </c>
      <c r="X58">
        <v>2.9903629999999999</v>
      </c>
      <c r="Y58">
        <v>3.1328520000000002</v>
      </c>
      <c r="Z58">
        <v>3.2706300000000001</v>
      </c>
      <c r="AA58">
        <v>3.4078569999999999</v>
      </c>
      <c r="AB58">
        <v>3.5402089999999999</v>
      </c>
      <c r="AC58">
        <v>3.6676660000000001</v>
      </c>
      <c r="AD58">
        <v>3.7979790000000002</v>
      </c>
      <c r="AE58">
        <v>3.9284910000000002</v>
      </c>
      <c r="AF58">
        <v>4.0580759999999998</v>
      </c>
      <c r="AG58">
        <v>4.1833999999999998</v>
      </c>
      <c r="AH58">
        <v>4.3051870000000001</v>
      </c>
      <c r="AI58">
        <v>4.4251399999999999</v>
      </c>
      <c r="AJ58" s="38">
        <v>8.8999999999999996E-2</v>
      </c>
    </row>
    <row r="59" spans="1:36">
      <c r="A59" t="s">
        <v>269</v>
      </c>
      <c r="B59" t="s">
        <v>2375</v>
      </c>
      <c r="C59" t="s">
        <v>2376</v>
      </c>
      <c r="D59" t="s">
        <v>316</v>
      </c>
      <c r="F59">
        <v>747.91564900000003</v>
      </c>
      <c r="G59">
        <v>699.222351</v>
      </c>
      <c r="H59">
        <v>679.98339799999997</v>
      </c>
      <c r="I59">
        <v>663.084473</v>
      </c>
      <c r="J59">
        <v>651.87914999999998</v>
      </c>
      <c r="K59">
        <v>638.84497099999999</v>
      </c>
      <c r="L59">
        <v>622.07836899999995</v>
      </c>
      <c r="M59">
        <v>627.26721199999997</v>
      </c>
      <c r="N59">
        <v>621.32171600000004</v>
      </c>
      <c r="O59">
        <v>611.93481399999996</v>
      </c>
      <c r="P59">
        <v>608.225281</v>
      </c>
      <c r="Q59">
        <v>611.03344700000002</v>
      </c>
      <c r="R59">
        <v>613.15045199999997</v>
      </c>
      <c r="S59">
        <v>603.66564900000003</v>
      </c>
      <c r="T59">
        <v>601.21069299999999</v>
      </c>
      <c r="U59">
        <v>602.07238800000005</v>
      </c>
      <c r="V59">
        <v>608.08264199999996</v>
      </c>
      <c r="W59">
        <v>614.80841099999998</v>
      </c>
      <c r="X59">
        <v>620.77978499999995</v>
      </c>
      <c r="Y59">
        <v>626.37329099999999</v>
      </c>
      <c r="Z59">
        <v>629.80364999999995</v>
      </c>
      <c r="AA59">
        <v>635.45318599999996</v>
      </c>
      <c r="AB59">
        <v>639.785706</v>
      </c>
      <c r="AC59">
        <v>646.99542199999996</v>
      </c>
      <c r="AD59">
        <v>645.08941700000003</v>
      </c>
      <c r="AE59">
        <v>648.41216999999995</v>
      </c>
      <c r="AF59">
        <v>656.76415999999995</v>
      </c>
      <c r="AG59">
        <v>665.00036599999999</v>
      </c>
      <c r="AH59">
        <v>672.35607900000002</v>
      </c>
      <c r="AI59">
        <v>677.73187299999995</v>
      </c>
      <c r="AJ59" s="38">
        <v>-3.0000000000000001E-3</v>
      </c>
    </row>
    <row r="60" spans="1:36">
      <c r="A60" t="s">
        <v>155</v>
      </c>
      <c r="B60" t="s">
        <v>2377</v>
      </c>
      <c r="C60" t="s">
        <v>2378</v>
      </c>
      <c r="D60" t="s">
        <v>316</v>
      </c>
      <c r="F60">
        <v>26243.634765999999</v>
      </c>
      <c r="G60">
        <v>26974.304688</v>
      </c>
      <c r="H60">
        <v>27273.109375</v>
      </c>
      <c r="I60">
        <v>27171.751952999999</v>
      </c>
      <c r="J60">
        <v>27078.533202999999</v>
      </c>
      <c r="K60">
        <v>26923.626952999999</v>
      </c>
      <c r="L60">
        <v>26707.369140999999</v>
      </c>
      <c r="M60">
        <v>26546.474609000001</v>
      </c>
      <c r="N60">
        <v>26367.3125</v>
      </c>
      <c r="O60">
        <v>26228.494140999999</v>
      </c>
      <c r="P60">
        <v>26108.462890999999</v>
      </c>
      <c r="Q60">
        <v>26004.041015999999</v>
      </c>
      <c r="R60">
        <v>25907.568359000001</v>
      </c>
      <c r="S60">
        <v>25764.507812</v>
      </c>
      <c r="T60">
        <v>25650.162109000001</v>
      </c>
      <c r="U60">
        <v>25558.242188</v>
      </c>
      <c r="V60">
        <v>25504.328125</v>
      </c>
      <c r="W60">
        <v>25471.169922000001</v>
      </c>
      <c r="X60">
        <v>25476.849609000001</v>
      </c>
      <c r="Y60">
        <v>25493.582031000002</v>
      </c>
      <c r="Z60">
        <v>25515.371093999998</v>
      </c>
      <c r="AA60">
        <v>25565.009765999999</v>
      </c>
      <c r="AB60">
        <v>25620.152343999998</v>
      </c>
      <c r="AC60">
        <v>25678.685547000001</v>
      </c>
      <c r="AD60">
        <v>25755.494140999999</v>
      </c>
      <c r="AE60">
        <v>25880.119140999999</v>
      </c>
      <c r="AF60">
        <v>26011.933593999998</v>
      </c>
      <c r="AG60">
        <v>26128.945312</v>
      </c>
      <c r="AH60">
        <v>26261.541015999999</v>
      </c>
      <c r="AI60">
        <v>26453.992188</v>
      </c>
      <c r="AJ60" s="3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0320-C904-4749-A42C-5E5B1522F7CD}">
  <sheetPr>
    <tabColor theme="7" tint="0.79998168889431442"/>
  </sheetPr>
  <dimension ref="A1:AG4402"/>
  <sheetViews>
    <sheetView topLeftCell="B1" workbookViewId="0">
      <selection activeCell="I33" sqref="I33"/>
    </sheetView>
    <sheetView topLeftCell="B1" workbookViewId="1"/>
  </sheetViews>
  <sheetFormatPr defaultColWidth="8.7109375" defaultRowHeight="15"/>
  <cols>
    <col min="1" max="1" width="21.42578125" hidden="1" customWidth="1"/>
    <col min="2" max="2" width="46.7109375" customWidth="1"/>
  </cols>
  <sheetData>
    <row r="1" spans="1:33" ht="15" customHeight="1">
      <c r="B1" s="21" t="s">
        <v>1559</v>
      </c>
    </row>
    <row r="2" spans="1:33" ht="15" customHeight="1">
      <c r="C2" s="47" t="s">
        <v>117</v>
      </c>
      <c r="D2" s="47" t="s">
        <v>1560</v>
      </c>
      <c r="E2" s="7"/>
      <c r="F2" s="7"/>
      <c r="G2" s="7"/>
    </row>
    <row r="3" spans="1:33" ht="15" customHeight="1">
      <c r="C3" s="47" t="s">
        <v>116</v>
      </c>
      <c r="D3" s="47" t="s">
        <v>1561</v>
      </c>
      <c r="E3" s="7"/>
      <c r="F3" s="7"/>
      <c r="G3" s="47" t="s">
        <v>1562</v>
      </c>
    </row>
    <row r="4" spans="1:33" ht="15" customHeight="1">
      <c r="C4" s="47" t="s">
        <v>114</v>
      </c>
      <c r="D4" s="47" t="s">
        <v>1563</v>
      </c>
      <c r="E4" s="7"/>
      <c r="F4" s="7"/>
      <c r="G4" s="7"/>
    </row>
    <row r="5" spans="1:33" ht="15" customHeight="1">
      <c r="C5" s="47" t="s">
        <v>113</v>
      </c>
      <c r="D5" s="7"/>
      <c r="E5" s="47" t="s">
        <v>1564</v>
      </c>
      <c r="F5" s="7"/>
      <c r="G5" s="7"/>
    </row>
    <row r="7" spans="1:33" ht="12" customHeight="1"/>
    <row r="8" spans="1:33" ht="12" customHeight="1"/>
    <row r="9" spans="1:33" ht="12" customHeight="1"/>
    <row r="10" spans="1:33" ht="15" customHeight="1">
      <c r="A10" s="8" t="s">
        <v>1571</v>
      </c>
      <c r="B10" s="24" t="s">
        <v>1572</v>
      </c>
      <c r="AG10" s="44" t="s">
        <v>1565</v>
      </c>
    </row>
    <row r="11" spans="1:33" ht="15" customHeight="1">
      <c r="B11" s="21" t="s">
        <v>1573</v>
      </c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1574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8" t="s">
        <v>1568</v>
      </c>
    </row>
    <row r="14" spans="1:33" ht="15" customHeight="1" thickTop="1">
      <c r="AG14" s="49"/>
    </row>
    <row r="15" spans="1:33" ht="15" customHeight="1">
      <c r="B15" s="27" t="s">
        <v>51</v>
      </c>
    </row>
    <row r="16" spans="1:33" ht="15" customHeight="1">
      <c r="B16" s="27" t="s">
        <v>1575</v>
      </c>
    </row>
    <row r="17" spans="1:33" ht="15" customHeight="1">
      <c r="A17" s="8" t="s">
        <v>1576</v>
      </c>
      <c r="B17" s="28" t="s">
        <v>1577</v>
      </c>
      <c r="C17" s="29">
        <f>'AEO 2022 Table 35 Raw'!F8</f>
        <v>14206.473633</v>
      </c>
      <c r="D17" s="29">
        <f>'AEO 2022 Table 35 Raw'!G8</f>
        <v>14469.706055000001</v>
      </c>
      <c r="E17" s="29">
        <f>'AEO 2022 Table 35 Raw'!H8</f>
        <v>14659.188477</v>
      </c>
      <c r="F17" s="29">
        <f>'AEO 2022 Table 35 Raw'!I8</f>
        <v>14598.368164</v>
      </c>
      <c r="G17" s="29">
        <f>'AEO 2022 Table 35 Raw'!J8</f>
        <v>14503.466796999999</v>
      </c>
      <c r="H17" s="29">
        <f>'AEO 2022 Table 35 Raw'!K8</f>
        <v>14388.081055000001</v>
      </c>
      <c r="I17" s="29">
        <f>'AEO 2022 Table 35 Raw'!L8</f>
        <v>14257.594727</v>
      </c>
      <c r="J17" s="29">
        <f>'AEO 2022 Table 35 Raw'!M8</f>
        <v>14127.34375</v>
      </c>
      <c r="K17" s="29">
        <f>'AEO 2022 Table 35 Raw'!N8</f>
        <v>14007.597656</v>
      </c>
      <c r="L17" s="29">
        <f>'AEO 2022 Table 35 Raw'!O8</f>
        <v>13914.638671999999</v>
      </c>
      <c r="M17" s="29">
        <f>'AEO 2022 Table 35 Raw'!P8</f>
        <v>13845.857421999999</v>
      </c>
      <c r="N17" s="29">
        <f>'AEO 2022 Table 35 Raw'!Q8</f>
        <v>13759.981444999999</v>
      </c>
      <c r="O17" s="29">
        <f>'AEO 2022 Table 35 Raw'!R8</f>
        <v>13698.158203000001</v>
      </c>
      <c r="P17" s="29">
        <f>'AEO 2022 Table 35 Raw'!S8</f>
        <v>13630.538086</v>
      </c>
      <c r="Q17" s="29">
        <f>'AEO 2022 Table 35 Raw'!T8</f>
        <v>13554.658203000001</v>
      </c>
      <c r="R17" s="29">
        <f>'AEO 2022 Table 35 Raw'!U8</f>
        <v>13488.901367</v>
      </c>
      <c r="S17" s="29">
        <f>'AEO 2022 Table 35 Raw'!V8</f>
        <v>13438.973633</v>
      </c>
      <c r="T17" s="29">
        <f>'AEO 2022 Table 35 Raw'!W8</f>
        <v>13402.268555000001</v>
      </c>
      <c r="U17" s="29">
        <f>'AEO 2022 Table 35 Raw'!X8</f>
        <v>13387.223633</v>
      </c>
      <c r="V17" s="29">
        <f>'AEO 2022 Table 35 Raw'!Y8</f>
        <v>13385.820312</v>
      </c>
      <c r="W17" s="29">
        <f>'AEO 2022 Table 35 Raw'!Z8</f>
        <v>13388.279296999999</v>
      </c>
      <c r="X17" s="29">
        <f>'AEO 2022 Table 35 Raw'!AA8</f>
        <v>13398.576171999999</v>
      </c>
      <c r="Y17" s="29">
        <f>'AEO 2022 Table 35 Raw'!AB8</f>
        <v>13413.085938</v>
      </c>
      <c r="Z17" s="29">
        <f>'AEO 2022 Table 35 Raw'!AC8</f>
        <v>13442.641602</v>
      </c>
      <c r="AA17" s="29">
        <f>'AEO 2022 Table 35 Raw'!AD8</f>
        <v>13485.071289</v>
      </c>
      <c r="AB17" s="29">
        <f>'AEO 2022 Table 35 Raw'!AE8</f>
        <v>13548.444336</v>
      </c>
      <c r="AC17" s="29">
        <f>'AEO 2022 Table 35 Raw'!AF8</f>
        <v>13625.172852</v>
      </c>
      <c r="AD17" s="29">
        <f>'AEO 2022 Table 35 Raw'!AG8</f>
        <v>13705.443359000001</v>
      </c>
      <c r="AE17" s="29">
        <f>'AEO 2022 Table 35 Raw'!AH8</f>
        <v>13792.859375</v>
      </c>
      <c r="AF17" s="29">
        <f>'AEO 2022 Table 35 Raw'!AI8</f>
        <v>13901.690430000001</v>
      </c>
      <c r="AG17" s="52">
        <f>'AEO 2022 Table 35 Raw'!AJ8</f>
        <v>-1E-3</v>
      </c>
    </row>
    <row r="18" spans="1:33" ht="15" customHeight="1">
      <c r="A18" s="8" t="s">
        <v>1578</v>
      </c>
      <c r="B18" s="28" t="s">
        <v>1579</v>
      </c>
      <c r="C18" s="29">
        <f>'AEO 2022 Table 35 Raw'!F9</f>
        <v>5631.8500979999999</v>
      </c>
      <c r="D18" s="29">
        <f>'AEO 2022 Table 35 Raw'!G9</f>
        <v>5587.0234380000002</v>
      </c>
      <c r="E18" s="29">
        <f>'AEO 2022 Table 35 Raw'!H9</f>
        <v>5492.9975590000004</v>
      </c>
      <c r="F18" s="29">
        <f>'AEO 2022 Table 35 Raw'!I9</f>
        <v>5291.4448240000002</v>
      </c>
      <c r="G18" s="29">
        <f>'AEO 2022 Table 35 Raw'!J9</f>
        <v>5070.6127930000002</v>
      </c>
      <c r="H18" s="29">
        <f>'AEO 2022 Table 35 Raw'!K9</f>
        <v>4834.3222660000001</v>
      </c>
      <c r="I18" s="29">
        <f>'AEO 2022 Table 35 Raw'!L9</f>
        <v>4592.4360349999997</v>
      </c>
      <c r="J18" s="29">
        <f>'AEO 2022 Table 35 Raw'!M9</f>
        <v>4355.2094729999999</v>
      </c>
      <c r="K18" s="29">
        <f>'AEO 2022 Table 35 Raw'!N9</f>
        <v>4124.0532229999999</v>
      </c>
      <c r="L18" s="29">
        <f>'AEO 2022 Table 35 Raw'!O9</f>
        <v>3908.657471</v>
      </c>
      <c r="M18" s="29">
        <f>'AEO 2022 Table 35 Raw'!P9</f>
        <v>3709.8554690000001</v>
      </c>
      <c r="N18" s="29">
        <f>'AEO 2022 Table 35 Raw'!Q9</f>
        <v>3521.0327149999998</v>
      </c>
      <c r="O18" s="29">
        <f>'AEO 2022 Table 35 Raw'!R9</f>
        <v>3352.0922850000002</v>
      </c>
      <c r="P18" s="29">
        <f>'AEO 2022 Table 35 Raw'!S9</f>
        <v>3198.8305660000001</v>
      </c>
      <c r="Q18" s="29">
        <f>'AEO 2022 Table 35 Raw'!T9</f>
        <v>3057.4035640000002</v>
      </c>
      <c r="R18" s="29">
        <f>'AEO 2022 Table 35 Raw'!U9</f>
        <v>2933.9958499999998</v>
      </c>
      <c r="S18" s="29">
        <f>'AEO 2022 Table 35 Raw'!V9</f>
        <v>2830.0161130000001</v>
      </c>
      <c r="T18" s="29">
        <f>'AEO 2022 Table 35 Raw'!W9</f>
        <v>2745.9658199999999</v>
      </c>
      <c r="U18" s="29">
        <f>'AEO 2022 Table 35 Raw'!X9</f>
        <v>2677.7312010000001</v>
      </c>
      <c r="V18" s="29">
        <f>'AEO 2022 Table 35 Raw'!Y9</f>
        <v>2624.7692870000001</v>
      </c>
      <c r="W18" s="29">
        <f>'AEO 2022 Table 35 Raw'!Z9</f>
        <v>2581.6870119999999</v>
      </c>
      <c r="X18" s="29">
        <f>'AEO 2022 Table 35 Raw'!AA9</f>
        <v>2549.7238769999999</v>
      </c>
      <c r="Y18" s="29">
        <f>'AEO 2022 Table 35 Raw'!AB9</f>
        <v>2526.2866210000002</v>
      </c>
      <c r="Z18" s="29">
        <f>'AEO 2022 Table 35 Raw'!AC9</f>
        <v>2509.3564449999999</v>
      </c>
      <c r="AA18" s="29">
        <f>'AEO 2022 Table 35 Raw'!AD9</f>
        <v>2497.911865</v>
      </c>
      <c r="AB18" s="29">
        <f>'AEO 2022 Table 35 Raw'!AE9</f>
        <v>2492.6750489999999</v>
      </c>
      <c r="AC18" s="29">
        <f>'AEO 2022 Table 35 Raw'!AF9</f>
        <v>2491.110107</v>
      </c>
      <c r="AD18" s="29">
        <f>'AEO 2022 Table 35 Raw'!AG9</f>
        <v>2490.6977539999998</v>
      </c>
      <c r="AE18" s="29">
        <f>'AEO 2022 Table 35 Raw'!AH9</f>
        <v>2491.8161620000001</v>
      </c>
      <c r="AF18" s="29">
        <f>'AEO 2022 Table 35 Raw'!AI9</f>
        <v>2496.1408689999998</v>
      </c>
      <c r="AG18" s="52">
        <f>'AEO 2022 Table 35 Raw'!AJ9</f>
        <v>-2.8000000000000001E-2</v>
      </c>
    </row>
    <row r="19" spans="1:33" ht="15" customHeight="1">
      <c r="A19" s="8" t="s">
        <v>1580</v>
      </c>
      <c r="B19" s="28" t="s">
        <v>1581</v>
      </c>
      <c r="C19" s="29">
        <f>'AEO 2022 Table 35 Raw'!F10</f>
        <v>8558.4277340000008</v>
      </c>
      <c r="D19" s="29">
        <f>'AEO 2022 Table 35 Raw'!G10</f>
        <v>8866.6142579999996</v>
      </c>
      <c r="E19" s="29">
        <f>'AEO 2022 Table 35 Raw'!H10</f>
        <v>9150.3925780000009</v>
      </c>
      <c r="F19" s="29">
        <f>'AEO 2022 Table 35 Raw'!I10</f>
        <v>9291.7050780000009</v>
      </c>
      <c r="G19" s="29">
        <f>'AEO 2022 Table 35 Raw'!J10</f>
        <v>9418.2714840000008</v>
      </c>
      <c r="H19" s="29">
        <f>'AEO 2022 Table 35 Raw'!K10</f>
        <v>9539.8564449999994</v>
      </c>
      <c r="I19" s="29">
        <f>'AEO 2022 Table 35 Raw'!L10</f>
        <v>9651.953125</v>
      </c>
      <c r="J19" s="29">
        <f>'AEO 2022 Table 35 Raw'!M10</f>
        <v>9759.6113280000009</v>
      </c>
      <c r="K19" s="29">
        <f>'AEO 2022 Table 35 Raw'!N10</f>
        <v>9871.6865230000003</v>
      </c>
      <c r="L19" s="29">
        <f>'AEO 2022 Table 35 Raw'!O10</f>
        <v>9994.7451170000004</v>
      </c>
      <c r="M19" s="29">
        <f>'AEO 2022 Table 35 Raw'!P10</f>
        <v>10125.338867</v>
      </c>
      <c r="N19" s="29">
        <f>'AEO 2022 Table 35 Raw'!Q10</f>
        <v>10228.831055000001</v>
      </c>
      <c r="O19" s="29">
        <f>'AEO 2022 Table 35 Raw'!R10</f>
        <v>10336.435546999999</v>
      </c>
      <c r="P19" s="29">
        <f>'AEO 2022 Table 35 Raw'!S10</f>
        <v>10422.519531</v>
      </c>
      <c r="Q19" s="29">
        <f>'AEO 2022 Table 35 Raw'!T10</f>
        <v>10488.474609000001</v>
      </c>
      <c r="R19" s="29">
        <f>'AEO 2022 Table 35 Raw'!U10</f>
        <v>10546.482421999999</v>
      </c>
      <c r="S19" s="29">
        <f>'AEO 2022 Table 35 Raw'!V10</f>
        <v>10600.834961</v>
      </c>
      <c r="T19" s="29">
        <f>'AEO 2022 Table 35 Raw'!W10</f>
        <v>10648.423828000001</v>
      </c>
      <c r="U19" s="29">
        <f>'AEO 2022 Table 35 Raw'!X10</f>
        <v>10701.809569999999</v>
      </c>
      <c r="V19" s="29">
        <f>'AEO 2022 Table 35 Raw'!Y10</f>
        <v>10753.521484000001</v>
      </c>
      <c r="W19" s="29">
        <f>'AEO 2022 Table 35 Raw'!Z10</f>
        <v>10799.185546999999</v>
      </c>
      <c r="X19" s="29">
        <f>'AEO 2022 Table 35 Raw'!AA10</f>
        <v>10841.538086</v>
      </c>
      <c r="Y19" s="29">
        <f>'AEO 2022 Table 35 Raw'!AB10</f>
        <v>10879.550781</v>
      </c>
      <c r="Z19" s="29">
        <f>'AEO 2022 Table 35 Raw'!AC10</f>
        <v>10926.084961</v>
      </c>
      <c r="AA19" s="29">
        <f>'AEO 2022 Table 35 Raw'!AD10</f>
        <v>10979.990234000001</v>
      </c>
      <c r="AB19" s="29">
        <f>'AEO 2022 Table 35 Raw'!AE10</f>
        <v>11048.614258</v>
      </c>
      <c r="AC19" s="29">
        <f>'AEO 2022 Table 35 Raw'!AF10</f>
        <v>11126.910156</v>
      </c>
      <c r="AD19" s="29">
        <f>'AEO 2022 Table 35 Raw'!AG10</f>
        <v>11207.59375</v>
      </c>
      <c r="AE19" s="29">
        <f>'AEO 2022 Table 35 Raw'!AH10</f>
        <v>11293.885742</v>
      </c>
      <c r="AF19" s="29">
        <f>'AEO 2022 Table 35 Raw'!AI10</f>
        <v>11398.378906</v>
      </c>
      <c r="AG19" s="52">
        <f>'AEO 2022 Table 35 Raw'!AJ10</f>
        <v>0.01</v>
      </c>
    </row>
    <row r="20" spans="1:33" ht="15" customHeight="1">
      <c r="A20" s="8" t="s">
        <v>1582</v>
      </c>
      <c r="B20" s="28" t="s">
        <v>1583</v>
      </c>
      <c r="C20" s="29">
        <f>'AEO 2022 Table 35 Raw'!F11</f>
        <v>16.196756000000001</v>
      </c>
      <c r="D20" s="29">
        <f>'AEO 2022 Table 35 Raw'!G11</f>
        <v>16.068059999999999</v>
      </c>
      <c r="E20" s="29">
        <f>'AEO 2022 Table 35 Raw'!H11</f>
        <v>15.797902000000001</v>
      </c>
      <c r="F20" s="29">
        <f>'AEO 2022 Table 35 Raw'!I11</f>
        <v>15.217829999999999</v>
      </c>
      <c r="G20" s="29">
        <f>'AEO 2022 Table 35 Raw'!J11</f>
        <v>14.582477000000001</v>
      </c>
      <c r="H20" s="29">
        <f>'AEO 2022 Table 35 Raw'!K11</f>
        <v>13.902256</v>
      </c>
      <c r="I20" s="29">
        <f>'AEO 2022 Table 35 Raw'!L11</f>
        <v>13.205594</v>
      </c>
      <c r="J20" s="29">
        <f>'AEO 2022 Table 35 Raw'!M11</f>
        <v>12.522964</v>
      </c>
      <c r="K20" s="29">
        <f>'AEO 2022 Table 35 Raw'!N11</f>
        <v>11.857192</v>
      </c>
      <c r="L20" s="29">
        <f>'AEO 2022 Table 35 Raw'!O11</f>
        <v>11.236345</v>
      </c>
      <c r="M20" s="29">
        <f>'AEO 2022 Table 35 Raw'!P11</f>
        <v>10.662895000000001</v>
      </c>
      <c r="N20" s="29">
        <f>'AEO 2022 Table 35 Raw'!Q11</f>
        <v>10.118478</v>
      </c>
      <c r="O20" s="29">
        <f>'AEO 2022 Table 35 Raw'!R11</f>
        <v>9.6304219999999994</v>
      </c>
      <c r="P20" s="29">
        <f>'AEO 2022 Table 35 Raw'!S11</f>
        <v>9.1882950000000001</v>
      </c>
      <c r="Q20" s="29">
        <f>'AEO 2022 Table 35 Raw'!T11</f>
        <v>8.7799049999999994</v>
      </c>
      <c r="R20" s="29">
        <f>'AEO 2022 Table 35 Raw'!U11</f>
        <v>8.4229590000000005</v>
      </c>
      <c r="S20" s="29">
        <f>'AEO 2022 Table 35 Raw'!V11</f>
        <v>8.1219649999999994</v>
      </c>
      <c r="T20" s="29">
        <f>'AEO 2022 Table 35 Raw'!W11</f>
        <v>7.8791960000000003</v>
      </c>
      <c r="U20" s="29">
        <f>'AEO 2022 Table 35 Raw'!X11</f>
        <v>7.682385</v>
      </c>
      <c r="V20" s="29">
        <f>'AEO 2022 Table 35 Raw'!Y11</f>
        <v>7.5297689999999999</v>
      </c>
      <c r="W20" s="29">
        <f>'AEO 2022 Table 35 Raw'!Z11</f>
        <v>7.4058089999999996</v>
      </c>
      <c r="X20" s="29">
        <f>'AEO 2022 Table 35 Raw'!AA11</f>
        <v>7.3144590000000003</v>
      </c>
      <c r="Y20" s="29">
        <f>'AEO 2022 Table 35 Raw'!AB11</f>
        <v>7.247967</v>
      </c>
      <c r="Z20" s="29">
        <f>'AEO 2022 Table 35 Raw'!AC11</f>
        <v>7.200075</v>
      </c>
      <c r="AA20" s="29">
        <f>'AEO 2022 Table 35 Raw'!AD11</f>
        <v>7.1688049999999999</v>
      </c>
      <c r="AB20" s="29">
        <f>'AEO 2022 Table 35 Raw'!AE11</f>
        <v>7.1552119999999997</v>
      </c>
      <c r="AC20" s="29">
        <f>'AEO 2022 Table 35 Raw'!AF11</f>
        <v>7.1522129999999997</v>
      </c>
      <c r="AD20" s="29">
        <f>'AEO 2022 Table 35 Raw'!AG11</f>
        <v>7.1525920000000003</v>
      </c>
      <c r="AE20" s="29">
        <f>'AEO 2022 Table 35 Raw'!AH11</f>
        <v>7.1573669999999998</v>
      </c>
      <c r="AF20" s="29">
        <f>'AEO 2022 Table 35 Raw'!AI11</f>
        <v>7.1712860000000003</v>
      </c>
      <c r="AG20" s="52">
        <f>'AEO 2022 Table 35 Raw'!AJ11</f>
        <v>-2.8000000000000001E-2</v>
      </c>
    </row>
    <row r="21" spans="1:33" ht="15" customHeight="1">
      <c r="A21" s="8" t="s">
        <v>1584</v>
      </c>
      <c r="B21" s="28" t="s">
        <v>1585</v>
      </c>
      <c r="C21" s="29">
        <f>'AEO 2022 Table 35 Raw'!F12</f>
        <v>887.07781999999997</v>
      </c>
      <c r="D21" s="29">
        <f>'AEO 2022 Table 35 Raw'!G12</f>
        <v>893.86767599999996</v>
      </c>
      <c r="E21" s="29">
        <f>'AEO 2022 Table 35 Raw'!H12</f>
        <v>894.28961200000003</v>
      </c>
      <c r="F21" s="29">
        <f>'AEO 2022 Table 35 Raw'!I12</f>
        <v>886.65911900000003</v>
      </c>
      <c r="G21" s="29">
        <f>'AEO 2022 Table 35 Raw'!J12</f>
        <v>882.87536599999999</v>
      </c>
      <c r="H21" s="29">
        <f>'AEO 2022 Table 35 Raw'!K12</f>
        <v>876.93408199999999</v>
      </c>
      <c r="I21" s="29">
        <f>'AEO 2022 Table 35 Raw'!L12</f>
        <v>869.39209000000005</v>
      </c>
      <c r="J21" s="29">
        <f>'AEO 2022 Table 35 Raw'!M12</f>
        <v>865.47680700000001</v>
      </c>
      <c r="K21" s="29">
        <f>'AEO 2022 Table 35 Raw'!N12</f>
        <v>860.39105199999995</v>
      </c>
      <c r="L21" s="29">
        <f>'AEO 2022 Table 35 Raw'!O12</f>
        <v>856.65826400000003</v>
      </c>
      <c r="M21" s="29">
        <f>'AEO 2022 Table 35 Raw'!P12</f>
        <v>854.11920199999997</v>
      </c>
      <c r="N21" s="29">
        <f>'AEO 2022 Table 35 Raw'!Q12</f>
        <v>855.32476799999995</v>
      </c>
      <c r="O21" s="29">
        <f>'AEO 2022 Table 35 Raw'!R12</f>
        <v>856.48071300000004</v>
      </c>
      <c r="P21" s="29">
        <f>'AEO 2022 Table 35 Raw'!S12</f>
        <v>855.14209000000005</v>
      </c>
      <c r="Q21" s="29">
        <f>'AEO 2022 Table 35 Raw'!T12</f>
        <v>854.72674600000005</v>
      </c>
      <c r="R21" s="29">
        <f>'AEO 2022 Table 35 Raw'!U12</f>
        <v>855.41986099999997</v>
      </c>
      <c r="S21" s="29">
        <f>'AEO 2022 Table 35 Raw'!V12</f>
        <v>858.12304700000004</v>
      </c>
      <c r="T21" s="29">
        <f>'AEO 2022 Table 35 Raw'!W12</f>
        <v>861.53656000000001</v>
      </c>
      <c r="U21" s="29">
        <f>'AEO 2022 Table 35 Raw'!X12</f>
        <v>866.27770999999996</v>
      </c>
      <c r="V21" s="29">
        <f>'AEO 2022 Table 35 Raw'!Y12</f>
        <v>871.03265399999998</v>
      </c>
      <c r="W21" s="29">
        <f>'AEO 2022 Table 35 Raw'!Z12</f>
        <v>875.96984899999995</v>
      </c>
      <c r="X21" s="29">
        <f>'AEO 2022 Table 35 Raw'!AA12</f>
        <v>881.70849599999997</v>
      </c>
      <c r="Y21" s="29">
        <f>'AEO 2022 Table 35 Raw'!AB12</f>
        <v>888.584656</v>
      </c>
      <c r="Z21" s="29">
        <f>'AEO 2022 Table 35 Raw'!AC12</f>
        <v>894.32049600000005</v>
      </c>
      <c r="AA21" s="29">
        <f>'AEO 2022 Table 35 Raw'!AD12</f>
        <v>900.75097700000003</v>
      </c>
      <c r="AB21" s="29">
        <f>'AEO 2022 Table 35 Raw'!AE12</f>
        <v>910.87261999999998</v>
      </c>
      <c r="AC21" s="29">
        <f>'AEO 2022 Table 35 Raw'!AF12</f>
        <v>919.05755599999998</v>
      </c>
      <c r="AD21" s="29">
        <f>'AEO 2022 Table 35 Raw'!AG12</f>
        <v>925.19793700000002</v>
      </c>
      <c r="AE21" s="29">
        <f>'AEO 2022 Table 35 Raw'!AH12</f>
        <v>932.48406999999997</v>
      </c>
      <c r="AF21" s="29">
        <f>'AEO 2022 Table 35 Raw'!AI12</f>
        <v>942.46875</v>
      </c>
      <c r="AG21" s="52">
        <f>'AEO 2022 Table 35 Raw'!AJ12</f>
        <v>2E-3</v>
      </c>
    </row>
    <row r="22" spans="1:33" ht="15" customHeight="1">
      <c r="A22" s="8" t="s">
        <v>1586</v>
      </c>
      <c r="B22" s="28" t="s">
        <v>1587</v>
      </c>
      <c r="C22" s="29">
        <f>'AEO 2022 Table 35 Raw'!F13</f>
        <v>175.03555299999999</v>
      </c>
      <c r="D22" s="29">
        <f>'AEO 2022 Table 35 Raw'!G13</f>
        <v>198.86502100000001</v>
      </c>
      <c r="E22" s="29">
        <f>'AEO 2022 Table 35 Raw'!H13</f>
        <v>211.12376399999999</v>
      </c>
      <c r="F22" s="29">
        <f>'AEO 2022 Table 35 Raw'!I13</f>
        <v>217.57316599999999</v>
      </c>
      <c r="G22" s="29">
        <f>'AEO 2022 Table 35 Raw'!J13</f>
        <v>221.25517300000001</v>
      </c>
      <c r="H22" s="29">
        <f>'AEO 2022 Table 35 Raw'!K13</f>
        <v>223.42669699999999</v>
      </c>
      <c r="I22" s="29">
        <f>'AEO 2022 Table 35 Raw'!L13</f>
        <v>224.85411099999999</v>
      </c>
      <c r="J22" s="29">
        <f>'AEO 2022 Table 35 Raw'!M13</f>
        <v>225.6241</v>
      </c>
      <c r="K22" s="29">
        <f>'AEO 2022 Table 35 Raw'!N13</f>
        <v>225.9375</v>
      </c>
      <c r="L22" s="29">
        <f>'AEO 2022 Table 35 Raw'!O13</f>
        <v>226.17832899999999</v>
      </c>
      <c r="M22" s="29">
        <f>'AEO 2022 Table 35 Raw'!P13</f>
        <v>226.09793099999999</v>
      </c>
      <c r="N22" s="29">
        <f>'AEO 2022 Table 35 Raw'!Q13</f>
        <v>226.467285</v>
      </c>
      <c r="O22" s="29">
        <f>'AEO 2022 Table 35 Raw'!R13</f>
        <v>226.25546299999999</v>
      </c>
      <c r="P22" s="29">
        <f>'AEO 2022 Table 35 Raw'!S13</f>
        <v>225.92948899999999</v>
      </c>
      <c r="Q22" s="29">
        <f>'AEO 2022 Table 35 Raw'!T13</f>
        <v>225.453171</v>
      </c>
      <c r="R22" s="29">
        <f>'AEO 2022 Table 35 Raw'!U13</f>
        <v>225.02034</v>
      </c>
      <c r="S22" s="29">
        <f>'AEO 2022 Table 35 Raw'!V13</f>
        <v>224.738846</v>
      </c>
      <c r="T22" s="29">
        <f>'AEO 2022 Table 35 Raw'!W13</f>
        <v>224.41641200000001</v>
      </c>
      <c r="U22" s="29">
        <f>'AEO 2022 Table 35 Raw'!X13</f>
        <v>223.59463500000001</v>
      </c>
      <c r="V22" s="29">
        <f>'AEO 2022 Table 35 Raw'!Y13</f>
        <v>223.08753999999999</v>
      </c>
      <c r="W22" s="29">
        <f>'AEO 2022 Table 35 Raw'!Z13</f>
        <v>222.30706799999999</v>
      </c>
      <c r="X22" s="29">
        <f>'AEO 2022 Table 35 Raw'!AA13</f>
        <v>221.52938800000001</v>
      </c>
      <c r="Y22" s="29">
        <f>'AEO 2022 Table 35 Raw'!AB13</f>
        <v>220.705917</v>
      </c>
      <c r="Z22" s="29">
        <f>'AEO 2022 Table 35 Raw'!AC13</f>
        <v>219.73640399999999</v>
      </c>
      <c r="AA22" s="29">
        <f>'AEO 2022 Table 35 Raw'!AD13</f>
        <v>218.770691</v>
      </c>
      <c r="AB22" s="29">
        <f>'AEO 2022 Table 35 Raw'!AE13</f>
        <v>217.84350599999999</v>
      </c>
      <c r="AC22" s="29">
        <f>'AEO 2022 Table 35 Raw'!AF13</f>
        <v>216.87080399999999</v>
      </c>
      <c r="AD22" s="29">
        <f>'AEO 2022 Table 35 Raw'!AG13</f>
        <v>215.827133</v>
      </c>
      <c r="AE22" s="29">
        <f>'AEO 2022 Table 35 Raw'!AH13</f>
        <v>214.69787600000001</v>
      </c>
      <c r="AF22" s="29">
        <f>'AEO 2022 Table 35 Raw'!AI13</f>
        <v>213.31970200000001</v>
      </c>
      <c r="AG22" s="52">
        <f>'AEO 2022 Table 35 Raw'!AJ13</f>
        <v>7.0000000000000001E-3</v>
      </c>
    </row>
    <row r="23" spans="1:33" ht="15" customHeight="1">
      <c r="A23" s="8" t="s">
        <v>1588</v>
      </c>
      <c r="B23" s="28" t="s">
        <v>1589</v>
      </c>
      <c r="C23" s="29">
        <f>'AEO 2022 Table 35 Raw'!F14</f>
        <v>74.852699000000001</v>
      </c>
      <c r="D23" s="29">
        <f>'AEO 2022 Table 35 Raw'!G14</f>
        <v>81.355377000000004</v>
      </c>
      <c r="E23" s="29">
        <f>'AEO 2022 Table 35 Raw'!H14</f>
        <v>86.454162999999994</v>
      </c>
      <c r="F23" s="29">
        <f>'AEO 2022 Table 35 Raw'!I14</f>
        <v>89.928832999999997</v>
      </c>
      <c r="G23" s="29">
        <f>'AEO 2022 Table 35 Raw'!J14</f>
        <v>92.255286999999996</v>
      </c>
      <c r="H23" s="29">
        <f>'AEO 2022 Table 35 Raw'!K14</f>
        <v>93.902145000000004</v>
      </c>
      <c r="I23" s="29">
        <f>'AEO 2022 Table 35 Raw'!L14</f>
        <v>95.211913999999993</v>
      </c>
      <c r="J23" s="29">
        <f>'AEO 2022 Table 35 Raw'!M14</f>
        <v>96.014572000000001</v>
      </c>
      <c r="K23" s="29">
        <f>'AEO 2022 Table 35 Raw'!N14</f>
        <v>96.477699000000001</v>
      </c>
      <c r="L23" s="29">
        <f>'AEO 2022 Table 35 Raw'!O14</f>
        <v>96.971123000000006</v>
      </c>
      <c r="M23" s="29">
        <f>'AEO 2022 Table 35 Raw'!P14</f>
        <v>97.218688999999998</v>
      </c>
      <c r="N23" s="29">
        <f>'AEO 2022 Table 35 Raw'!Q14</f>
        <v>97.905510000000007</v>
      </c>
      <c r="O23" s="29">
        <f>'AEO 2022 Table 35 Raw'!R14</f>
        <v>97.958015000000003</v>
      </c>
      <c r="P23" s="29">
        <f>'AEO 2022 Table 35 Raw'!S14</f>
        <v>97.831581</v>
      </c>
      <c r="Q23" s="29">
        <f>'AEO 2022 Table 35 Raw'!T14</f>
        <v>97.541343999999995</v>
      </c>
      <c r="R23" s="29">
        <f>'AEO 2022 Table 35 Raw'!U14</f>
        <v>97.204291999999995</v>
      </c>
      <c r="S23" s="29">
        <f>'AEO 2022 Table 35 Raw'!V14</f>
        <v>96.802773000000002</v>
      </c>
      <c r="T23" s="29">
        <f>'AEO 2022 Table 35 Raw'!W14</f>
        <v>96.423636999999999</v>
      </c>
      <c r="U23" s="29">
        <f>'AEO 2022 Table 35 Raw'!X14</f>
        <v>95.894088999999994</v>
      </c>
      <c r="V23" s="29">
        <f>'AEO 2022 Table 35 Raw'!Y14</f>
        <v>95.695412000000005</v>
      </c>
      <c r="W23" s="29">
        <f>'AEO 2022 Table 35 Raw'!Z14</f>
        <v>95.297791000000004</v>
      </c>
      <c r="X23" s="29">
        <f>'AEO 2022 Table 35 Raw'!AA14</f>
        <v>94.935592999999997</v>
      </c>
      <c r="Y23" s="29">
        <f>'AEO 2022 Table 35 Raw'!AB14</f>
        <v>94.543075999999999</v>
      </c>
      <c r="Z23" s="29">
        <f>'AEO 2022 Table 35 Raw'!AC14</f>
        <v>94.018401999999995</v>
      </c>
      <c r="AA23" s="29">
        <f>'AEO 2022 Table 35 Raw'!AD14</f>
        <v>93.499649000000005</v>
      </c>
      <c r="AB23" s="29">
        <f>'AEO 2022 Table 35 Raw'!AE14</f>
        <v>93.016814999999994</v>
      </c>
      <c r="AC23" s="29">
        <f>'AEO 2022 Table 35 Raw'!AF14</f>
        <v>92.511353</v>
      </c>
      <c r="AD23" s="29">
        <f>'AEO 2022 Table 35 Raw'!AG14</f>
        <v>91.954102000000006</v>
      </c>
      <c r="AE23" s="29">
        <f>'AEO 2022 Table 35 Raw'!AH14</f>
        <v>91.324509000000006</v>
      </c>
      <c r="AF23" s="29">
        <f>'AEO 2022 Table 35 Raw'!AI14</f>
        <v>90.447365000000005</v>
      </c>
      <c r="AG23" s="52">
        <f>'AEO 2022 Table 35 Raw'!AJ14</f>
        <v>7.0000000000000001E-3</v>
      </c>
    </row>
    <row r="24" spans="1:33" ht="15" customHeight="1">
      <c r="A24" s="8" t="s">
        <v>1590</v>
      </c>
      <c r="B24" s="28" t="s">
        <v>1591</v>
      </c>
      <c r="C24" s="29">
        <f>'AEO 2022 Table 35 Raw'!F15</f>
        <v>24.178581000000001</v>
      </c>
      <c r="D24" s="29">
        <f>'AEO 2022 Table 35 Raw'!G15</f>
        <v>26.924842999999999</v>
      </c>
      <c r="E24" s="29">
        <f>'AEO 2022 Table 35 Raw'!H15</f>
        <v>29.074096999999998</v>
      </c>
      <c r="F24" s="29">
        <f>'AEO 2022 Table 35 Raw'!I15</f>
        <v>30.763141999999998</v>
      </c>
      <c r="G24" s="29">
        <f>'AEO 2022 Table 35 Raw'!J15</f>
        <v>32.087752999999999</v>
      </c>
      <c r="H24" s="29">
        <f>'AEO 2022 Table 35 Raw'!K15</f>
        <v>33.140427000000003</v>
      </c>
      <c r="I24" s="29">
        <f>'AEO 2022 Table 35 Raw'!L15</f>
        <v>33.983406000000002</v>
      </c>
      <c r="J24" s="29">
        <f>'AEO 2022 Table 35 Raw'!M15</f>
        <v>34.669654999999999</v>
      </c>
      <c r="K24" s="29">
        <f>'AEO 2022 Table 35 Raw'!N15</f>
        <v>35.238093999999997</v>
      </c>
      <c r="L24" s="29">
        <f>'AEO 2022 Table 35 Raw'!O15</f>
        <v>35.719619999999999</v>
      </c>
      <c r="M24" s="29">
        <f>'AEO 2022 Table 35 Raw'!P15</f>
        <v>36.130470000000003</v>
      </c>
      <c r="N24" s="29">
        <f>'AEO 2022 Table 35 Raw'!Q15</f>
        <v>36.483798999999998</v>
      </c>
      <c r="O24" s="29">
        <f>'AEO 2022 Table 35 Raw'!R15</f>
        <v>36.783034999999998</v>
      </c>
      <c r="P24" s="29">
        <f>'AEO 2022 Table 35 Raw'!S15</f>
        <v>37.032639000000003</v>
      </c>
      <c r="Q24" s="29">
        <f>'AEO 2022 Table 35 Raw'!T15</f>
        <v>37.248863</v>
      </c>
      <c r="R24" s="29">
        <f>'AEO 2022 Table 35 Raw'!U15</f>
        <v>37.430058000000002</v>
      </c>
      <c r="S24" s="29">
        <f>'AEO 2022 Table 35 Raw'!V15</f>
        <v>37.571204999999999</v>
      </c>
      <c r="T24" s="29">
        <f>'AEO 2022 Table 35 Raw'!W15</f>
        <v>37.699573999999998</v>
      </c>
      <c r="U24" s="29">
        <f>'AEO 2022 Table 35 Raw'!X15</f>
        <v>37.847202000000003</v>
      </c>
      <c r="V24" s="29">
        <f>'AEO 2022 Table 35 Raw'!Y15</f>
        <v>37.985191</v>
      </c>
      <c r="W24" s="29">
        <f>'AEO 2022 Table 35 Raw'!Z15</f>
        <v>38.116562000000002</v>
      </c>
      <c r="X24" s="29">
        <f>'AEO 2022 Table 35 Raw'!AA15</f>
        <v>38.244179000000003</v>
      </c>
      <c r="Y24" s="29">
        <f>'AEO 2022 Table 35 Raw'!AB15</f>
        <v>38.367130000000003</v>
      </c>
      <c r="Z24" s="29">
        <f>'AEO 2022 Table 35 Raw'!AC15</f>
        <v>38.485534999999999</v>
      </c>
      <c r="AA24" s="29">
        <f>'AEO 2022 Table 35 Raw'!AD15</f>
        <v>38.60136</v>
      </c>
      <c r="AB24" s="29">
        <f>'AEO 2022 Table 35 Raw'!AE15</f>
        <v>38.716251</v>
      </c>
      <c r="AC24" s="29">
        <f>'AEO 2022 Table 35 Raw'!AF15</f>
        <v>38.829079</v>
      </c>
      <c r="AD24" s="29">
        <f>'AEO 2022 Table 35 Raw'!AG15</f>
        <v>38.938384999999997</v>
      </c>
      <c r="AE24" s="29">
        <f>'AEO 2022 Table 35 Raw'!AH15</f>
        <v>39.049194</v>
      </c>
      <c r="AF24" s="29">
        <f>'AEO 2022 Table 35 Raw'!AI15</f>
        <v>39.16433</v>
      </c>
      <c r="AG24" s="52">
        <f>'AEO 2022 Table 35 Raw'!AJ15</f>
        <v>1.7000000000000001E-2</v>
      </c>
    </row>
    <row r="25" spans="1:33" ht="15" customHeight="1">
      <c r="A25" s="8" t="s">
        <v>1592</v>
      </c>
      <c r="B25" s="28" t="s">
        <v>1593</v>
      </c>
      <c r="C25" s="29">
        <f>'AEO 2022 Table 35 Raw'!F16</f>
        <v>76.004249999999999</v>
      </c>
      <c r="D25" s="29">
        <f>'AEO 2022 Table 35 Raw'!G16</f>
        <v>90.584778</v>
      </c>
      <c r="E25" s="29">
        <f>'AEO 2022 Table 35 Raw'!H16</f>
        <v>95.595496999999995</v>
      </c>
      <c r="F25" s="29">
        <f>'AEO 2022 Table 35 Raw'!I16</f>
        <v>96.881202999999999</v>
      </c>
      <c r="G25" s="29">
        <f>'AEO 2022 Table 35 Raw'!J16</f>
        <v>96.912132</v>
      </c>
      <c r="H25" s="29">
        <f>'AEO 2022 Table 35 Raw'!K16</f>
        <v>96.384124999999997</v>
      </c>
      <c r="I25" s="29">
        <f>'AEO 2022 Table 35 Raw'!L16</f>
        <v>95.658812999999995</v>
      </c>
      <c r="J25" s="29">
        <f>'AEO 2022 Table 35 Raw'!M16</f>
        <v>94.939873000000006</v>
      </c>
      <c r="K25" s="29">
        <f>'AEO 2022 Table 35 Raw'!N16</f>
        <v>94.221725000000006</v>
      </c>
      <c r="L25" s="29">
        <f>'AEO 2022 Table 35 Raw'!O16</f>
        <v>93.487572</v>
      </c>
      <c r="M25" s="29">
        <f>'AEO 2022 Table 35 Raw'!P16</f>
        <v>92.748778999999999</v>
      </c>
      <c r="N25" s="29">
        <f>'AEO 2022 Table 35 Raw'!Q16</f>
        <v>92.077988000000005</v>
      </c>
      <c r="O25" s="29">
        <f>'AEO 2022 Table 35 Raw'!R16</f>
        <v>91.514435000000006</v>
      </c>
      <c r="P25" s="29">
        <f>'AEO 2022 Table 35 Raw'!S16</f>
        <v>91.065262000000004</v>
      </c>
      <c r="Q25" s="29">
        <f>'AEO 2022 Table 35 Raw'!T16</f>
        <v>90.663016999999996</v>
      </c>
      <c r="R25" s="29">
        <f>'AEO 2022 Table 35 Raw'!U16</f>
        <v>90.385993999999997</v>
      </c>
      <c r="S25" s="29">
        <f>'AEO 2022 Table 35 Raw'!V16</f>
        <v>90.364883000000006</v>
      </c>
      <c r="T25" s="29">
        <f>'AEO 2022 Table 35 Raw'!W16</f>
        <v>90.293182000000002</v>
      </c>
      <c r="U25" s="29">
        <f>'AEO 2022 Table 35 Raw'!X16</f>
        <v>89.853370999999996</v>
      </c>
      <c r="V25" s="29">
        <f>'AEO 2022 Table 35 Raw'!Y16</f>
        <v>89.406929000000005</v>
      </c>
      <c r="W25" s="29">
        <f>'AEO 2022 Table 35 Raw'!Z16</f>
        <v>88.892707999999999</v>
      </c>
      <c r="X25" s="29">
        <f>'AEO 2022 Table 35 Raw'!AA16</f>
        <v>88.349616999999995</v>
      </c>
      <c r="Y25" s="29">
        <f>'AEO 2022 Table 35 Raw'!AB16</f>
        <v>87.795708000000005</v>
      </c>
      <c r="Z25" s="29">
        <f>'AEO 2022 Table 35 Raw'!AC16</f>
        <v>87.232451999999995</v>
      </c>
      <c r="AA25" s="29">
        <f>'AEO 2022 Table 35 Raw'!AD16</f>
        <v>86.669685000000001</v>
      </c>
      <c r="AB25" s="29">
        <f>'AEO 2022 Table 35 Raw'!AE16</f>
        <v>86.110457999999994</v>
      </c>
      <c r="AC25" s="29">
        <f>'AEO 2022 Table 35 Raw'!AF16</f>
        <v>85.530379999999994</v>
      </c>
      <c r="AD25" s="29">
        <f>'AEO 2022 Table 35 Raw'!AG16</f>
        <v>84.934639000000004</v>
      </c>
      <c r="AE25" s="29">
        <f>'AEO 2022 Table 35 Raw'!AH16</f>
        <v>84.324180999999996</v>
      </c>
      <c r="AF25" s="29">
        <f>'AEO 2022 Table 35 Raw'!AI16</f>
        <v>83.708008000000007</v>
      </c>
      <c r="AG25" s="52">
        <f>'AEO 2022 Table 35 Raw'!AJ16</f>
        <v>3.0000000000000001E-3</v>
      </c>
    </row>
    <row r="26" spans="1:33" ht="15" customHeight="1">
      <c r="A26" s="8" t="s">
        <v>1594</v>
      </c>
      <c r="B26" s="28" t="s">
        <v>1595</v>
      </c>
      <c r="C26" s="29">
        <f>'AEO 2022 Table 35 Raw'!F17</f>
        <v>5567.7749020000001</v>
      </c>
      <c r="D26" s="29">
        <f>'AEO 2022 Table 35 Raw'!G17</f>
        <v>5606.2368159999996</v>
      </c>
      <c r="E26" s="29">
        <f>'AEO 2022 Table 35 Raw'!H17</f>
        <v>5573.6108400000003</v>
      </c>
      <c r="F26" s="29">
        <f>'AEO 2022 Table 35 Raw'!I17</f>
        <v>5512.4047849999997</v>
      </c>
      <c r="G26" s="29">
        <f>'AEO 2022 Table 35 Raw'!J17</f>
        <v>5463.3071289999998</v>
      </c>
      <c r="H26" s="29">
        <f>'AEO 2022 Table 35 Raw'!K17</f>
        <v>5395.9653319999998</v>
      </c>
      <c r="I26" s="29">
        <f>'AEO 2022 Table 35 Raw'!L17</f>
        <v>5316.7314450000003</v>
      </c>
      <c r="J26" s="29">
        <f>'AEO 2022 Table 35 Raw'!M17</f>
        <v>5255.142578</v>
      </c>
      <c r="K26" s="29">
        <f>'AEO 2022 Table 35 Raw'!N17</f>
        <v>5183.6689450000003</v>
      </c>
      <c r="L26" s="29">
        <f>'AEO 2022 Table 35 Raw'!O17</f>
        <v>5120.7822269999997</v>
      </c>
      <c r="M26" s="29">
        <f>'AEO 2022 Table 35 Raw'!P17</f>
        <v>5056.7690430000002</v>
      </c>
      <c r="N26" s="29">
        <f>'AEO 2022 Table 35 Raw'!Q17</f>
        <v>5005.8901370000003</v>
      </c>
      <c r="O26" s="29">
        <f>'AEO 2022 Table 35 Raw'!R17</f>
        <v>4957.6914059999999</v>
      </c>
      <c r="P26" s="29">
        <f>'AEO 2022 Table 35 Raw'!S17</f>
        <v>4905.3715819999998</v>
      </c>
      <c r="Q26" s="29">
        <f>'AEO 2022 Table 35 Raw'!T17</f>
        <v>4867.0517579999996</v>
      </c>
      <c r="R26" s="29">
        <f>'AEO 2022 Table 35 Raw'!U17</f>
        <v>4834.7939450000003</v>
      </c>
      <c r="S26" s="29">
        <f>'AEO 2022 Table 35 Raw'!V17</f>
        <v>4807.4921880000002</v>
      </c>
      <c r="T26" s="29">
        <f>'AEO 2022 Table 35 Raw'!W17</f>
        <v>4785.9028319999998</v>
      </c>
      <c r="U26" s="29">
        <f>'AEO 2022 Table 35 Raw'!X17</f>
        <v>4772.5151370000003</v>
      </c>
      <c r="V26" s="29">
        <f>'AEO 2022 Table 35 Raw'!Y17</f>
        <v>4762.3007809999999</v>
      </c>
      <c r="W26" s="29">
        <f>'AEO 2022 Table 35 Raw'!Z17</f>
        <v>4755.0874020000001</v>
      </c>
      <c r="X26" s="29">
        <f>'AEO 2022 Table 35 Raw'!AA17</f>
        <v>4757.9648440000001</v>
      </c>
      <c r="Y26" s="29">
        <f>'AEO 2022 Table 35 Raw'!AB17</f>
        <v>4766.0405270000001</v>
      </c>
      <c r="Z26" s="29">
        <f>'AEO 2022 Table 35 Raw'!AC17</f>
        <v>4763.5717770000001</v>
      </c>
      <c r="AA26" s="29">
        <f>'AEO 2022 Table 35 Raw'!AD17</f>
        <v>4766.5581050000001</v>
      </c>
      <c r="AB26" s="29">
        <f>'AEO 2022 Table 35 Raw'!AE17</f>
        <v>4784.0742190000001</v>
      </c>
      <c r="AC26" s="29">
        <f>'AEO 2022 Table 35 Raw'!AF17</f>
        <v>4794.78125</v>
      </c>
      <c r="AD26" s="29">
        <f>'AEO 2022 Table 35 Raw'!AG17</f>
        <v>4791.3720700000003</v>
      </c>
      <c r="AE26" s="29">
        <f>'AEO 2022 Table 35 Raw'!AH17</f>
        <v>4793.111328</v>
      </c>
      <c r="AF26" s="29">
        <f>'AEO 2022 Table 35 Raw'!AI17</f>
        <v>4816.8691410000001</v>
      </c>
      <c r="AG26" s="52">
        <f>'AEO 2022 Table 35 Raw'!AJ17</f>
        <v>-5.0000000000000001E-3</v>
      </c>
    </row>
    <row r="27" spans="1:33" ht="15" customHeight="1">
      <c r="A27" s="8" t="s">
        <v>1596</v>
      </c>
      <c r="B27" s="28" t="s">
        <v>1597</v>
      </c>
      <c r="C27" s="29">
        <f>'AEO 2022 Table 35 Raw'!F18</f>
        <v>667.778503</v>
      </c>
      <c r="D27" s="29">
        <f>'AEO 2022 Table 35 Raw'!G18</f>
        <v>678.41467299999999</v>
      </c>
      <c r="E27" s="29">
        <f>'AEO 2022 Table 35 Raw'!H18</f>
        <v>681.41339100000005</v>
      </c>
      <c r="F27" s="29">
        <f>'AEO 2022 Table 35 Raw'!I18</f>
        <v>677.60235599999999</v>
      </c>
      <c r="G27" s="29">
        <f>'AEO 2022 Table 35 Raw'!J18</f>
        <v>673.27124000000003</v>
      </c>
      <c r="H27" s="29">
        <f>'AEO 2022 Table 35 Raw'!K18</f>
        <v>666.94268799999998</v>
      </c>
      <c r="I27" s="29">
        <f>'AEO 2022 Table 35 Raw'!L18</f>
        <v>660.18646200000001</v>
      </c>
      <c r="J27" s="29">
        <f>'AEO 2022 Table 35 Raw'!M18</f>
        <v>656.77062999999998</v>
      </c>
      <c r="K27" s="29">
        <f>'AEO 2022 Table 35 Raw'!N18</f>
        <v>653.76806599999998</v>
      </c>
      <c r="L27" s="29">
        <f>'AEO 2022 Table 35 Raw'!O18</f>
        <v>653.707581</v>
      </c>
      <c r="M27" s="29">
        <f>'AEO 2022 Table 35 Raw'!P18</f>
        <v>655.03539999999998</v>
      </c>
      <c r="N27" s="29">
        <f>'AEO 2022 Table 35 Raw'!Q18</f>
        <v>658.81878700000004</v>
      </c>
      <c r="O27" s="29">
        <f>'AEO 2022 Table 35 Raw'!R18</f>
        <v>663.25579800000003</v>
      </c>
      <c r="P27" s="29">
        <f>'AEO 2022 Table 35 Raw'!S18</f>
        <v>667.38262899999995</v>
      </c>
      <c r="Q27" s="29">
        <f>'AEO 2022 Table 35 Raw'!T18</f>
        <v>673.36352499999998</v>
      </c>
      <c r="R27" s="29">
        <f>'AEO 2022 Table 35 Raw'!U18</f>
        <v>679.79235800000004</v>
      </c>
      <c r="S27" s="29">
        <f>'AEO 2022 Table 35 Raw'!V18</f>
        <v>685.76568599999996</v>
      </c>
      <c r="T27" s="29">
        <f>'AEO 2022 Table 35 Raw'!W18</f>
        <v>691.31091300000003</v>
      </c>
      <c r="U27" s="29">
        <f>'AEO 2022 Table 35 Raw'!X18</f>
        <v>696.80169699999999</v>
      </c>
      <c r="V27" s="29">
        <f>'AEO 2022 Table 35 Raw'!Y18</f>
        <v>701.98004200000003</v>
      </c>
      <c r="W27" s="29">
        <f>'AEO 2022 Table 35 Raw'!Z18</f>
        <v>707.80664100000001</v>
      </c>
      <c r="X27" s="29">
        <f>'AEO 2022 Table 35 Raw'!AA18</f>
        <v>714.70959500000004</v>
      </c>
      <c r="Y27" s="29">
        <f>'AEO 2022 Table 35 Raw'!AB18</f>
        <v>722.49078399999996</v>
      </c>
      <c r="Z27" s="29">
        <f>'AEO 2022 Table 35 Raw'!AC18</f>
        <v>729.01422100000002</v>
      </c>
      <c r="AA27" s="29">
        <f>'AEO 2022 Table 35 Raw'!AD18</f>
        <v>736.52789299999995</v>
      </c>
      <c r="AB27" s="29">
        <f>'AEO 2022 Table 35 Raw'!AE18</f>
        <v>746.75048800000002</v>
      </c>
      <c r="AC27" s="29">
        <f>'AEO 2022 Table 35 Raw'!AF18</f>
        <v>756.18042000000003</v>
      </c>
      <c r="AD27" s="29">
        <f>'AEO 2022 Table 35 Raw'!AG18</f>
        <v>764.14562999999998</v>
      </c>
      <c r="AE27" s="29">
        <f>'AEO 2022 Table 35 Raw'!AH18</f>
        <v>773.96502699999996</v>
      </c>
      <c r="AF27" s="29">
        <f>'AEO 2022 Table 35 Raw'!AI18</f>
        <v>786.59027100000003</v>
      </c>
      <c r="AG27" s="52">
        <f>'AEO 2022 Table 35 Raw'!AJ18</f>
        <v>6.0000000000000001E-3</v>
      </c>
    </row>
    <row r="28" spans="1:33" ht="15" customHeight="1">
      <c r="A28" s="8" t="s">
        <v>1598</v>
      </c>
      <c r="B28" s="28" t="s">
        <v>1599</v>
      </c>
      <c r="C28" s="29">
        <f>'AEO 2022 Table 35 Raw'!F19</f>
        <v>902.76593000000003</v>
      </c>
      <c r="D28" s="29">
        <f>'AEO 2022 Table 35 Raw'!G19</f>
        <v>905.08160399999997</v>
      </c>
      <c r="E28" s="29">
        <f>'AEO 2022 Table 35 Raw'!H19</f>
        <v>898.97088599999995</v>
      </c>
      <c r="F28" s="29">
        <f>'AEO 2022 Table 35 Raw'!I19</f>
        <v>890.52477999999996</v>
      </c>
      <c r="G28" s="29">
        <f>'AEO 2022 Table 35 Raw'!J19</f>
        <v>884.57470699999999</v>
      </c>
      <c r="H28" s="29">
        <f>'AEO 2022 Table 35 Raw'!K19</f>
        <v>877.22314500000005</v>
      </c>
      <c r="I28" s="29">
        <f>'AEO 2022 Table 35 Raw'!L19</f>
        <v>869.681152</v>
      </c>
      <c r="J28" s="29">
        <f>'AEO 2022 Table 35 Raw'!M19</f>
        <v>866.85888699999998</v>
      </c>
      <c r="K28" s="29">
        <f>'AEO 2022 Table 35 Raw'!N19</f>
        <v>862.793274</v>
      </c>
      <c r="L28" s="29">
        <f>'AEO 2022 Table 35 Raw'!O19</f>
        <v>859.91381799999999</v>
      </c>
      <c r="M28" s="29">
        <f>'AEO 2022 Table 35 Raw'!P19</f>
        <v>856.35919200000001</v>
      </c>
      <c r="N28" s="29">
        <f>'AEO 2022 Table 35 Raw'!Q19</f>
        <v>855.52270499999997</v>
      </c>
      <c r="O28" s="29">
        <f>'AEO 2022 Table 35 Raw'!R19</f>
        <v>854.70367399999998</v>
      </c>
      <c r="P28" s="29">
        <f>'AEO 2022 Table 35 Raw'!S19</f>
        <v>853.12957800000004</v>
      </c>
      <c r="Q28" s="29">
        <f>'AEO 2022 Table 35 Raw'!T19</f>
        <v>854.27893100000006</v>
      </c>
      <c r="R28" s="29">
        <f>'AEO 2022 Table 35 Raw'!U19</f>
        <v>857.00335700000005</v>
      </c>
      <c r="S28" s="29">
        <f>'AEO 2022 Table 35 Raw'!V19</f>
        <v>861.31982400000004</v>
      </c>
      <c r="T28" s="29">
        <f>'AEO 2022 Table 35 Raw'!W19</f>
        <v>865.80127000000005</v>
      </c>
      <c r="U28" s="29">
        <f>'AEO 2022 Table 35 Raw'!X19</f>
        <v>872.67578100000003</v>
      </c>
      <c r="V28" s="29">
        <f>'AEO 2022 Table 35 Raw'!Y19</f>
        <v>879.87744099999998</v>
      </c>
      <c r="W28" s="29">
        <f>'AEO 2022 Table 35 Raw'!Z19</f>
        <v>888.08703600000001</v>
      </c>
      <c r="X28" s="29">
        <f>'AEO 2022 Table 35 Raw'!AA19</f>
        <v>898.26007100000004</v>
      </c>
      <c r="Y28" s="29">
        <f>'AEO 2022 Table 35 Raw'!AB19</f>
        <v>910.17443800000001</v>
      </c>
      <c r="Z28" s="29">
        <f>'AEO 2022 Table 35 Raw'!AC19</f>
        <v>920.68383800000004</v>
      </c>
      <c r="AA28" s="29">
        <f>'AEO 2022 Table 35 Raw'!AD19</f>
        <v>932.53875700000003</v>
      </c>
      <c r="AB28" s="29">
        <f>'AEO 2022 Table 35 Raw'!AE19</f>
        <v>947.60351600000001</v>
      </c>
      <c r="AC28" s="29">
        <f>'AEO 2022 Table 35 Raw'!AF19</f>
        <v>961.82202099999995</v>
      </c>
      <c r="AD28" s="29">
        <f>'AEO 2022 Table 35 Raw'!AG19</f>
        <v>973.42321800000002</v>
      </c>
      <c r="AE28" s="29">
        <f>'AEO 2022 Table 35 Raw'!AH19</f>
        <v>986.31646699999999</v>
      </c>
      <c r="AF28" s="29">
        <f>'AEO 2022 Table 35 Raw'!AI19</f>
        <v>1004.38562</v>
      </c>
      <c r="AG28" s="52">
        <f>'AEO 2022 Table 35 Raw'!AJ19</f>
        <v>4.0000000000000001E-3</v>
      </c>
    </row>
    <row r="29" spans="1:33" ht="15" customHeight="1">
      <c r="A29" s="8" t="s">
        <v>1600</v>
      </c>
      <c r="B29" s="28" t="s">
        <v>1601</v>
      </c>
      <c r="C29" s="29">
        <f>'AEO 2022 Table 35 Raw'!F20</f>
        <v>3997.2309570000002</v>
      </c>
      <c r="D29" s="29">
        <f>'AEO 2022 Table 35 Raw'!G20</f>
        <v>4022.73999</v>
      </c>
      <c r="E29" s="29">
        <f>'AEO 2022 Table 35 Raw'!H20</f>
        <v>3993.226807</v>
      </c>
      <c r="F29" s="29">
        <f>'AEO 2022 Table 35 Raw'!I20</f>
        <v>3944.2775879999999</v>
      </c>
      <c r="G29" s="29">
        <f>'AEO 2022 Table 35 Raw'!J20</f>
        <v>3905.461182</v>
      </c>
      <c r="H29" s="29">
        <f>'AEO 2022 Table 35 Raw'!K20</f>
        <v>3851.7995609999998</v>
      </c>
      <c r="I29" s="29">
        <f>'AEO 2022 Table 35 Raw'!L20</f>
        <v>3786.8642580000001</v>
      </c>
      <c r="J29" s="29">
        <f>'AEO 2022 Table 35 Raw'!M20</f>
        <v>3731.5134280000002</v>
      </c>
      <c r="K29" s="29">
        <f>'AEO 2022 Table 35 Raw'!N20</f>
        <v>3667.1076659999999</v>
      </c>
      <c r="L29" s="29">
        <f>'AEO 2022 Table 35 Raw'!O20</f>
        <v>3607.1606449999999</v>
      </c>
      <c r="M29" s="29">
        <f>'AEO 2022 Table 35 Raw'!P20</f>
        <v>3545.374268</v>
      </c>
      <c r="N29" s="29">
        <f>'AEO 2022 Table 35 Raw'!Q20</f>
        <v>3491.548828</v>
      </c>
      <c r="O29" s="29">
        <f>'AEO 2022 Table 35 Raw'!R20</f>
        <v>3439.7326659999999</v>
      </c>
      <c r="P29" s="29">
        <f>'AEO 2022 Table 35 Raw'!S20</f>
        <v>3384.8596189999998</v>
      </c>
      <c r="Q29" s="29">
        <f>'AEO 2022 Table 35 Raw'!T20</f>
        <v>3339.4091800000001</v>
      </c>
      <c r="R29" s="29">
        <f>'AEO 2022 Table 35 Raw'!U20</f>
        <v>3297.9978030000002</v>
      </c>
      <c r="S29" s="29">
        <f>'AEO 2022 Table 35 Raw'!V20</f>
        <v>3260.4067380000001</v>
      </c>
      <c r="T29" s="29">
        <f>'AEO 2022 Table 35 Raw'!W20</f>
        <v>3228.7902829999998</v>
      </c>
      <c r="U29" s="29">
        <f>'AEO 2022 Table 35 Raw'!X20</f>
        <v>3203.0375979999999</v>
      </c>
      <c r="V29" s="29">
        <f>'AEO 2022 Table 35 Raw'!Y20</f>
        <v>3180.4436040000001</v>
      </c>
      <c r="W29" s="29">
        <f>'AEO 2022 Table 35 Raw'!Z20</f>
        <v>3159.1933589999999</v>
      </c>
      <c r="X29" s="29">
        <f>'AEO 2022 Table 35 Raw'!AA20</f>
        <v>3144.9951169999999</v>
      </c>
      <c r="Y29" s="29">
        <f>'AEO 2022 Table 35 Raw'!AB20</f>
        <v>3133.375732</v>
      </c>
      <c r="Z29" s="29">
        <f>'AEO 2022 Table 35 Raw'!AC20</f>
        <v>3113.873779</v>
      </c>
      <c r="AA29" s="29">
        <f>'AEO 2022 Table 35 Raw'!AD20</f>
        <v>3097.4914549999999</v>
      </c>
      <c r="AB29" s="29">
        <f>'AEO 2022 Table 35 Raw'!AE20</f>
        <v>3089.7202149999998</v>
      </c>
      <c r="AC29" s="29">
        <f>'AEO 2022 Table 35 Raw'!AF20</f>
        <v>3076.7790530000002</v>
      </c>
      <c r="AD29" s="29">
        <f>'AEO 2022 Table 35 Raw'!AG20</f>
        <v>3053.8027339999999</v>
      </c>
      <c r="AE29" s="29">
        <f>'AEO 2022 Table 35 Raw'!AH20</f>
        <v>3032.8298340000001</v>
      </c>
      <c r="AF29" s="29">
        <f>'AEO 2022 Table 35 Raw'!AI20</f>
        <v>3025.8930660000001</v>
      </c>
      <c r="AG29" s="52">
        <f>'AEO 2022 Table 35 Raw'!AJ20</f>
        <v>-0.01</v>
      </c>
    </row>
    <row r="30" spans="1:33" ht="12" customHeight="1"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52"/>
    </row>
    <row r="31" spans="1:33" ht="15" customHeight="1">
      <c r="B31" s="27" t="s">
        <v>1602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52"/>
    </row>
    <row r="32" spans="1:33" ht="15" customHeight="1">
      <c r="A32" s="8" t="s">
        <v>1603</v>
      </c>
      <c r="B32" s="28" t="s">
        <v>1604</v>
      </c>
      <c r="C32" s="29">
        <f>'AEO 2022 Table 35 Raw'!F22</f>
        <v>2290.1210940000001</v>
      </c>
      <c r="D32" s="29">
        <f>'AEO 2022 Table 35 Raw'!G22</f>
        <v>2662.0981449999999</v>
      </c>
      <c r="E32" s="29">
        <f>'AEO 2022 Table 35 Raw'!H22</f>
        <v>2926.571289</v>
      </c>
      <c r="F32" s="29">
        <f>'AEO 2022 Table 35 Raw'!I22</f>
        <v>2996.366211</v>
      </c>
      <c r="G32" s="29">
        <f>'AEO 2022 Table 35 Raw'!J22</f>
        <v>3053.5275879999999</v>
      </c>
      <c r="H32" s="29">
        <f>'AEO 2022 Table 35 Raw'!K22</f>
        <v>3092.4404300000001</v>
      </c>
      <c r="I32" s="29">
        <f>'AEO 2022 Table 35 Raw'!L22</f>
        <v>3117.2766109999998</v>
      </c>
      <c r="J32" s="29">
        <f>'AEO 2022 Table 35 Raw'!M22</f>
        <v>3148.944336</v>
      </c>
      <c r="K32" s="29">
        <f>'AEO 2022 Table 35 Raw'!N22</f>
        <v>3179.4436040000001</v>
      </c>
      <c r="L32" s="29">
        <f>'AEO 2022 Table 35 Raw'!O22</f>
        <v>3213.5744629999999</v>
      </c>
      <c r="M32" s="29">
        <f>'AEO 2022 Table 35 Raw'!P22</f>
        <v>3237.3872070000002</v>
      </c>
      <c r="N32" s="29">
        <f>'AEO 2022 Table 35 Raw'!Q22</f>
        <v>3266.1953119999998</v>
      </c>
      <c r="O32" s="29">
        <f>'AEO 2022 Table 35 Raw'!R22</f>
        <v>3281.6669919999999</v>
      </c>
      <c r="P32" s="29">
        <f>'AEO 2022 Table 35 Raw'!S22</f>
        <v>3278.8698730000001</v>
      </c>
      <c r="Q32" s="29">
        <f>'AEO 2022 Table 35 Raw'!T22</f>
        <v>3289.3474120000001</v>
      </c>
      <c r="R32" s="29">
        <f>'AEO 2022 Table 35 Raw'!U22</f>
        <v>3301.5502929999998</v>
      </c>
      <c r="S32" s="29">
        <f>'AEO 2022 Table 35 Raw'!V22</f>
        <v>3321.4758299999999</v>
      </c>
      <c r="T32" s="29">
        <f>'AEO 2022 Table 35 Raw'!W22</f>
        <v>3340.7702640000002</v>
      </c>
      <c r="U32" s="29">
        <f>'AEO 2022 Table 35 Raw'!X22</f>
        <v>3368.4548340000001</v>
      </c>
      <c r="V32" s="29">
        <f>'AEO 2022 Table 35 Raw'!Y22</f>
        <v>3399.1911620000001</v>
      </c>
      <c r="W32" s="29">
        <f>'AEO 2022 Table 35 Raw'!Z22</f>
        <v>3422.6945799999999</v>
      </c>
      <c r="X32" s="29">
        <f>'AEO 2022 Table 35 Raw'!AA22</f>
        <v>3451.2617190000001</v>
      </c>
      <c r="Y32" s="29">
        <f>'AEO 2022 Table 35 Raw'!AB22</f>
        <v>3481.2553710000002</v>
      </c>
      <c r="Z32" s="29">
        <f>'AEO 2022 Table 35 Raw'!AC22</f>
        <v>3507.078857</v>
      </c>
      <c r="AA32" s="29">
        <f>'AEO 2022 Table 35 Raw'!AD22</f>
        <v>3541.6130370000001</v>
      </c>
      <c r="AB32" s="29">
        <f>'AEO 2022 Table 35 Raw'!AE22</f>
        <v>3577.7353520000001</v>
      </c>
      <c r="AC32" s="29">
        <f>'AEO 2022 Table 35 Raw'!AF22</f>
        <v>3611.2751459999999</v>
      </c>
      <c r="AD32" s="29">
        <f>'AEO 2022 Table 35 Raw'!AG22</f>
        <v>3642.4555660000001</v>
      </c>
      <c r="AE32" s="29">
        <f>'AEO 2022 Table 35 Raw'!AH22</f>
        <v>3676.5104980000001</v>
      </c>
      <c r="AF32" s="29">
        <f>'AEO 2022 Table 35 Raw'!AI22</f>
        <v>3722.4665530000002</v>
      </c>
      <c r="AG32" s="52">
        <f>'AEO 2022 Table 35 Raw'!AJ22</f>
        <v>1.7000000000000001E-2</v>
      </c>
    </row>
    <row r="33" spans="1:33" ht="15" customHeight="1">
      <c r="A33" s="8" t="s">
        <v>1605</v>
      </c>
      <c r="B33" s="28" t="s">
        <v>1606</v>
      </c>
      <c r="C33" s="29">
        <f>'AEO 2022 Table 35 Raw'!F23</f>
        <v>130.41975400000001</v>
      </c>
      <c r="D33" s="29">
        <f>'AEO 2022 Table 35 Raw'!G23</f>
        <v>148.12034600000001</v>
      </c>
      <c r="E33" s="29">
        <f>'AEO 2022 Table 35 Raw'!H23</f>
        <v>160.70384200000001</v>
      </c>
      <c r="F33" s="29">
        <f>'AEO 2022 Table 35 Raw'!I23</f>
        <v>164.01873800000001</v>
      </c>
      <c r="G33" s="29">
        <f>'AEO 2022 Table 35 Raw'!J23</f>
        <v>166.73362700000001</v>
      </c>
      <c r="H33" s="29">
        <f>'AEO 2022 Table 35 Raw'!K23</f>
        <v>168.58068800000001</v>
      </c>
      <c r="I33" s="29">
        <f>'AEO 2022 Table 35 Raw'!L23</f>
        <v>169.75839199999999</v>
      </c>
      <c r="J33" s="29">
        <f>'AEO 2022 Table 35 Raw'!M23</f>
        <v>171.26243600000001</v>
      </c>
      <c r="K33" s="29">
        <f>'AEO 2022 Table 35 Raw'!N23</f>
        <v>172.71130400000001</v>
      </c>
      <c r="L33" s="29">
        <f>'AEO 2022 Table 35 Raw'!O23</f>
        <v>174.333878</v>
      </c>
      <c r="M33" s="29">
        <f>'AEO 2022 Table 35 Raw'!P23</f>
        <v>175.46549999999999</v>
      </c>
      <c r="N33" s="29">
        <f>'AEO 2022 Table 35 Raw'!Q23</f>
        <v>176.835342</v>
      </c>
      <c r="O33" s="29">
        <f>'AEO 2022 Table 35 Raw'!R23</f>
        <v>177.57049599999999</v>
      </c>
      <c r="P33" s="29">
        <f>'AEO 2022 Table 35 Raw'!S23</f>
        <v>177.436081</v>
      </c>
      <c r="Q33" s="29">
        <f>'AEO 2022 Table 35 Raw'!T23</f>
        <v>177.933975</v>
      </c>
      <c r="R33" s="29">
        <f>'AEO 2022 Table 35 Raw'!U23</f>
        <v>178.51409899999999</v>
      </c>
      <c r="S33" s="29">
        <f>'AEO 2022 Table 35 Raw'!V23</f>
        <v>179.46229600000001</v>
      </c>
      <c r="T33" s="29">
        <f>'AEO 2022 Table 35 Raw'!W23</f>
        <v>180.38035600000001</v>
      </c>
      <c r="U33" s="29">
        <f>'AEO 2022 Table 35 Raw'!X23</f>
        <v>181.69818100000001</v>
      </c>
      <c r="V33" s="29">
        <f>'AEO 2022 Table 35 Raw'!Y23</f>
        <v>183.16137699999999</v>
      </c>
      <c r="W33" s="29">
        <f>'AEO 2022 Table 35 Raw'!Z23</f>
        <v>184.280396</v>
      </c>
      <c r="X33" s="29">
        <f>'AEO 2022 Table 35 Raw'!AA23</f>
        <v>185.64044200000001</v>
      </c>
      <c r="Y33" s="29">
        <f>'AEO 2022 Table 35 Raw'!AB23</f>
        <v>187.06842</v>
      </c>
      <c r="Z33" s="29">
        <f>'AEO 2022 Table 35 Raw'!AC23</f>
        <v>188.297943</v>
      </c>
      <c r="AA33" s="29">
        <f>'AEO 2022 Table 35 Raw'!AD23</f>
        <v>189.942307</v>
      </c>
      <c r="AB33" s="29">
        <f>'AEO 2022 Table 35 Raw'!AE23</f>
        <v>191.66213999999999</v>
      </c>
      <c r="AC33" s="29">
        <f>'AEO 2022 Table 35 Raw'!AF23</f>
        <v>193.259186</v>
      </c>
      <c r="AD33" s="29">
        <f>'AEO 2022 Table 35 Raw'!AG23</f>
        <v>194.74395799999999</v>
      </c>
      <c r="AE33" s="29">
        <f>'AEO 2022 Table 35 Raw'!AH23</f>
        <v>196.36546300000001</v>
      </c>
      <c r="AF33" s="29">
        <f>'AEO 2022 Table 35 Raw'!AI23</f>
        <v>198.553864</v>
      </c>
      <c r="AG33" s="52">
        <f>'AEO 2022 Table 35 Raw'!AJ23</f>
        <v>1.4999999999999999E-2</v>
      </c>
    </row>
    <row r="34" spans="1:33" ht="15" customHeight="1">
      <c r="A34" s="8" t="s">
        <v>1607</v>
      </c>
      <c r="B34" s="28" t="s">
        <v>1608</v>
      </c>
      <c r="C34" s="29">
        <f>'AEO 2022 Table 35 Raw'!F24</f>
        <v>1263.556519</v>
      </c>
      <c r="D34" s="29">
        <f>'AEO 2022 Table 35 Raw'!G24</f>
        <v>1452.022461</v>
      </c>
      <c r="E34" s="29">
        <f>'AEO 2022 Table 35 Raw'!H24</f>
        <v>1523.945068</v>
      </c>
      <c r="F34" s="29">
        <f>'AEO 2022 Table 35 Raw'!I24</f>
        <v>1546.897095</v>
      </c>
      <c r="G34" s="29">
        <f>'AEO 2022 Table 35 Raw'!J24</f>
        <v>1561.233154</v>
      </c>
      <c r="H34" s="29">
        <f>'AEO 2022 Table 35 Raw'!K24</f>
        <v>1577.4372559999999</v>
      </c>
      <c r="I34" s="29">
        <f>'AEO 2022 Table 35 Raw'!L24</f>
        <v>1584.120361</v>
      </c>
      <c r="J34" s="29">
        <f>'AEO 2022 Table 35 Raw'!M24</f>
        <v>1595.3572999999999</v>
      </c>
      <c r="K34" s="29">
        <f>'AEO 2022 Table 35 Raw'!N24</f>
        <v>1608.2110600000001</v>
      </c>
      <c r="L34" s="29">
        <f>'AEO 2022 Table 35 Raw'!O24</f>
        <v>1622.950562</v>
      </c>
      <c r="M34" s="29">
        <f>'AEO 2022 Table 35 Raw'!P24</f>
        <v>1634.337524</v>
      </c>
      <c r="N34" s="29">
        <f>'AEO 2022 Table 35 Raw'!Q24</f>
        <v>1648.4357910000001</v>
      </c>
      <c r="O34" s="29">
        <f>'AEO 2022 Table 35 Raw'!R24</f>
        <v>1659.7506100000001</v>
      </c>
      <c r="P34" s="29">
        <f>'AEO 2022 Table 35 Raw'!S24</f>
        <v>1663.0458980000001</v>
      </c>
      <c r="Q34" s="29">
        <f>'AEO 2022 Table 35 Raw'!T24</f>
        <v>1665.0893550000001</v>
      </c>
      <c r="R34" s="29">
        <f>'AEO 2022 Table 35 Raw'!U24</f>
        <v>1666.6385499999999</v>
      </c>
      <c r="S34" s="29">
        <f>'AEO 2022 Table 35 Raw'!V24</f>
        <v>1671.3454589999999</v>
      </c>
      <c r="T34" s="29">
        <f>'AEO 2022 Table 35 Raw'!W24</f>
        <v>1676.751587</v>
      </c>
      <c r="U34" s="29">
        <f>'AEO 2022 Table 35 Raw'!X24</f>
        <v>1686.338013</v>
      </c>
      <c r="V34" s="29">
        <f>'AEO 2022 Table 35 Raw'!Y24</f>
        <v>1697.8873289999999</v>
      </c>
      <c r="W34" s="29">
        <f>'AEO 2022 Table 35 Raw'!Z24</f>
        <v>1705.49353</v>
      </c>
      <c r="X34" s="29">
        <f>'AEO 2022 Table 35 Raw'!AA24</f>
        <v>1716.349731</v>
      </c>
      <c r="Y34" s="29">
        <f>'AEO 2022 Table 35 Raw'!AB24</f>
        <v>1728.1513669999999</v>
      </c>
      <c r="Z34" s="29">
        <f>'AEO 2022 Table 35 Raw'!AC24</f>
        <v>1738.5205080000001</v>
      </c>
      <c r="AA34" s="29">
        <f>'AEO 2022 Table 35 Raw'!AD24</f>
        <v>1753.1282960000001</v>
      </c>
      <c r="AB34" s="29">
        <f>'AEO 2022 Table 35 Raw'!AE24</f>
        <v>1769.0198969999999</v>
      </c>
      <c r="AC34" s="29">
        <f>'AEO 2022 Table 35 Raw'!AF24</f>
        <v>1783.352783</v>
      </c>
      <c r="AD34" s="29">
        <f>'AEO 2022 Table 35 Raw'!AG24</f>
        <v>1796.583374</v>
      </c>
      <c r="AE34" s="29">
        <f>'AEO 2022 Table 35 Raw'!AH24</f>
        <v>1812.33728</v>
      </c>
      <c r="AF34" s="29">
        <f>'AEO 2022 Table 35 Raw'!AI24</f>
        <v>1834.203491</v>
      </c>
      <c r="AG34" s="52">
        <f>'AEO 2022 Table 35 Raw'!AJ24</f>
        <v>1.2999999999999999E-2</v>
      </c>
    </row>
    <row r="35" spans="1:33" ht="15" customHeight="1">
      <c r="A35" s="8" t="s">
        <v>1609</v>
      </c>
      <c r="B35" s="28" t="s">
        <v>1610</v>
      </c>
      <c r="C35" s="29">
        <f>'AEO 2022 Table 35 Raw'!F25</f>
        <v>339.84115600000001</v>
      </c>
      <c r="D35" s="29">
        <f>'AEO 2022 Table 35 Raw'!G25</f>
        <v>521.16033900000002</v>
      </c>
      <c r="E35" s="29">
        <f>'AEO 2022 Table 35 Raw'!H25</f>
        <v>703.324524</v>
      </c>
      <c r="F35" s="29">
        <f>'AEO 2022 Table 35 Raw'!I25</f>
        <v>742.59875499999998</v>
      </c>
      <c r="G35" s="29">
        <f>'AEO 2022 Table 35 Raw'!J25</f>
        <v>775.27966300000003</v>
      </c>
      <c r="H35" s="29">
        <f>'AEO 2022 Table 35 Raw'!K25</f>
        <v>787.33654799999999</v>
      </c>
      <c r="I35" s="29">
        <f>'AEO 2022 Table 35 Raw'!L25</f>
        <v>796.52142300000003</v>
      </c>
      <c r="J35" s="29">
        <f>'AEO 2022 Table 35 Raw'!M25</f>
        <v>807.10369900000001</v>
      </c>
      <c r="K35" s="29">
        <f>'AEO 2022 Table 35 Raw'!N25</f>
        <v>816.57592799999998</v>
      </c>
      <c r="L35" s="29">
        <f>'AEO 2022 Table 35 Raw'!O25</f>
        <v>827.00335700000005</v>
      </c>
      <c r="M35" s="29">
        <f>'AEO 2022 Table 35 Raw'!P25</f>
        <v>834.06170699999996</v>
      </c>
      <c r="N35" s="29">
        <f>'AEO 2022 Table 35 Raw'!Q25</f>
        <v>842.44354199999998</v>
      </c>
      <c r="O35" s="29">
        <f>'AEO 2022 Table 35 Raw'!R25</f>
        <v>845.88464399999998</v>
      </c>
      <c r="P35" s="29">
        <f>'AEO 2022 Table 35 Raw'!S25</f>
        <v>844.03265399999998</v>
      </c>
      <c r="Q35" s="29">
        <f>'AEO 2022 Table 35 Raw'!T25</f>
        <v>848.60821499999997</v>
      </c>
      <c r="R35" s="29">
        <f>'AEO 2022 Table 35 Raw'!U25</f>
        <v>854.13665800000001</v>
      </c>
      <c r="S35" s="29">
        <f>'AEO 2022 Table 35 Raw'!V25</f>
        <v>862.00323500000002</v>
      </c>
      <c r="T35" s="29">
        <f>'AEO 2022 Table 35 Raw'!W25</f>
        <v>869.353027</v>
      </c>
      <c r="U35" s="29">
        <f>'AEO 2022 Table 35 Raw'!X25</f>
        <v>878.982483</v>
      </c>
      <c r="V35" s="29">
        <f>'AEO 2022 Table 35 Raw'!Y25</f>
        <v>889.30731200000002</v>
      </c>
      <c r="W35" s="29">
        <f>'AEO 2022 Table 35 Raw'!Z25</f>
        <v>897.79168700000002</v>
      </c>
      <c r="X35" s="29">
        <f>'AEO 2022 Table 35 Raw'!AA25</f>
        <v>907.41839600000003</v>
      </c>
      <c r="Y35" s="29">
        <f>'AEO 2022 Table 35 Raw'!AB25</f>
        <v>917.36682099999996</v>
      </c>
      <c r="Z35" s="29">
        <f>'AEO 2022 Table 35 Raw'!AC25</f>
        <v>925.98010299999999</v>
      </c>
      <c r="AA35" s="29">
        <f>'AEO 2022 Table 35 Raw'!AD25</f>
        <v>937.00030500000003</v>
      </c>
      <c r="AB35" s="29">
        <f>'AEO 2022 Table 35 Raw'!AE25</f>
        <v>948.30419900000004</v>
      </c>
      <c r="AC35" s="29">
        <f>'AEO 2022 Table 35 Raw'!AF25</f>
        <v>959.00671399999999</v>
      </c>
      <c r="AD35" s="29">
        <f>'AEO 2022 Table 35 Raw'!AG25</f>
        <v>969.05395499999997</v>
      </c>
      <c r="AE35" s="29">
        <f>'AEO 2022 Table 35 Raw'!AH25</f>
        <v>979.53906199999994</v>
      </c>
      <c r="AF35" s="29">
        <f>'AEO 2022 Table 35 Raw'!AI25</f>
        <v>993.22094700000002</v>
      </c>
      <c r="AG35" s="52">
        <f>'AEO 2022 Table 35 Raw'!AJ25</f>
        <v>3.7999999999999999E-2</v>
      </c>
    </row>
    <row r="36" spans="1:33" ht="15" customHeight="1">
      <c r="A36" s="8" t="s">
        <v>1611</v>
      </c>
      <c r="B36" s="28" t="s">
        <v>1612</v>
      </c>
      <c r="C36" s="29">
        <f>'AEO 2022 Table 35 Raw'!F26</f>
        <v>556.30364999999995</v>
      </c>
      <c r="D36" s="29">
        <f>'AEO 2022 Table 35 Raw'!G26</f>
        <v>540.794983</v>
      </c>
      <c r="E36" s="29">
        <f>'AEO 2022 Table 35 Raw'!H26</f>
        <v>538.59777799999995</v>
      </c>
      <c r="F36" s="29">
        <f>'AEO 2022 Table 35 Raw'!I26</f>
        <v>542.85156199999994</v>
      </c>
      <c r="G36" s="29">
        <f>'AEO 2022 Table 35 Raw'!J26</f>
        <v>550.28094499999997</v>
      </c>
      <c r="H36" s="29">
        <f>'AEO 2022 Table 35 Raw'!K26</f>
        <v>559.08593800000006</v>
      </c>
      <c r="I36" s="29">
        <f>'AEO 2022 Table 35 Raw'!L26</f>
        <v>566.87652600000001</v>
      </c>
      <c r="J36" s="29">
        <f>'AEO 2022 Table 35 Raw'!M26</f>
        <v>575.22088599999995</v>
      </c>
      <c r="K36" s="29">
        <f>'AEO 2022 Table 35 Raw'!N26</f>
        <v>581.94531199999994</v>
      </c>
      <c r="L36" s="29">
        <f>'AEO 2022 Table 35 Raw'!O26</f>
        <v>589.28656000000001</v>
      </c>
      <c r="M36" s="29">
        <f>'AEO 2022 Table 35 Raw'!P26</f>
        <v>593.52258300000005</v>
      </c>
      <c r="N36" s="29">
        <f>'AEO 2022 Table 35 Raw'!Q26</f>
        <v>598.480591</v>
      </c>
      <c r="O36" s="29">
        <f>'AEO 2022 Table 35 Raw'!R26</f>
        <v>598.46148700000003</v>
      </c>
      <c r="P36" s="29">
        <f>'AEO 2022 Table 35 Raw'!S26</f>
        <v>594.35516399999995</v>
      </c>
      <c r="Q36" s="29">
        <f>'AEO 2022 Table 35 Raw'!T26</f>
        <v>597.71582000000001</v>
      </c>
      <c r="R36" s="29">
        <f>'AEO 2022 Table 35 Raw'!U26</f>
        <v>602.26110800000004</v>
      </c>
      <c r="S36" s="29">
        <f>'AEO 2022 Table 35 Raw'!V26</f>
        <v>608.66479500000003</v>
      </c>
      <c r="T36" s="29">
        <f>'AEO 2022 Table 35 Raw'!W26</f>
        <v>614.28539999999998</v>
      </c>
      <c r="U36" s="29">
        <f>'AEO 2022 Table 35 Raw'!X26</f>
        <v>621.43627900000001</v>
      </c>
      <c r="V36" s="29">
        <f>'AEO 2022 Table 35 Raw'!Y26</f>
        <v>628.83526600000005</v>
      </c>
      <c r="W36" s="29">
        <f>'AEO 2022 Table 35 Raw'!Z26</f>
        <v>635.12884499999996</v>
      </c>
      <c r="X36" s="29">
        <f>'AEO 2022 Table 35 Raw'!AA26</f>
        <v>641.85290499999996</v>
      </c>
      <c r="Y36" s="29">
        <f>'AEO 2022 Table 35 Raw'!AB26</f>
        <v>648.66900599999997</v>
      </c>
      <c r="Z36" s="29">
        <f>'AEO 2022 Table 35 Raw'!AC26</f>
        <v>654.28027299999997</v>
      </c>
      <c r="AA36" s="29">
        <f>'AEO 2022 Table 35 Raw'!AD26</f>
        <v>661.542236</v>
      </c>
      <c r="AB36" s="29">
        <f>'AEO 2022 Table 35 Raw'!AE26</f>
        <v>668.749146</v>
      </c>
      <c r="AC36" s="29">
        <f>'AEO 2022 Table 35 Raw'!AF26</f>
        <v>675.65655500000003</v>
      </c>
      <c r="AD36" s="29">
        <f>'AEO 2022 Table 35 Raw'!AG26</f>
        <v>682.07428000000004</v>
      </c>
      <c r="AE36" s="29">
        <f>'AEO 2022 Table 35 Raw'!AH26</f>
        <v>688.26873799999998</v>
      </c>
      <c r="AF36" s="29">
        <f>'AEO 2022 Table 35 Raw'!AI26</f>
        <v>696.48821999999996</v>
      </c>
      <c r="AG36" s="52">
        <f>'AEO 2022 Table 35 Raw'!AJ26</f>
        <v>8.0000000000000002E-3</v>
      </c>
    </row>
    <row r="37" spans="1:33" ht="15" customHeight="1">
      <c r="A37" s="8" t="s">
        <v>1613</v>
      </c>
      <c r="B37" s="28" t="s">
        <v>1614</v>
      </c>
      <c r="C37" s="29">
        <f>'AEO 2022 Table 35 Raw'!F27</f>
        <v>1205.150635</v>
      </c>
      <c r="D37" s="29">
        <f>'AEO 2022 Table 35 Raw'!G27</f>
        <v>1269.3710940000001</v>
      </c>
      <c r="E37" s="29">
        <f>'AEO 2022 Table 35 Raw'!H27</f>
        <v>1160.8929439999999</v>
      </c>
      <c r="F37" s="29">
        <f>'AEO 2022 Table 35 Raw'!I27</f>
        <v>1159.919067</v>
      </c>
      <c r="G37" s="29">
        <f>'AEO 2022 Table 35 Raw'!J27</f>
        <v>1159.3842770000001</v>
      </c>
      <c r="H37" s="29">
        <f>'AEO 2022 Table 35 Raw'!K27</f>
        <v>1154.420044</v>
      </c>
      <c r="I37" s="29">
        <f>'AEO 2022 Table 35 Raw'!L27</f>
        <v>1146.672241</v>
      </c>
      <c r="J37" s="29">
        <f>'AEO 2022 Table 35 Raw'!M27</f>
        <v>1141.7398679999999</v>
      </c>
      <c r="K37" s="29">
        <f>'AEO 2022 Table 35 Raw'!N27</f>
        <v>1138.1645510000001</v>
      </c>
      <c r="L37" s="29">
        <f>'AEO 2022 Table 35 Raw'!O27</f>
        <v>1134.3063959999999</v>
      </c>
      <c r="M37" s="29">
        <f>'AEO 2022 Table 35 Raw'!P27</f>
        <v>1131.7939449999999</v>
      </c>
      <c r="N37" s="29">
        <f>'AEO 2022 Table 35 Raw'!Q27</f>
        <v>1133.371582</v>
      </c>
      <c r="O37" s="29">
        <f>'AEO 2022 Table 35 Raw'!R27</f>
        <v>1131.3660890000001</v>
      </c>
      <c r="P37" s="29">
        <f>'AEO 2022 Table 35 Raw'!S27</f>
        <v>1128.690552</v>
      </c>
      <c r="Q37" s="29">
        <f>'AEO 2022 Table 35 Raw'!T27</f>
        <v>1126.8889160000001</v>
      </c>
      <c r="R37" s="29">
        <f>'AEO 2022 Table 35 Raw'!U27</f>
        <v>1124.8168949999999</v>
      </c>
      <c r="S37" s="29">
        <f>'AEO 2022 Table 35 Raw'!V27</f>
        <v>1123.2894289999999</v>
      </c>
      <c r="T37" s="29">
        <f>'AEO 2022 Table 35 Raw'!W27</f>
        <v>1121.496582</v>
      </c>
      <c r="U37" s="29">
        <f>'AEO 2022 Table 35 Raw'!X27</f>
        <v>1120.661987</v>
      </c>
      <c r="V37" s="29">
        <f>'AEO 2022 Table 35 Raw'!Y27</f>
        <v>1112.2581789999999</v>
      </c>
      <c r="W37" s="29">
        <f>'AEO 2022 Table 35 Raw'!Z27</f>
        <v>1110.189331</v>
      </c>
      <c r="X37" s="29">
        <f>'AEO 2022 Table 35 Raw'!AA27</f>
        <v>1109.335693</v>
      </c>
      <c r="Y37" s="29">
        <f>'AEO 2022 Table 35 Raw'!AB27</f>
        <v>1105.8764650000001</v>
      </c>
      <c r="Z37" s="29">
        <f>'AEO 2022 Table 35 Raw'!AC27</f>
        <v>1102.450317</v>
      </c>
      <c r="AA37" s="29">
        <f>'AEO 2022 Table 35 Raw'!AD27</f>
        <v>1101.0814210000001</v>
      </c>
      <c r="AB37" s="29">
        <f>'AEO 2022 Table 35 Raw'!AE27</f>
        <v>1098.462158</v>
      </c>
      <c r="AC37" s="29">
        <f>'AEO 2022 Table 35 Raw'!AF27</f>
        <v>1097.617432</v>
      </c>
      <c r="AD37" s="29">
        <f>'AEO 2022 Table 35 Raw'!AG27</f>
        <v>1096.7070309999999</v>
      </c>
      <c r="AE37" s="29">
        <f>'AEO 2022 Table 35 Raw'!AH27</f>
        <v>1095.4761960000001</v>
      </c>
      <c r="AF37" s="29">
        <f>'AEO 2022 Table 35 Raw'!AI27</f>
        <v>1095.8292240000001</v>
      </c>
      <c r="AG37" s="52">
        <f>'AEO 2022 Table 35 Raw'!AJ27</f>
        <v>-3.0000000000000001E-3</v>
      </c>
    </row>
    <row r="38" spans="1:33" ht="15" customHeight="1">
      <c r="A38" s="8" t="s">
        <v>1615</v>
      </c>
      <c r="B38" s="28" t="s">
        <v>1616</v>
      </c>
      <c r="C38" s="29">
        <f>'AEO 2022 Table 35 Raw'!F28</f>
        <v>1002.542969</v>
      </c>
      <c r="D38" s="29">
        <f>'AEO 2022 Table 35 Raw'!G28</f>
        <v>1066.7006839999999</v>
      </c>
      <c r="E38" s="29">
        <f>'AEO 2022 Table 35 Raw'!H28</f>
        <v>958.59094200000004</v>
      </c>
      <c r="F38" s="29">
        <f>'AEO 2022 Table 35 Raw'!I28</f>
        <v>957.66125499999998</v>
      </c>
      <c r="G38" s="29">
        <f>'AEO 2022 Table 35 Raw'!J28</f>
        <v>957.84466599999996</v>
      </c>
      <c r="H38" s="29">
        <f>'AEO 2022 Table 35 Raw'!K28</f>
        <v>953.95452899999998</v>
      </c>
      <c r="I38" s="29">
        <f>'AEO 2022 Table 35 Raw'!L28</f>
        <v>947.84741199999996</v>
      </c>
      <c r="J38" s="29">
        <f>'AEO 2022 Table 35 Raw'!M28</f>
        <v>944.16882299999997</v>
      </c>
      <c r="K38" s="29">
        <f>'AEO 2022 Table 35 Raw'!N28</f>
        <v>941.777466</v>
      </c>
      <c r="L38" s="29">
        <f>'AEO 2022 Table 35 Raw'!O28</f>
        <v>938.92901600000005</v>
      </c>
      <c r="M38" s="29">
        <f>'AEO 2022 Table 35 Raw'!P28</f>
        <v>937.57867399999998</v>
      </c>
      <c r="N38" s="29">
        <f>'AEO 2022 Table 35 Raw'!Q28</f>
        <v>939.91656499999999</v>
      </c>
      <c r="O38" s="29">
        <f>'AEO 2022 Table 35 Raw'!R28</f>
        <v>938.71209699999997</v>
      </c>
      <c r="P38" s="29">
        <f>'AEO 2022 Table 35 Raw'!S28</f>
        <v>937.33178699999996</v>
      </c>
      <c r="Q38" s="29">
        <f>'AEO 2022 Table 35 Raw'!T28</f>
        <v>936.87408400000004</v>
      </c>
      <c r="R38" s="29">
        <f>'AEO 2022 Table 35 Raw'!U28</f>
        <v>936.10894800000005</v>
      </c>
      <c r="S38" s="29">
        <f>'AEO 2022 Table 35 Raw'!V28</f>
        <v>935.59930399999996</v>
      </c>
      <c r="T38" s="29">
        <f>'AEO 2022 Table 35 Raw'!W28</f>
        <v>934.75311299999998</v>
      </c>
      <c r="U38" s="29">
        <f>'AEO 2022 Table 35 Raw'!X28</f>
        <v>934.76544200000001</v>
      </c>
      <c r="V38" s="29">
        <f>'AEO 2022 Table 35 Raw'!Y28</f>
        <v>927.09631300000001</v>
      </c>
      <c r="W38" s="29">
        <f>'AEO 2022 Table 35 Raw'!Z28</f>
        <v>926.01733400000001</v>
      </c>
      <c r="X38" s="29">
        <f>'AEO 2022 Table 35 Raw'!AA28</f>
        <v>926.08703600000001</v>
      </c>
      <c r="Y38" s="29">
        <f>'AEO 2022 Table 35 Raw'!AB28</f>
        <v>923.50134300000002</v>
      </c>
      <c r="Z38" s="29">
        <f>'AEO 2022 Table 35 Raw'!AC28</f>
        <v>920.91394000000003</v>
      </c>
      <c r="AA38" s="29">
        <f>'AEO 2022 Table 35 Raw'!AD28</f>
        <v>920.21484399999997</v>
      </c>
      <c r="AB38" s="29">
        <f>'AEO 2022 Table 35 Raw'!AE28</f>
        <v>918.04534899999999</v>
      </c>
      <c r="AC38" s="29">
        <f>'AEO 2022 Table 35 Raw'!AF28</f>
        <v>917.76361099999997</v>
      </c>
      <c r="AD38" s="29">
        <f>'AEO 2022 Table 35 Raw'!AG28</f>
        <v>917.58612100000005</v>
      </c>
      <c r="AE38" s="29">
        <f>'AEO 2022 Table 35 Raw'!AH28</f>
        <v>916.91357400000004</v>
      </c>
      <c r="AF38" s="29">
        <f>'AEO 2022 Table 35 Raw'!AI28</f>
        <v>917.46435499999995</v>
      </c>
      <c r="AG38" s="52">
        <f>'AEO 2022 Table 35 Raw'!AJ28</f>
        <v>-3.0000000000000001E-3</v>
      </c>
    </row>
    <row r="39" spans="1:33" ht="15" customHeight="1">
      <c r="A39" s="8" t="s">
        <v>1617</v>
      </c>
      <c r="B39" s="28" t="s">
        <v>1618</v>
      </c>
      <c r="C39" s="29">
        <f>'AEO 2022 Table 35 Raw'!F29</f>
        <v>75.170197000000002</v>
      </c>
      <c r="D39" s="29">
        <f>'AEO 2022 Table 35 Raw'!G29</f>
        <v>77.208076000000005</v>
      </c>
      <c r="E39" s="29">
        <f>'AEO 2022 Table 35 Raw'!H29</f>
        <v>75.596610999999996</v>
      </c>
      <c r="F39" s="29">
        <f>'AEO 2022 Table 35 Raw'!I29</f>
        <v>73.010834000000003</v>
      </c>
      <c r="G39" s="29">
        <f>'AEO 2022 Table 35 Raw'!J29</f>
        <v>70.828506000000004</v>
      </c>
      <c r="H39" s="29">
        <f>'AEO 2022 Table 35 Raw'!K29</f>
        <v>68.479934999999998</v>
      </c>
      <c r="I39" s="29">
        <f>'AEO 2022 Table 35 Raw'!L29</f>
        <v>65.995177999999996</v>
      </c>
      <c r="J39" s="29">
        <f>'AEO 2022 Table 35 Raw'!M29</f>
        <v>63.741301999999997</v>
      </c>
      <c r="K39" s="29">
        <f>'AEO 2022 Table 35 Raw'!N29</f>
        <v>61.341186999999998</v>
      </c>
      <c r="L39" s="29">
        <f>'AEO 2022 Table 35 Raw'!O29</f>
        <v>59.028267</v>
      </c>
      <c r="M39" s="29">
        <f>'AEO 2022 Table 35 Raw'!P29</f>
        <v>57.702305000000003</v>
      </c>
      <c r="N39" s="29">
        <f>'AEO 2022 Table 35 Raw'!Q29</f>
        <v>56.570228999999998</v>
      </c>
      <c r="O39" s="29">
        <f>'AEO 2022 Table 35 Raw'!R29</f>
        <v>55.381996000000001</v>
      </c>
      <c r="P39" s="29">
        <f>'AEO 2022 Table 35 Raw'!S29</f>
        <v>54.015034</v>
      </c>
      <c r="Q39" s="29">
        <f>'AEO 2022 Table 35 Raw'!T29</f>
        <v>52.689022000000001</v>
      </c>
      <c r="R39" s="29">
        <f>'AEO 2022 Table 35 Raw'!U29</f>
        <v>51.423496</v>
      </c>
      <c r="S39" s="29">
        <f>'AEO 2022 Table 35 Raw'!V29</f>
        <v>50.232204000000003</v>
      </c>
      <c r="T39" s="29">
        <f>'AEO 2022 Table 35 Raw'!W29</f>
        <v>49.037436999999997</v>
      </c>
      <c r="U39" s="29">
        <f>'AEO 2022 Table 35 Raw'!X29</f>
        <v>47.977843999999997</v>
      </c>
      <c r="V39" s="29">
        <f>'AEO 2022 Table 35 Raw'!Y29</f>
        <v>46.870342000000001</v>
      </c>
      <c r="W39" s="29">
        <f>'AEO 2022 Table 35 Raw'!Z29</f>
        <v>46.252299999999998</v>
      </c>
      <c r="X39" s="29">
        <f>'AEO 2022 Table 35 Raw'!AA29</f>
        <v>45.673676</v>
      </c>
      <c r="Y39" s="29">
        <f>'AEO 2022 Table 35 Raw'!AB29</f>
        <v>45.116436</v>
      </c>
      <c r="Z39" s="29">
        <f>'AEO 2022 Table 35 Raw'!AC29</f>
        <v>44.477150000000002</v>
      </c>
      <c r="AA39" s="29">
        <f>'AEO 2022 Table 35 Raw'!AD29</f>
        <v>43.907367999999998</v>
      </c>
      <c r="AB39" s="29">
        <f>'AEO 2022 Table 35 Raw'!AE29</f>
        <v>43.460552</v>
      </c>
      <c r="AC39" s="29">
        <f>'AEO 2022 Table 35 Raw'!AF29</f>
        <v>42.915053999999998</v>
      </c>
      <c r="AD39" s="29">
        <f>'AEO 2022 Table 35 Raw'!AG29</f>
        <v>42.232605</v>
      </c>
      <c r="AE39" s="29">
        <f>'AEO 2022 Table 35 Raw'!AH29</f>
        <v>41.673977000000001</v>
      </c>
      <c r="AF39" s="29">
        <f>'AEO 2022 Table 35 Raw'!AI29</f>
        <v>41.336165999999999</v>
      </c>
      <c r="AG39" s="52">
        <f>'AEO 2022 Table 35 Raw'!AJ29</f>
        <v>-0.02</v>
      </c>
    </row>
    <row r="40" spans="1:33" ht="15" customHeight="1">
      <c r="A40" s="8" t="s">
        <v>1619</v>
      </c>
      <c r="B40" s="28" t="s">
        <v>1620</v>
      </c>
      <c r="C40" s="29">
        <f>'AEO 2022 Table 35 Raw'!F30</f>
        <v>927.37280299999998</v>
      </c>
      <c r="D40" s="29">
        <f>'AEO 2022 Table 35 Raw'!G30</f>
        <v>989.49255400000004</v>
      </c>
      <c r="E40" s="29">
        <f>'AEO 2022 Table 35 Raw'!H30</f>
        <v>882.99432400000001</v>
      </c>
      <c r="F40" s="29">
        <f>'AEO 2022 Table 35 Raw'!I30</f>
        <v>884.65045199999997</v>
      </c>
      <c r="G40" s="29">
        <f>'AEO 2022 Table 35 Raw'!J30</f>
        <v>887.01617399999998</v>
      </c>
      <c r="H40" s="29">
        <f>'AEO 2022 Table 35 Raw'!K30</f>
        <v>885.47460899999999</v>
      </c>
      <c r="I40" s="29">
        <f>'AEO 2022 Table 35 Raw'!L30</f>
        <v>881.85223399999995</v>
      </c>
      <c r="J40" s="29">
        <f>'AEO 2022 Table 35 Raw'!M30</f>
        <v>880.42749000000003</v>
      </c>
      <c r="K40" s="29">
        <f>'AEO 2022 Table 35 Raw'!N30</f>
        <v>880.43627900000001</v>
      </c>
      <c r="L40" s="29">
        <f>'AEO 2022 Table 35 Raw'!O30</f>
        <v>879.900757</v>
      </c>
      <c r="M40" s="29">
        <f>'AEO 2022 Table 35 Raw'!P30</f>
        <v>879.87634300000002</v>
      </c>
      <c r="N40" s="29">
        <f>'AEO 2022 Table 35 Raw'!Q30</f>
        <v>883.34631300000001</v>
      </c>
      <c r="O40" s="29">
        <f>'AEO 2022 Table 35 Raw'!R30</f>
        <v>883.33007799999996</v>
      </c>
      <c r="P40" s="29">
        <f>'AEO 2022 Table 35 Raw'!S30</f>
        <v>883.31677200000001</v>
      </c>
      <c r="Q40" s="29">
        <f>'AEO 2022 Table 35 Raw'!T30</f>
        <v>884.18505900000002</v>
      </c>
      <c r="R40" s="29">
        <f>'AEO 2022 Table 35 Raw'!U30</f>
        <v>884.68542500000001</v>
      </c>
      <c r="S40" s="29">
        <f>'AEO 2022 Table 35 Raw'!V30</f>
        <v>885.36712599999998</v>
      </c>
      <c r="T40" s="29">
        <f>'AEO 2022 Table 35 Raw'!W30</f>
        <v>885.71569799999997</v>
      </c>
      <c r="U40" s="29">
        <f>'AEO 2022 Table 35 Raw'!X30</f>
        <v>886.787598</v>
      </c>
      <c r="V40" s="29">
        <f>'AEO 2022 Table 35 Raw'!Y30</f>
        <v>880.22595200000001</v>
      </c>
      <c r="W40" s="29">
        <f>'AEO 2022 Table 35 Raw'!Z30</f>
        <v>879.76501499999995</v>
      </c>
      <c r="X40" s="29">
        <f>'AEO 2022 Table 35 Raw'!AA30</f>
        <v>880.41332999999997</v>
      </c>
      <c r="Y40" s="29">
        <f>'AEO 2022 Table 35 Raw'!AB30</f>
        <v>878.38488800000005</v>
      </c>
      <c r="Z40" s="29">
        <f>'AEO 2022 Table 35 Raw'!AC30</f>
        <v>876.43676800000003</v>
      </c>
      <c r="AA40" s="29">
        <f>'AEO 2022 Table 35 Raw'!AD30</f>
        <v>876.30749500000002</v>
      </c>
      <c r="AB40" s="29">
        <f>'AEO 2022 Table 35 Raw'!AE30</f>
        <v>874.58477800000003</v>
      </c>
      <c r="AC40" s="29">
        <f>'AEO 2022 Table 35 Raw'!AF30</f>
        <v>874.84857199999999</v>
      </c>
      <c r="AD40" s="29">
        <f>'AEO 2022 Table 35 Raw'!AG30</f>
        <v>875.35351600000001</v>
      </c>
      <c r="AE40" s="29">
        <f>'AEO 2022 Table 35 Raw'!AH30</f>
        <v>875.23962400000005</v>
      </c>
      <c r="AF40" s="29">
        <f>'AEO 2022 Table 35 Raw'!AI30</f>
        <v>876.12817399999994</v>
      </c>
      <c r="AG40" s="52">
        <f>'AEO 2022 Table 35 Raw'!AJ30</f>
        <v>-2E-3</v>
      </c>
    </row>
    <row r="41" spans="1:33" ht="15" customHeight="1">
      <c r="A41" s="8" t="s">
        <v>1621</v>
      </c>
      <c r="B41" s="28" t="s">
        <v>1622</v>
      </c>
      <c r="C41" s="29">
        <f>'AEO 2022 Table 35 Raw'!F31</f>
        <v>202.60760500000001</v>
      </c>
      <c r="D41" s="29">
        <f>'AEO 2022 Table 35 Raw'!G31</f>
        <v>202.67034899999999</v>
      </c>
      <c r="E41" s="29">
        <f>'AEO 2022 Table 35 Raw'!H31</f>
        <v>202.301987</v>
      </c>
      <c r="F41" s="29">
        <f>'AEO 2022 Table 35 Raw'!I31</f>
        <v>202.25782799999999</v>
      </c>
      <c r="G41" s="29">
        <f>'AEO 2022 Table 35 Raw'!J31</f>
        <v>201.53964199999999</v>
      </c>
      <c r="H41" s="29">
        <f>'AEO 2022 Table 35 Raw'!K31</f>
        <v>200.46554599999999</v>
      </c>
      <c r="I41" s="29">
        <f>'AEO 2022 Table 35 Raw'!L31</f>
        <v>198.82484400000001</v>
      </c>
      <c r="J41" s="29">
        <f>'AEO 2022 Table 35 Raw'!M31</f>
        <v>197.571091</v>
      </c>
      <c r="K41" s="29">
        <f>'AEO 2022 Table 35 Raw'!N31</f>
        <v>196.387146</v>
      </c>
      <c r="L41" s="29">
        <f>'AEO 2022 Table 35 Raw'!O31</f>
        <v>195.37728899999999</v>
      </c>
      <c r="M41" s="29">
        <f>'AEO 2022 Table 35 Raw'!P31</f>
        <v>194.215317</v>
      </c>
      <c r="N41" s="29">
        <f>'AEO 2022 Table 35 Raw'!Q31</f>
        <v>193.45500200000001</v>
      </c>
      <c r="O41" s="29">
        <f>'AEO 2022 Table 35 Raw'!R31</f>
        <v>192.654022</v>
      </c>
      <c r="P41" s="29">
        <f>'AEO 2022 Table 35 Raw'!S31</f>
        <v>191.35882599999999</v>
      </c>
      <c r="Q41" s="29">
        <f>'AEO 2022 Table 35 Raw'!T31</f>
        <v>190.01480100000001</v>
      </c>
      <c r="R41" s="29">
        <f>'AEO 2022 Table 35 Raw'!U31</f>
        <v>188.70800800000001</v>
      </c>
      <c r="S41" s="29">
        <f>'AEO 2022 Table 35 Raw'!V31</f>
        <v>187.69018600000001</v>
      </c>
      <c r="T41" s="29">
        <f>'AEO 2022 Table 35 Raw'!W31</f>
        <v>186.74340799999999</v>
      </c>
      <c r="U41" s="29">
        <f>'AEO 2022 Table 35 Raw'!X31</f>
        <v>185.896637</v>
      </c>
      <c r="V41" s="29">
        <f>'AEO 2022 Table 35 Raw'!Y31</f>
        <v>185.16184999999999</v>
      </c>
      <c r="W41" s="29">
        <f>'AEO 2022 Table 35 Raw'!Z31</f>
        <v>184.171997</v>
      </c>
      <c r="X41" s="29">
        <f>'AEO 2022 Table 35 Raw'!AA31</f>
        <v>183.248672</v>
      </c>
      <c r="Y41" s="29">
        <f>'AEO 2022 Table 35 Raw'!AB31</f>
        <v>182.37503100000001</v>
      </c>
      <c r="Z41" s="29">
        <f>'AEO 2022 Table 35 Raw'!AC31</f>
        <v>181.53639200000001</v>
      </c>
      <c r="AA41" s="29">
        <f>'AEO 2022 Table 35 Raw'!AD31</f>
        <v>180.866623</v>
      </c>
      <c r="AB41" s="29">
        <f>'AEO 2022 Table 35 Raw'!AE31</f>
        <v>180.416855</v>
      </c>
      <c r="AC41" s="29">
        <f>'AEO 2022 Table 35 Raw'!AF31</f>
        <v>179.85386700000001</v>
      </c>
      <c r="AD41" s="29">
        <f>'AEO 2022 Table 35 Raw'!AG31</f>
        <v>179.120789</v>
      </c>
      <c r="AE41" s="29">
        <f>'AEO 2022 Table 35 Raw'!AH31</f>
        <v>178.56260700000001</v>
      </c>
      <c r="AF41" s="29">
        <f>'AEO 2022 Table 35 Raw'!AI31</f>
        <v>178.36497499999999</v>
      </c>
      <c r="AG41" s="52">
        <f>'AEO 2022 Table 35 Raw'!AJ31</f>
        <v>-4.0000000000000001E-3</v>
      </c>
    </row>
    <row r="42" spans="1:33" ht="15" customHeight="1">
      <c r="A42" s="8" t="s">
        <v>1623</v>
      </c>
      <c r="B42" s="28" t="s">
        <v>1624</v>
      </c>
      <c r="C42" s="29">
        <f>'AEO 2022 Table 35 Raw'!F32</f>
        <v>502.978363</v>
      </c>
      <c r="D42" s="29">
        <f>'AEO 2022 Table 35 Raw'!G32</f>
        <v>505.48095699999999</v>
      </c>
      <c r="E42" s="29">
        <f>'AEO 2022 Table 35 Raw'!H32</f>
        <v>503.59439099999997</v>
      </c>
      <c r="F42" s="29">
        <f>'AEO 2022 Table 35 Raw'!I32</f>
        <v>474.03945900000002</v>
      </c>
      <c r="G42" s="29">
        <f>'AEO 2022 Table 35 Raw'!J32</f>
        <v>476.44680799999998</v>
      </c>
      <c r="H42" s="29">
        <f>'AEO 2022 Table 35 Raw'!K32</f>
        <v>484.86602800000003</v>
      </c>
      <c r="I42" s="29">
        <f>'AEO 2022 Table 35 Raw'!L32</f>
        <v>482.78295900000001</v>
      </c>
      <c r="J42" s="29">
        <f>'AEO 2022 Table 35 Raw'!M32</f>
        <v>483.77783199999999</v>
      </c>
      <c r="K42" s="29">
        <f>'AEO 2022 Table 35 Raw'!N32</f>
        <v>482.23376500000001</v>
      </c>
      <c r="L42" s="29">
        <f>'AEO 2022 Table 35 Raw'!O32</f>
        <v>481.40124500000002</v>
      </c>
      <c r="M42" s="29">
        <f>'AEO 2022 Table 35 Raw'!P32</f>
        <v>481.05569500000001</v>
      </c>
      <c r="N42" s="29">
        <f>'AEO 2022 Table 35 Raw'!Q32</f>
        <v>479.847961</v>
      </c>
      <c r="O42" s="29">
        <f>'AEO 2022 Table 35 Raw'!R32</f>
        <v>478.16940299999999</v>
      </c>
      <c r="P42" s="29">
        <f>'AEO 2022 Table 35 Raw'!S32</f>
        <v>473.180206</v>
      </c>
      <c r="Q42" s="29">
        <f>'AEO 2022 Table 35 Raw'!T32</f>
        <v>469.38775600000002</v>
      </c>
      <c r="R42" s="29">
        <f>'AEO 2022 Table 35 Raw'!U32</f>
        <v>465.79702800000001</v>
      </c>
      <c r="S42" s="29">
        <f>'AEO 2022 Table 35 Raw'!V32</f>
        <v>463.79098499999998</v>
      </c>
      <c r="T42" s="29">
        <f>'AEO 2022 Table 35 Raw'!W32</f>
        <v>463.09960899999999</v>
      </c>
      <c r="U42" s="29">
        <f>'AEO 2022 Table 35 Raw'!X32</f>
        <v>461.97375499999998</v>
      </c>
      <c r="V42" s="29">
        <f>'AEO 2022 Table 35 Raw'!Y32</f>
        <v>459.68087800000001</v>
      </c>
      <c r="W42" s="29">
        <f>'AEO 2022 Table 35 Raw'!Z32</f>
        <v>458.82522599999999</v>
      </c>
      <c r="X42" s="29">
        <f>'AEO 2022 Table 35 Raw'!AA32</f>
        <v>458.64898699999998</v>
      </c>
      <c r="Y42" s="29">
        <f>'AEO 2022 Table 35 Raw'!AB32</f>
        <v>456.07806399999998</v>
      </c>
      <c r="Z42" s="29">
        <f>'AEO 2022 Table 35 Raw'!AC32</f>
        <v>455.02957199999997</v>
      </c>
      <c r="AA42" s="29">
        <f>'AEO 2022 Table 35 Raw'!AD32</f>
        <v>451.63848899999999</v>
      </c>
      <c r="AB42" s="29">
        <f>'AEO 2022 Table 35 Raw'!AE32</f>
        <v>451.31866500000001</v>
      </c>
      <c r="AC42" s="29">
        <f>'AEO 2022 Table 35 Raw'!AF32</f>
        <v>449.42755099999999</v>
      </c>
      <c r="AD42" s="29">
        <f>'AEO 2022 Table 35 Raw'!AG32</f>
        <v>448.003601</v>
      </c>
      <c r="AE42" s="29">
        <f>'AEO 2022 Table 35 Raw'!AH32</f>
        <v>447.13857999999999</v>
      </c>
      <c r="AF42" s="29">
        <f>'AEO 2022 Table 35 Raw'!AI32</f>
        <v>448.82409699999999</v>
      </c>
      <c r="AG42" s="52">
        <f>'AEO 2022 Table 35 Raw'!AJ32</f>
        <v>-4.0000000000000001E-3</v>
      </c>
    </row>
    <row r="43" spans="1:33" ht="15" customHeight="1">
      <c r="A43" s="8" t="s">
        <v>1625</v>
      </c>
      <c r="B43" s="28" t="s">
        <v>1616</v>
      </c>
      <c r="C43" s="29">
        <f>'AEO 2022 Table 35 Raw'!F33</f>
        <v>467.66424599999999</v>
      </c>
      <c r="D43" s="29">
        <f>'AEO 2022 Table 35 Raw'!G33</f>
        <v>466.46185300000002</v>
      </c>
      <c r="E43" s="29">
        <f>'AEO 2022 Table 35 Raw'!H33</f>
        <v>461.56597900000003</v>
      </c>
      <c r="F43" s="29">
        <f>'AEO 2022 Table 35 Raw'!I33</f>
        <v>429.61029100000002</v>
      </c>
      <c r="G43" s="29">
        <f>'AEO 2022 Table 35 Raw'!J33</f>
        <v>430.24832199999997</v>
      </c>
      <c r="H43" s="29">
        <f>'AEO 2022 Table 35 Raw'!K33</f>
        <v>437.28735399999999</v>
      </c>
      <c r="I43" s="29">
        <f>'AEO 2022 Table 35 Raw'!L33</f>
        <v>434.12399299999998</v>
      </c>
      <c r="J43" s="29">
        <f>'AEO 2022 Table 35 Raw'!M33</f>
        <v>434.16403200000002</v>
      </c>
      <c r="K43" s="29">
        <f>'AEO 2022 Table 35 Raw'!N33</f>
        <v>431.80029300000001</v>
      </c>
      <c r="L43" s="29">
        <f>'AEO 2022 Table 35 Raw'!O33</f>
        <v>430.10171500000001</v>
      </c>
      <c r="M43" s="29">
        <f>'AEO 2022 Table 35 Raw'!P33</f>
        <v>429.02966300000003</v>
      </c>
      <c r="N43" s="29">
        <f>'AEO 2022 Table 35 Raw'!Q33</f>
        <v>426.84234600000002</v>
      </c>
      <c r="O43" s="29">
        <f>'AEO 2022 Table 35 Raw'!R33</f>
        <v>424.425659</v>
      </c>
      <c r="P43" s="29">
        <f>'AEO 2022 Table 35 Raw'!S33</f>
        <v>418.91717499999999</v>
      </c>
      <c r="Q43" s="29">
        <f>'AEO 2022 Table 35 Raw'!T33</f>
        <v>414.68786599999999</v>
      </c>
      <c r="R43" s="29">
        <f>'AEO 2022 Table 35 Raw'!U33</f>
        <v>410.675659</v>
      </c>
      <c r="S43" s="29">
        <f>'AEO 2022 Table 35 Raw'!V33</f>
        <v>408.193848</v>
      </c>
      <c r="T43" s="29">
        <f>'AEO 2022 Table 35 Raw'!W33</f>
        <v>406.99978599999997</v>
      </c>
      <c r="U43" s="29">
        <f>'AEO 2022 Table 35 Raw'!X33</f>
        <v>405.385986</v>
      </c>
      <c r="V43" s="29">
        <f>'AEO 2022 Table 35 Raw'!Y33</f>
        <v>402.437073</v>
      </c>
      <c r="W43" s="29">
        <f>'AEO 2022 Table 35 Raw'!Z33</f>
        <v>401.073395</v>
      </c>
      <c r="X43" s="29">
        <f>'AEO 2022 Table 35 Raw'!AA33</f>
        <v>400.34808299999997</v>
      </c>
      <c r="Y43" s="29">
        <f>'AEO 2022 Table 35 Raw'!AB33</f>
        <v>397.219269</v>
      </c>
      <c r="Z43" s="29">
        <f>'AEO 2022 Table 35 Raw'!AC33</f>
        <v>395.643799</v>
      </c>
      <c r="AA43" s="29">
        <f>'AEO 2022 Table 35 Raw'!AD33</f>
        <v>391.64501999999999</v>
      </c>
      <c r="AB43" s="29">
        <f>'AEO 2022 Table 35 Raw'!AE33</f>
        <v>390.60485799999998</v>
      </c>
      <c r="AC43" s="29">
        <f>'AEO 2022 Table 35 Raw'!AF33</f>
        <v>388.01709</v>
      </c>
      <c r="AD43" s="29">
        <f>'AEO 2022 Table 35 Raw'!AG33</f>
        <v>385.968842</v>
      </c>
      <c r="AE43" s="29">
        <f>'AEO 2022 Table 35 Raw'!AH33</f>
        <v>384.439819</v>
      </c>
      <c r="AF43" s="29">
        <f>'AEO 2022 Table 35 Raw'!AI33</f>
        <v>385.41470299999997</v>
      </c>
      <c r="AG43" s="52">
        <f>'AEO 2022 Table 35 Raw'!AJ33</f>
        <v>-7.0000000000000001E-3</v>
      </c>
    </row>
    <row r="44" spans="1:33" ht="15" customHeight="1">
      <c r="A44" s="8" t="s">
        <v>1626</v>
      </c>
      <c r="B44" s="28" t="s">
        <v>1627</v>
      </c>
      <c r="C44" s="29">
        <f>'AEO 2022 Table 35 Raw'!F34</f>
        <v>35.314121</v>
      </c>
      <c r="D44" s="29">
        <f>'AEO 2022 Table 35 Raw'!G34</f>
        <v>39.019089000000001</v>
      </c>
      <c r="E44" s="29">
        <f>'AEO 2022 Table 35 Raw'!H34</f>
        <v>42.028416</v>
      </c>
      <c r="F44" s="29">
        <f>'AEO 2022 Table 35 Raw'!I34</f>
        <v>44.429180000000002</v>
      </c>
      <c r="G44" s="29">
        <f>'AEO 2022 Table 35 Raw'!J34</f>
        <v>46.198498000000001</v>
      </c>
      <c r="H44" s="29">
        <f>'AEO 2022 Table 35 Raw'!K34</f>
        <v>47.578662999999999</v>
      </c>
      <c r="I44" s="29">
        <f>'AEO 2022 Table 35 Raw'!L34</f>
        <v>48.658957999999998</v>
      </c>
      <c r="J44" s="29">
        <f>'AEO 2022 Table 35 Raw'!M34</f>
        <v>49.613807999999999</v>
      </c>
      <c r="K44" s="29">
        <f>'AEO 2022 Table 35 Raw'!N34</f>
        <v>50.433487</v>
      </c>
      <c r="L44" s="29">
        <f>'AEO 2022 Table 35 Raw'!O34</f>
        <v>51.299540999999998</v>
      </c>
      <c r="M44" s="29">
        <f>'AEO 2022 Table 35 Raw'!P34</f>
        <v>52.026024</v>
      </c>
      <c r="N44" s="29">
        <f>'AEO 2022 Table 35 Raw'!Q34</f>
        <v>53.005603999999998</v>
      </c>
      <c r="O44" s="29">
        <f>'AEO 2022 Table 35 Raw'!R34</f>
        <v>53.743752000000001</v>
      </c>
      <c r="P44" s="29">
        <f>'AEO 2022 Table 35 Raw'!S34</f>
        <v>54.263027000000001</v>
      </c>
      <c r="Q44" s="29">
        <f>'AEO 2022 Table 35 Raw'!T34</f>
        <v>54.699905000000001</v>
      </c>
      <c r="R44" s="29">
        <f>'AEO 2022 Table 35 Raw'!U34</f>
        <v>55.121367999999997</v>
      </c>
      <c r="S44" s="29">
        <f>'AEO 2022 Table 35 Raw'!V34</f>
        <v>55.597144999999998</v>
      </c>
      <c r="T44" s="29">
        <f>'AEO 2022 Table 35 Raw'!W34</f>
        <v>56.099808000000003</v>
      </c>
      <c r="U44" s="29">
        <f>'AEO 2022 Table 35 Raw'!X34</f>
        <v>56.587775999999998</v>
      </c>
      <c r="V44" s="29">
        <f>'AEO 2022 Table 35 Raw'!Y34</f>
        <v>57.243800999999998</v>
      </c>
      <c r="W44" s="29">
        <f>'AEO 2022 Table 35 Raw'!Z34</f>
        <v>57.751842000000003</v>
      </c>
      <c r="X44" s="29">
        <f>'AEO 2022 Table 35 Raw'!AA34</f>
        <v>58.300919</v>
      </c>
      <c r="Y44" s="29">
        <f>'AEO 2022 Table 35 Raw'!AB34</f>
        <v>58.858809999999998</v>
      </c>
      <c r="Z44" s="29">
        <f>'AEO 2022 Table 35 Raw'!AC34</f>
        <v>59.385776999999997</v>
      </c>
      <c r="AA44" s="29">
        <f>'AEO 2022 Table 35 Raw'!AD34</f>
        <v>59.993473000000002</v>
      </c>
      <c r="AB44" s="29">
        <f>'AEO 2022 Table 35 Raw'!AE34</f>
        <v>60.713799000000002</v>
      </c>
      <c r="AC44" s="29">
        <f>'AEO 2022 Table 35 Raw'!AF34</f>
        <v>61.410468999999999</v>
      </c>
      <c r="AD44" s="29">
        <f>'AEO 2022 Table 35 Raw'!AG34</f>
        <v>62.034767000000002</v>
      </c>
      <c r="AE44" s="29">
        <f>'AEO 2022 Table 35 Raw'!AH34</f>
        <v>62.698760999999998</v>
      </c>
      <c r="AF44" s="29">
        <f>'AEO 2022 Table 35 Raw'!AI34</f>
        <v>63.409408999999997</v>
      </c>
      <c r="AG44" s="52">
        <f>'AEO 2022 Table 35 Raw'!AJ34</f>
        <v>0.02</v>
      </c>
    </row>
    <row r="45" spans="1:33" ht="15" customHeight="1">
      <c r="A45" s="8" t="s">
        <v>1628</v>
      </c>
      <c r="B45" s="28" t="s">
        <v>1629</v>
      </c>
      <c r="C45" s="29">
        <f>'AEO 2022 Table 35 Raw'!F35</f>
        <v>6.5344540000000002</v>
      </c>
      <c r="D45" s="29">
        <f>'AEO 2022 Table 35 Raw'!G35</f>
        <v>7.6785750000000004</v>
      </c>
      <c r="E45" s="29">
        <f>'AEO 2022 Table 35 Raw'!H35</f>
        <v>8.5713980000000003</v>
      </c>
      <c r="F45" s="29">
        <f>'AEO 2022 Table 35 Raw'!I35</f>
        <v>9.2706470000000003</v>
      </c>
      <c r="G45" s="29">
        <f>'AEO 2022 Table 35 Raw'!J35</f>
        <v>9.8205419999999997</v>
      </c>
      <c r="H45" s="29">
        <f>'AEO 2022 Table 35 Raw'!K35</f>
        <v>10.258274</v>
      </c>
      <c r="I45" s="29">
        <f>'AEO 2022 Table 35 Raw'!L35</f>
        <v>10.610773</v>
      </c>
      <c r="J45" s="29">
        <f>'AEO 2022 Table 35 Raw'!M35</f>
        <v>10.897169999999999</v>
      </c>
      <c r="K45" s="29">
        <f>'AEO 2022 Table 35 Raw'!N35</f>
        <v>11.134333</v>
      </c>
      <c r="L45" s="29">
        <f>'AEO 2022 Table 35 Raw'!O35</f>
        <v>11.334555</v>
      </c>
      <c r="M45" s="29">
        <f>'AEO 2022 Table 35 Raw'!P35</f>
        <v>11.506138999999999</v>
      </c>
      <c r="N45" s="29">
        <f>'AEO 2022 Table 35 Raw'!Q35</f>
        <v>11.653103</v>
      </c>
      <c r="O45" s="29">
        <f>'AEO 2022 Table 35 Raw'!R35</f>
        <v>11.779125000000001</v>
      </c>
      <c r="P45" s="29">
        <f>'AEO 2022 Table 35 Raw'!S35</f>
        <v>11.888125</v>
      </c>
      <c r="Q45" s="29">
        <f>'AEO 2022 Table 35 Raw'!T35</f>
        <v>11.984515</v>
      </c>
      <c r="R45" s="29">
        <f>'AEO 2022 Table 35 Raw'!U35</f>
        <v>12.067968</v>
      </c>
      <c r="S45" s="29">
        <f>'AEO 2022 Table 35 Raw'!V35</f>
        <v>12.136265</v>
      </c>
      <c r="T45" s="29">
        <f>'AEO 2022 Table 35 Raw'!W35</f>
        <v>12.199247</v>
      </c>
      <c r="U45" s="29">
        <f>'AEO 2022 Table 35 Raw'!X35</f>
        <v>12.267393999999999</v>
      </c>
      <c r="V45" s="29">
        <f>'AEO 2022 Table 35 Raw'!Y35</f>
        <v>12.331454000000001</v>
      </c>
      <c r="W45" s="29">
        <f>'AEO 2022 Table 35 Raw'!Z35</f>
        <v>12.394022</v>
      </c>
      <c r="X45" s="29">
        <f>'AEO 2022 Table 35 Raw'!AA35</f>
        <v>12.454836999999999</v>
      </c>
      <c r="Y45" s="29">
        <f>'AEO 2022 Table 35 Raw'!AB35</f>
        <v>12.513719999999999</v>
      </c>
      <c r="Z45" s="29">
        <f>'AEO 2022 Table 35 Raw'!AC35</f>
        <v>12.570817</v>
      </c>
      <c r="AA45" s="29">
        <f>'AEO 2022 Table 35 Raw'!AD35</f>
        <v>12.626192</v>
      </c>
      <c r="AB45" s="29">
        <f>'AEO 2022 Table 35 Raw'!AE35</f>
        <v>12.680126</v>
      </c>
      <c r="AC45" s="29">
        <f>'AEO 2022 Table 35 Raw'!AF35</f>
        <v>12.733771000000001</v>
      </c>
      <c r="AD45" s="29">
        <f>'AEO 2022 Table 35 Raw'!AG35</f>
        <v>12.786973</v>
      </c>
      <c r="AE45" s="29">
        <f>'AEO 2022 Table 35 Raw'!AH35</f>
        <v>12.839748</v>
      </c>
      <c r="AF45" s="29">
        <f>'AEO 2022 Table 35 Raw'!AI35</f>
        <v>12.892039</v>
      </c>
      <c r="AG45" s="52">
        <f>'AEO 2022 Table 35 Raw'!AJ35</f>
        <v>2.4E-2</v>
      </c>
    </row>
    <row r="46" spans="1:33" ht="15" customHeight="1">
      <c r="A46" s="8" t="s">
        <v>1630</v>
      </c>
      <c r="B46" s="28" t="s">
        <v>1631</v>
      </c>
      <c r="C46" s="29">
        <f>'AEO 2022 Table 35 Raw'!F36</f>
        <v>12.477963000000001</v>
      </c>
      <c r="D46" s="29">
        <f>'AEO 2022 Table 35 Raw'!G36</f>
        <v>13.793504</v>
      </c>
      <c r="E46" s="29">
        <f>'AEO 2022 Table 35 Raw'!H36</f>
        <v>14.834682000000001</v>
      </c>
      <c r="F46" s="29">
        <f>'AEO 2022 Table 35 Raw'!I36</f>
        <v>15.666634999999999</v>
      </c>
      <c r="G46" s="29">
        <f>'AEO 2022 Table 35 Raw'!J36</f>
        <v>16.267980999999999</v>
      </c>
      <c r="H46" s="29">
        <f>'AEO 2022 Table 35 Raw'!K36</f>
        <v>16.741019999999999</v>
      </c>
      <c r="I46" s="29">
        <f>'AEO 2022 Table 35 Raw'!L36</f>
        <v>17.114504</v>
      </c>
      <c r="J46" s="29">
        <f>'AEO 2022 Table 35 Raw'!M36</f>
        <v>17.446342000000001</v>
      </c>
      <c r="K46" s="29">
        <f>'AEO 2022 Table 35 Raw'!N36</f>
        <v>17.72954</v>
      </c>
      <c r="L46" s="29">
        <f>'AEO 2022 Table 35 Raw'!O36</f>
        <v>18.047923999999998</v>
      </c>
      <c r="M46" s="29">
        <f>'AEO 2022 Table 35 Raw'!P36</f>
        <v>18.30442</v>
      </c>
      <c r="N46" s="29">
        <f>'AEO 2022 Table 35 Raw'!Q36</f>
        <v>18.707191000000002</v>
      </c>
      <c r="O46" s="29">
        <f>'AEO 2022 Table 35 Raw'!R36</f>
        <v>18.982341999999999</v>
      </c>
      <c r="P46" s="29">
        <f>'AEO 2022 Table 35 Raw'!S36</f>
        <v>19.165638000000001</v>
      </c>
      <c r="Q46" s="29">
        <f>'AEO 2022 Table 35 Raw'!T36</f>
        <v>19.309871999999999</v>
      </c>
      <c r="R46" s="29">
        <f>'AEO 2022 Table 35 Raw'!U36</f>
        <v>19.448430999999999</v>
      </c>
      <c r="S46" s="29">
        <f>'AEO 2022 Table 35 Raw'!V36</f>
        <v>19.614402999999999</v>
      </c>
      <c r="T46" s="29">
        <f>'AEO 2022 Table 35 Raw'!W36</f>
        <v>19.795258</v>
      </c>
      <c r="U46" s="29">
        <f>'AEO 2022 Table 35 Raw'!X36</f>
        <v>19.957488999999999</v>
      </c>
      <c r="V46" s="29">
        <f>'AEO 2022 Table 35 Raw'!Y36</f>
        <v>20.208164</v>
      </c>
      <c r="W46" s="29">
        <f>'AEO 2022 Table 35 Raw'!Z36</f>
        <v>20.387131</v>
      </c>
      <c r="X46" s="29">
        <f>'AEO 2022 Table 35 Raw'!AA36</f>
        <v>20.583825999999998</v>
      </c>
      <c r="Y46" s="29">
        <f>'AEO 2022 Table 35 Raw'!AB36</f>
        <v>20.784845000000001</v>
      </c>
      <c r="Z46" s="29">
        <f>'AEO 2022 Table 35 Raw'!AC36</f>
        <v>20.966197999999999</v>
      </c>
      <c r="AA46" s="29">
        <f>'AEO 2022 Table 35 Raw'!AD36</f>
        <v>21.179237000000001</v>
      </c>
      <c r="AB46" s="29">
        <f>'AEO 2022 Table 35 Raw'!AE36</f>
        <v>21.441179000000002</v>
      </c>
      <c r="AC46" s="29">
        <f>'AEO 2022 Table 35 Raw'!AF36</f>
        <v>21.690435000000001</v>
      </c>
      <c r="AD46" s="29">
        <f>'AEO 2022 Table 35 Raw'!AG36</f>
        <v>21.909222</v>
      </c>
      <c r="AE46" s="29">
        <f>'AEO 2022 Table 35 Raw'!AH36</f>
        <v>22.147282000000001</v>
      </c>
      <c r="AF46" s="29">
        <f>'AEO 2022 Table 35 Raw'!AI36</f>
        <v>22.398439</v>
      </c>
      <c r="AG46" s="52">
        <f>'AEO 2022 Table 35 Raw'!AJ36</f>
        <v>0.02</v>
      </c>
    </row>
    <row r="47" spans="1:33" ht="15" customHeight="1">
      <c r="A47" s="8" t="s">
        <v>1632</v>
      </c>
      <c r="B47" s="28" t="s">
        <v>1633</v>
      </c>
      <c r="C47" s="29">
        <f>'AEO 2022 Table 35 Raw'!F37</f>
        <v>16.301704000000001</v>
      </c>
      <c r="D47" s="29">
        <f>'AEO 2022 Table 35 Raw'!G37</f>
        <v>17.547011999999999</v>
      </c>
      <c r="E47" s="29">
        <f>'AEO 2022 Table 35 Raw'!H37</f>
        <v>18.622335</v>
      </c>
      <c r="F47" s="29">
        <f>'AEO 2022 Table 35 Raw'!I37</f>
        <v>19.491897999999999</v>
      </c>
      <c r="G47" s="29">
        <f>'AEO 2022 Table 35 Raw'!J37</f>
        <v>20.109976</v>
      </c>
      <c r="H47" s="29">
        <f>'AEO 2022 Table 35 Raw'!K37</f>
        <v>20.579369</v>
      </c>
      <c r="I47" s="29">
        <f>'AEO 2022 Table 35 Raw'!L37</f>
        <v>20.933679999999999</v>
      </c>
      <c r="J47" s="29">
        <f>'AEO 2022 Table 35 Raw'!M37</f>
        <v>21.270298</v>
      </c>
      <c r="K47" s="29">
        <f>'AEO 2022 Table 35 Raw'!N37</f>
        <v>21.569614000000001</v>
      </c>
      <c r="L47" s="29">
        <f>'AEO 2022 Table 35 Raw'!O37</f>
        <v>21.917065000000001</v>
      </c>
      <c r="M47" s="29">
        <f>'AEO 2022 Table 35 Raw'!P37</f>
        <v>22.215467</v>
      </c>
      <c r="N47" s="29">
        <f>'AEO 2022 Table 35 Raw'!Q37</f>
        <v>22.645309000000001</v>
      </c>
      <c r="O47" s="29">
        <f>'AEO 2022 Table 35 Raw'!R37</f>
        <v>22.982285999999998</v>
      </c>
      <c r="P47" s="29">
        <f>'AEO 2022 Table 35 Raw'!S37</f>
        <v>23.209263</v>
      </c>
      <c r="Q47" s="29">
        <f>'AEO 2022 Table 35 Raw'!T37</f>
        <v>23.405518000000001</v>
      </c>
      <c r="R47" s="29">
        <f>'AEO 2022 Table 35 Raw'!U37</f>
        <v>23.604969000000001</v>
      </c>
      <c r="S47" s="29">
        <f>'AEO 2022 Table 35 Raw'!V37</f>
        <v>23.846478000000001</v>
      </c>
      <c r="T47" s="29">
        <f>'AEO 2022 Table 35 Raw'!W37</f>
        <v>24.105305000000001</v>
      </c>
      <c r="U47" s="29">
        <f>'AEO 2022 Table 35 Raw'!X37</f>
        <v>24.36289</v>
      </c>
      <c r="V47" s="29">
        <f>'AEO 2022 Table 35 Raw'!Y37</f>
        <v>24.704181999999999</v>
      </c>
      <c r="W47" s="29">
        <f>'AEO 2022 Table 35 Raw'!Z37</f>
        <v>24.970692</v>
      </c>
      <c r="X47" s="29">
        <f>'AEO 2022 Table 35 Raw'!AA37</f>
        <v>25.262255</v>
      </c>
      <c r="Y47" s="29">
        <f>'AEO 2022 Table 35 Raw'!AB37</f>
        <v>25.560244000000001</v>
      </c>
      <c r="Z47" s="29">
        <f>'AEO 2022 Table 35 Raw'!AC37</f>
        <v>25.848763999999999</v>
      </c>
      <c r="AA47" s="29">
        <f>'AEO 2022 Table 35 Raw'!AD37</f>
        <v>26.188046</v>
      </c>
      <c r="AB47" s="29">
        <f>'AEO 2022 Table 35 Raw'!AE37</f>
        <v>26.592486999999998</v>
      </c>
      <c r="AC47" s="29">
        <f>'AEO 2022 Table 35 Raw'!AF37</f>
        <v>26.986263000000001</v>
      </c>
      <c r="AD47" s="29">
        <f>'AEO 2022 Table 35 Raw'!AG37</f>
        <v>27.338573</v>
      </c>
      <c r="AE47" s="29">
        <f>'AEO 2022 Table 35 Raw'!AH37</f>
        <v>27.711731</v>
      </c>
      <c r="AF47" s="29">
        <f>'AEO 2022 Table 35 Raw'!AI37</f>
        <v>28.118931</v>
      </c>
      <c r="AG47" s="52">
        <f>'AEO 2022 Table 35 Raw'!AJ37</f>
        <v>1.9E-2</v>
      </c>
    </row>
    <row r="48" spans="1:33" ht="15" customHeight="1">
      <c r="A48" s="8" t="s">
        <v>1634</v>
      </c>
      <c r="B48" s="28" t="s">
        <v>1635</v>
      </c>
      <c r="C48" s="29">
        <f>'AEO 2022 Table 35 Raw'!F38</f>
        <v>125.034561</v>
      </c>
      <c r="D48" s="29">
        <f>'AEO 2022 Table 35 Raw'!G38</f>
        <v>126.333389</v>
      </c>
      <c r="E48" s="29">
        <f>'AEO 2022 Table 35 Raw'!H38</f>
        <v>127.051025</v>
      </c>
      <c r="F48" s="29">
        <f>'AEO 2022 Table 35 Raw'!I38</f>
        <v>127.568619</v>
      </c>
      <c r="G48" s="29">
        <f>'AEO 2022 Table 35 Raw'!J38</f>
        <v>127.841385</v>
      </c>
      <c r="H48" s="29">
        <f>'AEO 2022 Table 35 Raw'!K38</f>
        <v>128.109161</v>
      </c>
      <c r="I48" s="29">
        <f>'AEO 2022 Table 35 Raw'!L38</f>
        <v>128.131821</v>
      </c>
      <c r="J48" s="29">
        <f>'AEO 2022 Table 35 Raw'!M38</f>
        <v>128.17013499999999</v>
      </c>
      <c r="K48" s="29">
        <f>'AEO 2022 Table 35 Raw'!N38</f>
        <v>128.20394899999999</v>
      </c>
      <c r="L48" s="29">
        <f>'AEO 2022 Table 35 Raw'!O38</f>
        <v>128.19549599999999</v>
      </c>
      <c r="M48" s="29">
        <f>'AEO 2022 Table 35 Raw'!P38</f>
        <v>128.16146900000001</v>
      </c>
      <c r="N48" s="29">
        <f>'AEO 2022 Table 35 Raw'!Q38</f>
        <v>128.16503900000001</v>
      </c>
      <c r="O48" s="29">
        <f>'AEO 2022 Table 35 Raw'!R38</f>
        <v>128.19001800000001</v>
      </c>
      <c r="P48" s="29">
        <f>'AEO 2022 Table 35 Raw'!S38</f>
        <v>128.088257</v>
      </c>
      <c r="Q48" s="29">
        <f>'AEO 2022 Table 35 Raw'!T38</f>
        <v>127.912575</v>
      </c>
      <c r="R48" s="29">
        <f>'AEO 2022 Table 35 Raw'!U38</f>
        <v>127.748581</v>
      </c>
      <c r="S48" s="29">
        <f>'AEO 2022 Table 35 Raw'!V38</f>
        <v>127.630478</v>
      </c>
      <c r="T48" s="29">
        <f>'AEO 2022 Table 35 Raw'!W38</f>
        <v>127.58284</v>
      </c>
      <c r="U48" s="29">
        <f>'AEO 2022 Table 35 Raw'!X38</f>
        <v>127.601418</v>
      </c>
      <c r="V48" s="29">
        <f>'AEO 2022 Table 35 Raw'!Y38</f>
        <v>127.64003</v>
      </c>
      <c r="W48" s="29">
        <f>'AEO 2022 Table 35 Raw'!Z38</f>
        <v>127.662811</v>
      </c>
      <c r="X48" s="29">
        <f>'AEO 2022 Table 35 Raw'!AA38</f>
        <v>127.659431</v>
      </c>
      <c r="Y48" s="29">
        <f>'AEO 2022 Table 35 Raw'!AB38</f>
        <v>127.643906</v>
      </c>
      <c r="Z48" s="29">
        <f>'AEO 2022 Table 35 Raw'!AC38</f>
        <v>127.614059</v>
      </c>
      <c r="AA48" s="29">
        <f>'AEO 2022 Table 35 Raw'!AD38</f>
        <v>127.559479</v>
      </c>
      <c r="AB48" s="29">
        <f>'AEO 2022 Table 35 Raw'!AE38</f>
        <v>127.548615</v>
      </c>
      <c r="AC48" s="29">
        <f>'AEO 2022 Table 35 Raw'!AF38</f>
        <v>127.539215</v>
      </c>
      <c r="AD48" s="29">
        <f>'AEO 2022 Table 35 Raw'!AG38</f>
        <v>127.51091</v>
      </c>
      <c r="AE48" s="29">
        <f>'AEO 2022 Table 35 Raw'!AH38</f>
        <v>127.52413199999999</v>
      </c>
      <c r="AF48" s="29">
        <f>'AEO 2022 Table 35 Raw'!AI38</f>
        <v>127.529572</v>
      </c>
      <c r="AG48" s="52">
        <f>'AEO 2022 Table 35 Raw'!AJ38</f>
        <v>1E-3</v>
      </c>
    </row>
    <row r="49" spans="1:33" ht="15" customHeight="1">
      <c r="A49" s="8" t="s">
        <v>1636</v>
      </c>
      <c r="B49" s="28" t="s">
        <v>1637</v>
      </c>
      <c r="C49" s="29">
        <f>'AEO 2022 Table 35 Raw'!F39</f>
        <v>747.91564900000003</v>
      </c>
      <c r="D49" s="29">
        <f>'AEO 2022 Table 35 Raw'!G39</f>
        <v>699.222351</v>
      </c>
      <c r="E49" s="29">
        <f>'AEO 2022 Table 35 Raw'!H39</f>
        <v>679.98339799999997</v>
      </c>
      <c r="F49" s="29">
        <f>'AEO 2022 Table 35 Raw'!I39</f>
        <v>663.084473</v>
      </c>
      <c r="G49" s="29">
        <f>'AEO 2022 Table 35 Raw'!J39</f>
        <v>651.87914999999998</v>
      </c>
      <c r="H49" s="29">
        <f>'AEO 2022 Table 35 Raw'!K39</f>
        <v>638.84497099999999</v>
      </c>
      <c r="I49" s="29">
        <f>'AEO 2022 Table 35 Raw'!L39</f>
        <v>622.07836899999995</v>
      </c>
      <c r="J49" s="29">
        <f>'AEO 2022 Table 35 Raw'!M39</f>
        <v>627.26721199999997</v>
      </c>
      <c r="K49" s="29">
        <f>'AEO 2022 Table 35 Raw'!N39</f>
        <v>621.32171600000004</v>
      </c>
      <c r="L49" s="29">
        <f>'AEO 2022 Table 35 Raw'!O39</f>
        <v>611.93481399999996</v>
      </c>
      <c r="M49" s="29">
        <f>'AEO 2022 Table 35 Raw'!P39</f>
        <v>608.225281</v>
      </c>
      <c r="N49" s="29">
        <f>'AEO 2022 Table 35 Raw'!Q39</f>
        <v>611.03344700000002</v>
      </c>
      <c r="O49" s="29">
        <f>'AEO 2022 Table 35 Raw'!R39</f>
        <v>613.15045199999997</v>
      </c>
      <c r="P49" s="29">
        <f>'AEO 2022 Table 35 Raw'!S39</f>
        <v>603.66564900000003</v>
      </c>
      <c r="Q49" s="29">
        <f>'AEO 2022 Table 35 Raw'!T39</f>
        <v>601.21069299999999</v>
      </c>
      <c r="R49" s="29">
        <f>'AEO 2022 Table 35 Raw'!U39</f>
        <v>602.07238800000005</v>
      </c>
      <c r="S49" s="29">
        <f>'AEO 2022 Table 35 Raw'!V39</f>
        <v>608.08264199999996</v>
      </c>
      <c r="T49" s="29">
        <f>'AEO 2022 Table 35 Raw'!W39</f>
        <v>614.80841099999998</v>
      </c>
      <c r="U49" s="29">
        <f>'AEO 2022 Table 35 Raw'!X39</f>
        <v>620.77978499999995</v>
      </c>
      <c r="V49" s="29">
        <f>'AEO 2022 Table 35 Raw'!Y39</f>
        <v>626.37329099999999</v>
      </c>
      <c r="W49" s="29">
        <f>'AEO 2022 Table 35 Raw'!Z39</f>
        <v>629.80364999999995</v>
      </c>
      <c r="X49" s="29">
        <f>'AEO 2022 Table 35 Raw'!AA39</f>
        <v>635.45318599999996</v>
      </c>
      <c r="Y49" s="29">
        <f>'AEO 2022 Table 35 Raw'!AB39</f>
        <v>639.785706</v>
      </c>
      <c r="Z49" s="29">
        <f>'AEO 2022 Table 35 Raw'!AC39</f>
        <v>646.99542199999996</v>
      </c>
      <c r="AA49" s="29">
        <f>'AEO 2022 Table 35 Raw'!AD39</f>
        <v>645.08941700000003</v>
      </c>
      <c r="AB49" s="29">
        <f>'AEO 2022 Table 35 Raw'!AE39</f>
        <v>648.41216999999995</v>
      </c>
      <c r="AC49" s="29">
        <f>'AEO 2022 Table 35 Raw'!AF39</f>
        <v>656.76415999999995</v>
      </c>
      <c r="AD49" s="29">
        <f>'AEO 2022 Table 35 Raw'!AG39</f>
        <v>665.00036599999999</v>
      </c>
      <c r="AE49" s="29">
        <f>'AEO 2022 Table 35 Raw'!AH39</f>
        <v>672.35607900000002</v>
      </c>
      <c r="AF49" s="29">
        <f>'AEO 2022 Table 35 Raw'!AI39</f>
        <v>677.73187299999995</v>
      </c>
      <c r="AG49" s="52">
        <f>'AEO 2022 Table 35 Raw'!AJ39</f>
        <v>-3.0000000000000001E-3</v>
      </c>
    </row>
    <row r="50" spans="1:33" ht="12" customHeight="1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52"/>
    </row>
    <row r="51" spans="1:33" ht="15" customHeight="1">
      <c r="A51" s="8" t="s">
        <v>1638</v>
      </c>
      <c r="B51" s="27" t="s">
        <v>1639</v>
      </c>
      <c r="C51" s="29">
        <f>'AEO 2022 Table 35 Raw'!F40</f>
        <v>537.67138699999998</v>
      </c>
      <c r="D51" s="29">
        <f>'AEO 2022 Table 35 Raw'!G40</f>
        <v>545.01721199999997</v>
      </c>
      <c r="E51" s="29">
        <f>'AEO 2022 Table 35 Raw'!H40</f>
        <v>538.94824200000005</v>
      </c>
      <c r="F51" s="29">
        <f>'AEO 2022 Table 35 Raw'!I40</f>
        <v>538.10186799999997</v>
      </c>
      <c r="G51" s="29">
        <f>'AEO 2022 Table 35 Raw'!J40</f>
        <v>541.07080099999996</v>
      </c>
      <c r="H51" s="29">
        <f>'AEO 2022 Table 35 Raw'!K40</f>
        <v>543.23376499999995</v>
      </c>
      <c r="I51" s="29">
        <f>'AEO 2022 Table 35 Raw'!L40</f>
        <v>544.71484399999997</v>
      </c>
      <c r="J51" s="29">
        <f>'AEO 2022 Table 35 Raw'!M40</f>
        <v>546.03112799999997</v>
      </c>
      <c r="K51" s="29">
        <f>'AEO 2022 Table 35 Raw'!N40</f>
        <v>543.57482900000002</v>
      </c>
      <c r="L51" s="29">
        <f>'AEO 2022 Table 35 Raw'!O40</f>
        <v>544.23254399999996</v>
      </c>
      <c r="M51" s="29">
        <f>'AEO 2022 Table 35 Raw'!P40</f>
        <v>542.59368900000004</v>
      </c>
      <c r="N51" s="29">
        <f>'AEO 2022 Table 35 Raw'!Q40</f>
        <v>541.55255099999999</v>
      </c>
      <c r="O51" s="29">
        <f>'AEO 2022 Table 35 Raw'!R40</f>
        <v>540.415344</v>
      </c>
      <c r="P51" s="29">
        <f>'AEO 2022 Table 35 Raw'!S40</f>
        <v>539.18463099999997</v>
      </c>
      <c r="Q51" s="29">
        <f>'AEO 2022 Table 35 Raw'!T40</f>
        <v>537.86413600000003</v>
      </c>
      <c r="R51" s="29">
        <f>'AEO 2022 Table 35 Raw'!U40</f>
        <v>536.64025900000001</v>
      </c>
      <c r="S51" s="29">
        <f>'AEO 2022 Table 35 Raw'!V40</f>
        <v>535.43872099999999</v>
      </c>
      <c r="T51" s="29">
        <f>'AEO 2022 Table 35 Raw'!W40</f>
        <v>534.17791699999998</v>
      </c>
      <c r="U51" s="29">
        <f>'AEO 2022 Table 35 Raw'!X40</f>
        <v>532.85986300000002</v>
      </c>
      <c r="V51" s="29">
        <f>'AEO 2022 Table 35 Raw'!Y40</f>
        <v>531.48101799999995</v>
      </c>
      <c r="W51" s="29">
        <f>'AEO 2022 Table 35 Raw'!Z40</f>
        <v>530.05291699999998</v>
      </c>
      <c r="X51" s="29">
        <f>'AEO 2022 Table 35 Raw'!AA40</f>
        <v>528.58050500000002</v>
      </c>
      <c r="Y51" s="29">
        <f>'AEO 2022 Table 35 Raw'!AB40</f>
        <v>527.06323199999997</v>
      </c>
      <c r="Z51" s="29">
        <f>'AEO 2022 Table 35 Raw'!AC40</f>
        <v>525.50146500000005</v>
      </c>
      <c r="AA51" s="29">
        <f>'AEO 2022 Table 35 Raw'!AD40</f>
        <v>523.89904799999999</v>
      </c>
      <c r="AB51" s="29">
        <f>'AEO 2022 Table 35 Raw'!AE40</f>
        <v>522.26709000000005</v>
      </c>
      <c r="AC51" s="29">
        <f>'AEO 2022 Table 35 Raw'!AF40</f>
        <v>520.61010699999997</v>
      </c>
      <c r="AD51" s="29">
        <f>'AEO 2022 Table 35 Raw'!AG40</f>
        <v>518.93017599999996</v>
      </c>
      <c r="AE51" s="29">
        <f>'AEO 2022 Table 35 Raw'!AH40</f>
        <v>517.22851600000001</v>
      </c>
      <c r="AF51" s="29">
        <f>'AEO 2022 Table 35 Raw'!AI40</f>
        <v>515.50958300000002</v>
      </c>
      <c r="AG51" s="52">
        <f>'AEO 2022 Table 35 Raw'!AJ40</f>
        <v>-1E-3</v>
      </c>
    </row>
    <row r="52" spans="1:33" ht="15" customHeight="1">
      <c r="A52" s="8" t="s">
        <v>1640</v>
      </c>
      <c r="B52" s="28" t="s">
        <v>1641</v>
      </c>
      <c r="C52" s="29">
        <f>'AEO 2022 Table 35 Raw'!F41</f>
        <v>402.09411599999999</v>
      </c>
      <c r="D52" s="29">
        <f>'AEO 2022 Table 35 Raw'!G41</f>
        <v>408.33734099999998</v>
      </c>
      <c r="E52" s="29">
        <f>'AEO 2022 Table 35 Raw'!H41</f>
        <v>404.574341</v>
      </c>
      <c r="F52" s="29">
        <f>'AEO 2022 Table 35 Raw'!I41</f>
        <v>403.93804899999998</v>
      </c>
      <c r="G52" s="29">
        <f>'AEO 2022 Table 35 Raw'!J41</f>
        <v>406.16589399999998</v>
      </c>
      <c r="H52" s="29">
        <f>'AEO 2022 Table 35 Raw'!K41</f>
        <v>407.79013099999997</v>
      </c>
      <c r="I52" s="29">
        <f>'AEO 2022 Table 35 Raw'!L41</f>
        <v>408.903412</v>
      </c>
      <c r="J52" s="29">
        <f>'AEO 2022 Table 35 Raw'!M41</f>
        <v>409.89193699999998</v>
      </c>
      <c r="K52" s="29">
        <f>'AEO 2022 Table 35 Raw'!N41</f>
        <v>408.04742399999998</v>
      </c>
      <c r="L52" s="29">
        <f>'AEO 2022 Table 35 Raw'!O41</f>
        <v>408.54107699999997</v>
      </c>
      <c r="M52" s="29">
        <f>'AEO 2022 Table 35 Raw'!P41</f>
        <v>407.31039399999997</v>
      </c>
      <c r="N52" s="29">
        <f>'AEO 2022 Table 35 Raw'!Q41</f>
        <v>406.52710000000002</v>
      </c>
      <c r="O52" s="29">
        <f>'AEO 2022 Table 35 Raw'!R41</f>
        <v>405.67303500000003</v>
      </c>
      <c r="P52" s="29">
        <f>'AEO 2022 Table 35 Raw'!S41</f>
        <v>404.74859600000002</v>
      </c>
      <c r="Q52" s="29">
        <f>'AEO 2022 Table 35 Raw'!T41</f>
        <v>403.756348</v>
      </c>
      <c r="R52" s="29">
        <f>'AEO 2022 Table 35 Raw'!U41</f>
        <v>402.836884</v>
      </c>
      <c r="S52" s="29">
        <f>'AEO 2022 Table 35 Raw'!V41</f>
        <v>401.93402099999997</v>
      </c>
      <c r="T52" s="29">
        <f>'AEO 2022 Table 35 Raw'!W41</f>
        <v>400.98706099999998</v>
      </c>
      <c r="U52" s="29">
        <f>'AEO 2022 Table 35 Raw'!X41</f>
        <v>399.99676499999998</v>
      </c>
      <c r="V52" s="29">
        <f>'AEO 2022 Table 35 Raw'!Y41</f>
        <v>398.96380599999998</v>
      </c>
      <c r="W52" s="29">
        <f>'AEO 2022 Table 35 Raw'!Z41</f>
        <v>397.89154100000002</v>
      </c>
      <c r="X52" s="29">
        <f>'AEO 2022 Table 35 Raw'!AA41</f>
        <v>396.78539999999998</v>
      </c>
      <c r="Y52" s="29">
        <f>'AEO 2022 Table 35 Raw'!AB41</f>
        <v>395.64672899999999</v>
      </c>
      <c r="Z52" s="29">
        <f>'AEO 2022 Table 35 Raw'!AC41</f>
        <v>394.47479199999998</v>
      </c>
      <c r="AA52" s="29">
        <f>'AEO 2022 Table 35 Raw'!AD41</f>
        <v>393.27148399999999</v>
      </c>
      <c r="AB52" s="29">
        <f>'AEO 2022 Table 35 Raw'!AE41</f>
        <v>392.04672199999999</v>
      </c>
      <c r="AC52" s="29">
        <f>'AEO 2022 Table 35 Raw'!AF41</f>
        <v>390.80255099999999</v>
      </c>
      <c r="AD52" s="29">
        <f>'AEO 2022 Table 35 Raw'!AG41</f>
        <v>389.54119900000001</v>
      </c>
      <c r="AE52" s="29">
        <f>'AEO 2022 Table 35 Raw'!AH41</f>
        <v>388.263824</v>
      </c>
      <c r="AF52" s="29">
        <f>'AEO 2022 Table 35 Raw'!AI41</f>
        <v>386.97305299999999</v>
      </c>
      <c r="AG52" s="52">
        <f>'AEO 2022 Table 35 Raw'!AJ41</f>
        <v>-1E-3</v>
      </c>
    </row>
    <row r="53" spans="1:33" ht="15" customHeight="1">
      <c r="A53" s="8" t="s">
        <v>1642</v>
      </c>
      <c r="B53" s="28" t="s">
        <v>1643</v>
      </c>
      <c r="C53" s="29">
        <f>'AEO 2022 Table 35 Raw'!F42</f>
        <v>20.465927000000001</v>
      </c>
      <c r="D53" s="29">
        <f>'AEO 2022 Table 35 Raw'!G42</f>
        <v>19.781210000000002</v>
      </c>
      <c r="E53" s="29">
        <f>'AEO 2022 Table 35 Raw'!H42</f>
        <v>18.552561000000001</v>
      </c>
      <c r="F53" s="29">
        <f>'AEO 2022 Table 35 Raw'!I42</f>
        <v>18.524645</v>
      </c>
      <c r="G53" s="29">
        <f>'AEO 2022 Table 35 Raw'!J42</f>
        <v>18.627945</v>
      </c>
      <c r="H53" s="29">
        <f>'AEO 2022 Table 35 Raw'!K42</f>
        <v>18.701695999999998</v>
      </c>
      <c r="I53" s="29">
        <f>'AEO 2022 Table 35 Raw'!L42</f>
        <v>18.750768999999998</v>
      </c>
      <c r="J53" s="29">
        <f>'AEO 2022 Table 35 Raw'!M42</f>
        <v>18.795544</v>
      </c>
      <c r="K53" s="29">
        <f>'AEO 2022 Table 35 Raw'!N42</f>
        <v>18.711777000000001</v>
      </c>
      <c r="L53" s="29">
        <f>'AEO 2022 Table 35 Raw'!O42</f>
        <v>18.734541</v>
      </c>
      <c r="M53" s="29">
        <f>'AEO 2022 Table 35 Raw'!P42</f>
        <v>18.678642</v>
      </c>
      <c r="N53" s="29">
        <f>'AEO 2022 Table 35 Raw'!Q42</f>
        <v>18.645047999999999</v>
      </c>
      <c r="O53" s="29">
        <f>'AEO 2022 Table 35 Raw'!R42</f>
        <v>18.606434</v>
      </c>
      <c r="P53" s="29">
        <f>'AEO 2022 Table 35 Raw'!S42</f>
        <v>18.564807999999999</v>
      </c>
      <c r="Q53" s="29">
        <f>'AEO 2022 Table 35 Raw'!T42</f>
        <v>18.520609</v>
      </c>
      <c r="R53" s="29">
        <f>'AEO 2022 Table 35 Raw'!U42</f>
        <v>18.479422</v>
      </c>
      <c r="S53" s="29">
        <f>'AEO 2022 Table 35 Raw'!V42</f>
        <v>18.439228</v>
      </c>
      <c r="T53" s="29">
        <f>'AEO 2022 Table 35 Raw'!W42</f>
        <v>18.396528</v>
      </c>
      <c r="U53" s="29">
        <f>'AEO 2022 Table 35 Raw'!X42</f>
        <v>18.352211</v>
      </c>
      <c r="V53" s="29">
        <f>'AEO 2022 Table 35 Raw'!Y42</f>
        <v>18.302021</v>
      </c>
      <c r="W53" s="29">
        <f>'AEO 2022 Table 35 Raw'!Z42</f>
        <v>18.253184999999998</v>
      </c>
      <c r="X53" s="29">
        <f>'AEO 2022 Table 35 Raw'!AA42</f>
        <v>18.203589999999998</v>
      </c>
      <c r="Y53" s="29">
        <f>'AEO 2022 Table 35 Raw'!AB42</f>
        <v>18.150928</v>
      </c>
      <c r="Z53" s="29">
        <f>'AEO 2022 Table 35 Raw'!AC42</f>
        <v>18.096623999999998</v>
      </c>
      <c r="AA53" s="29">
        <f>'AEO 2022 Table 35 Raw'!AD42</f>
        <v>18.041992</v>
      </c>
      <c r="AB53" s="29">
        <f>'AEO 2022 Table 35 Raw'!AE42</f>
        <v>17.985396999999999</v>
      </c>
      <c r="AC53" s="29">
        <f>'AEO 2022 Table 35 Raw'!AF42</f>
        <v>17.928761999999999</v>
      </c>
      <c r="AD53" s="29">
        <f>'AEO 2022 Table 35 Raw'!AG42</f>
        <v>17.871314999999999</v>
      </c>
      <c r="AE53" s="29">
        <f>'AEO 2022 Table 35 Raw'!AH42</f>
        <v>17.812719000000001</v>
      </c>
      <c r="AF53" s="29">
        <f>'AEO 2022 Table 35 Raw'!AI42</f>
        <v>17.754059000000002</v>
      </c>
      <c r="AG53" s="52">
        <f>'AEO 2022 Table 35 Raw'!AJ42</f>
        <v>-5.0000000000000001E-3</v>
      </c>
    </row>
    <row r="54" spans="1:33" ht="15" customHeight="1">
      <c r="A54" s="8" t="s">
        <v>1644</v>
      </c>
      <c r="B54" s="28" t="s">
        <v>1645</v>
      </c>
      <c r="C54" s="29">
        <f>'AEO 2022 Table 35 Raw'!F43</f>
        <v>115.11129800000001</v>
      </c>
      <c r="D54" s="29">
        <f>'AEO 2022 Table 35 Raw'!G43</f>
        <v>116.89862100000001</v>
      </c>
      <c r="E54" s="29">
        <f>'AEO 2022 Table 35 Raw'!H43</f>
        <v>115.82135</v>
      </c>
      <c r="F54" s="29">
        <f>'AEO 2022 Table 35 Raw'!I43</f>
        <v>115.639183</v>
      </c>
      <c r="G54" s="29">
        <f>'AEO 2022 Table 35 Raw'!J43</f>
        <v>116.27697000000001</v>
      </c>
      <c r="H54" s="29">
        <f>'AEO 2022 Table 35 Raw'!K43</f>
        <v>116.74195899999999</v>
      </c>
      <c r="I54" s="29">
        <f>'AEO 2022 Table 35 Raw'!L43</f>
        <v>117.060669</v>
      </c>
      <c r="J54" s="29">
        <f>'AEO 2022 Table 35 Raw'!M43</f>
        <v>117.343658</v>
      </c>
      <c r="K54" s="29">
        <f>'AEO 2022 Table 35 Raw'!N43</f>
        <v>116.815613</v>
      </c>
      <c r="L54" s="29">
        <f>'AEO 2022 Table 35 Raw'!O43</f>
        <v>116.956947</v>
      </c>
      <c r="M54" s="29">
        <f>'AEO 2022 Table 35 Raw'!P43</f>
        <v>116.60462200000001</v>
      </c>
      <c r="N54" s="29">
        <f>'AEO 2022 Table 35 Raw'!Q43</f>
        <v>116.380379</v>
      </c>
      <c r="O54" s="29">
        <f>'AEO 2022 Table 35 Raw'!R43</f>
        <v>116.13587200000001</v>
      </c>
      <c r="P54" s="29">
        <f>'AEO 2022 Table 35 Raw'!S43</f>
        <v>115.87123099999999</v>
      </c>
      <c r="Q54" s="29">
        <f>'AEO 2022 Table 35 Raw'!T43</f>
        <v>115.587158</v>
      </c>
      <c r="R54" s="29">
        <f>'AEO 2022 Table 35 Raw'!U43</f>
        <v>115.323944</v>
      </c>
      <c r="S54" s="29">
        <f>'AEO 2022 Table 35 Raw'!V43</f>
        <v>115.06546</v>
      </c>
      <c r="T54" s="29">
        <f>'AEO 2022 Table 35 Raw'!W43</f>
        <v>114.794365</v>
      </c>
      <c r="U54" s="29">
        <f>'AEO 2022 Table 35 Raw'!X43</f>
        <v>114.510864</v>
      </c>
      <c r="V54" s="29">
        <f>'AEO 2022 Table 35 Raw'!Y43</f>
        <v>114.215157</v>
      </c>
      <c r="W54" s="29">
        <f>'AEO 2022 Table 35 Raw'!Z43</f>
        <v>113.908188</v>
      </c>
      <c r="X54" s="29">
        <f>'AEO 2022 Table 35 Raw'!AA43</f>
        <v>113.591537</v>
      </c>
      <c r="Y54" s="29">
        <f>'AEO 2022 Table 35 Raw'!AB43</f>
        <v>113.26554899999999</v>
      </c>
      <c r="Z54" s="29">
        <f>'AEO 2022 Table 35 Raw'!AC43</f>
        <v>112.930054</v>
      </c>
      <c r="AA54" s="29">
        <f>'AEO 2022 Table 35 Raw'!AD43</f>
        <v>112.585556</v>
      </c>
      <c r="AB54" s="29">
        <f>'AEO 2022 Table 35 Raw'!AE43</f>
        <v>112.234955</v>
      </c>
      <c r="AC54" s="29">
        <f>'AEO 2022 Table 35 Raw'!AF43</f>
        <v>111.878754</v>
      </c>
      <c r="AD54" s="29">
        <f>'AEO 2022 Table 35 Raw'!AG43</f>
        <v>111.51767</v>
      </c>
      <c r="AE54" s="29">
        <f>'AEO 2022 Table 35 Raw'!AH43</f>
        <v>111.151978</v>
      </c>
      <c r="AF54" s="29">
        <f>'AEO 2022 Table 35 Raw'!AI43</f>
        <v>110.782455</v>
      </c>
      <c r="AG54" s="52">
        <f>'AEO 2022 Table 35 Raw'!AJ43</f>
        <v>-1E-3</v>
      </c>
    </row>
    <row r="55" spans="1:33" ht="12" customHeight="1"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52"/>
    </row>
    <row r="56" spans="1:33" ht="15" customHeight="1">
      <c r="A56" s="8" t="s">
        <v>1646</v>
      </c>
      <c r="B56" s="27" t="s">
        <v>153</v>
      </c>
      <c r="C56" s="29">
        <f>'AEO 2022 Table 35 Raw'!F44</f>
        <v>26245.234375</v>
      </c>
      <c r="D56" s="29">
        <f>'AEO 2022 Table 35 Raw'!G44</f>
        <v>26976.199218999998</v>
      </c>
      <c r="E56" s="29">
        <f>'AEO 2022 Table 35 Raw'!H44</f>
        <v>27275.253906000002</v>
      </c>
      <c r="F56" s="29">
        <f>'AEO 2022 Table 35 Raw'!I44</f>
        <v>27174.082031000002</v>
      </c>
      <c r="G56" s="29">
        <f>'AEO 2022 Table 35 Raw'!J44</f>
        <v>27081.054688</v>
      </c>
      <c r="H56" s="29">
        <f>'AEO 2022 Table 35 Raw'!K44</f>
        <v>26926.322265999999</v>
      </c>
      <c r="I56" s="29">
        <f>'AEO 2022 Table 35 Raw'!L44</f>
        <v>26710.228515999999</v>
      </c>
      <c r="J56" s="29">
        <f>'AEO 2022 Table 35 Raw'!M44</f>
        <v>26549.517577999999</v>
      </c>
      <c r="K56" s="29">
        <f>'AEO 2022 Table 35 Raw'!N44</f>
        <v>26370.535156000002</v>
      </c>
      <c r="L56" s="29">
        <f>'AEO 2022 Table 35 Raw'!O44</f>
        <v>26231.902343999998</v>
      </c>
      <c r="M56" s="29">
        <f>'AEO 2022 Table 35 Raw'!P44</f>
        <v>26112.0625</v>
      </c>
      <c r="N56" s="29">
        <f>'AEO 2022 Table 35 Raw'!Q44</f>
        <v>26007.828125</v>
      </c>
      <c r="O56" s="29">
        <f>'AEO 2022 Table 35 Raw'!R44</f>
        <v>25911.544922000001</v>
      </c>
      <c r="P56" s="29">
        <f>'AEO 2022 Table 35 Raw'!S44</f>
        <v>25768.662109000001</v>
      </c>
      <c r="Q56" s="29">
        <f>'AEO 2022 Table 35 Raw'!T44</f>
        <v>25654.501952999999</v>
      </c>
      <c r="R56" s="29">
        <f>'AEO 2022 Table 35 Raw'!U44</f>
        <v>25562.759765999999</v>
      </c>
      <c r="S56" s="29">
        <f>'AEO 2022 Table 35 Raw'!V44</f>
        <v>25509.037109000001</v>
      </c>
      <c r="T56" s="29">
        <f>'AEO 2022 Table 35 Raw'!W44</f>
        <v>25476.058593999998</v>
      </c>
      <c r="U56" s="29">
        <f>'AEO 2022 Table 35 Raw'!X44</f>
        <v>25481.943359000001</v>
      </c>
      <c r="V56" s="29">
        <f>'AEO 2022 Table 35 Raw'!Y44</f>
        <v>25498.867188</v>
      </c>
      <c r="W56" s="29">
        <f>'AEO 2022 Table 35 Raw'!Z44</f>
        <v>25520.873047000001</v>
      </c>
      <c r="X56" s="29">
        <f>'AEO 2022 Table 35 Raw'!AA44</f>
        <v>25570.71875</v>
      </c>
      <c r="Y56" s="29">
        <f>'AEO 2022 Table 35 Raw'!AB44</f>
        <v>25626.119140999999</v>
      </c>
      <c r="Z56" s="29">
        <f>'AEO 2022 Table 35 Raw'!AC44</f>
        <v>25684.939452999999</v>
      </c>
      <c r="AA56" s="29">
        <f>'AEO 2022 Table 35 Raw'!AD44</f>
        <v>25762.03125</v>
      </c>
      <c r="AB56" s="29">
        <f>'AEO 2022 Table 35 Raw'!AE44</f>
        <v>25886.980468999998</v>
      </c>
      <c r="AC56" s="29">
        <f>'AEO 2022 Table 35 Raw'!AF44</f>
        <v>26019.113281000002</v>
      </c>
      <c r="AD56" s="29">
        <f>'AEO 2022 Table 35 Raw'!AG44</f>
        <v>26136.447265999999</v>
      </c>
      <c r="AE56" s="29">
        <f>'AEO 2022 Table 35 Raw'!AH44</f>
        <v>26269.384765999999</v>
      </c>
      <c r="AF56" s="29">
        <f>'AEO 2022 Table 35 Raw'!AI44</f>
        <v>26462.240234000001</v>
      </c>
      <c r="AG56" s="52">
        <f>'AEO 2022 Table 35 Raw'!AJ44</f>
        <v>0</v>
      </c>
    </row>
    <row r="57" spans="1:33" ht="12" customHeight="1"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52"/>
    </row>
    <row r="58" spans="1:33" ht="15" customHeight="1">
      <c r="B58" s="27" t="s">
        <v>154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52"/>
    </row>
    <row r="59" spans="1:33" ht="15" customHeight="1">
      <c r="A59" s="8" t="s">
        <v>1647</v>
      </c>
      <c r="B59" s="28" t="s">
        <v>1648</v>
      </c>
      <c r="C59" s="29">
        <f>'AEO 2022 Table 35 Raw'!F46</f>
        <v>15435.637694999999</v>
      </c>
      <c r="D59" s="29">
        <f>'AEO 2022 Table 35 Raw'!G46</f>
        <v>15697.523438</v>
      </c>
      <c r="E59" s="29">
        <f>'AEO 2022 Table 35 Raw'!H46</f>
        <v>15874.182617</v>
      </c>
      <c r="F59" s="29">
        <f>'AEO 2022 Table 35 Raw'!I46</f>
        <v>15794.098633</v>
      </c>
      <c r="G59" s="29">
        <f>'AEO 2022 Table 35 Raw'!J46</f>
        <v>15682.453125</v>
      </c>
      <c r="H59" s="29">
        <f>'AEO 2022 Table 35 Raw'!K46</f>
        <v>15547.298828000001</v>
      </c>
      <c r="I59" s="29">
        <f>'AEO 2022 Table 35 Raw'!L46</f>
        <v>15393.84375</v>
      </c>
      <c r="J59" s="29">
        <f>'AEO 2022 Table 35 Raw'!M46</f>
        <v>15246.523438</v>
      </c>
      <c r="K59" s="29">
        <f>'AEO 2022 Table 35 Raw'!N46</f>
        <v>15109.184569999999</v>
      </c>
      <c r="L59" s="29">
        <f>'AEO 2022 Table 35 Raw'!O46</f>
        <v>15001.280273</v>
      </c>
      <c r="M59" s="29">
        <f>'AEO 2022 Table 35 Raw'!P46</f>
        <v>14917.893555000001</v>
      </c>
      <c r="N59" s="29">
        <f>'AEO 2022 Table 35 Raw'!Q46</f>
        <v>14823.203125</v>
      </c>
      <c r="O59" s="29">
        <f>'AEO 2022 Table 35 Raw'!R46</f>
        <v>14752.456055000001</v>
      </c>
      <c r="P59" s="29">
        <f>'AEO 2022 Table 35 Raw'!S46</f>
        <v>14673.993164</v>
      </c>
      <c r="Q59" s="29">
        <f>'AEO 2022 Table 35 Raw'!T46</f>
        <v>14589.886719</v>
      </c>
      <c r="R59" s="29">
        <f>'AEO 2022 Table 35 Raw'!U46</f>
        <v>14517.541015999999</v>
      </c>
      <c r="S59" s="29">
        <f>'AEO 2022 Table 35 Raw'!V46</f>
        <v>14463.547852</v>
      </c>
      <c r="T59" s="29">
        <f>'AEO 2022 Table 35 Raw'!W46</f>
        <v>14422.658203000001</v>
      </c>
      <c r="U59" s="29">
        <f>'AEO 2022 Table 35 Raw'!X46</f>
        <v>14405.046875</v>
      </c>
      <c r="V59" s="29">
        <f>'AEO 2022 Table 35 Raw'!Y46</f>
        <v>14400.769531</v>
      </c>
      <c r="W59" s="29">
        <f>'AEO 2022 Table 35 Raw'!Z46</f>
        <v>14401.634765999999</v>
      </c>
      <c r="X59" s="29">
        <f>'AEO 2022 Table 35 Raw'!AA46</f>
        <v>14412.709961</v>
      </c>
      <c r="Y59" s="29">
        <f>'AEO 2022 Table 35 Raw'!AB46</f>
        <v>14428.078125</v>
      </c>
      <c r="Z59" s="29">
        <f>'AEO 2022 Table 35 Raw'!AC46</f>
        <v>14456.512694999999</v>
      </c>
      <c r="AA59" s="29">
        <f>'AEO 2022 Table 35 Raw'!AD46</f>
        <v>14499.708008</v>
      </c>
      <c r="AB59" s="29">
        <f>'AEO 2022 Table 35 Raw'!AE46</f>
        <v>14568.515625</v>
      </c>
      <c r="AC59" s="29">
        <f>'AEO 2022 Table 35 Raw'!AF46</f>
        <v>14648.495117</v>
      </c>
      <c r="AD59" s="29">
        <f>'AEO 2022 Table 35 Raw'!AG46</f>
        <v>14728.716796999999</v>
      </c>
      <c r="AE59" s="29">
        <f>'AEO 2022 Table 35 Raw'!AH46</f>
        <v>14818.203125</v>
      </c>
      <c r="AF59" s="29">
        <f>'AEO 2022 Table 35 Raw'!AI46</f>
        <v>14933.519531</v>
      </c>
      <c r="AG59" s="52">
        <f>'AEO 2022 Table 35 Raw'!AJ46</f>
        <v>-1E-3</v>
      </c>
    </row>
    <row r="60" spans="1:33" ht="15" customHeight="1">
      <c r="A60" s="8" t="s">
        <v>1649</v>
      </c>
      <c r="B60" s="28" t="s">
        <v>1650</v>
      </c>
      <c r="C60" s="29">
        <f>'AEO 2022 Table 35 Raw'!F47</f>
        <v>32.006447000000001</v>
      </c>
      <c r="D60" s="29">
        <f>'AEO 2022 Table 35 Raw'!G47</f>
        <v>34.419018000000001</v>
      </c>
      <c r="E60" s="29">
        <f>'AEO 2022 Table 35 Raw'!H47</f>
        <v>35.953335000000003</v>
      </c>
      <c r="F60" s="29">
        <f>'AEO 2022 Table 35 Raw'!I47</f>
        <v>35.719009</v>
      </c>
      <c r="G60" s="29">
        <f>'AEO 2022 Table 35 Raw'!J47</f>
        <v>35.348182999999999</v>
      </c>
      <c r="H60" s="29">
        <f>'AEO 2022 Table 35 Raw'!K47</f>
        <v>34.698830000000001</v>
      </c>
      <c r="I60" s="29">
        <f>'AEO 2022 Table 35 Raw'!L47</f>
        <v>33.852615</v>
      </c>
      <c r="J60" s="29">
        <f>'AEO 2022 Table 35 Raw'!M47</f>
        <v>33.030506000000003</v>
      </c>
      <c r="K60" s="29">
        <f>'AEO 2022 Table 35 Raw'!N47</f>
        <v>32.220005</v>
      </c>
      <c r="L60" s="29">
        <f>'AEO 2022 Table 35 Raw'!O47</f>
        <v>31.399989999999999</v>
      </c>
      <c r="M60" s="29">
        <f>'AEO 2022 Table 35 Raw'!P47</f>
        <v>30.692623000000001</v>
      </c>
      <c r="N60" s="29">
        <f>'AEO 2022 Table 35 Raw'!Q47</f>
        <v>29.953572999999999</v>
      </c>
      <c r="O60" s="29">
        <f>'AEO 2022 Table 35 Raw'!R47</f>
        <v>29.405726999999999</v>
      </c>
      <c r="P60" s="29">
        <f>'AEO 2022 Table 35 Raw'!S47</f>
        <v>28.890284999999999</v>
      </c>
      <c r="Q60" s="29">
        <f>'AEO 2022 Table 35 Raw'!T47</f>
        <v>28.521726999999998</v>
      </c>
      <c r="R60" s="29">
        <f>'AEO 2022 Table 35 Raw'!U47</f>
        <v>28.288226999999999</v>
      </c>
      <c r="S60" s="29">
        <f>'AEO 2022 Table 35 Raw'!V47</f>
        <v>28.189083</v>
      </c>
      <c r="T60" s="29">
        <f>'AEO 2022 Table 35 Raw'!W47</f>
        <v>28.201729</v>
      </c>
      <c r="U60" s="29">
        <f>'AEO 2022 Table 35 Raw'!X47</f>
        <v>28.518017</v>
      </c>
      <c r="V60" s="29">
        <f>'AEO 2022 Table 35 Raw'!Y47</f>
        <v>28.734303000000001</v>
      </c>
      <c r="W60" s="29">
        <f>'AEO 2022 Table 35 Raw'!Z47</f>
        <v>29.134181999999999</v>
      </c>
      <c r="X60" s="29">
        <f>'AEO 2022 Table 35 Raw'!AA47</f>
        <v>29.231506</v>
      </c>
      <c r="Y60" s="29">
        <f>'AEO 2022 Table 35 Raw'!AB47</f>
        <v>29.773508</v>
      </c>
      <c r="Z60" s="29">
        <f>'AEO 2022 Table 35 Raw'!AC47</f>
        <v>30.734493000000001</v>
      </c>
      <c r="AA60" s="29">
        <f>'AEO 2022 Table 35 Raw'!AD47</f>
        <v>31.427976999999998</v>
      </c>
      <c r="AB60" s="29">
        <f>'AEO 2022 Table 35 Raw'!AE47</f>
        <v>32.201042000000001</v>
      </c>
      <c r="AC60" s="29">
        <f>'AEO 2022 Table 35 Raw'!AF47</f>
        <v>33.008862000000001</v>
      </c>
      <c r="AD60" s="29">
        <f>'AEO 2022 Table 35 Raw'!AG47</f>
        <v>33.918106000000002</v>
      </c>
      <c r="AE60" s="29">
        <f>'AEO 2022 Table 35 Raw'!AH47</f>
        <v>34.828552000000002</v>
      </c>
      <c r="AF60" s="29">
        <f>'AEO 2022 Table 35 Raw'!AI47</f>
        <v>35.963298999999999</v>
      </c>
      <c r="AG60" s="52">
        <f>'AEO 2022 Table 35 Raw'!AJ47</f>
        <v>4.0000000000000001E-3</v>
      </c>
    </row>
    <row r="61" spans="1:33" ht="15" customHeight="1">
      <c r="A61" s="8" t="s">
        <v>1651</v>
      </c>
      <c r="B61" s="28" t="s">
        <v>1652</v>
      </c>
      <c r="C61" s="29">
        <f>'AEO 2022 Table 35 Raw'!F48</f>
        <v>6491.6987300000001</v>
      </c>
      <c r="D61" s="29">
        <f>'AEO 2022 Table 35 Raw'!G48</f>
        <v>6435.9545900000003</v>
      </c>
      <c r="E61" s="29">
        <f>'AEO 2022 Table 35 Raw'!H48</f>
        <v>6510.9736329999996</v>
      </c>
      <c r="F61" s="29">
        <f>'AEO 2022 Table 35 Raw'!I48</f>
        <v>6416.4653319999998</v>
      </c>
      <c r="G61" s="29">
        <f>'AEO 2022 Table 35 Raw'!J48</f>
        <v>6363.3237300000001</v>
      </c>
      <c r="H61" s="29">
        <f>'AEO 2022 Table 35 Raw'!K48</f>
        <v>6299.6499020000001</v>
      </c>
      <c r="I61" s="29">
        <f>'AEO 2022 Table 35 Raw'!L48</f>
        <v>6216.126953</v>
      </c>
      <c r="J61" s="29">
        <f>'AEO 2022 Table 35 Raw'!M48</f>
        <v>6150.6660160000001</v>
      </c>
      <c r="K61" s="29">
        <f>'AEO 2022 Table 35 Raw'!N48</f>
        <v>6068.5346680000002</v>
      </c>
      <c r="L61" s="29">
        <f>'AEO 2022 Table 35 Raw'!O48</f>
        <v>5994.8247069999998</v>
      </c>
      <c r="M61" s="29">
        <f>'AEO 2022 Table 35 Raw'!P48</f>
        <v>5920.1376950000003</v>
      </c>
      <c r="N61" s="29">
        <f>'AEO 2022 Table 35 Raw'!Q48</f>
        <v>5856.1235349999997</v>
      </c>
      <c r="O61" s="29">
        <f>'AEO 2022 Table 35 Raw'!R48</f>
        <v>5795.1997069999998</v>
      </c>
      <c r="P61" s="29">
        <f>'AEO 2022 Table 35 Raw'!S48</f>
        <v>5725.7255859999996</v>
      </c>
      <c r="Q61" s="29">
        <f>'AEO 2022 Table 35 Raw'!T48</f>
        <v>5668.4750979999999</v>
      </c>
      <c r="R61" s="29">
        <f>'AEO 2022 Table 35 Raw'!U48</f>
        <v>5617.1225590000004</v>
      </c>
      <c r="S61" s="29">
        <f>'AEO 2022 Table 35 Raw'!V48</f>
        <v>5571.0229490000002</v>
      </c>
      <c r="T61" s="29">
        <f>'AEO 2022 Table 35 Raw'!W48</f>
        <v>5532.279297</v>
      </c>
      <c r="U61" s="29">
        <f>'AEO 2022 Table 35 Raw'!X48</f>
        <v>5500.626953</v>
      </c>
      <c r="V61" s="29">
        <f>'AEO 2022 Table 35 Raw'!Y48</f>
        <v>5477.109375</v>
      </c>
      <c r="W61" s="29">
        <f>'AEO 2022 Table 35 Raw'!Z48</f>
        <v>5451.4350590000004</v>
      </c>
      <c r="X61" s="29">
        <f>'AEO 2022 Table 35 Raw'!AA48</f>
        <v>5433.9599609999996</v>
      </c>
      <c r="Y61" s="29">
        <f>'AEO 2022 Table 35 Raw'!AB48</f>
        <v>5420.4438479999999</v>
      </c>
      <c r="Z61" s="29">
        <f>'AEO 2022 Table 35 Raw'!AC48</f>
        <v>5396.8559569999998</v>
      </c>
      <c r="AA61" s="29">
        <f>'AEO 2022 Table 35 Raw'!AD48</f>
        <v>5374.953125</v>
      </c>
      <c r="AB61" s="29">
        <f>'AEO 2022 Table 35 Raw'!AE48</f>
        <v>5370.2934569999998</v>
      </c>
      <c r="AC61" s="29">
        <f>'AEO 2022 Table 35 Raw'!AF48</f>
        <v>5355.9462890000004</v>
      </c>
      <c r="AD61" s="29">
        <f>'AEO 2022 Table 35 Raw'!AG48</f>
        <v>5329.8496089999999</v>
      </c>
      <c r="AE61" s="29">
        <f>'AEO 2022 Table 35 Raw'!AH48</f>
        <v>5307.6899409999996</v>
      </c>
      <c r="AF61" s="29">
        <f>'AEO 2022 Table 35 Raw'!AI48</f>
        <v>5306.2451170000004</v>
      </c>
      <c r="AG61" s="52">
        <f>'AEO 2022 Table 35 Raw'!AJ48</f>
        <v>-7.0000000000000001E-3</v>
      </c>
    </row>
    <row r="62" spans="1:33" ht="15" customHeight="1">
      <c r="A62" s="8" t="s">
        <v>1653</v>
      </c>
      <c r="B62" s="28" t="s">
        <v>1654</v>
      </c>
      <c r="C62" s="29">
        <f>'AEO 2022 Table 35 Raw'!F49</f>
        <v>2669.780029</v>
      </c>
      <c r="D62" s="29">
        <f>'AEO 2022 Table 35 Raw'!G49</f>
        <v>3048.0139159999999</v>
      </c>
      <c r="E62" s="29">
        <f>'AEO 2022 Table 35 Raw'!H49</f>
        <v>3308.7346189999998</v>
      </c>
      <c r="F62" s="29">
        <f>'AEO 2022 Table 35 Raw'!I49</f>
        <v>3377.9025879999999</v>
      </c>
      <c r="G62" s="29">
        <f>'AEO 2022 Table 35 Raw'!J49</f>
        <v>3437.2990719999998</v>
      </c>
      <c r="H62" s="29">
        <f>'AEO 2022 Table 35 Raw'!K49</f>
        <v>3477.8427729999999</v>
      </c>
      <c r="I62" s="29">
        <f>'AEO 2022 Table 35 Raw'!L49</f>
        <v>3503.7978520000001</v>
      </c>
      <c r="J62" s="29">
        <f>'AEO 2022 Table 35 Raw'!M49</f>
        <v>3536.4577640000002</v>
      </c>
      <c r="K62" s="29">
        <f>'AEO 2022 Table 35 Raw'!N49</f>
        <v>3565.116211</v>
      </c>
      <c r="L62" s="29">
        <f>'AEO 2022 Table 35 Raw'!O49</f>
        <v>3599.7436520000001</v>
      </c>
      <c r="M62" s="29">
        <f>'AEO 2022 Table 35 Raw'!P49</f>
        <v>3622.328125</v>
      </c>
      <c r="N62" s="29">
        <f>'AEO 2022 Table 35 Raw'!Q49</f>
        <v>3650.3549800000001</v>
      </c>
      <c r="O62" s="29">
        <f>'AEO 2022 Table 35 Raw'!R49</f>
        <v>3664.974365</v>
      </c>
      <c r="P62" s="29">
        <f>'AEO 2022 Table 35 Raw'!S49</f>
        <v>3661.2539059999999</v>
      </c>
      <c r="Q62" s="29">
        <f>'AEO 2022 Table 35 Raw'!T49</f>
        <v>3670.7402339999999</v>
      </c>
      <c r="R62" s="29">
        <f>'AEO 2022 Table 35 Raw'!U49</f>
        <v>3682.0251459999999</v>
      </c>
      <c r="S62" s="29">
        <f>'AEO 2022 Table 35 Raw'!V49</f>
        <v>3701.0478520000001</v>
      </c>
      <c r="T62" s="29">
        <f>'AEO 2022 Table 35 Raw'!W49</f>
        <v>3719.39624</v>
      </c>
      <c r="U62" s="29">
        <f>'AEO 2022 Table 35 Raw'!X49</f>
        <v>3746.0910640000002</v>
      </c>
      <c r="V62" s="29">
        <f>'AEO 2022 Table 35 Raw'!Y49</f>
        <v>3775.7951659999999</v>
      </c>
      <c r="W62" s="29">
        <f>'AEO 2022 Table 35 Raw'!Z49</f>
        <v>3798.2260740000002</v>
      </c>
      <c r="X62" s="29">
        <f>'AEO 2022 Table 35 Raw'!AA49</f>
        <v>3825.6872560000002</v>
      </c>
      <c r="Y62" s="29">
        <f>'AEO 2022 Table 35 Raw'!AB49</f>
        <v>3854.5432129999999</v>
      </c>
      <c r="Z62" s="29">
        <f>'AEO 2022 Table 35 Raw'!AC49</f>
        <v>3879.1945799999999</v>
      </c>
      <c r="AA62" s="29">
        <f>'AEO 2022 Table 35 Raw'!AD49</f>
        <v>3912.5258789999998</v>
      </c>
      <c r="AB62" s="29">
        <f>'AEO 2022 Table 35 Raw'!AE49</f>
        <v>3947.4235840000001</v>
      </c>
      <c r="AC62" s="29">
        <f>'AEO 2022 Table 35 Raw'!AF49</f>
        <v>3979.7197270000001</v>
      </c>
      <c r="AD62" s="29">
        <f>'AEO 2022 Table 35 Raw'!AG49</f>
        <v>4009.6381839999999</v>
      </c>
      <c r="AE62" s="29">
        <f>'AEO 2022 Table 35 Raw'!AH49</f>
        <v>4042.41626</v>
      </c>
      <c r="AF62" s="29">
        <f>'AEO 2022 Table 35 Raw'!AI49</f>
        <v>4087.0810550000001</v>
      </c>
      <c r="AG62" s="52">
        <f>'AEO 2022 Table 35 Raw'!AJ49</f>
        <v>1.4999999999999999E-2</v>
      </c>
    </row>
    <row r="63" spans="1:33" ht="15" customHeight="1">
      <c r="A63" s="8" t="s">
        <v>1655</v>
      </c>
      <c r="B63" s="28" t="s">
        <v>1643</v>
      </c>
      <c r="C63" s="29">
        <f>'AEO 2022 Table 35 Raw'!F50</f>
        <v>558.12506099999996</v>
      </c>
      <c r="D63" s="29">
        <f>'AEO 2022 Table 35 Raw'!G50</f>
        <v>748.90087900000003</v>
      </c>
      <c r="E63" s="29">
        <f>'AEO 2022 Table 35 Raw'!H50</f>
        <v>522.64160200000003</v>
      </c>
      <c r="F63" s="29">
        <f>'AEO 2022 Table 35 Raw'!I50</f>
        <v>524.908142</v>
      </c>
      <c r="G63" s="29">
        <f>'AEO 2022 Table 35 Raw'!J50</f>
        <v>529.69860800000004</v>
      </c>
      <c r="H63" s="29">
        <f>'AEO 2022 Table 35 Raw'!K50</f>
        <v>524.035889</v>
      </c>
      <c r="I63" s="29">
        <f>'AEO 2022 Table 35 Raw'!L50</f>
        <v>512.93725600000005</v>
      </c>
      <c r="J63" s="29">
        <f>'AEO 2022 Table 35 Raw'!M50</f>
        <v>507.74627700000002</v>
      </c>
      <c r="K63" s="29">
        <f>'AEO 2022 Table 35 Raw'!N50</f>
        <v>506.17285199999998</v>
      </c>
      <c r="L63" s="29">
        <f>'AEO 2022 Table 35 Raw'!O50</f>
        <v>503.28979500000003</v>
      </c>
      <c r="M63" s="29">
        <f>'AEO 2022 Table 35 Raw'!P50</f>
        <v>501.78506499999997</v>
      </c>
      <c r="N63" s="29">
        <f>'AEO 2022 Table 35 Raw'!Q50</f>
        <v>509.74368299999998</v>
      </c>
      <c r="O63" s="29">
        <f>'AEO 2022 Table 35 Raw'!R50</f>
        <v>508.35601800000001</v>
      </c>
      <c r="P63" s="29">
        <f>'AEO 2022 Table 35 Raw'!S50</f>
        <v>506.969696</v>
      </c>
      <c r="Q63" s="29">
        <f>'AEO 2022 Table 35 Raw'!T50</f>
        <v>507.99404900000002</v>
      </c>
      <c r="R63" s="29">
        <f>'AEO 2022 Table 35 Raw'!U50</f>
        <v>507.99383499999999</v>
      </c>
      <c r="S63" s="29">
        <f>'AEO 2022 Table 35 Raw'!V50</f>
        <v>508.50622600000003</v>
      </c>
      <c r="T63" s="29">
        <f>'AEO 2022 Table 35 Raw'!W50</f>
        <v>508.11883499999999</v>
      </c>
      <c r="U63" s="29">
        <f>'AEO 2022 Table 35 Raw'!X50</f>
        <v>509.57165500000002</v>
      </c>
      <c r="V63" s="29">
        <f>'AEO 2022 Table 35 Raw'!Y50</f>
        <v>490.52374300000002</v>
      </c>
      <c r="W63" s="29">
        <f>'AEO 2022 Table 35 Raw'!Z50</f>
        <v>487.88681000000003</v>
      </c>
      <c r="X63" s="29">
        <f>'AEO 2022 Table 35 Raw'!AA50</f>
        <v>488.15933200000001</v>
      </c>
      <c r="Y63" s="29">
        <f>'AEO 2022 Table 35 Raw'!AB50</f>
        <v>481.11630200000002</v>
      </c>
      <c r="Z63" s="29">
        <f>'AEO 2022 Table 35 Raw'!AC50</f>
        <v>474.23474099999999</v>
      </c>
      <c r="AA63" s="29">
        <f>'AEO 2022 Table 35 Raw'!AD50</f>
        <v>472.38226300000002</v>
      </c>
      <c r="AB63" s="29">
        <f>'AEO 2022 Table 35 Raw'!AE50</f>
        <v>466.11859099999998</v>
      </c>
      <c r="AC63" s="29">
        <f>'AEO 2022 Table 35 Raw'!AF50</f>
        <v>465.168182</v>
      </c>
      <c r="AD63" s="29">
        <f>'AEO 2022 Table 35 Raw'!AG50</f>
        <v>464.990814</v>
      </c>
      <c r="AE63" s="29">
        <f>'AEO 2022 Table 35 Raw'!AH50</f>
        <v>463.17944299999999</v>
      </c>
      <c r="AF63" s="29">
        <f>'AEO 2022 Table 35 Raw'!AI50</f>
        <v>463.91601600000001</v>
      </c>
      <c r="AG63" s="52">
        <f>'AEO 2022 Table 35 Raw'!AJ50</f>
        <v>-6.0000000000000001E-3</v>
      </c>
    </row>
    <row r="64" spans="1:33" ht="15" customHeight="1">
      <c r="A64" s="8" t="s">
        <v>1656</v>
      </c>
      <c r="B64" s="28" t="s">
        <v>1657</v>
      </c>
      <c r="C64" s="29">
        <f>'AEO 2022 Table 35 Raw'!F51</f>
        <v>22.434891</v>
      </c>
      <c r="D64" s="29">
        <f>'AEO 2022 Table 35 Raw'!G51</f>
        <v>22.421617999999999</v>
      </c>
      <c r="E64" s="29">
        <f>'AEO 2022 Table 35 Raw'!H51</f>
        <v>22.410634999999999</v>
      </c>
      <c r="F64" s="29">
        <f>'AEO 2022 Table 35 Raw'!I51</f>
        <v>22.401547999999998</v>
      </c>
      <c r="G64" s="29">
        <f>'AEO 2022 Table 35 Raw'!J51</f>
        <v>22.394031999999999</v>
      </c>
      <c r="H64" s="29">
        <f>'AEO 2022 Table 35 Raw'!K51</f>
        <v>22.387812</v>
      </c>
      <c r="I64" s="29">
        <f>'AEO 2022 Table 35 Raw'!L51</f>
        <v>22.382666</v>
      </c>
      <c r="J64" s="29">
        <f>'AEO 2022 Table 35 Raw'!M51</f>
        <v>22.378406999999999</v>
      </c>
      <c r="K64" s="29">
        <f>'AEO 2022 Table 35 Raw'!N51</f>
        <v>22.374884000000002</v>
      </c>
      <c r="L64" s="29">
        <f>'AEO 2022 Table 35 Raw'!O51</f>
        <v>22.371969</v>
      </c>
      <c r="M64" s="29">
        <f>'AEO 2022 Table 35 Raw'!P51</f>
        <v>22.369558000000001</v>
      </c>
      <c r="N64" s="29">
        <f>'AEO 2022 Table 35 Raw'!Q51</f>
        <v>22.367563000000001</v>
      </c>
      <c r="O64" s="29">
        <f>'AEO 2022 Table 35 Raw'!R51</f>
        <v>22.365911000000001</v>
      </c>
      <c r="P64" s="29">
        <f>'AEO 2022 Table 35 Raw'!S51</f>
        <v>22.364546000000001</v>
      </c>
      <c r="Q64" s="29">
        <f>'AEO 2022 Table 35 Raw'!T51</f>
        <v>22.363416999999998</v>
      </c>
      <c r="R64" s="29">
        <f>'AEO 2022 Table 35 Raw'!U51</f>
        <v>22.362480000000001</v>
      </c>
      <c r="S64" s="29">
        <f>'AEO 2022 Table 35 Raw'!V51</f>
        <v>22.361708</v>
      </c>
      <c r="T64" s="29">
        <f>'AEO 2022 Table 35 Raw'!W51</f>
        <v>22.361066999999998</v>
      </c>
      <c r="U64" s="29">
        <f>'AEO 2022 Table 35 Raw'!X51</f>
        <v>22.360537999999998</v>
      </c>
      <c r="V64" s="29">
        <f>'AEO 2022 Table 35 Raw'!Y51</f>
        <v>22.360099999999999</v>
      </c>
      <c r="W64" s="29">
        <f>'AEO 2022 Table 35 Raw'!Z51</f>
        <v>22.359736999999999</v>
      </c>
      <c r="X64" s="29">
        <f>'AEO 2022 Table 35 Raw'!AA51</f>
        <v>22.359438000000001</v>
      </c>
      <c r="Y64" s="29">
        <f>'AEO 2022 Table 35 Raw'!AB51</f>
        <v>22.359190000000002</v>
      </c>
      <c r="Z64" s="29">
        <f>'AEO 2022 Table 35 Raw'!AC51</f>
        <v>22.358984</v>
      </c>
      <c r="AA64" s="29">
        <f>'AEO 2022 Table 35 Raw'!AD51</f>
        <v>22.358813999999999</v>
      </c>
      <c r="AB64" s="29">
        <f>'AEO 2022 Table 35 Raw'!AE51</f>
        <v>22.358673</v>
      </c>
      <c r="AC64" s="29">
        <f>'AEO 2022 Table 35 Raw'!AF51</f>
        <v>22.358557000000001</v>
      </c>
      <c r="AD64" s="29">
        <f>'AEO 2022 Table 35 Raw'!AG51</f>
        <v>22.358460999999998</v>
      </c>
      <c r="AE64" s="29">
        <f>'AEO 2022 Table 35 Raw'!AH51</f>
        <v>22.358381000000001</v>
      </c>
      <c r="AF64" s="29">
        <f>'AEO 2022 Table 35 Raw'!AI51</f>
        <v>22.358315000000001</v>
      </c>
      <c r="AG64" s="52">
        <f>'AEO 2022 Table 35 Raw'!AJ51</f>
        <v>0</v>
      </c>
    </row>
    <row r="65" spans="1:33" ht="15" customHeight="1">
      <c r="A65" s="8" t="s">
        <v>1658</v>
      </c>
      <c r="B65" s="28" t="s">
        <v>1659</v>
      </c>
      <c r="C65" s="29">
        <f>'AEO 2022 Table 35 Raw'!F52</f>
        <v>6.8694740000000003</v>
      </c>
      <c r="D65" s="29">
        <f>'AEO 2022 Table 35 Raw'!G52</f>
        <v>7.9894379999999998</v>
      </c>
      <c r="E65" s="29">
        <f>'AEO 2022 Table 35 Raw'!H52</f>
        <v>8.6093759999999993</v>
      </c>
      <c r="F65" s="29">
        <f>'AEO 2022 Table 35 Raw'!I52</f>
        <v>8.8749800000000008</v>
      </c>
      <c r="G65" s="29">
        <f>'AEO 2022 Table 35 Raw'!J52</f>
        <v>9.1994830000000007</v>
      </c>
      <c r="H65" s="29">
        <f>'AEO 2022 Table 35 Raw'!K52</f>
        <v>9.4765449999999998</v>
      </c>
      <c r="I65" s="29">
        <f>'AEO 2022 Table 35 Raw'!L52</f>
        <v>9.7135800000000003</v>
      </c>
      <c r="J65" s="29">
        <f>'AEO 2022 Table 35 Raw'!M52</f>
        <v>9.7262649999999997</v>
      </c>
      <c r="K65" s="29">
        <f>'AEO 2022 Table 35 Raw'!N52</f>
        <v>9.916169</v>
      </c>
      <c r="L65" s="29">
        <f>'AEO 2022 Table 35 Raw'!O52</f>
        <v>10.133162</v>
      </c>
      <c r="M65" s="29">
        <f>'AEO 2022 Table 35 Raw'!P52</f>
        <v>10.340009</v>
      </c>
      <c r="N65" s="29">
        <f>'AEO 2022 Table 35 Raw'!Q52</f>
        <v>10.566711</v>
      </c>
      <c r="O65" s="29">
        <f>'AEO 2022 Table 35 Raw'!R52</f>
        <v>10.792726999999999</v>
      </c>
      <c r="P65" s="29">
        <f>'AEO 2022 Table 35 Raw'!S52</f>
        <v>11.015198</v>
      </c>
      <c r="Q65" s="29">
        <f>'AEO 2022 Table 35 Raw'!T52</f>
        <v>11.239100000000001</v>
      </c>
      <c r="R65" s="29">
        <f>'AEO 2022 Table 35 Raw'!U52</f>
        <v>11.471786</v>
      </c>
      <c r="S65" s="29">
        <f>'AEO 2022 Table 35 Raw'!V52</f>
        <v>11.722797</v>
      </c>
      <c r="T65" s="29">
        <f>'AEO 2022 Table 35 Raw'!W52</f>
        <v>11.97968</v>
      </c>
      <c r="U65" s="29">
        <f>'AEO 2022 Table 35 Raw'!X52</f>
        <v>12.230126</v>
      </c>
      <c r="V65" s="29">
        <f>'AEO 2022 Table 35 Raw'!Y52</f>
        <v>12.498428000000001</v>
      </c>
      <c r="W65" s="29">
        <f>'AEO 2022 Table 35 Raw'!Z52</f>
        <v>12.769831</v>
      </c>
      <c r="X65" s="29">
        <f>'AEO 2022 Table 35 Raw'!AA52</f>
        <v>13.054031</v>
      </c>
      <c r="Y65" s="29">
        <f>'AEO 2022 Table 35 Raw'!AB52</f>
        <v>13.345765999999999</v>
      </c>
      <c r="Z65" s="29">
        <f>'AEO 2022 Table 35 Raw'!AC52</f>
        <v>13.624530999999999</v>
      </c>
      <c r="AA65" s="29">
        <f>'AEO 2022 Table 35 Raw'!AD52</f>
        <v>13.921652999999999</v>
      </c>
      <c r="AB65" s="29">
        <f>'AEO 2022 Table 35 Raw'!AE52</f>
        <v>14.256479000000001</v>
      </c>
      <c r="AC65" s="29">
        <f>'AEO 2022 Table 35 Raw'!AF52</f>
        <v>14.597359000000001</v>
      </c>
      <c r="AD65" s="29">
        <f>'AEO 2022 Table 35 Raw'!AG52</f>
        <v>14.931115999999999</v>
      </c>
      <c r="AE65" s="29">
        <f>'AEO 2022 Table 35 Raw'!AH52</f>
        <v>15.284293999999999</v>
      </c>
      <c r="AF65" s="29">
        <f>'AEO 2022 Table 35 Raw'!AI52</f>
        <v>15.687407</v>
      </c>
      <c r="AG65" s="52">
        <f>'AEO 2022 Table 35 Raw'!AJ52</f>
        <v>2.9000000000000001E-2</v>
      </c>
    </row>
    <row r="66" spans="1:33" ht="15" customHeight="1">
      <c r="A66" s="8" t="s">
        <v>1660</v>
      </c>
      <c r="B66" s="28" t="s">
        <v>1635</v>
      </c>
      <c r="C66" s="29">
        <f>'AEO 2022 Table 35 Raw'!F53</f>
        <v>125.034561</v>
      </c>
      <c r="D66" s="29">
        <f>'AEO 2022 Table 35 Raw'!G53</f>
        <v>126.333389</v>
      </c>
      <c r="E66" s="29">
        <f>'AEO 2022 Table 35 Raw'!H53</f>
        <v>127.051025</v>
      </c>
      <c r="F66" s="29">
        <f>'AEO 2022 Table 35 Raw'!I53</f>
        <v>127.568619</v>
      </c>
      <c r="G66" s="29">
        <f>'AEO 2022 Table 35 Raw'!J53</f>
        <v>127.841385</v>
      </c>
      <c r="H66" s="29">
        <f>'AEO 2022 Table 35 Raw'!K53</f>
        <v>128.109161</v>
      </c>
      <c r="I66" s="29">
        <f>'AEO 2022 Table 35 Raw'!L53</f>
        <v>128.131821</v>
      </c>
      <c r="J66" s="29">
        <f>'AEO 2022 Table 35 Raw'!M53</f>
        <v>128.17013499999999</v>
      </c>
      <c r="K66" s="29">
        <f>'AEO 2022 Table 35 Raw'!N53</f>
        <v>128.20394899999999</v>
      </c>
      <c r="L66" s="29">
        <f>'AEO 2022 Table 35 Raw'!O53</f>
        <v>128.19549599999999</v>
      </c>
      <c r="M66" s="29">
        <f>'AEO 2022 Table 35 Raw'!P53</f>
        <v>128.16146900000001</v>
      </c>
      <c r="N66" s="29">
        <f>'AEO 2022 Table 35 Raw'!Q53</f>
        <v>128.16503900000001</v>
      </c>
      <c r="O66" s="29">
        <f>'AEO 2022 Table 35 Raw'!R53</f>
        <v>128.19001800000001</v>
      </c>
      <c r="P66" s="29">
        <f>'AEO 2022 Table 35 Raw'!S53</f>
        <v>128.088257</v>
      </c>
      <c r="Q66" s="29">
        <f>'AEO 2022 Table 35 Raw'!T53</f>
        <v>127.912575</v>
      </c>
      <c r="R66" s="29">
        <f>'AEO 2022 Table 35 Raw'!U53</f>
        <v>127.748581</v>
      </c>
      <c r="S66" s="29">
        <f>'AEO 2022 Table 35 Raw'!V53</f>
        <v>127.630478</v>
      </c>
      <c r="T66" s="29">
        <f>'AEO 2022 Table 35 Raw'!W53</f>
        <v>127.58284</v>
      </c>
      <c r="U66" s="29">
        <f>'AEO 2022 Table 35 Raw'!X53</f>
        <v>127.601418</v>
      </c>
      <c r="V66" s="29">
        <f>'AEO 2022 Table 35 Raw'!Y53</f>
        <v>127.64003</v>
      </c>
      <c r="W66" s="29">
        <f>'AEO 2022 Table 35 Raw'!Z53</f>
        <v>127.662811</v>
      </c>
      <c r="X66" s="29">
        <f>'AEO 2022 Table 35 Raw'!AA53</f>
        <v>127.659431</v>
      </c>
      <c r="Y66" s="29">
        <f>'AEO 2022 Table 35 Raw'!AB53</f>
        <v>127.643906</v>
      </c>
      <c r="Z66" s="29">
        <f>'AEO 2022 Table 35 Raw'!AC53</f>
        <v>127.614059</v>
      </c>
      <c r="AA66" s="29">
        <f>'AEO 2022 Table 35 Raw'!AD53</f>
        <v>127.559479</v>
      </c>
      <c r="AB66" s="29">
        <f>'AEO 2022 Table 35 Raw'!AE53</f>
        <v>127.548615</v>
      </c>
      <c r="AC66" s="29">
        <f>'AEO 2022 Table 35 Raw'!AF53</f>
        <v>127.539215</v>
      </c>
      <c r="AD66" s="29">
        <f>'AEO 2022 Table 35 Raw'!AG53</f>
        <v>127.51091</v>
      </c>
      <c r="AE66" s="29">
        <f>'AEO 2022 Table 35 Raw'!AH53</f>
        <v>127.52413199999999</v>
      </c>
      <c r="AF66" s="29">
        <f>'AEO 2022 Table 35 Raw'!AI53</f>
        <v>127.529572</v>
      </c>
      <c r="AG66" s="52">
        <f>'AEO 2022 Table 35 Raw'!AJ53</f>
        <v>1E-3</v>
      </c>
    </row>
    <row r="67" spans="1:33" ht="15" customHeight="1">
      <c r="A67" s="8" t="s">
        <v>1661</v>
      </c>
      <c r="B67" s="28" t="s">
        <v>1662</v>
      </c>
      <c r="C67" s="29">
        <f>'AEO 2022 Table 35 Raw'!F54</f>
        <v>25341.585938</v>
      </c>
      <c r="D67" s="29">
        <f>'AEO 2022 Table 35 Raw'!G54</f>
        <v>26121.558593999998</v>
      </c>
      <c r="E67" s="29">
        <f>'AEO 2022 Table 35 Raw'!H54</f>
        <v>26410.554688</v>
      </c>
      <c r="F67" s="29">
        <f>'AEO 2022 Table 35 Raw'!I54</f>
        <v>26307.939452999999</v>
      </c>
      <c r="G67" s="29">
        <f>'AEO 2022 Table 35 Raw'!J54</f>
        <v>26207.558593999998</v>
      </c>
      <c r="H67" s="29">
        <f>'AEO 2022 Table 35 Raw'!K54</f>
        <v>26043.501952999999</v>
      </c>
      <c r="I67" s="29">
        <f>'AEO 2022 Table 35 Raw'!L54</f>
        <v>25820.787109000001</v>
      </c>
      <c r="J67" s="29">
        <f>'AEO 2022 Table 35 Raw'!M54</f>
        <v>25634.699218999998</v>
      </c>
      <c r="K67" s="29">
        <f>'AEO 2022 Table 35 Raw'!N54</f>
        <v>25441.722656000002</v>
      </c>
      <c r="L67" s="29">
        <f>'AEO 2022 Table 35 Raw'!O54</f>
        <v>25291.238281000002</v>
      </c>
      <c r="M67" s="29">
        <f>'AEO 2022 Table 35 Raw'!P54</f>
        <v>25153.708984000001</v>
      </c>
      <c r="N67" s="29">
        <f>'AEO 2022 Table 35 Raw'!Q54</f>
        <v>25030.476562</v>
      </c>
      <c r="O67" s="29">
        <f>'AEO 2022 Table 35 Raw'!R54</f>
        <v>24911.740234000001</v>
      </c>
      <c r="P67" s="29">
        <f>'AEO 2022 Table 35 Raw'!S54</f>
        <v>24758.300781000002</v>
      </c>
      <c r="Q67" s="29">
        <f>'AEO 2022 Table 35 Raw'!T54</f>
        <v>24627.130859000001</v>
      </c>
      <c r="R67" s="29">
        <f>'AEO 2022 Table 35 Raw'!U54</f>
        <v>24514.556640999999</v>
      </c>
      <c r="S67" s="29">
        <f>'AEO 2022 Table 35 Raw'!V54</f>
        <v>24434.027343999998</v>
      </c>
      <c r="T67" s="29">
        <f>'AEO 2022 Table 35 Raw'!W54</f>
        <v>24372.578125</v>
      </c>
      <c r="U67" s="29">
        <f>'AEO 2022 Table 35 Raw'!X54</f>
        <v>24352.048827999999</v>
      </c>
      <c r="V67" s="29">
        <f>'AEO 2022 Table 35 Raw'!Y54</f>
        <v>24335.429688</v>
      </c>
      <c r="W67" s="29">
        <f>'AEO 2022 Table 35 Raw'!Z54</f>
        <v>24331.109375</v>
      </c>
      <c r="X67" s="29">
        <f>'AEO 2022 Table 35 Raw'!AA54</f>
        <v>24352.824218999998</v>
      </c>
      <c r="Y67" s="29">
        <f>'AEO 2022 Table 35 Raw'!AB54</f>
        <v>24377.304688</v>
      </c>
      <c r="Z67" s="29">
        <f>'AEO 2022 Table 35 Raw'!AC54</f>
        <v>24401.130859000001</v>
      </c>
      <c r="AA67" s="29">
        <f>'AEO 2022 Table 35 Raw'!AD54</f>
        <v>24454.835938</v>
      </c>
      <c r="AB67" s="29">
        <f>'AEO 2022 Table 35 Raw'!AE54</f>
        <v>24548.716797000001</v>
      </c>
      <c r="AC67" s="29">
        <f>'AEO 2022 Table 35 Raw'!AF54</f>
        <v>24646.833984000001</v>
      </c>
      <c r="AD67" s="29">
        <f>'AEO 2022 Table 35 Raw'!AG54</f>
        <v>24731.916015999999</v>
      </c>
      <c r="AE67" s="29">
        <f>'AEO 2022 Table 35 Raw'!AH54</f>
        <v>24831.482422000001</v>
      </c>
      <c r="AF67" s="29">
        <f>'AEO 2022 Table 35 Raw'!AI54</f>
        <v>24992.300781000002</v>
      </c>
      <c r="AG67" s="52">
        <f>'AEO 2022 Table 35 Raw'!AJ54</f>
        <v>0</v>
      </c>
    </row>
    <row r="68" spans="1:33" ht="15" customHeight="1">
      <c r="A68" s="8" t="s">
        <v>1663</v>
      </c>
      <c r="B68" s="28" t="s">
        <v>1664</v>
      </c>
      <c r="C68" s="29">
        <f>'AEO 2022 Table 35 Raw'!F55</f>
        <v>0</v>
      </c>
      <c r="D68" s="29">
        <f>'AEO 2022 Table 35 Raw'!G55</f>
        <v>0</v>
      </c>
      <c r="E68" s="29">
        <f>'AEO 2022 Table 35 Raw'!H55</f>
        <v>0</v>
      </c>
      <c r="F68" s="29">
        <f>'AEO 2022 Table 35 Raw'!I55</f>
        <v>0</v>
      </c>
      <c r="G68" s="29">
        <f>'AEO 2022 Table 35 Raw'!J55</f>
        <v>0</v>
      </c>
      <c r="H68" s="29">
        <f>'AEO 2022 Table 35 Raw'!K55</f>
        <v>0</v>
      </c>
      <c r="I68" s="29">
        <f>'AEO 2022 Table 35 Raw'!L55</f>
        <v>0</v>
      </c>
      <c r="J68" s="29">
        <f>'AEO 2022 Table 35 Raw'!M55</f>
        <v>0</v>
      </c>
      <c r="K68" s="29">
        <f>'AEO 2022 Table 35 Raw'!N55</f>
        <v>0</v>
      </c>
      <c r="L68" s="29">
        <f>'AEO 2022 Table 35 Raw'!O55</f>
        <v>0</v>
      </c>
      <c r="M68" s="29">
        <f>'AEO 2022 Table 35 Raw'!P55</f>
        <v>0</v>
      </c>
      <c r="N68" s="29">
        <f>'AEO 2022 Table 35 Raw'!Q55</f>
        <v>0</v>
      </c>
      <c r="O68" s="29">
        <f>'AEO 2022 Table 35 Raw'!R55</f>
        <v>0</v>
      </c>
      <c r="P68" s="29">
        <f>'AEO 2022 Table 35 Raw'!S55</f>
        <v>0</v>
      </c>
      <c r="Q68" s="29">
        <f>'AEO 2022 Table 35 Raw'!T55</f>
        <v>0</v>
      </c>
      <c r="R68" s="29">
        <f>'AEO 2022 Table 35 Raw'!U55</f>
        <v>0</v>
      </c>
      <c r="S68" s="29">
        <f>'AEO 2022 Table 35 Raw'!V55</f>
        <v>0</v>
      </c>
      <c r="T68" s="29">
        <f>'AEO 2022 Table 35 Raw'!W55</f>
        <v>0</v>
      </c>
      <c r="U68" s="29">
        <f>'AEO 2022 Table 35 Raw'!X55</f>
        <v>0</v>
      </c>
      <c r="V68" s="29">
        <f>'AEO 2022 Table 35 Raw'!Y55</f>
        <v>0</v>
      </c>
      <c r="W68" s="29">
        <f>'AEO 2022 Table 35 Raw'!Z55</f>
        <v>0</v>
      </c>
      <c r="X68" s="29">
        <f>'AEO 2022 Table 35 Raw'!AA55</f>
        <v>0</v>
      </c>
      <c r="Y68" s="29">
        <f>'AEO 2022 Table 35 Raw'!AB55</f>
        <v>0</v>
      </c>
      <c r="Z68" s="29">
        <f>'AEO 2022 Table 35 Raw'!AC55</f>
        <v>0</v>
      </c>
      <c r="AA68" s="29">
        <f>'AEO 2022 Table 35 Raw'!AD55</f>
        <v>0</v>
      </c>
      <c r="AB68" s="29">
        <f>'AEO 2022 Table 35 Raw'!AE55</f>
        <v>0</v>
      </c>
      <c r="AC68" s="29">
        <f>'AEO 2022 Table 35 Raw'!AF55</f>
        <v>0</v>
      </c>
      <c r="AD68" s="29">
        <f>'AEO 2022 Table 35 Raw'!AG55</f>
        <v>0</v>
      </c>
      <c r="AE68" s="29">
        <f>'AEO 2022 Table 35 Raw'!AH55</f>
        <v>0</v>
      </c>
      <c r="AF68" s="29">
        <f>'AEO 2022 Table 35 Raw'!AI55</f>
        <v>0</v>
      </c>
      <c r="AG68" s="52" t="str">
        <f>'AEO 2022 Table 35 Raw'!AJ55</f>
        <v>- -</v>
      </c>
    </row>
    <row r="69" spans="1:33" ht="15" customHeight="1">
      <c r="A69" s="8" t="s">
        <v>1665</v>
      </c>
      <c r="B69" s="28" t="s">
        <v>1666</v>
      </c>
      <c r="C69" s="29">
        <f>'AEO 2022 Table 35 Raw'!F56</f>
        <v>43.474761999999998</v>
      </c>
      <c r="D69" s="29">
        <f>'AEO 2022 Table 35 Raw'!G56</f>
        <v>53.776741000000001</v>
      </c>
      <c r="E69" s="29">
        <f>'AEO 2022 Table 35 Raw'!H56</f>
        <v>65.090843000000007</v>
      </c>
      <c r="F69" s="29">
        <f>'AEO 2022 Table 35 Raw'!I56</f>
        <v>76.677536000000003</v>
      </c>
      <c r="G69" s="29">
        <f>'AEO 2022 Table 35 Raw'!J56</f>
        <v>88.485207000000003</v>
      </c>
      <c r="H69" s="29">
        <f>'AEO 2022 Table 35 Raw'!K56</f>
        <v>100.41815200000001</v>
      </c>
      <c r="I69" s="29">
        <f>'AEO 2022 Table 35 Raw'!L56</f>
        <v>112.241936</v>
      </c>
      <c r="J69" s="29">
        <f>'AEO 2022 Table 35 Raw'!M56</f>
        <v>124.01681499999999</v>
      </c>
      <c r="K69" s="29">
        <f>'AEO 2022 Table 35 Raw'!N56</f>
        <v>135.79226700000001</v>
      </c>
      <c r="L69" s="29">
        <f>'AEO 2022 Table 35 Raw'!O56</f>
        <v>147.77683999999999</v>
      </c>
      <c r="M69" s="29">
        <f>'AEO 2022 Table 35 Raw'!P56</f>
        <v>159.77563499999999</v>
      </c>
      <c r="N69" s="29">
        <f>'AEO 2022 Table 35 Raw'!Q56</f>
        <v>172.02377300000001</v>
      </c>
      <c r="O69" s="29">
        <f>'AEO 2022 Table 35 Raw'!R56</f>
        <v>184.27171300000001</v>
      </c>
      <c r="P69" s="29">
        <f>'AEO 2022 Table 35 Raw'!S56</f>
        <v>196.32550000000001</v>
      </c>
      <c r="Q69" s="29">
        <f>'AEO 2022 Table 35 Raw'!T56</f>
        <v>208.21978799999999</v>
      </c>
      <c r="R69" s="29">
        <f>'AEO 2022 Table 35 Raw'!U56</f>
        <v>220.08706699999999</v>
      </c>
      <c r="S69" s="29">
        <f>'AEO 2022 Table 35 Raw'!V56</f>
        <v>232.10318000000001</v>
      </c>
      <c r="T69" s="29">
        <f>'AEO 2022 Table 35 Raw'!W56</f>
        <v>244.318161</v>
      </c>
      <c r="U69" s="29">
        <f>'AEO 2022 Table 35 Raw'!X56</f>
        <v>256.84176600000001</v>
      </c>
      <c r="V69" s="29">
        <f>'AEO 2022 Table 35 Raw'!Y56</f>
        <v>269.70077500000002</v>
      </c>
      <c r="W69" s="29">
        <f>'AEO 2022 Table 35 Raw'!Z56</f>
        <v>282.55239899999998</v>
      </c>
      <c r="X69" s="29">
        <f>'AEO 2022 Table 35 Raw'!AA56</f>
        <v>295.55987499999998</v>
      </c>
      <c r="Y69" s="29">
        <f>'AEO 2022 Table 35 Raw'!AB56</f>
        <v>308.95898399999999</v>
      </c>
      <c r="Z69" s="29">
        <f>'AEO 2022 Table 35 Raw'!AC56</f>
        <v>322.84799199999998</v>
      </c>
      <c r="AA69" s="29">
        <f>'AEO 2022 Table 35 Raw'!AD56</f>
        <v>336.92700200000002</v>
      </c>
      <c r="AB69" s="29">
        <f>'AEO 2022 Table 35 Raw'!AE56</f>
        <v>351.01861600000001</v>
      </c>
      <c r="AC69" s="29">
        <f>'AEO 2022 Table 35 Raw'!AF56</f>
        <v>365.615814</v>
      </c>
      <c r="AD69" s="29">
        <f>'AEO 2022 Table 35 Raw'!AG56</f>
        <v>380.51928700000002</v>
      </c>
      <c r="AE69" s="29">
        <f>'AEO 2022 Table 35 Raw'!AH56</f>
        <v>396.08755500000001</v>
      </c>
      <c r="AF69" s="29">
        <f>'AEO 2022 Table 35 Raw'!AI56</f>
        <v>412.69387799999998</v>
      </c>
      <c r="AG69" s="52">
        <f>'AEO 2022 Table 35 Raw'!AJ56</f>
        <v>8.1000000000000003E-2</v>
      </c>
    </row>
    <row r="70" spans="1:33" ht="15" customHeight="1">
      <c r="A70" s="8" t="s">
        <v>1667</v>
      </c>
      <c r="B70" s="28" t="s">
        <v>1668</v>
      </c>
      <c r="C70" s="29">
        <f>'AEO 2022 Table 35 Raw'!F57</f>
        <v>110.284088</v>
      </c>
      <c r="D70" s="29">
        <f>'AEO 2022 Table 35 Raw'!G57</f>
        <v>99.259270000000001</v>
      </c>
      <c r="E70" s="29">
        <f>'AEO 2022 Table 35 Raw'!H57</f>
        <v>116.87494700000001</v>
      </c>
      <c r="F70" s="29">
        <f>'AEO 2022 Table 35 Raw'!I57</f>
        <v>123.33736399999999</v>
      </c>
      <c r="G70" s="29">
        <f>'AEO 2022 Table 35 Raw'!J57</f>
        <v>129.778839</v>
      </c>
      <c r="H70" s="29">
        <f>'AEO 2022 Table 35 Raw'!K57</f>
        <v>139.90602100000001</v>
      </c>
      <c r="I70" s="29">
        <f>'AEO 2022 Table 35 Raw'!L57</f>
        <v>151.17394999999999</v>
      </c>
      <c r="J70" s="29">
        <f>'AEO 2022 Table 35 Raw'!M57</f>
        <v>159.26181</v>
      </c>
      <c r="K70" s="29">
        <f>'AEO 2022 Table 35 Raw'!N57</f>
        <v>167.094391</v>
      </c>
      <c r="L70" s="29">
        <f>'AEO 2022 Table 35 Raw'!O57</f>
        <v>176.00105300000001</v>
      </c>
      <c r="M70" s="29">
        <f>'AEO 2022 Table 35 Raw'!P57</f>
        <v>185.04669200000001</v>
      </c>
      <c r="N70" s="29">
        <f>'AEO 2022 Table 35 Raw'!Q57</f>
        <v>188.63147000000001</v>
      </c>
      <c r="O70" s="29">
        <f>'AEO 2022 Table 35 Raw'!R57</f>
        <v>196.353058</v>
      </c>
      <c r="P70" s="29">
        <f>'AEO 2022 Table 35 Raw'!S57</f>
        <v>203.98959400000001</v>
      </c>
      <c r="Q70" s="29">
        <f>'AEO 2022 Table 35 Raw'!T57</f>
        <v>211.208145</v>
      </c>
      <c r="R70" s="29">
        <f>'AEO 2022 Table 35 Raw'!U57</f>
        <v>218.97586100000001</v>
      </c>
      <c r="S70" s="29">
        <f>'AEO 2022 Table 35 Raw'!V57</f>
        <v>227.41511499999999</v>
      </c>
      <c r="T70" s="29">
        <f>'AEO 2022 Table 35 Raw'!W57</f>
        <v>236.62129200000001</v>
      </c>
      <c r="U70" s="29">
        <f>'AEO 2022 Table 35 Raw'!X57</f>
        <v>244.18866</v>
      </c>
      <c r="V70" s="29">
        <f>'AEO 2022 Table 35 Raw'!Y57</f>
        <v>258.94613600000002</v>
      </c>
      <c r="W70" s="29">
        <f>'AEO 2022 Table 35 Raw'!Z57</f>
        <v>268.63488799999999</v>
      </c>
      <c r="X70" s="29">
        <f>'AEO 2022 Table 35 Raw'!AA57</f>
        <v>277.76419099999998</v>
      </c>
      <c r="Y70" s="29">
        <f>'AEO 2022 Table 35 Raw'!AB57</f>
        <v>290.56231700000001</v>
      </c>
      <c r="Z70" s="29">
        <f>'AEO 2022 Table 35 Raw'!AC57</f>
        <v>304.042664</v>
      </c>
      <c r="AA70" s="29">
        <f>'AEO 2022 Table 35 Raw'!AD57</f>
        <v>314.84252900000001</v>
      </c>
      <c r="AB70" s="29">
        <f>'AEO 2022 Table 35 Raw'!AE57</f>
        <v>328.04363999999998</v>
      </c>
      <c r="AC70" s="29">
        <f>'AEO 2022 Table 35 Raw'!AF57</f>
        <v>338.66284200000001</v>
      </c>
      <c r="AD70" s="29">
        <f>'AEO 2022 Table 35 Raw'!AG57</f>
        <v>347.32611100000003</v>
      </c>
      <c r="AE70" s="29">
        <f>'AEO 2022 Table 35 Raw'!AH57</f>
        <v>357.310272</v>
      </c>
      <c r="AF70" s="29">
        <f>'AEO 2022 Table 35 Raw'!AI57</f>
        <v>366.83978300000001</v>
      </c>
      <c r="AG70" s="52">
        <f>'AEO 2022 Table 35 Raw'!AJ57</f>
        <v>4.2000000000000003E-2</v>
      </c>
    </row>
    <row r="71" spans="1:33" ht="15" customHeight="1">
      <c r="A71" s="8" t="s">
        <v>1669</v>
      </c>
      <c r="B71" s="28" t="s">
        <v>1670</v>
      </c>
      <c r="C71" s="29">
        <f>'AEO 2022 Table 35 Raw'!F58</f>
        <v>0.37474099999999999</v>
      </c>
      <c r="D71" s="29">
        <f>'AEO 2022 Table 35 Raw'!G58</f>
        <v>0.48728900000000003</v>
      </c>
      <c r="E71" s="29">
        <f>'AEO 2022 Table 35 Raw'!H58</f>
        <v>0.60321199999999997</v>
      </c>
      <c r="F71" s="29">
        <f>'AEO 2022 Table 35 Raw'!I58</f>
        <v>0.71380200000000005</v>
      </c>
      <c r="G71" s="29">
        <f>'AEO 2022 Table 35 Raw'!J58</f>
        <v>0.831202</v>
      </c>
      <c r="H71" s="29">
        <f>'AEO 2022 Table 35 Raw'!K58</f>
        <v>0.95589400000000002</v>
      </c>
      <c r="I71" s="29">
        <f>'AEO 2022 Table 35 Raw'!L58</f>
        <v>1.087499</v>
      </c>
      <c r="J71" s="29">
        <f>'AEO 2022 Table 35 Raw'!M58</f>
        <v>1.2292190000000001</v>
      </c>
      <c r="K71" s="29">
        <f>'AEO 2022 Table 35 Raw'!N58</f>
        <v>1.3803300000000001</v>
      </c>
      <c r="L71" s="29">
        <f>'AEO 2022 Table 35 Raw'!O58</f>
        <v>1.5403150000000001</v>
      </c>
      <c r="M71" s="29">
        <f>'AEO 2022 Table 35 Raw'!P58</f>
        <v>1.707128</v>
      </c>
      <c r="N71" s="29">
        <f>'AEO 2022 Table 35 Raw'!Q58</f>
        <v>1.876787</v>
      </c>
      <c r="O71" s="29">
        <f>'AEO 2022 Table 35 Raw'!R58</f>
        <v>2.0518939999999999</v>
      </c>
      <c r="P71" s="29">
        <f>'AEO 2022 Table 35 Raw'!S58</f>
        <v>2.2241379999999999</v>
      </c>
      <c r="Q71" s="29">
        <f>'AEO 2022 Table 35 Raw'!T58</f>
        <v>2.3901819999999998</v>
      </c>
      <c r="R71" s="29">
        <f>'AEO 2022 Table 35 Raw'!U58</f>
        <v>2.5484789999999999</v>
      </c>
      <c r="S71" s="29">
        <f>'AEO 2022 Table 35 Raw'!V58</f>
        <v>2.6982460000000001</v>
      </c>
      <c r="T71" s="29">
        <f>'AEO 2022 Table 35 Raw'!W58</f>
        <v>2.8444389999999999</v>
      </c>
      <c r="U71" s="29">
        <f>'AEO 2022 Table 35 Raw'!X58</f>
        <v>2.9903629999999999</v>
      </c>
      <c r="V71" s="29">
        <f>'AEO 2022 Table 35 Raw'!Y58</f>
        <v>3.1328520000000002</v>
      </c>
      <c r="W71" s="29">
        <f>'AEO 2022 Table 35 Raw'!Z58</f>
        <v>3.2706300000000001</v>
      </c>
      <c r="X71" s="29">
        <f>'AEO 2022 Table 35 Raw'!AA58</f>
        <v>3.4078569999999999</v>
      </c>
      <c r="Y71" s="29">
        <f>'AEO 2022 Table 35 Raw'!AB58</f>
        <v>3.5402089999999999</v>
      </c>
      <c r="Z71" s="29">
        <f>'AEO 2022 Table 35 Raw'!AC58</f>
        <v>3.6676660000000001</v>
      </c>
      <c r="AA71" s="29">
        <f>'AEO 2022 Table 35 Raw'!AD58</f>
        <v>3.7979790000000002</v>
      </c>
      <c r="AB71" s="29">
        <f>'AEO 2022 Table 35 Raw'!AE58</f>
        <v>3.9284910000000002</v>
      </c>
      <c r="AC71" s="29">
        <f>'AEO 2022 Table 35 Raw'!AF58</f>
        <v>4.0580759999999998</v>
      </c>
      <c r="AD71" s="29">
        <f>'AEO 2022 Table 35 Raw'!AG58</f>
        <v>4.1833999999999998</v>
      </c>
      <c r="AE71" s="29">
        <f>'AEO 2022 Table 35 Raw'!AH58</f>
        <v>4.3051870000000001</v>
      </c>
      <c r="AF71" s="29">
        <f>'AEO 2022 Table 35 Raw'!AI58</f>
        <v>4.4251399999999999</v>
      </c>
      <c r="AG71" s="52">
        <f>'AEO 2022 Table 35 Raw'!AJ58</f>
        <v>8.8999999999999996E-2</v>
      </c>
    </row>
    <row r="72" spans="1:33" ht="15" customHeight="1">
      <c r="A72" s="8" t="s">
        <v>1671</v>
      </c>
      <c r="B72" s="28" t="s">
        <v>1672</v>
      </c>
      <c r="C72" s="29">
        <f>'AEO 2022 Table 35 Raw'!F59</f>
        <v>747.91564900000003</v>
      </c>
      <c r="D72" s="29">
        <f>'AEO 2022 Table 35 Raw'!G59</f>
        <v>699.222351</v>
      </c>
      <c r="E72" s="29">
        <f>'AEO 2022 Table 35 Raw'!H59</f>
        <v>679.98339799999997</v>
      </c>
      <c r="F72" s="29">
        <f>'AEO 2022 Table 35 Raw'!I59</f>
        <v>663.084473</v>
      </c>
      <c r="G72" s="29">
        <f>'AEO 2022 Table 35 Raw'!J59</f>
        <v>651.87914999999998</v>
      </c>
      <c r="H72" s="29">
        <f>'AEO 2022 Table 35 Raw'!K59</f>
        <v>638.84497099999999</v>
      </c>
      <c r="I72" s="29">
        <f>'AEO 2022 Table 35 Raw'!L59</f>
        <v>622.07836899999995</v>
      </c>
      <c r="J72" s="29">
        <f>'AEO 2022 Table 35 Raw'!M59</f>
        <v>627.26721199999997</v>
      </c>
      <c r="K72" s="29">
        <f>'AEO 2022 Table 35 Raw'!N59</f>
        <v>621.32171600000004</v>
      </c>
      <c r="L72" s="29">
        <f>'AEO 2022 Table 35 Raw'!O59</f>
        <v>611.93481399999996</v>
      </c>
      <c r="M72" s="29">
        <f>'AEO 2022 Table 35 Raw'!P59</f>
        <v>608.225281</v>
      </c>
      <c r="N72" s="29">
        <f>'AEO 2022 Table 35 Raw'!Q59</f>
        <v>611.03344700000002</v>
      </c>
      <c r="O72" s="29">
        <f>'AEO 2022 Table 35 Raw'!R59</f>
        <v>613.15045199999997</v>
      </c>
      <c r="P72" s="29">
        <f>'AEO 2022 Table 35 Raw'!S59</f>
        <v>603.66564900000003</v>
      </c>
      <c r="Q72" s="29">
        <f>'AEO 2022 Table 35 Raw'!T59</f>
        <v>601.21069299999999</v>
      </c>
      <c r="R72" s="29">
        <f>'AEO 2022 Table 35 Raw'!U59</f>
        <v>602.07238800000005</v>
      </c>
      <c r="S72" s="29">
        <f>'AEO 2022 Table 35 Raw'!V59</f>
        <v>608.08264199999996</v>
      </c>
      <c r="T72" s="29">
        <f>'AEO 2022 Table 35 Raw'!W59</f>
        <v>614.80841099999998</v>
      </c>
      <c r="U72" s="29">
        <f>'AEO 2022 Table 35 Raw'!X59</f>
        <v>620.77978499999995</v>
      </c>
      <c r="V72" s="29">
        <f>'AEO 2022 Table 35 Raw'!Y59</f>
        <v>626.37329099999999</v>
      </c>
      <c r="W72" s="29">
        <f>'AEO 2022 Table 35 Raw'!Z59</f>
        <v>629.80364999999995</v>
      </c>
      <c r="X72" s="29">
        <f>'AEO 2022 Table 35 Raw'!AA59</f>
        <v>635.45318599999996</v>
      </c>
      <c r="Y72" s="29">
        <f>'AEO 2022 Table 35 Raw'!AB59</f>
        <v>639.785706</v>
      </c>
      <c r="Z72" s="29">
        <f>'AEO 2022 Table 35 Raw'!AC59</f>
        <v>646.99542199999996</v>
      </c>
      <c r="AA72" s="29">
        <f>'AEO 2022 Table 35 Raw'!AD59</f>
        <v>645.08941700000003</v>
      </c>
      <c r="AB72" s="29">
        <f>'AEO 2022 Table 35 Raw'!AE59</f>
        <v>648.41216999999995</v>
      </c>
      <c r="AC72" s="29">
        <f>'AEO 2022 Table 35 Raw'!AF59</f>
        <v>656.76415999999995</v>
      </c>
      <c r="AD72" s="29">
        <f>'AEO 2022 Table 35 Raw'!AG59</f>
        <v>665.00036599999999</v>
      </c>
      <c r="AE72" s="29">
        <f>'AEO 2022 Table 35 Raw'!AH59</f>
        <v>672.35607900000002</v>
      </c>
      <c r="AF72" s="29">
        <f>'AEO 2022 Table 35 Raw'!AI59</f>
        <v>677.73187299999995</v>
      </c>
      <c r="AG72" s="52">
        <f>'AEO 2022 Table 35 Raw'!AJ59</f>
        <v>-3.0000000000000001E-3</v>
      </c>
    </row>
    <row r="73" spans="1:33" ht="12" customHeight="1"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52"/>
    </row>
    <row r="74" spans="1:33" ht="15" customHeight="1">
      <c r="A74" s="8" t="s">
        <v>1673</v>
      </c>
      <c r="B74" s="27" t="s">
        <v>155</v>
      </c>
      <c r="C74" s="29">
        <f>'AEO 2022 Table 35 Raw'!F60</f>
        <v>26243.634765999999</v>
      </c>
      <c r="D74" s="29">
        <f>'AEO 2022 Table 35 Raw'!G60</f>
        <v>26974.304688</v>
      </c>
      <c r="E74" s="29">
        <f>'AEO 2022 Table 35 Raw'!H60</f>
        <v>27273.109375</v>
      </c>
      <c r="F74" s="29">
        <f>'AEO 2022 Table 35 Raw'!I60</f>
        <v>27171.751952999999</v>
      </c>
      <c r="G74" s="29">
        <f>'AEO 2022 Table 35 Raw'!J60</f>
        <v>27078.533202999999</v>
      </c>
      <c r="H74" s="29">
        <f>'AEO 2022 Table 35 Raw'!K60</f>
        <v>26923.626952999999</v>
      </c>
      <c r="I74" s="29">
        <f>'AEO 2022 Table 35 Raw'!L60</f>
        <v>26707.369140999999</v>
      </c>
      <c r="J74" s="29">
        <f>'AEO 2022 Table 35 Raw'!M60</f>
        <v>26546.474609000001</v>
      </c>
      <c r="K74" s="29">
        <f>'AEO 2022 Table 35 Raw'!N60</f>
        <v>26367.3125</v>
      </c>
      <c r="L74" s="29">
        <f>'AEO 2022 Table 35 Raw'!O60</f>
        <v>26228.494140999999</v>
      </c>
      <c r="M74" s="29">
        <f>'AEO 2022 Table 35 Raw'!P60</f>
        <v>26108.462890999999</v>
      </c>
      <c r="N74" s="29">
        <f>'AEO 2022 Table 35 Raw'!Q60</f>
        <v>26004.041015999999</v>
      </c>
      <c r="O74" s="29">
        <f>'AEO 2022 Table 35 Raw'!R60</f>
        <v>25907.568359000001</v>
      </c>
      <c r="P74" s="29">
        <f>'AEO 2022 Table 35 Raw'!S60</f>
        <v>25764.507812</v>
      </c>
      <c r="Q74" s="29">
        <f>'AEO 2022 Table 35 Raw'!T60</f>
        <v>25650.162109000001</v>
      </c>
      <c r="R74" s="29">
        <f>'AEO 2022 Table 35 Raw'!U60</f>
        <v>25558.242188</v>
      </c>
      <c r="S74" s="29">
        <f>'AEO 2022 Table 35 Raw'!V60</f>
        <v>25504.328125</v>
      </c>
      <c r="T74" s="29">
        <f>'AEO 2022 Table 35 Raw'!W60</f>
        <v>25471.169922000001</v>
      </c>
      <c r="U74" s="29">
        <f>'AEO 2022 Table 35 Raw'!X60</f>
        <v>25476.849609000001</v>
      </c>
      <c r="V74" s="29">
        <f>'AEO 2022 Table 35 Raw'!Y60</f>
        <v>25493.582031000002</v>
      </c>
      <c r="W74" s="29">
        <f>'AEO 2022 Table 35 Raw'!Z60</f>
        <v>25515.371093999998</v>
      </c>
      <c r="X74" s="29">
        <f>'AEO 2022 Table 35 Raw'!AA60</f>
        <v>25565.009765999999</v>
      </c>
      <c r="Y74" s="29">
        <f>'AEO 2022 Table 35 Raw'!AB60</f>
        <v>25620.152343999998</v>
      </c>
      <c r="Z74" s="29">
        <f>'AEO 2022 Table 35 Raw'!AC60</f>
        <v>25678.685547000001</v>
      </c>
      <c r="AA74" s="29">
        <f>'AEO 2022 Table 35 Raw'!AD60</f>
        <v>25755.494140999999</v>
      </c>
      <c r="AB74" s="29">
        <f>'AEO 2022 Table 35 Raw'!AE60</f>
        <v>25880.119140999999</v>
      </c>
      <c r="AC74" s="29">
        <f>'AEO 2022 Table 35 Raw'!AF60</f>
        <v>26011.933593999998</v>
      </c>
      <c r="AD74" s="29">
        <f>'AEO 2022 Table 35 Raw'!AG60</f>
        <v>26128.945312</v>
      </c>
      <c r="AE74" s="29">
        <f>'AEO 2022 Table 35 Raw'!AH60</f>
        <v>26261.541015999999</v>
      </c>
      <c r="AF74" s="29">
        <f>'AEO 2022 Table 35 Raw'!AI60</f>
        <v>26453.992188</v>
      </c>
      <c r="AG74" s="52">
        <f>'AEO 2022 Table 35 Raw'!AJ60</f>
        <v>0</v>
      </c>
    </row>
    <row r="75" spans="1:33" ht="15" customHeight="1" thickBot="1"/>
    <row r="76" spans="1:33" ht="15" customHeight="1">
      <c r="B76" s="83" t="s">
        <v>1674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</row>
    <row r="77" spans="1:33" ht="15" customHeight="1">
      <c r="B77" s="4" t="s">
        <v>1675</v>
      </c>
    </row>
    <row r="78" spans="1:33" ht="15" customHeight="1">
      <c r="B78" s="4" t="s">
        <v>1676</v>
      </c>
    </row>
    <row r="79" spans="1:33" ht="15" customHeight="1">
      <c r="B79" s="4" t="s">
        <v>1677</v>
      </c>
    </row>
    <row r="80" spans="1:33" ht="15" customHeight="1">
      <c r="B80" s="4" t="s">
        <v>1678</v>
      </c>
    </row>
    <row r="81" spans="2:2" ht="15" customHeight="1">
      <c r="B81" s="4" t="s">
        <v>1679</v>
      </c>
    </row>
    <row r="82" spans="2:2" ht="15" customHeight="1">
      <c r="B82" s="4" t="s">
        <v>161</v>
      </c>
    </row>
    <row r="83" spans="2:2" ht="15" customHeight="1">
      <c r="B83" s="4" t="s">
        <v>1680</v>
      </c>
    </row>
    <row r="84" spans="2:2" ht="15" customHeight="1">
      <c r="B84" s="4" t="s">
        <v>203</v>
      </c>
    </row>
    <row r="85" spans="2:2" ht="15" customHeight="1">
      <c r="B85" s="4" t="s">
        <v>1681</v>
      </c>
    </row>
    <row r="86" spans="2:2" ht="15" customHeight="1">
      <c r="B86" s="4" t="s">
        <v>1682</v>
      </c>
    </row>
    <row r="87" spans="2:2" ht="15" customHeight="1">
      <c r="B87" s="4" t="s">
        <v>1683</v>
      </c>
    </row>
    <row r="90" spans="2:2" ht="12" customHeight="1"/>
    <row r="95" spans="2:2" ht="12" customHeight="1"/>
    <row r="97" ht="12" customHeight="1"/>
    <row r="113" spans="2:33" ht="12" customHeight="1"/>
    <row r="115" spans="2:33" ht="15" customHeight="1"/>
    <row r="116" spans="2:33" ht="15" customHeight="1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</row>
    <row r="128" spans="2:33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3" ht="15" customHeight="1"/>
    <row r="154" ht="15" customHeight="1"/>
    <row r="163" ht="12" customHeight="1"/>
    <row r="172" ht="12" customHeight="1"/>
    <row r="181" ht="12" customHeight="1"/>
    <row r="182" ht="12" customHeight="1"/>
    <row r="188" ht="12" customHeight="1"/>
    <row r="194" ht="12" customHeight="1"/>
    <row r="200" ht="12" customHeight="1"/>
    <row r="204" ht="12" customHeight="1"/>
    <row r="209" ht="12" customHeight="1"/>
    <row r="248" ht="12" customHeight="1"/>
    <row r="252" ht="12" customHeight="1"/>
    <row r="255" ht="12" customHeight="1"/>
    <row r="257" spans="2:33" ht="15" customHeight="1"/>
    <row r="258" spans="2:33" ht="15" customHeight="1"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</row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3" ht="15" customHeight="1"/>
    <row r="304" ht="15" customHeight="1"/>
    <row r="310" ht="12" customHeight="1"/>
    <row r="327" ht="12" customHeight="1"/>
    <row r="329" ht="12" customHeight="1"/>
    <row r="339" spans="2:33" ht="15" customHeight="1"/>
    <row r="340" spans="2:33" ht="15" customHeight="1"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</row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8" ht="15" customHeight="1"/>
    <row r="379" ht="15" customHeight="1"/>
    <row r="385" ht="12" customHeight="1"/>
    <row r="402" ht="12" customHeight="1"/>
    <row r="405" ht="12" customHeight="1"/>
    <row r="411" ht="12" customHeight="1"/>
    <row r="428" ht="12" customHeight="1"/>
    <row r="431" ht="12" customHeight="1"/>
    <row r="435" ht="12" customHeight="1"/>
    <row r="446" ht="12" customHeight="1"/>
    <row r="449" spans="2:33" ht="12" customHeight="1"/>
    <row r="451" spans="2:33" ht="15" customHeight="1"/>
    <row r="452" spans="2:33" ht="15" customHeight="1"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</row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spans="2:33" ht="12" customHeight="1"/>
    <row r="498" spans="2:33" ht="12" customHeight="1"/>
    <row r="499" spans="2:33" ht="12" customHeight="1"/>
    <row r="500" spans="2:33" ht="15" customHeight="1">
      <c r="B500" s="82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</row>
    <row r="503" spans="2:33" ht="15" customHeight="1"/>
    <row r="504" spans="2:33" ht="15" customHeight="1"/>
    <row r="510" spans="2:33" ht="12" customHeight="1"/>
    <row r="527" ht="12" customHeight="1"/>
    <row r="529" ht="12" customHeight="1"/>
    <row r="535" ht="12" customHeight="1"/>
    <row r="552" spans="2:33" ht="12" customHeight="1"/>
    <row r="554" spans="2:33" ht="12" customHeight="1"/>
    <row r="556" spans="2:33" ht="15" customHeight="1"/>
    <row r="557" spans="2:33" ht="15" customHeight="1"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  <c r="AD557" s="81"/>
      <c r="AE557" s="81"/>
      <c r="AF557" s="81"/>
      <c r="AG557" s="81"/>
    </row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8" ht="15" customHeight="1"/>
    <row r="579" ht="15" customHeight="1"/>
    <row r="584" ht="12" customHeight="1"/>
    <row r="600" ht="12" customHeight="1"/>
    <row r="602" ht="12" customHeight="1"/>
    <row r="607" ht="12" customHeight="1"/>
    <row r="623" ht="12" customHeight="1"/>
    <row r="625" spans="2:33" ht="12" customHeight="1"/>
    <row r="627" spans="2:33" ht="12" customHeight="1"/>
    <row r="630" spans="2:33" ht="12" customHeight="1"/>
    <row r="632" spans="2:33" ht="12" customHeight="1"/>
    <row r="633" spans="2:33" ht="12" customHeight="1"/>
    <row r="635" spans="2:33" ht="12" customHeight="1"/>
    <row r="637" spans="2:33" ht="15" customHeight="1"/>
    <row r="638" spans="2:33" ht="15" customHeight="1"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  <c r="AC638" s="81"/>
      <c r="AD638" s="81"/>
      <c r="AE638" s="81"/>
      <c r="AF638" s="81"/>
      <c r="AG638" s="81"/>
    </row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8" ht="15" customHeight="1"/>
    <row r="679" ht="15" customHeight="1"/>
    <row r="682" ht="12" customHeight="1"/>
    <row r="698" ht="12" customHeight="1"/>
    <row r="703" ht="12" customHeight="1"/>
    <row r="709" spans="2:33" ht="15" customHeight="1"/>
    <row r="710" spans="2:33" ht="15" customHeight="1"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  <c r="AC710" s="81"/>
      <c r="AD710" s="81"/>
      <c r="AE710" s="81"/>
      <c r="AF710" s="81"/>
      <c r="AG710" s="81"/>
    </row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3" ht="15" customHeight="1"/>
    <row r="754" ht="15" customHeight="1"/>
    <row r="768" ht="12" customHeight="1"/>
    <row r="780" ht="12" customHeight="1"/>
    <row r="784" ht="12" customHeight="1"/>
    <row r="796" ht="12" customHeight="1"/>
    <row r="810" ht="12" customHeight="1"/>
    <row r="814" ht="12" customHeight="1"/>
    <row r="825" ht="12" customHeight="1"/>
    <row r="835" ht="12" customHeight="1"/>
    <row r="847" ht="12" customHeight="1"/>
    <row r="858" ht="12" customHeight="1"/>
    <row r="870" ht="12" customHeight="1"/>
    <row r="881" spans="2:33" ht="12" customHeight="1"/>
    <row r="885" spans="2:33" ht="15" customHeight="1"/>
    <row r="886" spans="2:33" ht="15" customHeight="1"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  <c r="AC886" s="81"/>
      <c r="AD886" s="81"/>
      <c r="AE886" s="81"/>
      <c r="AF886" s="81"/>
      <c r="AG886" s="81"/>
    </row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3" ht="15" customHeight="1"/>
    <row r="904" ht="15" customHeight="1"/>
    <row r="910" ht="12" customHeight="1"/>
    <row r="927" ht="12" customHeight="1"/>
    <row r="929" ht="12" customHeight="1"/>
    <row r="935" ht="12" customHeight="1"/>
    <row r="952" ht="12" customHeight="1"/>
    <row r="954" ht="12" customHeight="1"/>
    <row r="956" ht="12" customHeight="1"/>
    <row r="968" spans="2:33" ht="15" customHeight="1"/>
    <row r="969" spans="2:33" ht="15" customHeight="1"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  <c r="AC969" s="81"/>
      <c r="AD969" s="81"/>
      <c r="AE969" s="81"/>
      <c r="AF969" s="81"/>
      <c r="AG969" s="81"/>
    </row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3" ht="15" customHeight="1"/>
    <row r="1004" ht="15" customHeight="1"/>
    <row r="1010" ht="12" customHeight="1"/>
    <row r="1027" ht="12" customHeight="1"/>
    <row r="1030" ht="12" customHeight="1"/>
    <row r="1036" ht="12" customHeight="1"/>
    <row r="1053" ht="12" customHeight="1"/>
    <row r="1056" ht="12" customHeight="1"/>
    <row r="1058" spans="2:33" ht="12" customHeight="1"/>
    <row r="1070" spans="2:33" ht="15" customHeight="1"/>
    <row r="1071" spans="2:33" ht="15" customHeight="1">
      <c r="B1071" s="81"/>
      <c r="C1071" s="81"/>
      <c r="D1071" s="81"/>
      <c r="E1071" s="81"/>
      <c r="F1071" s="81"/>
      <c r="G1071" s="81"/>
      <c r="H1071" s="81"/>
      <c r="I1071" s="81"/>
      <c r="J1071" s="81"/>
      <c r="K1071" s="81"/>
      <c r="L1071" s="81"/>
      <c r="M1071" s="81"/>
      <c r="N1071" s="81"/>
      <c r="O1071" s="81"/>
      <c r="P1071" s="81"/>
      <c r="Q1071" s="81"/>
      <c r="R1071" s="81"/>
      <c r="S1071" s="81"/>
      <c r="T1071" s="81"/>
      <c r="U1071" s="81"/>
      <c r="V1071" s="81"/>
      <c r="W1071" s="81"/>
      <c r="X1071" s="81"/>
      <c r="Y1071" s="81"/>
      <c r="Z1071" s="81"/>
      <c r="AA1071" s="81"/>
      <c r="AB1071" s="81"/>
      <c r="AC1071" s="81"/>
      <c r="AD1071" s="81"/>
      <c r="AE1071" s="81"/>
      <c r="AF1071" s="81"/>
      <c r="AG1071" s="81"/>
    </row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3" ht="15" customHeight="1"/>
    <row r="1104" ht="15" customHeight="1"/>
    <row r="1110" ht="12" customHeight="1"/>
    <row r="1127" ht="12" customHeight="1"/>
    <row r="1129" ht="12" customHeight="1"/>
    <row r="1135" ht="12" customHeight="1"/>
    <row r="1152" ht="12" customHeight="1"/>
    <row r="1154" ht="12" customHeight="1"/>
    <row r="1156" ht="12" customHeight="1"/>
    <row r="1168" ht="15" customHeight="1"/>
    <row r="1169" spans="2:33" ht="15" customHeight="1">
      <c r="B1169" s="81"/>
      <c r="C1169" s="81"/>
      <c r="D1169" s="81"/>
      <c r="E1169" s="81"/>
      <c r="F1169" s="81"/>
      <c r="G1169" s="81"/>
      <c r="H1169" s="81"/>
      <c r="I1169" s="81"/>
      <c r="J1169" s="81"/>
      <c r="K1169" s="81"/>
      <c r="L1169" s="81"/>
      <c r="M1169" s="81"/>
      <c r="N1169" s="81"/>
      <c r="O1169" s="81"/>
      <c r="P1169" s="81"/>
      <c r="Q1169" s="81"/>
      <c r="R1169" s="81"/>
      <c r="S1169" s="81"/>
      <c r="T1169" s="81"/>
      <c r="U1169" s="81"/>
      <c r="V1169" s="81"/>
      <c r="W1169" s="81"/>
      <c r="X1169" s="81"/>
      <c r="Y1169" s="81"/>
      <c r="Z1169" s="81"/>
      <c r="AA1169" s="81"/>
      <c r="AB1169" s="81"/>
      <c r="AC1169" s="81"/>
      <c r="AD1169" s="81"/>
      <c r="AE1169" s="81"/>
      <c r="AF1169" s="81"/>
      <c r="AG1169" s="81"/>
    </row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3" ht="15" customHeight="1"/>
    <row r="1204" ht="15" customHeight="1"/>
    <row r="1210" ht="12" customHeight="1"/>
    <row r="1227" ht="12" customHeight="1"/>
    <row r="1229" ht="12" customHeight="1"/>
    <row r="1235" ht="12" customHeight="1"/>
    <row r="1252" ht="12" customHeight="1"/>
    <row r="1254" ht="12" customHeight="1"/>
    <row r="1256" ht="12" customHeight="1"/>
    <row r="1268" spans="2:33" ht="15" customHeight="1"/>
    <row r="1269" spans="2:33" ht="15" customHeight="1">
      <c r="B1269" s="81"/>
      <c r="C1269" s="81"/>
      <c r="D1269" s="81"/>
      <c r="E1269" s="81"/>
      <c r="F1269" s="81"/>
      <c r="G1269" s="81"/>
      <c r="H1269" s="81"/>
      <c r="I1269" s="81"/>
      <c r="J1269" s="81"/>
      <c r="K1269" s="81"/>
      <c r="L1269" s="81"/>
      <c r="M1269" s="81"/>
      <c r="N1269" s="81"/>
      <c r="O1269" s="81"/>
      <c r="P1269" s="81"/>
      <c r="Q1269" s="81"/>
      <c r="R1269" s="81"/>
      <c r="S1269" s="81"/>
      <c r="T1269" s="81"/>
      <c r="U1269" s="81"/>
      <c r="V1269" s="81"/>
      <c r="W1269" s="81"/>
      <c r="X1269" s="81"/>
      <c r="Y1269" s="81"/>
      <c r="Z1269" s="81"/>
      <c r="AA1269" s="81"/>
      <c r="AB1269" s="81"/>
      <c r="AC1269" s="81"/>
      <c r="AD1269" s="81"/>
      <c r="AE1269" s="81"/>
      <c r="AF1269" s="81"/>
      <c r="AG1269" s="81"/>
    </row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3" ht="15" customHeight="1"/>
    <row r="1304" ht="15" customHeight="1"/>
    <row r="1306" ht="12" customHeight="1"/>
    <row r="1311" ht="12" customHeight="1"/>
    <row r="1315" ht="12" customHeight="1"/>
    <row r="1331" ht="12" customHeight="1"/>
    <row r="1362" ht="12" customHeight="1"/>
    <row r="1378" ht="12" customHeight="1"/>
    <row r="1397" ht="12" customHeight="1"/>
    <row r="1452" ht="12" customHeight="1"/>
    <row r="1464" ht="12" customHeight="1"/>
    <row r="1483" spans="2:33" ht="15" customHeight="1"/>
    <row r="1484" spans="2:33" ht="15" customHeight="1">
      <c r="B1484" s="81"/>
      <c r="C1484" s="81"/>
      <c r="D1484" s="81"/>
      <c r="E1484" s="81"/>
      <c r="F1484" s="81"/>
      <c r="G1484" s="81"/>
      <c r="H1484" s="81"/>
      <c r="I1484" s="81"/>
      <c r="J1484" s="81"/>
      <c r="K1484" s="81"/>
      <c r="L1484" s="81"/>
      <c r="M1484" s="81"/>
      <c r="N1484" s="81"/>
      <c r="O1484" s="81"/>
      <c r="P1484" s="81"/>
      <c r="Q1484" s="81"/>
      <c r="R1484" s="81"/>
      <c r="S1484" s="81"/>
      <c r="T1484" s="81"/>
      <c r="U1484" s="81"/>
      <c r="V1484" s="81"/>
      <c r="W1484" s="81"/>
      <c r="X1484" s="81"/>
      <c r="Y1484" s="81"/>
      <c r="Z1484" s="81"/>
      <c r="AA1484" s="81"/>
      <c r="AB1484" s="81"/>
      <c r="AC1484" s="81"/>
      <c r="AD1484" s="81"/>
      <c r="AE1484" s="81"/>
      <c r="AF1484" s="81"/>
      <c r="AG1484" s="81"/>
    </row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8" ht="15" customHeight="1"/>
    <row r="1529" ht="15" customHeight="1"/>
    <row r="1584" ht="12" customHeight="1"/>
    <row r="1585" ht="12" customHeight="1"/>
    <row r="1640" ht="12" customHeight="1"/>
    <row r="1641" ht="12" customHeight="1"/>
    <row r="1696" ht="12" customHeight="1"/>
    <row r="1697" ht="12" customHeight="1"/>
    <row r="1712" ht="15" customHeight="1"/>
    <row r="1713" spans="2:33" ht="15" customHeight="1">
      <c r="B1713" s="81"/>
      <c r="C1713" s="81"/>
      <c r="D1713" s="81"/>
      <c r="E1713" s="81"/>
      <c r="F1713" s="81"/>
      <c r="G1713" s="81"/>
      <c r="H1713" s="81"/>
      <c r="I1713" s="81"/>
      <c r="J1713" s="81"/>
      <c r="K1713" s="81"/>
      <c r="L1713" s="81"/>
      <c r="M1713" s="81"/>
      <c r="N1713" s="81"/>
      <c r="O1713" s="81"/>
      <c r="P1713" s="81"/>
      <c r="Q1713" s="81"/>
      <c r="R1713" s="81"/>
      <c r="S1713" s="81"/>
      <c r="T1713" s="81"/>
      <c r="U1713" s="81"/>
      <c r="V1713" s="81"/>
      <c r="W1713" s="81"/>
      <c r="X1713" s="81"/>
      <c r="Y1713" s="81"/>
      <c r="Z1713" s="81"/>
      <c r="AA1713" s="81"/>
      <c r="AB1713" s="81"/>
      <c r="AC1713" s="81"/>
      <c r="AD1713" s="81"/>
      <c r="AE1713" s="81"/>
      <c r="AF1713" s="81"/>
      <c r="AG1713" s="81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8" spans="2:33" ht="15" customHeight="1"/>
    <row r="1729" ht="15" customHeight="1"/>
    <row r="1731" ht="12" customHeight="1"/>
    <row r="1767" ht="12" customHeight="1"/>
    <row r="1813" ht="12" customHeight="1"/>
    <row r="1849" ht="12" customHeight="1"/>
    <row r="1885" ht="12" customHeight="1"/>
    <row r="1887" ht="12" customHeight="1"/>
    <row r="1923" ht="12" customHeight="1"/>
    <row r="1959" ht="12" customHeight="1"/>
    <row r="1960" ht="12" customHeight="1"/>
    <row r="1961" ht="12" customHeight="1"/>
    <row r="1970" ht="12" customHeight="1"/>
    <row r="1979" ht="12" customHeight="1"/>
    <row r="1989" spans="2:33" ht="15" customHeight="1"/>
    <row r="1990" spans="2:33" ht="15" customHeight="1">
      <c r="B1990" s="81"/>
      <c r="C1990" s="81"/>
      <c r="D1990" s="81"/>
      <c r="E1990" s="81"/>
      <c r="F1990" s="81"/>
      <c r="G1990" s="81"/>
      <c r="H1990" s="81"/>
      <c r="I1990" s="81"/>
      <c r="J1990" s="81"/>
      <c r="K1990" s="81"/>
      <c r="L1990" s="81"/>
      <c r="M1990" s="81"/>
      <c r="N1990" s="81"/>
      <c r="O1990" s="81"/>
      <c r="P1990" s="81"/>
      <c r="Q1990" s="81"/>
      <c r="R1990" s="81"/>
      <c r="S1990" s="81"/>
      <c r="T1990" s="81"/>
      <c r="U1990" s="81"/>
      <c r="V1990" s="81"/>
      <c r="W1990" s="81"/>
      <c r="X1990" s="81"/>
      <c r="Y1990" s="81"/>
      <c r="Z1990" s="81"/>
      <c r="AA1990" s="81"/>
      <c r="AB1990" s="81"/>
      <c r="AC1990" s="81"/>
      <c r="AD1990" s="81"/>
      <c r="AE1990" s="81"/>
      <c r="AF1990" s="81"/>
      <c r="AG1990" s="81"/>
    </row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3" ht="15" customHeight="1"/>
    <row r="2054" ht="15" customHeight="1"/>
    <row r="2144" ht="12" customHeight="1"/>
    <row r="2234" ht="12" customHeight="1"/>
    <row r="2324" spans="2:33" ht="15" customHeight="1"/>
    <row r="2325" spans="2:33" ht="15" customHeight="1">
      <c r="B2325" s="81"/>
      <c r="C2325" s="81"/>
      <c r="D2325" s="81"/>
      <c r="E2325" s="81"/>
      <c r="F2325" s="81"/>
      <c r="G2325" s="81"/>
      <c r="H2325" s="81"/>
      <c r="I2325" s="81"/>
      <c r="J2325" s="81"/>
      <c r="K2325" s="81"/>
      <c r="L2325" s="81"/>
      <c r="M2325" s="81"/>
      <c r="N2325" s="81"/>
      <c r="O2325" s="81"/>
      <c r="P2325" s="81"/>
      <c r="Q2325" s="81"/>
      <c r="R2325" s="81"/>
      <c r="S2325" s="81"/>
      <c r="T2325" s="81"/>
      <c r="U2325" s="81"/>
      <c r="V2325" s="81"/>
      <c r="W2325" s="81"/>
      <c r="X2325" s="81"/>
      <c r="Y2325" s="81"/>
      <c r="Z2325" s="81"/>
      <c r="AA2325" s="81"/>
      <c r="AB2325" s="81"/>
      <c r="AC2325" s="81"/>
      <c r="AD2325" s="81"/>
      <c r="AE2325" s="81"/>
      <c r="AF2325" s="81"/>
      <c r="AG2325" s="81"/>
    </row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3" ht="15" customHeight="1"/>
    <row r="2354" ht="15" customHeight="1"/>
    <row r="2372" ht="12" customHeight="1"/>
    <row r="2390" ht="12" customHeight="1"/>
    <row r="2408" ht="12" customHeight="1"/>
    <row r="2426" ht="12" customHeight="1"/>
    <row r="2444" ht="12" customHeight="1"/>
    <row r="2462" ht="12" customHeight="1"/>
    <row r="2463" ht="12" customHeight="1"/>
    <row r="2481" ht="12" customHeight="1"/>
    <row r="2499" ht="12" customHeight="1"/>
    <row r="2517" ht="12" customHeight="1"/>
    <row r="2518" ht="12" customHeight="1"/>
    <row r="2536" ht="12" customHeight="1"/>
    <row r="2554" ht="12" customHeight="1"/>
    <row r="2572" ht="12" customHeight="1"/>
    <row r="2590" ht="12" customHeight="1"/>
    <row r="2608" ht="12" customHeight="1"/>
    <row r="2626" ht="12" customHeight="1"/>
    <row r="2644" spans="2:33" ht="15" customHeight="1"/>
    <row r="2645" spans="2:33" ht="15" customHeight="1">
      <c r="B2645" s="81"/>
      <c r="C2645" s="81"/>
      <c r="D2645" s="81"/>
      <c r="E2645" s="81"/>
      <c r="F2645" s="81"/>
      <c r="G2645" s="81"/>
      <c r="H2645" s="81"/>
      <c r="I2645" s="81"/>
      <c r="J2645" s="81"/>
      <c r="K2645" s="81"/>
      <c r="L2645" s="81"/>
      <c r="M2645" s="81"/>
      <c r="N2645" s="81"/>
      <c r="O2645" s="81"/>
      <c r="P2645" s="81"/>
      <c r="Q2645" s="81"/>
      <c r="R2645" s="81"/>
      <c r="S2645" s="81"/>
      <c r="T2645" s="81"/>
      <c r="U2645" s="81"/>
      <c r="V2645" s="81"/>
      <c r="W2645" s="81"/>
      <c r="X2645" s="81"/>
      <c r="Y2645" s="81"/>
      <c r="Z2645" s="81"/>
      <c r="AA2645" s="81"/>
      <c r="AB2645" s="81"/>
      <c r="AC2645" s="81"/>
      <c r="AD2645" s="81"/>
      <c r="AE2645" s="81"/>
      <c r="AF2645" s="81"/>
      <c r="AG2645" s="81"/>
    </row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8" ht="15" customHeight="1"/>
    <row r="2679" ht="15" customHeight="1"/>
    <row r="2697" ht="12" customHeight="1"/>
    <row r="2715" ht="12" customHeight="1"/>
    <row r="2733" ht="12" customHeight="1"/>
    <row r="2751" ht="12" customHeight="1"/>
    <row r="2786" ht="12" customHeight="1"/>
    <row r="2804" ht="12" customHeight="1"/>
    <row r="2839" ht="12" customHeight="1"/>
    <row r="2857" ht="12" customHeight="1"/>
    <row r="2875" ht="12" customHeight="1"/>
    <row r="2893" ht="12" customHeight="1"/>
    <row r="2911" ht="12" customHeight="1"/>
    <row r="2929" ht="12" customHeight="1"/>
    <row r="2947" ht="12" customHeight="1"/>
    <row r="2965" spans="2:33" ht="12" customHeight="1"/>
    <row r="2970" spans="2:33" ht="15" customHeight="1"/>
    <row r="2971" spans="2:33" ht="15" customHeight="1">
      <c r="B2971" s="81"/>
      <c r="C2971" s="81"/>
      <c r="D2971" s="81"/>
      <c r="E2971" s="81"/>
      <c r="F2971" s="81"/>
      <c r="G2971" s="81"/>
      <c r="H2971" s="81"/>
      <c r="I2971" s="81"/>
      <c r="J2971" s="81"/>
      <c r="K2971" s="81"/>
      <c r="L2971" s="81"/>
      <c r="M2971" s="81"/>
      <c r="N2971" s="81"/>
      <c r="O2971" s="81"/>
      <c r="P2971" s="81"/>
      <c r="Q2971" s="81"/>
      <c r="R2971" s="81"/>
      <c r="S2971" s="81"/>
      <c r="T2971" s="81"/>
      <c r="U2971" s="81"/>
      <c r="V2971" s="81"/>
      <c r="W2971" s="81"/>
      <c r="X2971" s="81"/>
      <c r="Y2971" s="81"/>
      <c r="Z2971" s="81"/>
      <c r="AA2971" s="81"/>
      <c r="AB2971" s="81"/>
      <c r="AC2971" s="81"/>
      <c r="AD2971" s="81"/>
      <c r="AE2971" s="81"/>
      <c r="AF2971" s="81"/>
      <c r="AG2971" s="81"/>
    </row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3" ht="15" customHeight="1"/>
    <row r="3004" ht="15" customHeight="1"/>
    <row r="3022" ht="12" customHeight="1"/>
    <row r="3040" ht="12" customHeight="1"/>
    <row r="3058" ht="12" customHeight="1"/>
    <row r="3076" ht="12" customHeight="1"/>
    <row r="3111" ht="12" customHeight="1"/>
    <row r="3129" ht="12" customHeight="1"/>
    <row r="3147" ht="12" customHeight="1"/>
    <row r="3165" ht="12" customHeight="1"/>
    <row r="3166" ht="12" customHeight="1"/>
    <row r="3184" ht="12" customHeight="1"/>
    <row r="3202" ht="12" customHeight="1"/>
    <row r="3220" ht="12" customHeight="1"/>
    <row r="3238" ht="12" customHeight="1"/>
    <row r="3256" ht="12" customHeight="1"/>
    <row r="3274" ht="12" customHeight="1"/>
    <row r="3292" spans="2:33" ht="15" customHeight="1"/>
    <row r="3293" spans="2:33" ht="15" customHeight="1">
      <c r="B3293" s="81"/>
      <c r="C3293" s="81"/>
      <c r="D3293" s="81"/>
      <c r="E3293" s="81"/>
      <c r="F3293" s="81"/>
      <c r="G3293" s="81"/>
      <c r="H3293" s="81"/>
      <c r="I3293" s="81"/>
      <c r="J3293" s="81"/>
      <c r="K3293" s="81"/>
      <c r="L3293" s="81"/>
      <c r="M3293" s="81"/>
      <c r="N3293" s="81"/>
      <c r="O3293" s="81"/>
      <c r="P3293" s="81"/>
      <c r="Q3293" s="81"/>
      <c r="R3293" s="81"/>
      <c r="S3293" s="81"/>
      <c r="T3293" s="81"/>
      <c r="U3293" s="81"/>
      <c r="V3293" s="81"/>
      <c r="W3293" s="81"/>
      <c r="X3293" s="81"/>
      <c r="Y3293" s="81"/>
      <c r="Z3293" s="81"/>
      <c r="AA3293" s="81"/>
      <c r="AB3293" s="81"/>
      <c r="AC3293" s="81"/>
      <c r="AD3293" s="81"/>
      <c r="AE3293" s="81"/>
      <c r="AF3293" s="81"/>
      <c r="AG3293" s="81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8" ht="15" customHeight="1"/>
    <row r="3329" ht="15" customHeight="1"/>
    <row r="3335" ht="12" customHeight="1"/>
    <row r="3352" ht="12" customHeight="1"/>
    <row r="3355" ht="12" customHeight="1"/>
    <row r="3361" ht="12" customHeight="1"/>
    <row r="3378" ht="12" customHeight="1"/>
    <row r="3381" ht="12" customHeight="1"/>
    <row r="3385" ht="12" customHeight="1"/>
    <row r="3396" spans="2:33" ht="12" customHeight="1"/>
    <row r="3399" spans="2:33" ht="12" customHeight="1"/>
    <row r="3401" spans="2:33" ht="15" customHeight="1"/>
    <row r="3402" spans="2:33" ht="15" customHeight="1">
      <c r="B3402" s="81"/>
      <c r="C3402" s="81"/>
      <c r="D3402" s="81"/>
      <c r="E3402" s="81"/>
      <c r="F3402" s="81"/>
      <c r="G3402" s="81"/>
      <c r="H3402" s="81"/>
      <c r="I3402" s="81"/>
      <c r="J3402" s="81"/>
      <c r="K3402" s="81"/>
      <c r="L3402" s="81"/>
      <c r="M3402" s="81"/>
      <c r="N3402" s="81"/>
      <c r="O3402" s="81"/>
      <c r="P3402" s="81"/>
      <c r="Q3402" s="81"/>
      <c r="R3402" s="81"/>
      <c r="S3402" s="81"/>
      <c r="T3402" s="81"/>
      <c r="U3402" s="81"/>
      <c r="V3402" s="81"/>
      <c r="W3402" s="81"/>
      <c r="X3402" s="81"/>
      <c r="Y3402" s="81"/>
      <c r="Z3402" s="81"/>
      <c r="AA3402" s="81"/>
      <c r="AB3402" s="81"/>
      <c r="AC3402" s="81"/>
      <c r="AD3402" s="81"/>
      <c r="AE3402" s="81"/>
      <c r="AF3402" s="81"/>
      <c r="AG3402" s="81"/>
    </row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3" ht="15" customHeight="1"/>
    <row r="3454" ht="15" customHeight="1"/>
    <row r="3460" ht="12" customHeight="1"/>
    <row r="3477" ht="12" customHeight="1"/>
    <row r="3480" ht="12" customHeight="1"/>
    <row r="3486" ht="12" customHeight="1"/>
    <row r="3503" ht="12" customHeight="1"/>
    <row r="3506" ht="12" customHeight="1"/>
    <row r="3510" ht="12" customHeight="1"/>
    <row r="3521" spans="2:33" ht="12" customHeight="1"/>
    <row r="3524" spans="2:33" ht="12" customHeight="1"/>
    <row r="3526" spans="2:33" ht="15" customHeight="1"/>
    <row r="3527" spans="2:33" ht="15" customHeight="1">
      <c r="B3527" s="81"/>
      <c r="C3527" s="81"/>
      <c r="D3527" s="81"/>
      <c r="E3527" s="81"/>
      <c r="F3527" s="81"/>
      <c r="G3527" s="81"/>
      <c r="H3527" s="81"/>
      <c r="I3527" s="81"/>
      <c r="J3527" s="81"/>
      <c r="K3527" s="81"/>
      <c r="L3527" s="81"/>
      <c r="M3527" s="81"/>
      <c r="N3527" s="81"/>
      <c r="O3527" s="81"/>
      <c r="P3527" s="81"/>
      <c r="Q3527" s="81"/>
      <c r="R3527" s="81"/>
      <c r="S3527" s="81"/>
      <c r="T3527" s="81"/>
      <c r="U3527" s="81"/>
      <c r="V3527" s="81"/>
      <c r="W3527" s="81"/>
      <c r="X3527" s="81"/>
      <c r="Y3527" s="81"/>
      <c r="Z3527" s="81"/>
      <c r="AA3527" s="81"/>
      <c r="AB3527" s="81"/>
      <c r="AC3527" s="81"/>
      <c r="AD3527" s="81"/>
      <c r="AE3527" s="81"/>
      <c r="AF3527" s="81"/>
      <c r="AG3527" s="81"/>
    </row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8" ht="15" customHeight="1"/>
    <row r="3579" ht="15" customHeight="1"/>
    <row r="3585" ht="12" customHeight="1"/>
    <row r="3602" ht="12" customHeight="1"/>
    <row r="3605" ht="12" customHeight="1"/>
    <row r="3611" ht="12" customHeight="1"/>
    <row r="3628" ht="12" customHeight="1"/>
    <row r="3631" ht="12" customHeight="1"/>
    <row r="3635" ht="12" customHeight="1"/>
    <row r="3646" ht="12" customHeight="1"/>
    <row r="3649" spans="2:33" ht="12" customHeight="1"/>
    <row r="3651" spans="2:33" ht="15" customHeight="1"/>
    <row r="3652" spans="2:33" ht="15" customHeight="1">
      <c r="B3652" s="81"/>
      <c r="C3652" s="81"/>
      <c r="D3652" s="81"/>
      <c r="E3652" s="81"/>
      <c r="F3652" s="81"/>
      <c r="G3652" s="81"/>
      <c r="H3652" s="81"/>
      <c r="I3652" s="81"/>
      <c r="J3652" s="81"/>
      <c r="K3652" s="81"/>
      <c r="L3652" s="81"/>
      <c r="M3652" s="81"/>
      <c r="N3652" s="81"/>
      <c r="O3652" s="81"/>
      <c r="P3652" s="81"/>
      <c r="Q3652" s="81"/>
      <c r="R3652" s="81"/>
      <c r="S3652" s="81"/>
      <c r="T3652" s="81"/>
      <c r="U3652" s="81"/>
      <c r="V3652" s="81"/>
      <c r="W3652" s="81"/>
      <c r="X3652" s="81"/>
      <c r="Y3652" s="81"/>
      <c r="Z3652" s="81"/>
      <c r="AA3652" s="81"/>
      <c r="AB3652" s="81"/>
      <c r="AC3652" s="81"/>
      <c r="AD3652" s="81"/>
      <c r="AE3652" s="81"/>
      <c r="AF3652" s="81"/>
      <c r="AG3652" s="81"/>
    </row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3" ht="15" customHeight="1"/>
    <row r="3704" ht="15" customHeight="1"/>
    <row r="3710" ht="12" customHeight="1"/>
    <row r="3727" ht="12" customHeight="1"/>
    <row r="3730" ht="12" customHeight="1"/>
    <row r="3736" ht="12" customHeight="1"/>
    <row r="3753" ht="12" customHeight="1"/>
    <row r="3756" ht="12" customHeight="1"/>
    <row r="3760" ht="12" customHeight="1"/>
    <row r="3771" ht="12" customHeight="1"/>
    <row r="3774" ht="12" customHeight="1"/>
    <row r="3776" ht="15" customHeight="1"/>
    <row r="3777" spans="2:33" ht="15" customHeight="1">
      <c r="B3777" s="81"/>
      <c r="C3777" s="81"/>
      <c r="D3777" s="81"/>
      <c r="E3777" s="81"/>
      <c r="F3777" s="81"/>
      <c r="G3777" s="81"/>
      <c r="H3777" s="81"/>
      <c r="I3777" s="81"/>
      <c r="J3777" s="81"/>
      <c r="K3777" s="81"/>
      <c r="L3777" s="81"/>
      <c r="M3777" s="81"/>
      <c r="N3777" s="81"/>
      <c r="O3777" s="81"/>
      <c r="P3777" s="81"/>
      <c r="Q3777" s="81"/>
      <c r="R3777" s="81"/>
      <c r="S3777" s="81"/>
      <c r="T3777" s="81"/>
      <c r="U3777" s="81"/>
      <c r="V3777" s="81"/>
      <c r="W3777" s="81"/>
      <c r="X3777" s="81"/>
      <c r="Y3777" s="81"/>
      <c r="Z3777" s="81"/>
      <c r="AA3777" s="81"/>
      <c r="AB3777" s="81"/>
      <c r="AC3777" s="81"/>
      <c r="AD3777" s="81"/>
      <c r="AE3777" s="81"/>
      <c r="AF3777" s="81"/>
      <c r="AG3777" s="81"/>
    </row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8" ht="15" customHeight="1"/>
    <row r="3829" ht="15" customHeight="1"/>
    <row r="3835" ht="12" customHeight="1"/>
    <row r="3852" ht="12" customHeight="1"/>
    <row r="3855" ht="12" customHeight="1"/>
    <row r="3861" ht="12" customHeight="1"/>
    <row r="3878" ht="12" customHeight="1"/>
    <row r="3881" ht="12" customHeight="1"/>
    <row r="3885" ht="12" customHeight="1"/>
    <row r="3896" spans="2:33" ht="12" customHeight="1"/>
    <row r="3899" spans="2:33" ht="12" customHeight="1"/>
    <row r="3901" spans="2:33" ht="15" customHeight="1"/>
    <row r="3902" spans="2:33" ht="15" customHeight="1">
      <c r="B3902" s="81"/>
      <c r="C3902" s="81"/>
      <c r="D3902" s="81"/>
      <c r="E3902" s="81"/>
      <c r="F3902" s="81"/>
      <c r="G3902" s="81"/>
      <c r="H3902" s="81"/>
      <c r="I3902" s="81"/>
      <c r="J3902" s="81"/>
      <c r="K3902" s="81"/>
      <c r="L3902" s="81"/>
      <c r="M3902" s="81"/>
      <c r="N3902" s="81"/>
      <c r="O3902" s="81"/>
      <c r="P3902" s="81"/>
      <c r="Q3902" s="81"/>
      <c r="R3902" s="81"/>
      <c r="S3902" s="81"/>
      <c r="T3902" s="81"/>
      <c r="U3902" s="81"/>
      <c r="V3902" s="81"/>
      <c r="W3902" s="81"/>
      <c r="X3902" s="81"/>
      <c r="Y3902" s="81"/>
      <c r="Z3902" s="81"/>
      <c r="AA3902" s="81"/>
      <c r="AB3902" s="81"/>
      <c r="AC3902" s="81"/>
      <c r="AD3902" s="81"/>
      <c r="AE3902" s="81"/>
      <c r="AF3902" s="81"/>
      <c r="AG3902" s="81"/>
    </row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3" ht="15" customHeight="1"/>
    <row r="3954" ht="15" customHeight="1"/>
    <row r="3960" ht="12" customHeight="1"/>
    <row r="3977" ht="12" customHeight="1"/>
    <row r="3980" ht="12" customHeight="1"/>
    <row r="3986" ht="12" customHeight="1"/>
    <row r="4003" ht="12" customHeight="1"/>
    <row r="4006" ht="12" customHeight="1"/>
    <row r="4010" ht="12" customHeight="1"/>
    <row r="4021" spans="2:33" ht="12" customHeight="1"/>
    <row r="4024" spans="2:33" ht="12" customHeight="1"/>
    <row r="4026" spans="2:33" ht="15" customHeight="1"/>
    <row r="4027" spans="2:33" ht="15" customHeight="1">
      <c r="B4027" s="81"/>
      <c r="C4027" s="81"/>
      <c r="D4027" s="81"/>
      <c r="E4027" s="81"/>
      <c r="F4027" s="81"/>
      <c r="G4027" s="81"/>
      <c r="H4027" s="81"/>
      <c r="I4027" s="81"/>
      <c r="J4027" s="81"/>
      <c r="K4027" s="81"/>
      <c r="L4027" s="81"/>
      <c r="M4027" s="81"/>
      <c r="N4027" s="81"/>
      <c r="O4027" s="81"/>
      <c r="P4027" s="81"/>
      <c r="Q4027" s="81"/>
      <c r="R4027" s="81"/>
      <c r="S4027" s="81"/>
      <c r="T4027" s="81"/>
      <c r="U4027" s="81"/>
      <c r="V4027" s="81"/>
      <c r="W4027" s="81"/>
      <c r="X4027" s="81"/>
      <c r="Y4027" s="81"/>
      <c r="Z4027" s="81"/>
      <c r="AA4027" s="81"/>
      <c r="AB4027" s="81"/>
      <c r="AC4027" s="81"/>
      <c r="AD4027" s="81"/>
      <c r="AE4027" s="81"/>
      <c r="AF4027" s="81"/>
      <c r="AG4027" s="81"/>
    </row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8" ht="15" customHeight="1"/>
    <row r="4079" ht="15" customHeight="1"/>
    <row r="4085" ht="12" customHeight="1"/>
    <row r="4102" ht="12" customHeight="1"/>
    <row r="4105" ht="12" customHeight="1"/>
    <row r="4111" ht="12" customHeight="1"/>
    <row r="4128" ht="12" customHeight="1"/>
    <row r="4131" ht="12" customHeight="1"/>
    <row r="4135" ht="12" customHeight="1"/>
    <row r="4146" spans="2:33" ht="12" customHeight="1"/>
    <row r="4149" spans="2:33" ht="12" customHeight="1"/>
    <row r="4151" spans="2:33" ht="15" customHeight="1"/>
    <row r="4152" spans="2:33" ht="15" customHeight="1">
      <c r="B4152" s="81"/>
      <c r="C4152" s="81"/>
      <c r="D4152" s="81"/>
      <c r="E4152" s="81"/>
      <c r="F4152" s="81"/>
      <c r="G4152" s="81"/>
      <c r="H4152" s="81"/>
      <c r="I4152" s="81"/>
      <c r="J4152" s="81"/>
      <c r="K4152" s="81"/>
      <c r="L4152" s="81"/>
      <c r="M4152" s="81"/>
      <c r="N4152" s="81"/>
      <c r="O4152" s="81"/>
      <c r="P4152" s="81"/>
      <c r="Q4152" s="81"/>
      <c r="R4152" s="81"/>
      <c r="S4152" s="81"/>
      <c r="T4152" s="81"/>
      <c r="U4152" s="81"/>
      <c r="V4152" s="81"/>
      <c r="W4152" s="81"/>
      <c r="X4152" s="81"/>
      <c r="Y4152" s="81"/>
      <c r="Z4152" s="81"/>
      <c r="AA4152" s="81"/>
      <c r="AB4152" s="81"/>
      <c r="AC4152" s="81"/>
      <c r="AD4152" s="81"/>
      <c r="AE4152" s="81"/>
      <c r="AF4152" s="81"/>
      <c r="AG4152" s="81"/>
    </row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3" ht="15" customHeight="1"/>
    <row r="4204" ht="15" customHeight="1"/>
    <row r="4210" ht="12" customHeight="1"/>
    <row r="4227" ht="12" customHeight="1"/>
    <row r="4230" ht="12" customHeight="1"/>
    <row r="4236" ht="12" customHeight="1"/>
    <row r="4253" ht="12" customHeight="1"/>
    <row r="4256" ht="12" customHeight="1"/>
    <row r="4260" ht="12" customHeight="1"/>
    <row r="4271" ht="12" customHeight="1"/>
    <row r="4274" spans="2:33" ht="12" customHeight="1"/>
    <row r="4276" spans="2:33" ht="15" customHeight="1"/>
    <row r="4277" spans="2:33" ht="15" customHeight="1">
      <c r="B4277" s="81"/>
      <c r="C4277" s="81"/>
      <c r="D4277" s="81"/>
      <c r="E4277" s="81"/>
      <c r="F4277" s="81"/>
      <c r="G4277" s="81"/>
      <c r="H4277" s="81"/>
      <c r="I4277" s="81"/>
      <c r="J4277" s="81"/>
      <c r="K4277" s="81"/>
      <c r="L4277" s="81"/>
      <c r="M4277" s="81"/>
      <c r="N4277" s="81"/>
      <c r="O4277" s="81"/>
      <c r="P4277" s="81"/>
      <c r="Q4277" s="81"/>
      <c r="R4277" s="81"/>
      <c r="S4277" s="81"/>
      <c r="T4277" s="81"/>
      <c r="U4277" s="81"/>
      <c r="V4277" s="81"/>
      <c r="W4277" s="81"/>
      <c r="X4277" s="81"/>
      <c r="Y4277" s="81"/>
      <c r="Z4277" s="81"/>
      <c r="AA4277" s="81"/>
      <c r="AB4277" s="81"/>
      <c r="AC4277" s="81"/>
      <c r="AD4277" s="81"/>
      <c r="AE4277" s="81"/>
      <c r="AF4277" s="81"/>
      <c r="AG4277" s="81"/>
    </row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8" ht="15" customHeight="1"/>
    <row r="4329" ht="15" customHeight="1"/>
    <row r="4335" ht="12" customHeight="1"/>
    <row r="4352" ht="12" customHeight="1"/>
    <row r="4355" ht="12" customHeight="1"/>
    <row r="4361" ht="12" customHeight="1"/>
    <row r="4378" ht="12" customHeight="1"/>
    <row r="4381" ht="12" customHeight="1"/>
    <row r="4385" ht="12" customHeight="1"/>
    <row r="4396" ht="12" customHeight="1"/>
    <row r="4399" ht="12" customHeight="1"/>
    <row r="4401" spans="2:33" ht="15" customHeight="1"/>
    <row r="4402" spans="2:33" ht="15" customHeight="1">
      <c r="B4402" s="81"/>
      <c r="C4402" s="81"/>
      <c r="D4402" s="81"/>
      <c r="E4402" s="81"/>
      <c r="F4402" s="81"/>
      <c r="G4402" s="81"/>
      <c r="H4402" s="81"/>
      <c r="I4402" s="81"/>
      <c r="J4402" s="81"/>
      <c r="K4402" s="81"/>
      <c r="L4402" s="81"/>
      <c r="M4402" s="81"/>
      <c r="N4402" s="81"/>
      <c r="O4402" s="81"/>
      <c r="P4402" s="81"/>
      <c r="Q4402" s="81"/>
      <c r="R4402" s="81"/>
      <c r="S4402" s="81"/>
      <c r="T4402" s="81"/>
      <c r="U4402" s="81"/>
      <c r="V4402" s="81"/>
      <c r="W4402" s="81"/>
      <c r="X4402" s="81"/>
      <c r="Y4402" s="81"/>
      <c r="Z4402" s="81"/>
      <c r="AA4402" s="81"/>
      <c r="AB4402" s="81"/>
      <c r="AC4402" s="81"/>
      <c r="AD4402" s="81"/>
      <c r="AE4402" s="81"/>
      <c r="AF4402" s="81"/>
      <c r="AG4402" s="81"/>
    </row>
  </sheetData>
  <mergeCells count="30">
    <mergeCell ref="B4402:AG4402"/>
    <mergeCell ref="B2645:AG2645"/>
    <mergeCell ref="B2971:AG2971"/>
    <mergeCell ref="B3293:AG3293"/>
    <mergeCell ref="B3402:AG3402"/>
    <mergeCell ref="B3527:AG3527"/>
    <mergeCell ref="B3652:AG3652"/>
    <mergeCell ref="B3777:AG3777"/>
    <mergeCell ref="B3902:AG3902"/>
    <mergeCell ref="B4027:AG4027"/>
    <mergeCell ref="B4152:AG4152"/>
    <mergeCell ref="B4277:AG4277"/>
    <mergeCell ref="B2325:AG2325"/>
    <mergeCell ref="B557:AG557"/>
    <mergeCell ref="B638:AG638"/>
    <mergeCell ref="B710:AG710"/>
    <mergeCell ref="B886:AG886"/>
    <mergeCell ref="B969:AG969"/>
    <mergeCell ref="B1071:AG1071"/>
    <mergeCell ref="B1169:AG1169"/>
    <mergeCell ref="B1269:AG1269"/>
    <mergeCell ref="B1484:AG1484"/>
    <mergeCell ref="B1713:AG1713"/>
    <mergeCell ref="B1990:AG1990"/>
    <mergeCell ref="B500:AG500"/>
    <mergeCell ref="B76:AG76"/>
    <mergeCell ref="B116:AG116"/>
    <mergeCell ref="B258:AG258"/>
    <mergeCell ref="B340:AG340"/>
    <mergeCell ref="B452:AG45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11B6-06AF-4C64-98C1-224727232A60}">
  <sheetPr>
    <tabColor theme="7" tint="0.79998168889431442"/>
  </sheetPr>
  <dimension ref="A1:AJ61"/>
  <sheetViews>
    <sheetView workbookViewId="0">
      <selection activeCell="I33" sqref="I33"/>
    </sheetView>
    <sheetView workbookViewId="1"/>
  </sheetViews>
  <sheetFormatPr defaultRowHeight="15"/>
  <sheetData>
    <row r="1" spans="1:36">
      <c r="A1" t="s">
        <v>2379</v>
      </c>
    </row>
    <row r="2" spans="1:36">
      <c r="A2" t="s">
        <v>2380</v>
      </c>
    </row>
    <row r="3" spans="1:36">
      <c r="A3" t="s">
        <v>2381</v>
      </c>
    </row>
    <row r="4" spans="1:36">
      <c r="A4" t="s">
        <v>177</v>
      </c>
    </row>
    <row r="5" spans="1:36">
      <c r="B5" t="s">
        <v>309</v>
      </c>
      <c r="C5" t="s">
        <v>310</v>
      </c>
      <c r="D5" t="s">
        <v>311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2272</v>
      </c>
    </row>
    <row r="6" spans="1:36">
      <c r="A6" t="s">
        <v>2382</v>
      </c>
      <c r="C6" t="s">
        <v>2383</v>
      </c>
    </row>
    <row r="7" spans="1:36">
      <c r="A7" t="s">
        <v>2384</v>
      </c>
      <c r="C7" t="s">
        <v>2385</v>
      </c>
    </row>
    <row r="8" spans="1:36">
      <c r="A8" t="s">
        <v>2386</v>
      </c>
      <c r="B8" t="s">
        <v>2387</v>
      </c>
      <c r="C8" t="s">
        <v>2388</v>
      </c>
      <c r="D8" t="s">
        <v>371</v>
      </c>
      <c r="F8">
        <v>45.307589999999998</v>
      </c>
      <c r="G8">
        <v>44.258400000000002</v>
      </c>
      <c r="H8">
        <v>42.685585000000003</v>
      </c>
      <c r="I8">
        <v>40.970298999999997</v>
      </c>
      <c r="J8">
        <v>39.053218999999999</v>
      </c>
      <c r="K8">
        <v>37.354717000000001</v>
      </c>
      <c r="L8">
        <v>35.572902999999997</v>
      </c>
      <c r="M8">
        <v>34.051200999999999</v>
      </c>
      <c r="N8">
        <v>32.703346000000003</v>
      </c>
      <c r="O8">
        <v>31.488731000000001</v>
      </c>
      <c r="P8">
        <v>30.377853000000002</v>
      </c>
      <c r="Q8">
        <v>29.502044999999999</v>
      </c>
      <c r="R8">
        <v>28.754764999999999</v>
      </c>
      <c r="S8">
        <v>27.937031000000001</v>
      </c>
      <c r="T8">
        <v>27.115203999999999</v>
      </c>
      <c r="U8">
        <v>26.378170000000001</v>
      </c>
      <c r="V8">
        <v>25.754204000000001</v>
      </c>
      <c r="W8">
        <v>25.252082999999999</v>
      </c>
      <c r="X8">
        <v>24.824738</v>
      </c>
      <c r="Y8">
        <v>24.456302999999998</v>
      </c>
      <c r="Z8">
        <v>24.092503000000001</v>
      </c>
      <c r="AA8">
        <v>23.723354</v>
      </c>
      <c r="AB8">
        <v>23.372188999999999</v>
      </c>
      <c r="AC8">
        <v>23.023762000000001</v>
      </c>
      <c r="AD8">
        <v>22.660919</v>
      </c>
      <c r="AE8">
        <v>22.351306999999998</v>
      </c>
      <c r="AF8">
        <v>22.045527</v>
      </c>
      <c r="AG8">
        <v>21.718733</v>
      </c>
      <c r="AH8">
        <v>21.428642</v>
      </c>
      <c r="AI8">
        <v>21.106988999999999</v>
      </c>
      <c r="AJ8" s="38">
        <v>-2.5999999999999999E-2</v>
      </c>
    </row>
    <row r="9" spans="1:36">
      <c r="A9" t="s">
        <v>2389</v>
      </c>
      <c r="B9" t="s">
        <v>2390</v>
      </c>
      <c r="C9" t="s">
        <v>2391</v>
      </c>
      <c r="D9" t="s">
        <v>371</v>
      </c>
      <c r="F9">
        <v>0.12828800000000001</v>
      </c>
      <c r="G9">
        <v>0.113774</v>
      </c>
      <c r="H9">
        <v>0.100369</v>
      </c>
      <c r="I9">
        <v>8.8701000000000002E-2</v>
      </c>
      <c r="J9">
        <v>7.8370999999999996E-2</v>
      </c>
      <c r="K9">
        <v>6.9145999999999999E-2</v>
      </c>
      <c r="L9">
        <v>6.0847999999999999E-2</v>
      </c>
      <c r="M9">
        <v>5.3288000000000002E-2</v>
      </c>
      <c r="N9">
        <v>4.6440000000000002E-2</v>
      </c>
      <c r="O9">
        <v>4.0365999999999999E-2</v>
      </c>
      <c r="P9">
        <v>3.5015999999999999E-2</v>
      </c>
      <c r="Q9">
        <v>3.0331E-2</v>
      </c>
      <c r="R9">
        <v>2.6321000000000001E-2</v>
      </c>
      <c r="S9">
        <v>2.2941E-2</v>
      </c>
      <c r="T9">
        <v>2.0160999999999998E-2</v>
      </c>
      <c r="U9">
        <v>1.7920999999999999E-2</v>
      </c>
      <c r="V9">
        <v>1.6115000000000001E-2</v>
      </c>
      <c r="W9">
        <v>1.4666999999999999E-2</v>
      </c>
      <c r="X9">
        <v>1.3509E-2</v>
      </c>
      <c r="Y9">
        <v>1.2514000000000001E-2</v>
      </c>
      <c r="Z9">
        <v>1.1612000000000001E-2</v>
      </c>
      <c r="AA9">
        <v>1.0793000000000001E-2</v>
      </c>
      <c r="AB9">
        <v>1.0042000000000001E-2</v>
      </c>
      <c r="AC9">
        <v>9.3460000000000001E-3</v>
      </c>
      <c r="AD9">
        <v>8.6990000000000001E-3</v>
      </c>
      <c r="AE9">
        <v>8.0960000000000008E-3</v>
      </c>
      <c r="AF9">
        <v>7.535E-3</v>
      </c>
      <c r="AG9">
        <v>7.0130000000000001E-3</v>
      </c>
      <c r="AH9">
        <v>6.5269999999999998E-3</v>
      </c>
      <c r="AI9">
        <v>6.0749999999999997E-3</v>
      </c>
      <c r="AJ9" s="38">
        <v>-0.1</v>
      </c>
    </row>
    <row r="10" spans="1:36">
      <c r="A10" t="s">
        <v>2392</v>
      </c>
      <c r="B10" t="s">
        <v>2393</v>
      </c>
      <c r="C10" t="s">
        <v>2394</v>
      </c>
      <c r="D10" t="s">
        <v>371</v>
      </c>
      <c r="F10">
        <v>45.435879</v>
      </c>
      <c r="G10">
        <v>44.372172999999997</v>
      </c>
      <c r="H10">
        <v>42.785953999999997</v>
      </c>
      <c r="I10">
        <v>41.058998000000003</v>
      </c>
      <c r="J10">
        <v>39.131588000000001</v>
      </c>
      <c r="K10">
        <v>37.423862</v>
      </c>
      <c r="L10">
        <v>35.633750999999997</v>
      </c>
      <c r="M10">
        <v>34.104488000000003</v>
      </c>
      <c r="N10">
        <v>32.749786</v>
      </c>
      <c r="O10">
        <v>31.529098999999999</v>
      </c>
      <c r="P10">
        <v>30.412868</v>
      </c>
      <c r="Q10">
        <v>29.532374999999998</v>
      </c>
      <c r="R10">
        <v>28.781085999999998</v>
      </c>
      <c r="S10">
        <v>27.959972</v>
      </c>
      <c r="T10">
        <v>27.135365</v>
      </c>
      <c r="U10">
        <v>26.396090999999998</v>
      </c>
      <c r="V10">
        <v>25.770319000000001</v>
      </c>
      <c r="W10">
        <v>25.266749999999998</v>
      </c>
      <c r="X10">
        <v>24.838246999999999</v>
      </c>
      <c r="Y10">
        <v>24.468817000000001</v>
      </c>
      <c r="Z10">
        <v>24.104115</v>
      </c>
      <c r="AA10">
        <v>23.734145999999999</v>
      </c>
      <c r="AB10">
        <v>23.382231000000001</v>
      </c>
      <c r="AC10">
        <v>23.033107999999999</v>
      </c>
      <c r="AD10">
        <v>22.669619000000001</v>
      </c>
      <c r="AE10">
        <v>22.359404000000001</v>
      </c>
      <c r="AF10">
        <v>22.053062000000001</v>
      </c>
      <c r="AG10">
        <v>21.725746000000001</v>
      </c>
      <c r="AH10">
        <v>21.435168999999998</v>
      </c>
      <c r="AI10">
        <v>21.113064000000001</v>
      </c>
      <c r="AJ10" s="38">
        <v>-2.5999999999999999E-2</v>
      </c>
    </row>
    <row r="11" spans="1:36">
      <c r="A11" t="s">
        <v>2395</v>
      </c>
      <c r="C11" t="s">
        <v>2396</v>
      </c>
    </row>
    <row r="12" spans="1:36">
      <c r="A12" t="s">
        <v>2397</v>
      </c>
      <c r="B12" t="s">
        <v>2398</v>
      </c>
      <c r="C12" t="s">
        <v>2399</v>
      </c>
      <c r="D12" t="s">
        <v>371</v>
      </c>
      <c r="F12">
        <v>2.4082150000000002</v>
      </c>
      <c r="G12">
        <v>2.17685</v>
      </c>
      <c r="H12">
        <v>1.9607779999999999</v>
      </c>
      <c r="I12">
        <v>1.7701880000000001</v>
      </c>
      <c r="J12">
        <v>1.5951740000000001</v>
      </c>
      <c r="K12">
        <v>1.4424429999999999</v>
      </c>
      <c r="L12">
        <v>1.3040890000000001</v>
      </c>
      <c r="M12">
        <v>1.184258</v>
      </c>
      <c r="N12">
        <v>1.0799099999999999</v>
      </c>
      <c r="O12">
        <v>0.98948700000000001</v>
      </c>
      <c r="P12">
        <v>0.91169199999999995</v>
      </c>
      <c r="Q12">
        <v>0.85193300000000005</v>
      </c>
      <c r="R12">
        <v>0.80719700000000005</v>
      </c>
      <c r="S12">
        <v>0.76605999999999996</v>
      </c>
      <c r="T12">
        <v>0.730711</v>
      </c>
      <c r="U12">
        <v>0.70471600000000001</v>
      </c>
      <c r="V12">
        <v>0.68581599999999998</v>
      </c>
      <c r="W12">
        <v>0.67303000000000002</v>
      </c>
      <c r="X12">
        <v>0.663825</v>
      </c>
      <c r="Y12">
        <v>0.65693100000000004</v>
      </c>
      <c r="Z12">
        <v>0.64965200000000001</v>
      </c>
      <c r="AA12">
        <v>0.64163000000000003</v>
      </c>
      <c r="AB12">
        <v>0.63418200000000002</v>
      </c>
      <c r="AC12">
        <v>0.62672499999999998</v>
      </c>
      <c r="AD12">
        <v>0.61849500000000002</v>
      </c>
      <c r="AE12">
        <v>0.61289400000000005</v>
      </c>
      <c r="AF12">
        <v>0.60739600000000005</v>
      </c>
      <c r="AG12">
        <v>0.60076399999999996</v>
      </c>
      <c r="AH12">
        <v>0.59596300000000002</v>
      </c>
      <c r="AI12">
        <v>0.58766499999999999</v>
      </c>
      <c r="AJ12" s="38">
        <v>-4.7E-2</v>
      </c>
    </row>
    <row r="13" spans="1:36">
      <c r="A13" t="s">
        <v>2400</v>
      </c>
      <c r="B13" t="s">
        <v>2401</v>
      </c>
      <c r="C13" t="s">
        <v>2402</v>
      </c>
      <c r="D13" t="s">
        <v>371</v>
      </c>
      <c r="F13">
        <v>0.10467700000000001</v>
      </c>
      <c r="G13">
        <v>0.105938</v>
      </c>
      <c r="H13">
        <v>0.107265</v>
      </c>
      <c r="I13">
        <v>0.108442</v>
      </c>
      <c r="J13">
        <v>0.10959099999999999</v>
      </c>
      <c r="K13">
        <v>0.11070000000000001</v>
      </c>
      <c r="L13">
        <v>0.111847</v>
      </c>
      <c r="M13">
        <v>0.11316</v>
      </c>
      <c r="N13">
        <v>0.11453099999999999</v>
      </c>
      <c r="O13">
        <v>0.11583300000000001</v>
      </c>
      <c r="P13">
        <v>0.117049</v>
      </c>
      <c r="Q13">
        <v>0.118932</v>
      </c>
      <c r="R13">
        <v>0.12120599999999999</v>
      </c>
      <c r="S13">
        <v>0.122834</v>
      </c>
      <c r="T13">
        <v>0.124143</v>
      </c>
      <c r="U13">
        <v>0.12571399999999999</v>
      </c>
      <c r="V13">
        <v>0.12779799999999999</v>
      </c>
      <c r="W13">
        <v>0.13059499999999999</v>
      </c>
      <c r="X13">
        <v>0.13378899999999999</v>
      </c>
      <c r="Y13">
        <v>0.137318</v>
      </c>
      <c r="Z13">
        <v>0.140713</v>
      </c>
      <c r="AA13">
        <v>0.14386299999999999</v>
      </c>
      <c r="AB13">
        <v>0.14696999999999999</v>
      </c>
      <c r="AC13">
        <v>0.14990300000000001</v>
      </c>
      <c r="AD13">
        <v>0.15254400000000001</v>
      </c>
      <c r="AE13">
        <v>0.155665</v>
      </c>
      <c r="AF13">
        <v>0.15873100000000001</v>
      </c>
      <c r="AG13">
        <v>0.161437</v>
      </c>
      <c r="AH13">
        <v>0.16450600000000001</v>
      </c>
      <c r="AI13">
        <v>0.16700799999999999</v>
      </c>
      <c r="AJ13" s="38">
        <v>1.6E-2</v>
      </c>
    </row>
    <row r="14" spans="1:36">
      <c r="A14" t="s">
        <v>2403</v>
      </c>
      <c r="B14" t="s">
        <v>2404</v>
      </c>
      <c r="C14" t="s">
        <v>2405</v>
      </c>
      <c r="D14" t="s">
        <v>371</v>
      </c>
      <c r="F14">
        <v>6.5874000000000002E-2</v>
      </c>
      <c r="G14">
        <v>8.0922999999999995E-2</v>
      </c>
      <c r="H14">
        <v>0.10684</v>
      </c>
      <c r="I14">
        <v>0.13769400000000001</v>
      </c>
      <c r="J14">
        <v>0.16880400000000001</v>
      </c>
      <c r="K14">
        <v>0.201433</v>
      </c>
      <c r="L14">
        <v>0.23493800000000001</v>
      </c>
      <c r="M14">
        <v>0.27109100000000003</v>
      </c>
      <c r="N14">
        <v>0.30877900000000003</v>
      </c>
      <c r="O14">
        <v>0.34728799999999999</v>
      </c>
      <c r="P14">
        <v>0.386069</v>
      </c>
      <c r="Q14">
        <v>0.42926300000000001</v>
      </c>
      <c r="R14">
        <v>0.47449000000000002</v>
      </c>
      <c r="S14">
        <v>0.515038</v>
      </c>
      <c r="T14">
        <v>0.55277600000000005</v>
      </c>
      <c r="U14">
        <v>0.59114299999999997</v>
      </c>
      <c r="V14">
        <v>0.631911</v>
      </c>
      <c r="W14">
        <v>0.67633200000000004</v>
      </c>
      <c r="X14">
        <v>0.72283500000000001</v>
      </c>
      <c r="Y14">
        <v>0.771173</v>
      </c>
      <c r="Z14">
        <v>0.818407</v>
      </c>
      <c r="AA14">
        <v>0.86386399999999997</v>
      </c>
      <c r="AB14">
        <v>0.909053</v>
      </c>
      <c r="AC14">
        <v>0.95305300000000004</v>
      </c>
      <c r="AD14">
        <v>0.99458599999999997</v>
      </c>
      <c r="AE14">
        <v>1.039104</v>
      </c>
      <c r="AF14">
        <v>1.0829230000000001</v>
      </c>
      <c r="AG14">
        <v>1.1238840000000001</v>
      </c>
      <c r="AH14">
        <v>1.1671750000000001</v>
      </c>
      <c r="AI14">
        <v>1.206159</v>
      </c>
      <c r="AJ14" s="38">
        <v>0.105</v>
      </c>
    </row>
    <row r="15" spans="1:36">
      <c r="A15" t="s">
        <v>2406</v>
      </c>
      <c r="B15" t="s">
        <v>2407</v>
      </c>
      <c r="C15" t="s">
        <v>2408</v>
      </c>
      <c r="D15" t="s">
        <v>371</v>
      </c>
      <c r="F15">
        <v>0.298209</v>
      </c>
      <c r="G15">
        <v>0.38123800000000002</v>
      </c>
      <c r="H15">
        <v>0.463395</v>
      </c>
      <c r="I15">
        <v>0.53663000000000005</v>
      </c>
      <c r="J15">
        <v>0.59734799999999999</v>
      </c>
      <c r="K15">
        <v>0.65326200000000001</v>
      </c>
      <c r="L15">
        <v>0.70486700000000002</v>
      </c>
      <c r="M15">
        <v>0.756332</v>
      </c>
      <c r="N15">
        <v>0.80647999999999997</v>
      </c>
      <c r="O15">
        <v>0.85476099999999999</v>
      </c>
      <c r="P15">
        <v>0.90034599999999998</v>
      </c>
      <c r="Q15">
        <v>0.95087999999999995</v>
      </c>
      <c r="R15">
        <v>1.002875</v>
      </c>
      <c r="S15">
        <v>1.045628</v>
      </c>
      <c r="T15">
        <v>1.0821890000000001</v>
      </c>
      <c r="U15">
        <v>1.118285</v>
      </c>
      <c r="V15">
        <v>1.1568890000000001</v>
      </c>
      <c r="W15">
        <v>1.200099</v>
      </c>
      <c r="X15">
        <v>1.2457279999999999</v>
      </c>
      <c r="Y15">
        <v>1.2934429999999999</v>
      </c>
      <c r="Z15">
        <v>1.33893</v>
      </c>
      <c r="AA15">
        <v>1.3813629999999999</v>
      </c>
      <c r="AB15">
        <v>1.4231910000000001</v>
      </c>
      <c r="AC15">
        <v>1.4631430000000001</v>
      </c>
      <c r="AD15">
        <v>1.4997860000000001</v>
      </c>
      <c r="AE15">
        <v>1.5410630000000001</v>
      </c>
      <c r="AF15">
        <v>1.581596</v>
      </c>
      <c r="AG15">
        <v>1.618317</v>
      </c>
      <c r="AH15">
        <v>1.6585749999999999</v>
      </c>
      <c r="AI15">
        <v>1.6929380000000001</v>
      </c>
      <c r="AJ15" s="38">
        <v>6.2E-2</v>
      </c>
    </row>
    <row r="16" spans="1:36">
      <c r="A16" t="s">
        <v>2409</v>
      </c>
      <c r="B16" t="s">
        <v>2410</v>
      </c>
      <c r="C16" t="s">
        <v>2411</v>
      </c>
      <c r="D16" t="s">
        <v>371</v>
      </c>
      <c r="F16">
        <v>0.133828</v>
      </c>
      <c r="G16">
        <v>0.13669100000000001</v>
      </c>
      <c r="H16">
        <v>0.140761</v>
      </c>
      <c r="I16">
        <v>0.14563799999999999</v>
      </c>
      <c r="J16">
        <v>0.14988499999999999</v>
      </c>
      <c r="K16">
        <v>0.15374599999999999</v>
      </c>
      <c r="L16">
        <v>0.157113</v>
      </c>
      <c r="M16">
        <v>0.160494</v>
      </c>
      <c r="N16">
        <v>0.16374900000000001</v>
      </c>
      <c r="O16">
        <v>0.166796</v>
      </c>
      <c r="P16">
        <v>0.16952800000000001</v>
      </c>
      <c r="Q16">
        <v>0.17293900000000001</v>
      </c>
      <c r="R16">
        <v>0.176701</v>
      </c>
      <c r="S16">
        <v>0.17952699999999999</v>
      </c>
      <c r="T16">
        <v>0.18181</v>
      </c>
      <c r="U16">
        <v>0.184223</v>
      </c>
      <c r="V16">
        <v>0.187162</v>
      </c>
      <c r="W16">
        <v>0.19092700000000001</v>
      </c>
      <c r="X16">
        <v>0.195241</v>
      </c>
      <c r="Y16">
        <v>0.200019</v>
      </c>
      <c r="Z16">
        <v>0.204709</v>
      </c>
      <c r="AA16">
        <v>0.20918100000000001</v>
      </c>
      <c r="AB16">
        <v>0.21363599999999999</v>
      </c>
      <c r="AC16">
        <v>0.21789800000000001</v>
      </c>
      <c r="AD16">
        <v>0.22176599999999999</v>
      </c>
      <c r="AE16">
        <v>0.22618099999999999</v>
      </c>
      <c r="AF16">
        <v>0.230521</v>
      </c>
      <c r="AG16">
        <v>0.23441999999999999</v>
      </c>
      <c r="AH16">
        <v>0.23873</v>
      </c>
      <c r="AI16">
        <v>0.242345</v>
      </c>
      <c r="AJ16" s="38">
        <v>2.1000000000000001E-2</v>
      </c>
    </row>
    <row r="17" spans="1:36">
      <c r="A17" t="s">
        <v>2412</v>
      </c>
      <c r="B17" t="s">
        <v>2413</v>
      </c>
      <c r="C17" t="s">
        <v>2414</v>
      </c>
      <c r="D17" t="s">
        <v>371</v>
      </c>
      <c r="F17">
        <v>6.4233999999999999E-2</v>
      </c>
      <c r="G17">
        <v>6.4132999999999996E-2</v>
      </c>
      <c r="H17">
        <v>6.5961000000000006E-2</v>
      </c>
      <c r="I17">
        <v>6.8748000000000004E-2</v>
      </c>
      <c r="J17">
        <v>7.1529999999999996E-2</v>
      </c>
      <c r="K17">
        <v>7.4551999999999993E-2</v>
      </c>
      <c r="L17">
        <v>7.7765000000000001E-2</v>
      </c>
      <c r="M17">
        <v>8.1469E-2</v>
      </c>
      <c r="N17">
        <v>8.5528000000000007E-2</v>
      </c>
      <c r="O17">
        <v>8.9913000000000007E-2</v>
      </c>
      <c r="P17">
        <v>9.4522999999999996E-2</v>
      </c>
      <c r="Q17">
        <v>0.100107</v>
      </c>
      <c r="R17">
        <v>0.106268</v>
      </c>
      <c r="S17">
        <v>0.111807</v>
      </c>
      <c r="T17">
        <v>0.117021</v>
      </c>
      <c r="U17">
        <v>0.122501</v>
      </c>
      <c r="V17">
        <v>0.128551</v>
      </c>
      <c r="W17">
        <v>0.13539300000000001</v>
      </c>
      <c r="X17">
        <v>0.14275399999999999</v>
      </c>
      <c r="Y17">
        <v>0.15054100000000001</v>
      </c>
      <c r="Z17">
        <v>0.15822</v>
      </c>
      <c r="AA17">
        <v>0.16567100000000001</v>
      </c>
      <c r="AB17">
        <v>0.17311299999999999</v>
      </c>
      <c r="AC17">
        <v>0.18035300000000001</v>
      </c>
      <c r="AD17">
        <v>0.18718399999999999</v>
      </c>
      <c r="AE17">
        <v>0.194518</v>
      </c>
      <c r="AF17">
        <v>0.20175599999999999</v>
      </c>
      <c r="AG17">
        <v>0.20854</v>
      </c>
      <c r="AH17">
        <v>0.21571699999999999</v>
      </c>
      <c r="AI17">
        <v>0.222187</v>
      </c>
      <c r="AJ17" s="38">
        <v>4.3999999999999997E-2</v>
      </c>
    </row>
    <row r="18" spans="1:36">
      <c r="A18" t="s">
        <v>2415</v>
      </c>
      <c r="B18" t="s">
        <v>2416</v>
      </c>
      <c r="C18" t="s">
        <v>2417</v>
      </c>
      <c r="D18" t="s">
        <v>371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121</v>
      </c>
    </row>
    <row r="19" spans="1:36">
      <c r="A19" t="s">
        <v>2418</v>
      </c>
      <c r="B19" t="s">
        <v>2419</v>
      </c>
      <c r="C19" t="s">
        <v>2420</v>
      </c>
      <c r="D19" t="s">
        <v>371</v>
      </c>
      <c r="F19">
        <v>1.996067</v>
      </c>
      <c r="G19">
        <v>2.0396169999999998</v>
      </c>
      <c r="H19">
        <v>2.033293</v>
      </c>
      <c r="I19">
        <v>2.0081039999999999</v>
      </c>
      <c r="J19">
        <v>1.9701169999999999</v>
      </c>
      <c r="K19">
        <v>1.9376469999999999</v>
      </c>
      <c r="L19">
        <v>1.896544</v>
      </c>
      <c r="M19">
        <v>1.86537</v>
      </c>
      <c r="N19">
        <v>1.8412900000000001</v>
      </c>
      <c r="O19">
        <v>1.823253</v>
      </c>
      <c r="P19">
        <v>1.8098719999999999</v>
      </c>
      <c r="Q19">
        <v>1.810953</v>
      </c>
      <c r="R19">
        <v>1.820808</v>
      </c>
      <c r="S19">
        <v>1.8252379999999999</v>
      </c>
      <c r="T19">
        <v>1.827572</v>
      </c>
      <c r="U19">
        <v>1.833623</v>
      </c>
      <c r="V19">
        <v>1.846309</v>
      </c>
      <c r="W19">
        <v>1.8674360000000001</v>
      </c>
      <c r="X19">
        <v>1.8939250000000001</v>
      </c>
      <c r="Y19">
        <v>1.9249350000000001</v>
      </c>
      <c r="Z19">
        <v>1.9553970000000001</v>
      </c>
      <c r="AA19">
        <v>1.984146</v>
      </c>
      <c r="AB19">
        <v>2.0132919999999999</v>
      </c>
      <c r="AC19">
        <v>2.041175</v>
      </c>
      <c r="AD19">
        <v>2.0658259999999999</v>
      </c>
      <c r="AE19">
        <v>2.0949179999999998</v>
      </c>
      <c r="AF19">
        <v>2.1231819999999999</v>
      </c>
      <c r="AG19">
        <v>2.1476009999999999</v>
      </c>
      <c r="AH19">
        <v>2.1752690000000001</v>
      </c>
      <c r="AI19">
        <v>2.197349</v>
      </c>
      <c r="AJ19" s="38">
        <v>3.0000000000000001E-3</v>
      </c>
    </row>
    <row r="20" spans="1:36">
      <c r="A20" t="s">
        <v>2421</v>
      </c>
      <c r="B20" t="s">
        <v>2422</v>
      </c>
      <c r="C20" t="s">
        <v>2423</v>
      </c>
      <c r="D20" t="s">
        <v>371</v>
      </c>
      <c r="F20">
        <v>9.1021000000000005E-2</v>
      </c>
      <c r="G20">
        <v>8.5843000000000003E-2</v>
      </c>
      <c r="H20">
        <v>7.9371999999999998E-2</v>
      </c>
      <c r="I20">
        <v>7.2619000000000003E-2</v>
      </c>
      <c r="J20">
        <v>6.5710000000000005E-2</v>
      </c>
      <c r="K20">
        <v>5.8855999999999999E-2</v>
      </c>
      <c r="L20">
        <v>5.2089000000000003E-2</v>
      </c>
      <c r="M20">
        <v>4.5497999999999997E-2</v>
      </c>
      <c r="N20">
        <v>3.9302999999999998E-2</v>
      </c>
      <c r="O20">
        <v>3.4107999999999999E-2</v>
      </c>
      <c r="P20">
        <v>2.9302999999999999E-2</v>
      </c>
      <c r="Q20">
        <v>2.5073999999999999E-2</v>
      </c>
      <c r="R20">
        <v>2.1503000000000001E-2</v>
      </c>
      <c r="S20">
        <v>1.8610999999999999E-2</v>
      </c>
      <c r="T20">
        <v>1.6216000000000001E-2</v>
      </c>
      <c r="U20">
        <v>1.4304000000000001E-2</v>
      </c>
      <c r="V20">
        <v>1.3046E-2</v>
      </c>
      <c r="W20">
        <v>1.1984E-2</v>
      </c>
      <c r="X20">
        <v>1.1110999999999999E-2</v>
      </c>
      <c r="Y20">
        <v>1.0340999999999999E-2</v>
      </c>
      <c r="Z20">
        <v>9.6249999999999999E-3</v>
      </c>
      <c r="AA20">
        <v>8.9580000000000007E-3</v>
      </c>
      <c r="AB20">
        <v>8.3370000000000007E-3</v>
      </c>
      <c r="AC20">
        <v>7.7590000000000003E-3</v>
      </c>
      <c r="AD20">
        <v>7.2220000000000001E-3</v>
      </c>
      <c r="AE20">
        <v>6.7210000000000004E-3</v>
      </c>
      <c r="AF20">
        <v>6.2560000000000003E-3</v>
      </c>
      <c r="AG20">
        <v>5.8219999999999999E-3</v>
      </c>
      <c r="AH20">
        <v>5.4190000000000002E-3</v>
      </c>
      <c r="AI20">
        <v>5.0429999999999997E-3</v>
      </c>
      <c r="AJ20" s="38">
        <v>-9.5000000000000001E-2</v>
      </c>
    </row>
    <row r="21" spans="1:36">
      <c r="A21" t="s">
        <v>2424</v>
      </c>
      <c r="B21" t="s">
        <v>2425</v>
      </c>
      <c r="C21" t="s">
        <v>2426</v>
      </c>
      <c r="D21" t="s">
        <v>371</v>
      </c>
      <c r="F21">
        <v>2.7599999999999999E-3</v>
      </c>
      <c r="G21">
        <v>2.3519999999999999E-3</v>
      </c>
      <c r="H21">
        <v>2.0230000000000001E-3</v>
      </c>
      <c r="I21">
        <v>1.825E-3</v>
      </c>
      <c r="J21">
        <v>1.699E-3</v>
      </c>
      <c r="K21">
        <v>1.5809999999999999E-3</v>
      </c>
      <c r="L21">
        <v>1.4710000000000001E-3</v>
      </c>
      <c r="M21">
        <v>1.369E-3</v>
      </c>
      <c r="N21">
        <v>1.274E-3</v>
      </c>
      <c r="O21">
        <v>1.186E-3</v>
      </c>
      <c r="P21">
        <v>1.1039999999999999E-3</v>
      </c>
      <c r="Q21">
        <v>1.0280000000000001E-3</v>
      </c>
      <c r="R21">
        <v>9.5600000000000004E-4</v>
      </c>
      <c r="S21">
        <v>8.8999999999999995E-4</v>
      </c>
      <c r="T21">
        <v>8.2799999999999996E-4</v>
      </c>
      <c r="U21">
        <v>7.7099999999999998E-4</v>
      </c>
      <c r="V21">
        <v>7.18E-4</v>
      </c>
      <c r="W21">
        <v>6.6799999999999997E-4</v>
      </c>
      <c r="X21">
        <v>6.2200000000000005E-4</v>
      </c>
      <c r="Y21">
        <v>5.7899999999999998E-4</v>
      </c>
      <c r="Z21">
        <v>5.3799999999999996E-4</v>
      </c>
      <c r="AA21">
        <v>5.0100000000000003E-4</v>
      </c>
      <c r="AB21">
        <v>4.66E-4</v>
      </c>
      <c r="AC21">
        <v>4.3399999999999998E-4</v>
      </c>
      <c r="AD21">
        <v>4.0400000000000001E-4</v>
      </c>
      <c r="AE21">
        <v>3.7599999999999998E-4</v>
      </c>
      <c r="AF21">
        <v>3.5E-4</v>
      </c>
      <c r="AG21">
        <v>3.2600000000000001E-4</v>
      </c>
      <c r="AH21">
        <v>3.0299999999999999E-4</v>
      </c>
      <c r="AI21">
        <v>2.8200000000000002E-4</v>
      </c>
      <c r="AJ21" s="38">
        <v>-7.5999999999999998E-2</v>
      </c>
    </row>
    <row r="22" spans="1:36">
      <c r="A22" t="s">
        <v>2427</v>
      </c>
      <c r="B22" t="s">
        <v>2428</v>
      </c>
      <c r="C22" t="s">
        <v>2429</v>
      </c>
      <c r="D22" t="s">
        <v>371</v>
      </c>
      <c r="F22">
        <v>1.6043999999999999E-2</v>
      </c>
      <c r="G22">
        <v>1.3677999999999999E-2</v>
      </c>
      <c r="H22">
        <v>1.1615E-2</v>
      </c>
      <c r="I22">
        <v>9.9430000000000004E-3</v>
      </c>
      <c r="J22">
        <v>8.5990000000000007E-3</v>
      </c>
      <c r="K22">
        <v>7.744E-3</v>
      </c>
      <c r="L22">
        <v>7.1900000000000002E-3</v>
      </c>
      <c r="M22">
        <v>6.692E-3</v>
      </c>
      <c r="N22">
        <v>6.228E-3</v>
      </c>
      <c r="O22">
        <v>5.7970000000000001E-3</v>
      </c>
      <c r="P22">
        <v>5.3949999999999996E-3</v>
      </c>
      <c r="Q22">
        <v>5.0210000000000003E-3</v>
      </c>
      <c r="R22">
        <v>4.6730000000000001E-3</v>
      </c>
      <c r="S22">
        <v>4.3489999999999996E-3</v>
      </c>
      <c r="T22">
        <v>4.0480000000000004E-3</v>
      </c>
      <c r="U22">
        <v>3.7680000000000001E-3</v>
      </c>
      <c r="V22">
        <v>3.5070000000000001E-3</v>
      </c>
      <c r="W22">
        <v>3.264E-3</v>
      </c>
      <c r="X22">
        <v>3.0370000000000002E-3</v>
      </c>
      <c r="Y22">
        <v>2.8270000000000001E-3</v>
      </c>
      <c r="Z22">
        <v>2.6310000000000001E-3</v>
      </c>
      <c r="AA22">
        <v>2.4489999999999998E-3</v>
      </c>
      <c r="AB22">
        <v>2.2790000000000002E-3</v>
      </c>
      <c r="AC22">
        <v>2.1210000000000001E-3</v>
      </c>
      <c r="AD22">
        <v>1.9740000000000001E-3</v>
      </c>
      <c r="AE22">
        <v>1.8370000000000001E-3</v>
      </c>
      <c r="AF22">
        <v>1.7099999999999999E-3</v>
      </c>
      <c r="AG22">
        <v>1.5920000000000001E-3</v>
      </c>
      <c r="AH22">
        <v>1.4809999999999999E-3</v>
      </c>
      <c r="AI22">
        <v>1.379E-3</v>
      </c>
      <c r="AJ22" s="38">
        <v>-8.1000000000000003E-2</v>
      </c>
    </row>
    <row r="23" spans="1:36">
      <c r="A23" t="s">
        <v>2430</v>
      </c>
      <c r="B23" t="s">
        <v>2431</v>
      </c>
      <c r="C23" t="s">
        <v>2432</v>
      </c>
      <c r="D23" t="s">
        <v>371</v>
      </c>
      <c r="F23">
        <v>3.1255999999999999E-2</v>
      </c>
      <c r="G23">
        <v>2.6693999999999999E-2</v>
      </c>
      <c r="H23">
        <v>2.2603999999999999E-2</v>
      </c>
      <c r="I23">
        <v>1.9234999999999999E-2</v>
      </c>
      <c r="J23">
        <v>1.6492E-2</v>
      </c>
      <c r="K23">
        <v>1.4614E-2</v>
      </c>
      <c r="L23">
        <v>1.3407000000000001E-2</v>
      </c>
      <c r="M23">
        <v>1.2383E-2</v>
      </c>
      <c r="N23">
        <v>1.1525000000000001E-2</v>
      </c>
      <c r="O23">
        <v>1.0725999999999999E-2</v>
      </c>
      <c r="P23">
        <v>9.9830000000000006E-3</v>
      </c>
      <c r="Q23">
        <v>9.2910000000000006E-3</v>
      </c>
      <c r="R23">
        <v>8.6470000000000002E-3</v>
      </c>
      <c r="S23">
        <v>8.0479999999999996E-3</v>
      </c>
      <c r="T23">
        <v>7.4910000000000003E-3</v>
      </c>
      <c r="U23">
        <v>6.9719999999999999E-3</v>
      </c>
      <c r="V23">
        <v>6.489E-3</v>
      </c>
      <c r="W23">
        <v>6.0390000000000001E-3</v>
      </c>
      <c r="X23">
        <v>5.6210000000000001E-3</v>
      </c>
      <c r="Y23">
        <v>5.2310000000000004E-3</v>
      </c>
      <c r="Z23">
        <v>4.8690000000000001E-3</v>
      </c>
      <c r="AA23">
        <v>4.5310000000000003E-3</v>
      </c>
      <c r="AB23">
        <v>4.2170000000000003E-3</v>
      </c>
      <c r="AC23">
        <v>3.9249999999999997E-3</v>
      </c>
      <c r="AD23">
        <v>3.653E-3</v>
      </c>
      <c r="AE23">
        <v>3.3999999999999998E-3</v>
      </c>
      <c r="AF23">
        <v>3.1640000000000001E-3</v>
      </c>
      <c r="AG23">
        <v>2.9450000000000001E-3</v>
      </c>
      <c r="AH23">
        <v>2.7409999999999999E-3</v>
      </c>
      <c r="AI23">
        <v>2.5509999999999999E-3</v>
      </c>
      <c r="AJ23" s="38">
        <v>-8.3000000000000004E-2</v>
      </c>
    </row>
    <row r="24" spans="1:36">
      <c r="A24" t="s">
        <v>2433</v>
      </c>
      <c r="B24" t="s">
        <v>2434</v>
      </c>
      <c r="C24" t="s">
        <v>2435</v>
      </c>
      <c r="D24" t="s">
        <v>371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121</v>
      </c>
    </row>
    <row r="25" spans="1:36">
      <c r="A25" t="s">
        <v>2436</v>
      </c>
      <c r="B25" t="s">
        <v>2437</v>
      </c>
      <c r="C25" t="s">
        <v>2438</v>
      </c>
      <c r="D25" t="s">
        <v>371</v>
      </c>
      <c r="F25">
        <v>3.8869999999999998E-3</v>
      </c>
      <c r="G25">
        <v>3.722E-3</v>
      </c>
      <c r="H25">
        <v>3.8649999999999999E-3</v>
      </c>
      <c r="I25">
        <v>4.2709999999999996E-3</v>
      </c>
      <c r="J25">
        <v>4.8219999999999999E-3</v>
      </c>
      <c r="K25">
        <v>5.476E-3</v>
      </c>
      <c r="L25">
        <v>6.2100000000000002E-3</v>
      </c>
      <c r="M25">
        <v>7.0419999999999996E-3</v>
      </c>
      <c r="N25">
        <v>7.9570000000000005E-3</v>
      </c>
      <c r="O25">
        <v>8.9309999999999997E-3</v>
      </c>
      <c r="P25">
        <v>9.9450000000000007E-3</v>
      </c>
      <c r="Q25">
        <v>1.1058999999999999E-2</v>
      </c>
      <c r="R25">
        <v>1.2244E-2</v>
      </c>
      <c r="S25">
        <v>1.3402000000000001E-2</v>
      </c>
      <c r="T25">
        <v>1.4534999999999999E-2</v>
      </c>
      <c r="U25">
        <v>1.5674E-2</v>
      </c>
      <c r="V25">
        <v>1.6853E-2</v>
      </c>
      <c r="W25">
        <v>1.8110000000000001E-2</v>
      </c>
      <c r="X25">
        <v>1.9432000000000001E-2</v>
      </c>
      <c r="Y25">
        <v>2.0813999999999999E-2</v>
      </c>
      <c r="Z25">
        <v>2.2211000000000002E-2</v>
      </c>
      <c r="AA25">
        <v>2.3594E-2</v>
      </c>
      <c r="AB25">
        <v>2.4965999999999999E-2</v>
      </c>
      <c r="AC25">
        <v>2.6311999999999999E-2</v>
      </c>
      <c r="AD25">
        <v>2.7609999999999999E-2</v>
      </c>
      <c r="AE25">
        <v>2.8934000000000001E-2</v>
      </c>
      <c r="AF25">
        <v>3.0245999999999999E-2</v>
      </c>
      <c r="AG25">
        <v>3.1515000000000001E-2</v>
      </c>
      <c r="AH25">
        <v>3.2807000000000003E-2</v>
      </c>
      <c r="AI25">
        <v>3.4034000000000002E-2</v>
      </c>
      <c r="AJ25" s="38">
        <v>7.8E-2</v>
      </c>
    </row>
    <row r="26" spans="1:36">
      <c r="A26" t="s">
        <v>2439</v>
      </c>
      <c r="B26" t="s">
        <v>2440</v>
      </c>
      <c r="C26" t="s">
        <v>2441</v>
      </c>
      <c r="D26" t="s">
        <v>371</v>
      </c>
      <c r="F26">
        <v>5.2160719999999996</v>
      </c>
      <c r="G26">
        <v>5.1176820000000003</v>
      </c>
      <c r="H26">
        <v>4.9977710000000002</v>
      </c>
      <c r="I26">
        <v>4.8833359999999999</v>
      </c>
      <c r="J26">
        <v>4.7597690000000004</v>
      </c>
      <c r="K26">
        <v>4.6620540000000004</v>
      </c>
      <c r="L26">
        <v>4.5675309999999998</v>
      </c>
      <c r="M26">
        <v>4.5051579999999998</v>
      </c>
      <c r="N26">
        <v>4.4665540000000004</v>
      </c>
      <c r="O26">
        <v>4.44808</v>
      </c>
      <c r="P26">
        <v>4.4448080000000001</v>
      </c>
      <c r="Q26">
        <v>4.4864800000000002</v>
      </c>
      <c r="R26">
        <v>4.5575700000000001</v>
      </c>
      <c r="S26">
        <v>4.6114329999999999</v>
      </c>
      <c r="T26">
        <v>4.6593419999999997</v>
      </c>
      <c r="U26">
        <v>4.7216930000000001</v>
      </c>
      <c r="V26">
        <v>4.8050480000000002</v>
      </c>
      <c r="W26">
        <v>4.9138760000000001</v>
      </c>
      <c r="X26">
        <v>5.0379209999999999</v>
      </c>
      <c r="Y26">
        <v>5.1741520000000003</v>
      </c>
      <c r="Z26">
        <v>5.3059019999999997</v>
      </c>
      <c r="AA26">
        <v>5.4297490000000002</v>
      </c>
      <c r="AB26">
        <v>5.5537020000000004</v>
      </c>
      <c r="AC26">
        <v>5.672803</v>
      </c>
      <c r="AD26">
        <v>5.7810480000000002</v>
      </c>
      <c r="AE26">
        <v>5.9056129999999998</v>
      </c>
      <c r="AF26">
        <v>6.0278320000000001</v>
      </c>
      <c r="AG26">
        <v>6.137162</v>
      </c>
      <c r="AH26">
        <v>6.2586870000000001</v>
      </c>
      <c r="AI26">
        <v>6.3589399999999996</v>
      </c>
      <c r="AJ26" s="38">
        <v>7.0000000000000001E-3</v>
      </c>
    </row>
    <row r="27" spans="1:36">
      <c r="A27" t="s">
        <v>2442</v>
      </c>
      <c r="B27" t="s">
        <v>2443</v>
      </c>
      <c r="C27" t="s">
        <v>2444</v>
      </c>
      <c r="D27" t="s">
        <v>371</v>
      </c>
      <c r="F27">
        <v>50.651950999999997</v>
      </c>
      <c r="G27">
        <v>49.489852999999997</v>
      </c>
      <c r="H27">
        <v>47.783726000000001</v>
      </c>
      <c r="I27">
        <v>45.942332999999998</v>
      </c>
      <c r="J27">
        <v>43.891356999999999</v>
      </c>
      <c r="K27">
        <v>42.085915</v>
      </c>
      <c r="L27">
        <v>40.201282999999997</v>
      </c>
      <c r="M27">
        <v>38.609645999999998</v>
      </c>
      <c r="N27">
        <v>37.216338999999998</v>
      </c>
      <c r="O27">
        <v>35.977176999999998</v>
      </c>
      <c r="P27">
        <v>34.857677000000002</v>
      </c>
      <c r="Q27">
        <v>34.018856</v>
      </c>
      <c r="R27">
        <v>33.338656999999998</v>
      </c>
      <c r="S27">
        <v>32.571404000000001</v>
      </c>
      <c r="T27">
        <v>31.794706000000001</v>
      </c>
      <c r="U27">
        <v>31.117785000000001</v>
      </c>
      <c r="V27">
        <v>30.575367</v>
      </c>
      <c r="W27">
        <v>30.180626</v>
      </c>
      <c r="X27">
        <v>29.876169000000001</v>
      </c>
      <c r="Y27">
        <v>29.642969000000001</v>
      </c>
      <c r="Z27">
        <v>29.410017</v>
      </c>
      <c r="AA27">
        <v>29.163895</v>
      </c>
      <c r="AB27">
        <v>28.935932000000001</v>
      </c>
      <c r="AC27">
        <v>28.705909999999999</v>
      </c>
      <c r="AD27">
        <v>28.450665999999998</v>
      </c>
      <c r="AE27">
        <v>28.265017</v>
      </c>
      <c r="AF27">
        <v>28.080894000000001</v>
      </c>
      <c r="AG27">
        <v>27.862907</v>
      </c>
      <c r="AH27">
        <v>27.693857000000001</v>
      </c>
      <c r="AI27">
        <v>27.472003999999998</v>
      </c>
      <c r="AJ27" s="38">
        <v>-2.1000000000000001E-2</v>
      </c>
    </row>
    <row r="28" spans="1:36">
      <c r="A28" t="s">
        <v>217</v>
      </c>
      <c r="C28" t="s">
        <v>2445</v>
      </c>
    </row>
    <row r="29" spans="1:36">
      <c r="A29" t="s">
        <v>2446</v>
      </c>
      <c r="C29" t="s">
        <v>2447</v>
      </c>
    </row>
    <row r="30" spans="1:36">
      <c r="A30" t="s">
        <v>2386</v>
      </c>
      <c r="B30" t="s">
        <v>2448</v>
      </c>
      <c r="C30" t="s">
        <v>2449</v>
      </c>
      <c r="D30" t="s">
        <v>371</v>
      </c>
      <c r="F30">
        <v>81.414764000000005</v>
      </c>
      <c r="G30">
        <v>88.866202999999999</v>
      </c>
      <c r="H30">
        <v>94.314368999999999</v>
      </c>
      <c r="I30">
        <v>98.893203999999997</v>
      </c>
      <c r="J30">
        <v>102.445503</v>
      </c>
      <c r="K30">
        <v>105.661903</v>
      </c>
      <c r="L30">
        <v>107.728561</v>
      </c>
      <c r="M30">
        <v>109.50559199999999</v>
      </c>
      <c r="N30">
        <v>111.00078600000001</v>
      </c>
      <c r="O30">
        <v>112.104477</v>
      </c>
      <c r="P30">
        <v>112.923355</v>
      </c>
      <c r="Q30">
        <v>113.59406300000001</v>
      </c>
      <c r="R30">
        <v>114.156487</v>
      </c>
      <c r="S30">
        <v>114.20425400000001</v>
      </c>
      <c r="T30">
        <v>113.891739</v>
      </c>
      <c r="U30">
        <v>113.48893</v>
      </c>
      <c r="V30">
        <v>113.117226</v>
      </c>
      <c r="W30">
        <v>112.87378699999999</v>
      </c>
      <c r="X30">
        <v>112.80017100000001</v>
      </c>
      <c r="Y30">
        <v>112.739525</v>
      </c>
      <c r="Z30">
        <v>112.605118</v>
      </c>
      <c r="AA30">
        <v>112.36535600000001</v>
      </c>
      <c r="AB30">
        <v>112.051331</v>
      </c>
      <c r="AC30">
        <v>111.669937</v>
      </c>
      <c r="AD30">
        <v>111.202454</v>
      </c>
      <c r="AE30">
        <v>110.842697</v>
      </c>
      <c r="AF30">
        <v>110.48336</v>
      </c>
      <c r="AG30">
        <v>110.07410400000001</v>
      </c>
      <c r="AH30">
        <v>109.781944</v>
      </c>
      <c r="AI30">
        <v>109.49932099999999</v>
      </c>
      <c r="AJ30" s="38">
        <v>0.01</v>
      </c>
    </row>
    <row r="31" spans="1:36">
      <c r="A31" t="s">
        <v>2389</v>
      </c>
      <c r="B31" t="s">
        <v>2450</v>
      </c>
      <c r="C31" t="s">
        <v>2451</v>
      </c>
      <c r="D31" t="s">
        <v>371</v>
      </c>
      <c r="F31">
        <v>0.40681299999999998</v>
      </c>
      <c r="G31">
        <v>0.37372899999999998</v>
      </c>
      <c r="H31">
        <v>0.34226499999999999</v>
      </c>
      <c r="I31">
        <v>0.31409300000000001</v>
      </c>
      <c r="J31">
        <v>0.28999399999999997</v>
      </c>
      <c r="K31">
        <v>0.26743699999999998</v>
      </c>
      <c r="L31">
        <v>0.24584</v>
      </c>
      <c r="M31">
        <v>0.225158</v>
      </c>
      <c r="N31">
        <v>0.20528299999999999</v>
      </c>
      <c r="O31">
        <v>0.18595999999999999</v>
      </c>
      <c r="P31">
        <v>0.167491</v>
      </c>
      <c r="Q31">
        <v>0.14988299999999999</v>
      </c>
      <c r="R31">
        <v>0.13338</v>
      </c>
      <c r="S31">
        <v>0.117992</v>
      </c>
      <c r="T31">
        <v>0.103966</v>
      </c>
      <c r="U31">
        <v>9.1437000000000004E-2</v>
      </c>
      <c r="V31">
        <v>8.0410999999999996E-2</v>
      </c>
      <c r="W31">
        <v>7.0989999999999998E-2</v>
      </c>
      <c r="X31">
        <v>6.3178999999999999E-2</v>
      </c>
      <c r="Y31">
        <v>5.6929E-2</v>
      </c>
      <c r="Z31">
        <v>5.1747000000000001E-2</v>
      </c>
      <c r="AA31">
        <v>4.7570000000000001E-2</v>
      </c>
      <c r="AB31">
        <v>4.4114E-2</v>
      </c>
      <c r="AC31">
        <v>4.1262E-2</v>
      </c>
      <c r="AD31">
        <v>3.8803999999999998E-2</v>
      </c>
      <c r="AE31">
        <v>3.6505000000000003E-2</v>
      </c>
      <c r="AF31">
        <v>3.4348999999999998E-2</v>
      </c>
      <c r="AG31">
        <v>3.2321000000000003E-2</v>
      </c>
      <c r="AH31">
        <v>3.0426000000000002E-2</v>
      </c>
      <c r="AI31">
        <v>2.8646000000000001E-2</v>
      </c>
      <c r="AJ31" s="38">
        <v>-8.6999999999999994E-2</v>
      </c>
    </row>
    <row r="32" spans="1:36">
      <c r="A32" t="s">
        <v>2452</v>
      </c>
      <c r="B32" t="s">
        <v>2453</v>
      </c>
      <c r="C32" t="s">
        <v>2454</v>
      </c>
      <c r="D32" t="s">
        <v>371</v>
      </c>
      <c r="F32">
        <v>81.821579</v>
      </c>
      <c r="G32">
        <v>89.239929000000004</v>
      </c>
      <c r="H32">
        <v>94.656631000000004</v>
      </c>
      <c r="I32">
        <v>99.207297999999994</v>
      </c>
      <c r="J32">
        <v>102.735497</v>
      </c>
      <c r="K32">
        <v>105.929344</v>
      </c>
      <c r="L32">
        <v>107.974403</v>
      </c>
      <c r="M32">
        <v>109.730751</v>
      </c>
      <c r="N32">
        <v>111.20607</v>
      </c>
      <c r="O32">
        <v>112.290436</v>
      </c>
      <c r="P32">
        <v>113.09084300000001</v>
      </c>
      <c r="Q32">
        <v>113.743942</v>
      </c>
      <c r="R32">
        <v>114.28986399999999</v>
      </c>
      <c r="S32">
        <v>114.322243</v>
      </c>
      <c r="T32">
        <v>113.995705</v>
      </c>
      <c r="U32">
        <v>113.58036800000001</v>
      </c>
      <c r="V32">
        <v>113.197639</v>
      </c>
      <c r="W32">
        <v>112.944778</v>
      </c>
      <c r="X32">
        <v>112.86335</v>
      </c>
      <c r="Y32">
        <v>112.79645499999999</v>
      </c>
      <c r="Z32">
        <v>112.656868</v>
      </c>
      <c r="AA32">
        <v>112.412926</v>
      </c>
      <c r="AB32">
        <v>112.095444</v>
      </c>
      <c r="AC32">
        <v>111.711197</v>
      </c>
      <c r="AD32">
        <v>111.241257</v>
      </c>
      <c r="AE32">
        <v>110.879204</v>
      </c>
      <c r="AF32">
        <v>110.517708</v>
      </c>
      <c r="AG32">
        <v>110.10642199999999</v>
      </c>
      <c r="AH32">
        <v>109.81237</v>
      </c>
      <c r="AI32">
        <v>109.527969</v>
      </c>
      <c r="AJ32" s="38">
        <v>0.01</v>
      </c>
    </row>
    <row r="33" spans="1:36">
      <c r="A33" t="s">
        <v>2455</v>
      </c>
      <c r="C33" t="s">
        <v>2456</v>
      </c>
    </row>
    <row r="34" spans="1:36">
      <c r="A34" t="s">
        <v>2397</v>
      </c>
      <c r="B34" t="s">
        <v>2457</v>
      </c>
      <c r="C34" t="s">
        <v>2458</v>
      </c>
      <c r="D34" t="s">
        <v>371</v>
      </c>
      <c r="F34">
        <v>13.675234</v>
      </c>
      <c r="G34">
        <v>13.078628999999999</v>
      </c>
      <c r="H34">
        <v>12.290856</v>
      </c>
      <c r="I34">
        <v>11.529942999999999</v>
      </c>
      <c r="J34">
        <v>10.792782000000001</v>
      </c>
      <c r="K34">
        <v>10.113543999999999</v>
      </c>
      <c r="L34">
        <v>9.4521770000000007</v>
      </c>
      <c r="M34">
        <v>8.8709710000000008</v>
      </c>
      <c r="N34">
        <v>8.3566590000000005</v>
      </c>
      <c r="O34">
        <v>7.8818140000000003</v>
      </c>
      <c r="P34">
        <v>7.4552940000000003</v>
      </c>
      <c r="Q34">
        <v>7.0907859999999996</v>
      </c>
      <c r="R34">
        <v>6.7830459999999997</v>
      </c>
      <c r="S34">
        <v>6.4696819999999997</v>
      </c>
      <c r="T34">
        <v>6.1839829999999996</v>
      </c>
      <c r="U34">
        <v>5.9584390000000003</v>
      </c>
      <c r="V34">
        <v>5.7943870000000004</v>
      </c>
      <c r="W34">
        <v>5.6902280000000003</v>
      </c>
      <c r="X34">
        <v>5.6308889999999998</v>
      </c>
      <c r="Y34">
        <v>5.5779870000000003</v>
      </c>
      <c r="Z34">
        <v>5.5215370000000004</v>
      </c>
      <c r="AA34">
        <v>5.4614099999999999</v>
      </c>
      <c r="AB34">
        <v>5.4042279999999998</v>
      </c>
      <c r="AC34">
        <v>5.3520399999999997</v>
      </c>
      <c r="AD34">
        <v>5.2986820000000003</v>
      </c>
      <c r="AE34">
        <v>5.2693349999999999</v>
      </c>
      <c r="AF34">
        <v>5.2423250000000001</v>
      </c>
      <c r="AG34">
        <v>5.2102490000000001</v>
      </c>
      <c r="AH34">
        <v>5.1974410000000004</v>
      </c>
      <c r="AI34">
        <v>5.1833340000000003</v>
      </c>
      <c r="AJ34" s="38">
        <v>-3.3000000000000002E-2</v>
      </c>
    </row>
    <row r="35" spans="1:36">
      <c r="A35" t="s">
        <v>2400</v>
      </c>
      <c r="B35" t="s">
        <v>2459</v>
      </c>
      <c r="C35" t="s">
        <v>2460</v>
      </c>
      <c r="D35" t="s">
        <v>371</v>
      </c>
      <c r="F35">
        <v>5.2550000000000001E-3</v>
      </c>
      <c r="G35">
        <v>5.4929999999999996E-3</v>
      </c>
      <c r="H35">
        <v>5.6940000000000003E-3</v>
      </c>
      <c r="I35">
        <v>5.8640000000000003E-3</v>
      </c>
      <c r="J35">
        <v>6.0159999999999996E-3</v>
      </c>
      <c r="K35">
        <v>6.1549999999999999E-3</v>
      </c>
      <c r="L35">
        <v>6.2519999999999997E-3</v>
      </c>
      <c r="M35">
        <v>6.313E-3</v>
      </c>
      <c r="N35">
        <v>6.3429999999999997E-3</v>
      </c>
      <c r="O35">
        <v>6.339E-3</v>
      </c>
      <c r="P35">
        <v>6.306E-3</v>
      </c>
      <c r="Q35">
        <v>6.2469999999999999E-3</v>
      </c>
      <c r="R35">
        <v>6.1679999999999999E-3</v>
      </c>
      <c r="S35">
        <v>6.0559999999999998E-3</v>
      </c>
      <c r="T35">
        <v>5.9160000000000003E-3</v>
      </c>
      <c r="U35">
        <v>5.7580000000000001E-3</v>
      </c>
      <c r="V35">
        <v>5.5830000000000003E-3</v>
      </c>
      <c r="W35">
        <v>5.3899999999999998E-3</v>
      </c>
      <c r="X35">
        <v>5.1840000000000002E-3</v>
      </c>
      <c r="Y35">
        <v>4.9649999999999998E-3</v>
      </c>
      <c r="Z35">
        <v>4.7320000000000001E-3</v>
      </c>
      <c r="AA35">
        <v>4.4889999999999999E-3</v>
      </c>
      <c r="AB35">
        <v>4.235E-3</v>
      </c>
      <c r="AC35">
        <v>3.9779999999999998E-3</v>
      </c>
      <c r="AD35">
        <v>3.7209999999999999E-3</v>
      </c>
      <c r="AE35">
        <v>3.4629999999999999E-3</v>
      </c>
      <c r="AF35">
        <v>3.2039999999999998E-3</v>
      </c>
      <c r="AG35">
        <v>2.9450000000000001E-3</v>
      </c>
      <c r="AH35">
        <v>2.6849999999999999E-3</v>
      </c>
      <c r="AI35">
        <v>2.4250000000000001E-3</v>
      </c>
      <c r="AJ35" s="38">
        <v>-2.5999999999999999E-2</v>
      </c>
    </row>
    <row r="36" spans="1:36">
      <c r="A36" t="s">
        <v>2403</v>
      </c>
      <c r="B36" t="s">
        <v>2461</v>
      </c>
      <c r="C36" t="s">
        <v>2462</v>
      </c>
      <c r="D36" t="s">
        <v>371</v>
      </c>
      <c r="F36">
        <v>2.7406E-2</v>
      </c>
      <c r="G36">
        <v>7.6097999999999999E-2</v>
      </c>
      <c r="H36">
        <v>0.16175100000000001</v>
      </c>
      <c r="I36">
        <v>0.279644</v>
      </c>
      <c r="J36">
        <v>0.42191899999999999</v>
      </c>
      <c r="K36">
        <v>0.58749899999999999</v>
      </c>
      <c r="L36">
        <v>0.76829800000000004</v>
      </c>
      <c r="M36">
        <v>0.96753599999999995</v>
      </c>
      <c r="N36">
        <v>1.1828069999999999</v>
      </c>
      <c r="O36">
        <v>1.4081189999999999</v>
      </c>
      <c r="P36">
        <v>1.6432279999999999</v>
      </c>
      <c r="Q36">
        <v>1.889759</v>
      </c>
      <c r="R36">
        <v>2.1477390000000001</v>
      </c>
      <c r="S36">
        <v>2.3998179999999998</v>
      </c>
      <c r="T36">
        <v>2.6485910000000001</v>
      </c>
      <c r="U36">
        <v>2.903044</v>
      </c>
      <c r="V36">
        <v>3.1676880000000001</v>
      </c>
      <c r="W36">
        <v>3.44706</v>
      </c>
      <c r="X36">
        <v>3.7435070000000001</v>
      </c>
      <c r="Y36">
        <v>4.04793</v>
      </c>
      <c r="Z36">
        <v>4.3541540000000003</v>
      </c>
      <c r="AA36">
        <v>4.6589200000000002</v>
      </c>
      <c r="AB36">
        <v>4.9627949999999998</v>
      </c>
      <c r="AC36">
        <v>5.2657470000000002</v>
      </c>
      <c r="AD36">
        <v>5.5651250000000001</v>
      </c>
      <c r="AE36">
        <v>5.8751030000000002</v>
      </c>
      <c r="AF36">
        <v>6.1876340000000001</v>
      </c>
      <c r="AG36">
        <v>6.4981530000000003</v>
      </c>
      <c r="AH36">
        <v>6.8212109999999999</v>
      </c>
      <c r="AI36">
        <v>7.1473209999999998</v>
      </c>
      <c r="AJ36" s="38">
        <v>0.21099999999999999</v>
      </c>
    </row>
    <row r="37" spans="1:36">
      <c r="A37" t="s">
        <v>2406</v>
      </c>
      <c r="B37" t="s">
        <v>2463</v>
      </c>
      <c r="C37" t="s">
        <v>2464</v>
      </c>
      <c r="D37" t="s">
        <v>371</v>
      </c>
      <c r="F37">
        <v>3.8376E-2</v>
      </c>
      <c r="G37">
        <v>5.2546000000000002E-2</v>
      </c>
      <c r="H37">
        <v>7.1904999999999997E-2</v>
      </c>
      <c r="I37">
        <v>9.5546000000000006E-2</v>
      </c>
      <c r="J37">
        <v>0.122212</v>
      </c>
      <c r="K37">
        <v>0.152111</v>
      </c>
      <c r="L37">
        <v>0.183865</v>
      </c>
      <c r="M37">
        <v>0.21804000000000001</v>
      </c>
      <c r="N37">
        <v>0.254359</v>
      </c>
      <c r="O37">
        <v>0.291906</v>
      </c>
      <c r="P37">
        <v>0.33060800000000001</v>
      </c>
      <c r="Q37">
        <v>0.370726</v>
      </c>
      <c r="R37">
        <v>0.412325</v>
      </c>
      <c r="S37">
        <v>0.45263900000000001</v>
      </c>
      <c r="T37">
        <v>0.49204599999999998</v>
      </c>
      <c r="U37">
        <v>0.53202099999999997</v>
      </c>
      <c r="V37">
        <v>0.57336200000000004</v>
      </c>
      <c r="W37">
        <v>0.61682800000000004</v>
      </c>
      <c r="X37">
        <v>0.66284900000000002</v>
      </c>
      <c r="Y37">
        <v>0.71005099999999999</v>
      </c>
      <c r="Z37">
        <v>0.75753000000000004</v>
      </c>
      <c r="AA37">
        <v>0.80480600000000002</v>
      </c>
      <c r="AB37">
        <v>0.85191700000000004</v>
      </c>
      <c r="AC37">
        <v>0.89884399999999998</v>
      </c>
      <c r="AD37">
        <v>0.94521299999999997</v>
      </c>
      <c r="AE37">
        <v>0.99321700000000002</v>
      </c>
      <c r="AF37">
        <v>1.0416380000000001</v>
      </c>
      <c r="AG37">
        <v>1.089772</v>
      </c>
      <c r="AH37">
        <v>1.1398459999999999</v>
      </c>
      <c r="AI37">
        <v>1.190429</v>
      </c>
      <c r="AJ37" s="38">
        <v>0.126</v>
      </c>
    </row>
    <row r="38" spans="1:36">
      <c r="A38" t="s">
        <v>2409</v>
      </c>
      <c r="B38" t="s">
        <v>2465</v>
      </c>
      <c r="C38" t="s">
        <v>2466</v>
      </c>
      <c r="D38" t="s">
        <v>371</v>
      </c>
      <c r="F38">
        <v>0.11622399999999999</v>
      </c>
      <c r="G38">
        <v>0.15463499999999999</v>
      </c>
      <c r="H38">
        <v>0.19193199999999999</v>
      </c>
      <c r="I38">
        <v>0.22856299999999999</v>
      </c>
      <c r="J38">
        <v>0.26338099999999998</v>
      </c>
      <c r="K38">
        <v>0.29746899999999998</v>
      </c>
      <c r="L38">
        <v>0.33009899999999998</v>
      </c>
      <c r="M38">
        <v>0.36177199999999998</v>
      </c>
      <c r="N38">
        <v>0.39269199999999999</v>
      </c>
      <c r="O38">
        <v>0.42244599999999999</v>
      </c>
      <c r="P38">
        <v>0.45108700000000002</v>
      </c>
      <c r="Q38">
        <v>0.47890700000000003</v>
      </c>
      <c r="R38">
        <v>0.50617900000000005</v>
      </c>
      <c r="S38">
        <v>0.53134199999999998</v>
      </c>
      <c r="T38">
        <v>0.55438200000000004</v>
      </c>
      <c r="U38">
        <v>0.57618000000000003</v>
      </c>
      <c r="V38">
        <v>0.59746999999999995</v>
      </c>
      <c r="W38">
        <v>0.61896399999999996</v>
      </c>
      <c r="X38">
        <v>0.64110100000000003</v>
      </c>
      <c r="Y38">
        <v>0.66341300000000003</v>
      </c>
      <c r="Z38">
        <v>0.68544300000000002</v>
      </c>
      <c r="AA38">
        <v>0.70686899999999997</v>
      </c>
      <c r="AB38">
        <v>0.72768500000000003</v>
      </c>
      <c r="AC38">
        <v>0.74796300000000004</v>
      </c>
      <c r="AD38">
        <v>0.76771800000000001</v>
      </c>
      <c r="AE38">
        <v>0.78797799999999996</v>
      </c>
      <c r="AF38">
        <v>0.80845999999999996</v>
      </c>
      <c r="AG38">
        <v>0.82887200000000005</v>
      </c>
      <c r="AH38">
        <v>0.85003099999999998</v>
      </c>
      <c r="AI38">
        <v>0.87151699999999999</v>
      </c>
      <c r="AJ38" s="38">
        <v>7.1999999999999995E-2</v>
      </c>
    </row>
    <row r="39" spans="1:36">
      <c r="A39" t="s">
        <v>2412</v>
      </c>
      <c r="B39" t="s">
        <v>2467</v>
      </c>
      <c r="C39" t="s">
        <v>2468</v>
      </c>
      <c r="D39" t="s">
        <v>371</v>
      </c>
      <c r="F39">
        <v>6.6500000000000001E-4</v>
      </c>
      <c r="G39">
        <v>4.2700000000000004E-3</v>
      </c>
      <c r="H39">
        <v>1.1310000000000001E-2</v>
      </c>
      <c r="I39">
        <v>2.1857000000000001E-2</v>
      </c>
      <c r="J39">
        <v>3.5478000000000003E-2</v>
      </c>
      <c r="K39">
        <v>5.1885000000000001E-2</v>
      </c>
      <c r="L39">
        <v>7.0633000000000001E-2</v>
      </c>
      <c r="M39">
        <v>9.1738E-2</v>
      </c>
      <c r="N39">
        <v>0.115055</v>
      </c>
      <c r="O39">
        <v>0.14016000000000001</v>
      </c>
      <c r="P39">
        <v>0.16694000000000001</v>
      </c>
      <c r="Q39">
        <v>0.19541700000000001</v>
      </c>
      <c r="R39">
        <v>0.22559499999999999</v>
      </c>
      <c r="S39">
        <v>0.256245</v>
      </c>
      <c r="T39">
        <v>0.28715600000000002</v>
      </c>
      <c r="U39">
        <v>0.31876199999999999</v>
      </c>
      <c r="V39">
        <v>0.35144700000000001</v>
      </c>
      <c r="W39">
        <v>0.38566400000000001</v>
      </c>
      <c r="X39">
        <v>0.42171799999999998</v>
      </c>
      <c r="Y39">
        <v>0.45908100000000002</v>
      </c>
      <c r="Z39">
        <v>0.49718099999999998</v>
      </c>
      <c r="AA39">
        <v>0.53556199999999998</v>
      </c>
      <c r="AB39">
        <v>0.574071</v>
      </c>
      <c r="AC39">
        <v>0.61263699999999999</v>
      </c>
      <c r="AD39">
        <v>0.65105400000000002</v>
      </c>
      <c r="AE39">
        <v>0.69023599999999996</v>
      </c>
      <c r="AF39">
        <v>0.72989400000000004</v>
      </c>
      <c r="AG39">
        <v>0.76969200000000004</v>
      </c>
      <c r="AH39">
        <v>0.81050699999999998</v>
      </c>
      <c r="AI39">
        <v>0.85189400000000004</v>
      </c>
      <c r="AJ39" s="38">
        <v>0.28000000000000003</v>
      </c>
    </row>
    <row r="40" spans="1:36">
      <c r="A40" t="s">
        <v>2415</v>
      </c>
      <c r="B40" t="s">
        <v>2469</v>
      </c>
      <c r="C40" t="s">
        <v>2470</v>
      </c>
      <c r="D40" t="s">
        <v>371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t="s">
        <v>121</v>
      </c>
    </row>
    <row r="41" spans="1:36">
      <c r="A41" t="s">
        <v>2418</v>
      </c>
      <c r="B41" t="s">
        <v>2471</v>
      </c>
      <c r="C41" t="s">
        <v>2472</v>
      </c>
      <c r="D41" t="s">
        <v>371</v>
      </c>
      <c r="F41">
        <v>1.113659</v>
      </c>
      <c r="G41">
        <v>1.5876889999999999</v>
      </c>
      <c r="H41">
        <v>2.0501800000000001</v>
      </c>
      <c r="I41">
        <v>2.5005009999999999</v>
      </c>
      <c r="J41">
        <v>2.9222830000000002</v>
      </c>
      <c r="K41">
        <v>3.328827</v>
      </c>
      <c r="L41">
        <v>3.6862590000000002</v>
      </c>
      <c r="M41">
        <v>4.0163149999999996</v>
      </c>
      <c r="N41">
        <v>4.3193020000000004</v>
      </c>
      <c r="O41">
        <v>4.5923150000000001</v>
      </c>
      <c r="P41">
        <v>4.8397240000000004</v>
      </c>
      <c r="Q41">
        <v>5.0688909999999998</v>
      </c>
      <c r="R41">
        <v>5.2844930000000003</v>
      </c>
      <c r="S41">
        <v>5.4705560000000002</v>
      </c>
      <c r="T41">
        <v>5.6306440000000002</v>
      </c>
      <c r="U41">
        <v>5.7759309999999999</v>
      </c>
      <c r="V41">
        <v>5.9137529999999998</v>
      </c>
      <c r="W41">
        <v>6.0504179999999996</v>
      </c>
      <c r="X41">
        <v>6.1901890000000002</v>
      </c>
      <c r="Y41">
        <v>6.3278460000000001</v>
      </c>
      <c r="Z41">
        <v>6.4592679999999998</v>
      </c>
      <c r="AA41">
        <v>6.5823410000000004</v>
      </c>
      <c r="AB41">
        <v>6.6982540000000004</v>
      </c>
      <c r="AC41">
        <v>6.8076530000000002</v>
      </c>
      <c r="AD41">
        <v>6.9098730000000002</v>
      </c>
      <c r="AE41">
        <v>7.0162449999999996</v>
      </c>
      <c r="AF41">
        <v>7.121759</v>
      </c>
      <c r="AG41">
        <v>7.2235370000000003</v>
      </c>
      <c r="AH41">
        <v>7.3316280000000003</v>
      </c>
      <c r="AI41">
        <v>7.440607</v>
      </c>
      <c r="AJ41" s="38">
        <v>6.8000000000000005E-2</v>
      </c>
    </row>
    <row r="42" spans="1:36">
      <c r="A42" t="s">
        <v>2421</v>
      </c>
      <c r="B42" t="s">
        <v>2473</v>
      </c>
      <c r="C42" t="s">
        <v>2474</v>
      </c>
      <c r="D42" t="s">
        <v>371</v>
      </c>
      <c r="F42">
        <v>2.4507000000000001E-2</v>
      </c>
      <c r="G42">
        <v>2.2960999999999999E-2</v>
      </c>
      <c r="H42">
        <v>2.1375999999999999E-2</v>
      </c>
      <c r="I42">
        <v>1.9949000000000001E-2</v>
      </c>
      <c r="J42">
        <v>1.856E-2</v>
      </c>
      <c r="K42">
        <v>1.7208999999999999E-2</v>
      </c>
      <c r="L42">
        <v>1.5932000000000002E-2</v>
      </c>
      <c r="M42">
        <v>1.4760000000000001E-2</v>
      </c>
      <c r="N42">
        <v>1.3726E-2</v>
      </c>
      <c r="O42">
        <v>1.2753E-2</v>
      </c>
      <c r="P42">
        <v>1.1816999999999999E-2</v>
      </c>
      <c r="Q42">
        <v>1.0917E-2</v>
      </c>
      <c r="R42">
        <v>1.0071999999999999E-2</v>
      </c>
      <c r="S42">
        <v>9.2870000000000001E-3</v>
      </c>
      <c r="T42">
        <v>8.5649999999999997E-3</v>
      </c>
      <c r="U42">
        <v>7.9120000000000006E-3</v>
      </c>
      <c r="V42">
        <v>7.3819999999999997E-3</v>
      </c>
      <c r="W42">
        <v>6.8840000000000004E-3</v>
      </c>
      <c r="X42">
        <v>6.4469999999999996E-3</v>
      </c>
      <c r="Y42">
        <v>6.038E-3</v>
      </c>
      <c r="Z42">
        <v>5.6540000000000002E-3</v>
      </c>
      <c r="AA42">
        <v>5.2950000000000002E-3</v>
      </c>
      <c r="AB42">
        <v>4.9589999999999999E-3</v>
      </c>
      <c r="AC42">
        <v>4.6439999999999997E-3</v>
      </c>
      <c r="AD42">
        <v>4.3499999999999997E-3</v>
      </c>
      <c r="AE42">
        <v>4.0740000000000004E-3</v>
      </c>
      <c r="AF42">
        <v>3.8149999999999998E-3</v>
      </c>
      <c r="AG42">
        <v>3.5729999999999998E-3</v>
      </c>
      <c r="AH42">
        <v>3.3470000000000001E-3</v>
      </c>
      <c r="AI42">
        <v>3.1350000000000002E-3</v>
      </c>
      <c r="AJ42" s="38">
        <v>-6.8000000000000005E-2</v>
      </c>
    </row>
    <row r="43" spans="1:36">
      <c r="A43" t="s">
        <v>2424</v>
      </c>
      <c r="B43" t="s">
        <v>2475</v>
      </c>
      <c r="C43" t="s">
        <v>2476</v>
      </c>
      <c r="D43" t="s">
        <v>371</v>
      </c>
      <c r="F43">
        <v>1.7843000000000001E-2</v>
      </c>
      <c r="G43">
        <v>1.6374E-2</v>
      </c>
      <c r="H43">
        <v>1.5088000000000001E-2</v>
      </c>
      <c r="I43">
        <v>1.4126E-2</v>
      </c>
      <c r="J43">
        <v>1.3226E-2</v>
      </c>
      <c r="K43">
        <v>1.2383999999999999E-2</v>
      </c>
      <c r="L43">
        <v>1.1594999999999999E-2</v>
      </c>
      <c r="M43">
        <v>1.0857E-2</v>
      </c>
      <c r="N43">
        <v>1.0165E-2</v>
      </c>
      <c r="O43">
        <v>9.5180000000000004E-3</v>
      </c>
      <c r="P43">
        <v>8.9130000000000008E-3</v>
      </c>
      <c r="Q43">
        <v>8.345E-3</v>
      </c>
      <c r="R43">
        <v>7.8139999999999998E-3</v>
      </c>
      <c r="S43">
        <v>7.3169999999999997E-3</v>
      </c>
      <c r="T43">
        <v>6.8519999999999996E-3</v>
      </c>
      <c r="U43">
        <v>6.4159999999999998E-3</v>
      </c>
      <c r="V43">
        <v>6.0080000000000003E-3</v>
      </c>
      <c r="W43">
        <v>5.6259999999999999E-3</v>
      </c>
      <c r="X43">
        <v>5.2690000000000002E-3</v>
      </c>
      <c r="Y43">
        <v>4.934E-3</v>
      </c>
      <c r="Z43">
        <v>4.6210000000000001E-3</v>
      </c>
      <c r="AA43">
        <v>4.3270000000000001E-3</v>
      </c>
      <c r="AB43">
        <v>4.052E-3</v>
      </c>
      <c r="AC43">
        <v>3.7950000000000002E-3</v>
      </c>
      <c r="AD43">
        <v>3.5539999999999999E-3</v>
      </c>
      <c r="AE43">
        <v>3.3279999999999998E-3</v>
      </c>
      <c r="AF43">
        <v>3.117E-3</v>
      </c>
      <c r="AG43">
        <v>2.9190000000000002E-3</v>
      </c>
      <c r="AH43">
        <v>2.7339999999999999E-3</v>
      </c>
      <c r="AI43">
        <v>2.5609999999999999E-3</v>
      </c>
      <c r="AJ43" s="38">
        <v>-6.5000000000000002E-2</v>
      </c>
    </row>
    <row r="44" spans="1:36">
      <c r="A44" t="s">
        <v>2427</v>
      </c>
      <c r="B44" t="s">
        <v>2477</v>
      </c>
      <c r="C44" t="s">
        <v>2478</v>
      </c>
      <c r="D44" t="s">
        <v>371</v>
      </c>
      <c r="F44">
        <v>4.4554000000000003E-2</v>
      </c>
      <c r="G44">
        <v>4.0184999999999998E-2</v>
      </c>
      <c r="H44">
        <v>3.5985000000000003E-2</v>
      </c>
      <c r="I44">
        <v>3.2266000000000003E-2</v>
      </c>
      <c r="J44">
        <v>2.9288000000000002E-2</v>
      </c>
      <c r="K44">
        <v>2.6998999999999999E-2</v>
      </c>
      <c r="L44">
        <v>2.5198000000000002E-2</v>
      </c>
      <c r="M44">
        <v>2.3592999999999999E-2</v>
      </c>
      <c r="N44">
        <v>2.2089999999999999E-2</v>
      </c>
      <c r="O44">
        <v>2.0683E-2</v>
      </c>
      <c r="P44">
        <v>1.9366000000000001E-2</v>
      </c>
      <c r="Q44">
        <v>1.8133E-2</v>
      </c>
      <c r="R44">
        <v>1.6979000000000001E-2</v>
      </c>
      <c r="S44">
        <v>1.5897999999999999E-2</v>
      </c>
      <c r="T44">
        <v>1.4886999999999999E-2</v>
      </c>
      <c r="U44">
        <v>1.3939999999999999E-2</v>
      </c>
      <c r="V44">
        <v>1.3053E-2</v>
      </c>
      <c r="W44">
        <v>1.2222999999999999E-2</v>
      </c>
      <c r="X44">
        <v>1.1446E-2</v>
      </c>
      <c r="Y44">
        <v>1.0718E-2</v>
      </c>
      <c r="Z44">
        <v>1.0037000000000001E-2</v>
      </c>
      <c r="AA44">
        <v>9.3989999999999994E-3</v>
      </c>
      <c r="AB44">
        <v>8.8020000000000008E-3</v>
      </c>
      <c r="AC44">
        <v>8.2419999999999993E-3</v>
      </c>
      <c r="AD44">
        <v>7.7190000000000002E-3</v>
      </c>
      <c r="AE44">
        <v>7.2290000000000002E-3</v>
      </c>
      <c r="AF44">
        <v>6.77E-3</v>
      </c>
      <c r="AG44">
        <v>6.3400000000000001E-3</v>
      </c>
      <c r="AH44">
        <v>5.9379999999999997E-3</v>
      </c>
      <c r="AI44">
        <v>5.561E-3</v>
      </c>
      <c r="AJ44" s="38">
        <v>-6.9000000000000006E-2</v>
      </c>
    </row>
    <row r="45" spans="1:36">
      <c r="A45" t="s">
        <v>2430</v>
      </c>
      <c r="B45" t="s">
        <v>2479</v>
      </c>
      <c r="C45" t="s">
        <v>2480</v>
      </c>
      <c r="D45" t="s">
        <v>371</v>
      </c>
      <c r="F45">
        <v>4.1776000000000001E-2</v>
      </c>
      <c r="G45">
        <v>3.8330000000000003E-2</v>
      </c>
      <c r="H45">
        <v>3.5316E-2</v>
      </c>
      <c r="I45">
        <v>3.3064999999999997E-2</v>
      </c>
      <c r="J45">
        <v>3.0957999999999999E-2</v>
      </c>
      <c r="K45">
        <v>2.8986000000000001E-2</v>
      </c>
      <c r="L45">
        <v>2.7140000000000001E-2</v>
      </c>
      <c r="M45">
        <v>2.5411E-2</v>
      </c>
      <c r="N45">
        <v>2.3793000000000002E-2</v>
      </c>
      <c r="O45">
        <v>2.2277999999999999E-2</v>
      </c>
      <c r="P45">
        <v>2.086E-2</v>
      </c>
      <c r="Q45">
        <v>1.9532999999999998E-2</v>
      </c>
      <c r="R45">
        <v>1.8290000000000001E-2</v>
      </c>
      <c r="S45">
        <v>1.7125999999999999E-2</v>
      </c>
      <c r="T45">
        <v>1.6036999999999999E-2</v>
      </c>
      <c r="U45">
        <v>1.5017000000000001E-2</v>
      </c>
      <c r="V45">
        <v>1.4062E-2</v>
      </c>
      <c r="W45">
        <v>1.3167999999999999E-2</v>
      </c>
      <c r="X45">
        <v>1.2331E-2</v>
      </c>
      <c r="Y45">
        <v>1.1547999999999999E-2</v>
      </c>
      <c r="Z45">
        <v>1.0814000000000001E-2</v>
      </c>
      <c r="AA45">
        <v>1.0127000000000001E-2</v>
      </c>
      <c r="AB45">
        <v>9.4839999999999994E-3</v>
      </c>
      <c r="AC45">
        <v>8.8819999999999993E-3</v>
      </c>
      <c r="AD45">
        <v>8.3180000000000007E-3</v>
      </c>
      <c r="AE45">
        <v>7.79E-3</v>
      </c>
      <c r="AF45">
        <v>7.2950000000000003E-3</v>
      </c>
      <c r="AG45">
        <v>6.8320000000000004E-3</v>
      </c>
      <c r="AH45">
        <v>6.3990000000000002E-3</v>
      </c>
      <c r="AI45">
        <v>5.9930000000000001E-3</v>
      </c>
      <c r="AJ45" s="38">
        <v>-6.5000000000000002E-2</v>
      </c>
    </row>
    <row r="46" spans="1:36">
      <c r="A46" t="s">
        <v>2433</v>
      </c>
      <c r="B46" t="s">
        <v>2481</v>
      </c>
      <c r="C46" t="s">
        <v>2482</v>
      </c>
      <c r="D46" t="s">
        <v>371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121</v>
      </c>
    </row>
    <row r="47" spans="1:36">
      <c r="A47" t="s">
        <v>2436</v>
      </c>
      <c r="B47" t="s">
        <v>2483</v>
      </c>
      <c r="C47" t="s">
        <v>2484</v>
      </c>
      <c r="D47" t="s">
        <v>371</v>
      </c>
      <c r="F47">
        <v>0</v>
      </c>
      <c r="G47">
        <v>3.4999999999999997E-5</v>
      </c>
      <c r="H47">
        <v>1.07E-4</v>
      </c>
      <c r="I47">
        <v>2.1900000000000001E-4</v>
      </c>
      <c r="J47">
        <v>3.6699999999999998E-4</v>
      </c>
      <c r="K47">
        <v>5.5199999999999997E-4</v>
      </c>
      <c r="L47">
        <v>7.6900000000000004E-4</v>
      </c>
      <c r="M47">
        <v>1.0189999999999999E-3</v>
      </c>
      <c r="N47">
        <v>1.299E-3</v>
      </c>
      <c r="O47">
        <v>1.6069999999999999E-3</v>
      </c>
      <c r="P47">
        <v>1.9380000000000001E-3</v>
      </c>
      <c r="Q47">
        <v>2.294E-3</v>
      </c>
      <c r="R47">
        <v>2.6719999999999999E-3</v>
      </c>
      <c r="S47">
        <v>3.0599999999999998E-3</v>
      </c>
      <c r="T47">
        <v>3.4550000000000002E-3</v>
      </c>
      <c r="U47">
        <v>3.8600000000000001E-3</v>
      </c>
      <c r="V47">
        <v>4.2789999999999998E-3</v>
      </c>
      <c r="W47">
        <v>4.7159999999999997E-3</v>
      </c>
      <c r="X47">
        <v>5.1749999999999999E-3</v>
      </c>
      <c r="Y47">
        <v>5.6519999999999999E-3</v>
      </c>
      <c r="Z47">
        <v>6.1409999999999998E-3</v>
      </c>
      <c r="AA47">
        <v>6.6379999999999998E-3</v>
      </c>
      <c r="AB47">
        <v>7.1399999999999996E-3</v>
      </c>
      <c r="AC47">
        <v>7.6480000000000003E-3</v>
      </c>
      <c r="AD47">
        <v>8.1569999999999993E-3</v>
      </c>
      <c r="AE47">
        <v>8.6770000000000007E-3</v>
      </c>
      <c r="AF47">
        <v>9.2040000000000004E-3</v>
      </c>
      <c r="AG47">
        <v>9.7350000000000006E-3</v>
      </c>
      <c r="AH47">
        <v>1.0278000000000001E-2</v>
      </c>
      <c r="AI47">
        <v>1.0829999999999999E-2</v>
      </c>
      <c r="AJ47" t="s">
        <v>121</v>
      </c>
    </row>
    <row r="48" spans="1:36">
      <c r="A48" t="s">
        <v>2485</v>
      </c>
      <c r="B48" t="s">
        <v>2486</v>
      </c>
      <c r="C48" t="s">
        <v>2487</v>
      </c>
      <c r="D48" t="s">
        <v>371</v>
      </c>
      <c r="F48">
        <v>15.105499</v>
      </c>
      <c r="G48">
        <v>15.077244</v>
      </c>
      <c r="H48">
        <v>14.891500000000001</v>
      </c>
      <c r="I48">
        <v>14.761540999999999</v>
      </c>
      <c r="J48">
        <v>14.656470000000001</v>
      </c>
      <c r="K48">
        <v>14.623619</v>
      </c>
      <c r="L48">
        <v>14.578215999999999</v>
      </c>
      <c r="M48">
        <v>14.608325000000001</v>
      </c>
      <c r="N48">
        <v>14.698293</v>
      </c>
      <c r="O48">
        <v>14.809941</v>
      </c>
      <c r="P48">
        <v>14.956083</v>
      </c>
      <c r="Q48">
        <v>15.159955999999999</v>
      </c>
      <c r="R48">
        <v>15.421372</v>
      </c>
      <c r="S48">
        <v>15.639029000000001</v>
      </c>
      <c r="T48">
        <v>15.852513</v>
      </c>
      <c r="U48">
        <v>16.117283</v>
      </c>
      <c r="V48">
        <v>16.448474999999998</v>
      </c>
      <c r="W48">
        <v>16.85717</v>
      </c>
      <c r="X48">
        <v>17.336103000000001</v>
      </c>
      <c r="Y48">
        <v>17.830158000000001</v>
      </c>
      <c r="Z48">
        <v>18.31711</v>
      </c>
      <c r="AA48">
        <v>18.790184</v>
      </c>
      <c r="AB48">
        <v>19.257625999999998</v>
      </c>
      <c r="AC48">
        <v>19.722075</v>
      </c>
      <c r="AD48">
        <v>20.173484999999999</v>
      </c>
      <c r="AE48">
        <v>20.666674</v>
      </c>
      <c r="AF48">
        <v>21.165113000000002</v>
      </c>
      <c r="AG48">
        <v>21.652619999999999</v>
      </c>
      <c r="AH48">
        <v>22.182047000000001</v>
      </c>
      <c r="AI48">
        <v>22.715606999999999</v>
      </c>
      <c r="AJ48" s="38">
        <v>1.4E-2</v>
      </c>
    </row>
    <row r="49" spans="1:36">
      <c r="A49" t="s">
        <v>2488</v>
      </c>
      <c r="B49" t="s">
        <v>2489</v>
      </c>
      <c r="C49" t="s">
        <v>2490</v>
      </c>
      <c r="D49" t="s">
        <v>371</v>
      </c>
      <c r="F49">
        <v>96.927077999999995</v>
      </c>
      <c r="G49">
        <v>104.31716900000001</v>
      </c>
      <c r="H49">
        <v>109.548134</v>
      </c>
      <c r="I49">
        <v>113.968842</v>
      </c>
      <c r="J49">
        <v>117.39196800000001</v>
      </c>
      <c r="K49">
        <v>120.55296300000001</v>
      </c>
      <c r="L49">
        <v>122.55262</v>
      </c>
      <c r="M49">
        <v>124.339073</v>
      </c>
      <c r="N49">
        <v>125.904366</v>
      </c>
      <c r="O49">
        <v>127.10038</v>
      </c>
      <c r="P49">
        <v>128.046921</v>
      </c>
      <c r="Q49">
        <v>128.90389999999999</v>
      </c>
      <c r="R49">
        <v>129.711243</v>
      </c>
      <c r="S49">
        <v>129.96127300000001</v>
      </c>
      <c r="T49">
        <v>129.848221</v>
      </c>
      <c r="U49">
        <v>129.69764699999999</v>
      </c>
      <c r="V49">
        <v>129.646118</v>
      </c>
      <c r="W49">
        <v>129.801941</v>
      </c>
      <c r="X49">
        <v>130.19944799999999</v>
      </c>
      <c r="Y49">
        <v>130.62661700000001</v>
      </c>
      <c r="Z49">
        <v>130.973984</v>
      </c>
      <c r="AA49">
        <v>131.20311000000001</v>
      </c>
      <c r="AB49">
        <v>131.35307299999999</v>
      </c>
      <c r="AC49">
        <v>131.43327300000001</v>
      </c>
      <c r="AD49">
        <v>131.41473400000001</v>
      </c>
      <c r="AE49">
        <v>131.545883</v>
      </c>
      <c r="AF49">
        <v>131.682816</v>
      </c>
      <c r="AG49">
        <v>131.75904800000001</v>
      </c>
      <c r="AH49">
        <v>131.994415</v>
      </c>
      <c r="AI49">
        <v>132.24357599999999</v>
      </c>
      <c r="AJ49" s="38">
        <v>1.0999999999999999E-2</v>
      </c>
    </row>
    <row r="50" spans="1:36">
      <c r="A50" t="s">
        <v>1755</v>
      </c>
      <c r="B50" t="s">
        <v>2491</v>
      </c>
      <c r="C50" t="s">
        <v>2492</v>
      </c>
      <c r="D50" t="s">
        <v>371</v>
      </c>
      <c r="F50">
        <v>147.579025</v>
      </c>
      <c r="G50">
        <v>153.80702199999999</v>
      </c>
      <c r="H50">
        <v>157.331863</v>
      </c>
      <c r="I50">
        <v>159.911179</v>
      </c>
      <c r="J50">
        <v>161.28332499999999</v>
      </c>
      <c r="K50">
        <v>162.63888499999999</v>
      </c>
      <c r="L50">
        <v>162.753906</v>
      </c>
      <c r="M50">
        <v>162.94871499999999</v>
      </c>
      <c r="N50">
        <v>163.12069700000001</v>
      </c>
      <c r="O50">
        <v>163.07756000000001</v>
      </c>
      <c r="P50">
        <v>162.90460200000001</v>
      </c>
      <c r="Q50">
        <v>162.92276000000001</v>
      </c>
      <c r="R50">
        <v>163.04989599999999</v>
      </c>
      <c r="S50">
        <v>162.53268399999999</v>
      </c>
      <c r="T50">
        <v>161.64292900000001</v>
      </c>
      <c r="U50">
        <v>160.81542999999999</v>
      </c>
      <c r="V50">
        <v>160.22148100000001</v>
      </c>
      <c r="W50">
        <v>159.982574</v>
      </c>
      <c r="X50">
        <v>160.07562300000001</v>
      </c>
      <c r="Y50">
        <v>160.26959199999999</v>
      </c>
      <c r="Z50">
        <v>160.38400300000001</v>
      </c>
      <c r="AA50">
        <v>160.36700400000001</v>
      </c>
      <c r="AB50">
        <v>160.28900100000001</v>
      </c>
      <c r="AC50">
        <v>160.13919100000001</v>
      </c>
      <c r="AD50">
        <v>159.86540199999999</v>
      </c>
      <c r="AE50">
        <v>159.81089800000001</v>
      </c>
      <c r="AF50">
        <v>159.76370199999999</v>
      </c>
      <c r="AG50">
        <v>159.621948</v>
      </c>
      <c r="AH50">
        <v>159.688278</v>
      </c>
      <c r="AI50">
        <v>159.715576</v>
      </c>
      <c r="AJ50" s="38">
        <v>3.0000000000000001E-3</v>
      </c>
    </row>
    <row r="51" spans="1:36">
      <c r="A51" t="s">
        <v>221</v>
      </c>
      <c r="C51" t="s">
        <v>2493</v>
      </c>
    </row>
    <row r="52" spans="1:36">
      <c r="A52" t="s">
        <v>1021</v>
      </c>
      <c r="B52" t="s">
        <v>2494</v>
      </c>
      <c r="C52" t="s">
        <v>2495</v>
      </c>
      <c r="D52" t="s">
        <v>371</v>
      </c>
      <c r="F52">
        <v>49.179703000000003</v>
      </c>
      <c r="G52">
        <v>50.998145999999998</v>
      </c>
      <c r="H52">
        <v>52.324409000000003</v>
      </c>
      <c r="I52">
        <v>53.049273999999997</v>
      </c>
      <c r="J52">
        <v>53.634056000000001</v>
      </c>
      <c r="K52">
        <v>53.963389999999997</v>
      </c>
      <c r="L52">
        <v>53.803032000000002</v>
      </c>
      <c r="M52">
        <v>53.694191000000004</v>
      </c>
      <c r="N52">
        <v>53.474494999999997</v>
      </c>
      <c r="O52">
        <v>53.236896999999999</v>
      </c>
      <c r="P52">
        <v>52.954116999999997</v>
      </c>
      <c r="Q52">
        <v>52.784176000000002</v>
      </c>
      <c r="R52">
        <v>52.463389999999997</v>
      </c>
      <c r="S52">
        <v>51.903137000000001</v>
      </c>
      <c r="T52">
        <v>51.342650999999996</v>
      </c>
      <c r="U52">
        <v>50.779941999999998</v>
      </c>
      <c r="V52">
        <v>50.242935000000003</v>
      </c>
      <c r="W52">
        <v>49.707450999999999</v>
      </c>
      <c r="X52">
        <v>49.187140999999997</v>
      </c>
      <c r="Y52">
        <v>48.632874000000001</v>
      </c>
      <c r="Z52">
        <v>48.031452000000002</v>
      </c>
      <c r="AA52">
        <v>47.439857000000003</v>
      </c>
      <c r="AB52">
        <v>46.822955999999998</v>
      </c>
      <c r="AC52">
        <v>46.103344</v>
      </c>
      <c r="AD52">
        <v>45.393410000000003</v>
      </c>
      <c r="AE52">
        <v>44.764991999999999</v>
      </c>
      <c r="AF52">
        <v>44.080134999999999</v>
      </c>
      <c r="AG52">
        <v>43.280814999999997</v>
      </c>
      <c r="AH52">
        <v>42.516433999999997</v>
      </c>
      <c r="AI52">
        <v>41.846367000000001</v>
      </c>
      <c r="AJ52" s="38">
        <v>-6.0000000000000001E-3</v>
      </c>
    </row>
    <row r="53" spans="1:36">
      <c r="A53" t="s">
        <v>284</v>
      </c>
      <c r="B53" t="s">
        <v>2496</v>
      </c>
      <c r="C53" t="s">
        <v>2497</v>
      </c>
      <c r="D53" t="s">
        <v>371</v>
      </c>
      <c r="F53">
        <v>34.017429</v>
      </c>
      <c r="G53">
        <v>33.912421999999999</v>
      </c>
      <c r="H53">
        <v>33.664112000000003</v>
      </c>
      <c r="I53">
        <v>33.193629999999999</v>
      </c>
      <c r="J53">
        <v>32.782527999999999</v>
      </c>
      <c r="K53">
        <v>32.510303</v>
      </c>
      <c r="L53">
        <v>32.528606000000003</v>
      </c>
      <c r="M53">
        <v>32.763111000000002</v>
      </c>
      <c r="N53">
        <v>32.971465999999999</v>
      </c>
      <c r="O53">
        <v>33.227862999999999</v>
      </c>
      <c r="P53">
        <v>33.531525000000002</v>
      </c>
      <c r="Q53">
        <v>34.008353999999997</v>
      </c>
      <c r="R53">
        <v>34.518920999999999</v>
      </c>
      <c r="S53">
        <v>34.892364999999998</v>
      </c>
      <c r="T53">
        <v>35.278720999999997</v>
      </c>
      <c r="U53">
        <v>35.684528</v>
      </c>
      <c r="V53">
        <v>36.146541999999997</v>
      </c>
      <c r="W53">
        <v>36.625712999999998</v>
      </c>
      <c r="X53">
        <v>37.153525999999999</v>
      </c>
      <c r="Y53">
        <v>37.63588</v>
      </c>
      <c r="Z53">
        <v>38.124409</v>
      </c>
      <c r="AA53">
        <v>38.672725999999997</v>
      </c>
      <c r="AB53">
        <v>39.274090000000001</v>
      </c>
      <c r="AC53">
        <v>39.821457000000002</v>
      </c>
      <c r="AD53">
        <v>40.388370999999999</v>
      </c>
      <c r="AE53">
        <v>41.062415999999999</v>
      </c>
      <c r="AF53">
        <v>41.703868999999997</v>
      </c>
      <c r="AG53">
        <v>42.251582999999997</v>
      </c>
      <c r="AH53">
        <v>42.820357999999999</v>
      </c>
      <c r="AI53">
        <v>43.481689000000003</v>
      </c>
      <c r="AJ53" s="38">
        <v>8.9999999999999993E-3</v>
      </c>
    </row>
    <row r="54" spans="1:36">
      <c r="A54" t="s">
        <v>291</v>
      </c>
      <c r="B54" t="s">
        <v>2498</v>
      </c>
      <c r="C54" t="s">
        <v>2499</v>
      </c>
      <c r="D54" t="s">
        <v>371</v>
      </c>
      <c r="F54">
        <v>1.9855999999999999E-2</v>
      </c>
      <c r="G54">
        <v>3.7173999999999999E-2</v>
      </c>
      <c r="H54">
        <v>5.3871000000000002E-2</v>
      </c>
      <c r="I54">
        <v>6.9320000000000007E-2</v>
      </c>
      <c r="J54">
        <v>8.3446999999999993E-2</v>
      </c>
      <c r="K54">
        <v>9.7104999999999997E-2</v>
      </c>
      <c r="L54">
        <v>0.108323</v>
      </c>
      <c r="M54">
        <v>0.116772</v>
      </c>
      <c r="N54">
        <v>0.12518799999999999</v>
      </c>
      <c r="O54">
        <v>0.133518</v>
      </c>
      <c r="P54">
        <v>0.141871</v>
      </c>
      <c r="Q54">
        <v>0.15071399999999999</v>
      </c>
      <c r="R54">
        <v>0.159582</v>
      </c>
      <c r="S54">
        <v>0.16775999999999999</v>
      </c>
      <c r="T54">
        <v>0.17594599999999999</v>
      </c>
      <c r="U54">
        <v>0.18423</v>
      </c>
      <c r="V54">
        <v>0.19290399999999999</v>
      </c>
      <c r="W54">
        <v>0.201932</v>
      </c>
      <c r="X54">
        <v>0.211366</v>
      </c>
      <c r="Y54">
        <v>0.22104699999999999</v>
      </c>
      <c r="Z54">
        <v>0.23089199999999999</v>
      </c>
      <c r="AA54">
        <v>0.24121899999999999</v>
      </c>
      <c r="AB54">
        <v>0.25176300000000001</v>
      </c>
      <c r="AC54">
        <v>0.26199699999999998</v>
      </c>
      <c r="AD54">
        <v>0.272648</v>
      </c>
      <c r="AE54">
        <v>0.28442699999999999</v>
      </c>
      <c r="AF54">
        <v>0.29638399999999998</v>
      </c>
      <c r="AG54">
        <v>0.308089</v>
      </c>
      <c r="AH54">
        <v>0.32077499999999998</v>
      </c>
      <c r="AI54">
        <v>0.33494000000000002</v>
      </c>
      <c r="AJ54" s="38">
        <v>0.10199999999999999</v>
      </c>
    </row>
    <row r="55" spans="1:36">
      <c r="A55" t="s">
        <v>300</v>
      </c>
      <c r="B55" t="s">
        <v>2500</v>
      </c>
      <c r="C55" t="s">
        <v>2501</v>
      </c>
      <c r="D55" t="s">
        <v>371</v>
      </c>
      <c r="F55">
        <v>0.100782</v>
      </c>
      <c r="G55">
        <v>0.100284</v>
      </c>
      <c r="H55">
        <v>0.102798</v>
      </c>
      <c r="I55">
        <v>0.10373499999999999</v>
      </c>
      <c r="J55">
        <v>0.101355</v>
      </c>
      <c r="K55">
        <v>9.8154000000000005E-2</v>
      </c>
      <c r="L55">
        <v>9.4872999999999999E-2</v>
      </c>
      <c r="M55">
        <v>9.1514999999999999E-2</v>
      </c>
      <c r="N55">
        <v>8.8242000000000001E-2</v>
      </c>
      <c r="O55">
        <v>8.5248000000000004E-2</v>
      </c>
      <c r="P55">
        <v>8.2579E-2</v>
      </c>
      <c r="Q55">
        <v>8.0501000000000003E-2</v>
      </c>
      <c r="R55">
        <v>7.8738000000000002E-2</v>
      </c>
      <c r="S55">
        <v>7.7032000000000003E-2</v>
      </c>
      <c r="T55">
        <v>7.5733999999999996E-2</v>
      </c>
      <c r="U55">
        <v>7.4588000000000002E-2</v>
      </c>
      <c r="V55">
        <v>7.3589000000000002E-2</v>
      </c>
      <c r="W55">
        <v>7.2742000000000001E-2</v>
      </c>
      <c r="X55">
        <v>7.2100999999999998E-2</v>
      </c>
      <c r="Y55">
        <v>7.1525000000000005E-2</v>
      </c>
      <c r="Z55">
        <v>7.1012000000000006E-2</v>
      </c>
      <c r="AA55">
        <v>7.0673E-2</v>
      </c>
      <c r="AB55">
        <v>7.0416000000000006E-2</v>
      </c>
      <c r="AC55">
        <v>7.0126999999999995E-2</v>
      </c>
      <c r="AD55">
        <v>6.9983000000000004E-2</v>
      </c>
      <c r="AE55">
        <v>6.9947999999999996E-2</v>
      </c>
      <c r="AF55">
        <v>6.9744E-2</v>
      </c>
      <c r="AG55">
        <v>6.9596000000000005E-2</v>
      </c>
      <c r="AH55">
        <v>6.9758000000000001E-2</v>
      </c>
      <c r="AI55">
        <v>7.0509000000000002E-2</v>
      </c>
      <c r="AJ55" s="38">
        <v>-1.2E-2</v>
      </c>
    </row>
    <row r="56" spans="1:36">
      <c r="A56" t="s">
        <v>1025</v>
      </c>
      <c r="B56" t="s">
        <v>2502</v>
      </c>
      <c r="C56" t="s">
        <v>2503</v>
      </c>
      <c r="D56" t="s">
        <v>371</v>
      </c>
      <c r="F56">
        <v>17.252856999999999</v>
      </c>
      <c r="G56">
        <v>17.534731000000001</v>
      </c>
      <c r="H56">
        <v>17.819353</v>
      </c>
      <c r="I56">
        <v>17.889268999999999</v>
      </c>
      <c r="J56">
        <v>18.130248999999999</v>
      </c>
      <c r="K56">
        <v>18.349820999999999</v>
      </c>
      <c r="L56">
        <v>18.66441</v>
      </c>
      <c r="M56">
        <v>19.051207999999999</v>
      </c>
      <c r="N56">
        <v>19.442440000000001</v>
      </c>
      <c r="O56">
        <v>19.886686000000001</v>
      </c>
      <c r="P56">
        <v>20.418976000000001</v>
      </c>
      <c r="Q56">
        <v>21.054468</v>
      </c>
      <c r="R56">
        <v>21.733111999999998</v>
      </c>
      <c r="S56">
        <v>22.363341999999999</v>
      </c>
      <c r="T56">
        <v>23.05077</v>
      </c>
      <c r="U56">
        <v>23.794228</v>
      </c>
      <c r="V56">
        <v>24.625710999999999</v>
      </c>
      <c r="W56">
        <v>25.516348000000001</v>
      </c>
      <c r="X56">
        <v>26.485385999999998</v>
      </c>
      <c r="Y56">
        <v>27.494838999999999</v>
      </c>
      <c r="Z56">
        <v>28.523623000000001</v>
      </c>
      <c r="AA56">
        <v>29.612397999999999</v>
      </c>
      <c r="AB56">
        <v>30.728991000000001</v>
      </c>
      <c r="AC56">
        <v>31.801220000000001</v>
      </c>
      <c r="AD56">
        <v>32.919155000000003</v>
      </c>
      <c r="AE56">
        <v>34.171931999999998</v>
      </c>
      <c r="AF56">
        <v>35.436996000000001</v>
      </c>
      <c r="AG56">
        <v>36.670794999999998</v>
      </c>
      <c r="AH56">
        <v>38.006301999999998</v>
      </c>
      <c r="AI56">
        <v>39.511592999999998</v>
      </c>
      <c r="AJ56" s="38">
        <v>2.9000000000000001E-2</v>
      </c>
    </row>
    <row r="57" spans="1:36">
      <c r="A57" t="s">
        <v>1027</v>
      </c>
      <c r="B57" t="s">
        <v>2504</v>
      </c>
      <c r="C57" t="s">
        <v>2505</v>
      </c>
      <c r="D57" t="s">
        <v>371</v>
      </c>
      <c r="F57">
        <v>1.37E-4</v>
      </c>
      <c r="G57">
        <v>2.5300000000000002E-4</v>
      </c>
      <c r="H57">
        <v>3.6099999999999999E-4</v>
      </c>
      <c r="I57">
        <v>4.57E-4</v>
      </c>
      <c r="J57">
        <v>5.4199999999999995E-4</v>
      </c>
      <c r="K57">
        <v>6.2E-4</v>
      </c>
      <c r="L57">
        <v>6.8000000000000005E-4</v>
      </c>
      <c r="M57">
        <v>7.18E-4</v>
      </c>
      <c r="N57">
        <v>7.5299999999999998E-4</v>
      </c>
      <c r="O57">
        <v>7.8600000000000002E-4</v>
      </c>
      <c r="P57">
        <v>8.1800000000000004E-4</v>
      </c>
      <c r="Q57">
        <v>8.4999999999999995E-4</v>
      </c>
      <c r="R57">
        <v>8.8099999999999995E-4</v>
      </c>
      <c r="S57">
        <v>9.0600000000000001E-4</v>
      </c>
      <c r="T57">
        <v>9.2900000000000003E-4</v>
      </c>
      <c r="U57">
        <v>9.5100000000000002E-4</v>
      </c>
      <c r="V57">
        <v>9.7400000000000004E-4</v>
      </c>
      <c r="W57">
        <v>9.9500000000000001E-4</v>
      </c>
      <c r="X57">
        <v>1.016E-3</v>
      </c>
      <c r="Y57">
        <v>1.036E-3</v>
      </c>
      <c r="Z57">
        <v>1.0549999999999999E-3</v>
      </c>
      <c r="AA57">
        <v>1.075E-3</v>
      </c>
      <c r="AB57">
        <v>1.093E-3</v>
      </c>
      <c r="AC57">
        <v>1.109E-3</v>
      </c>
      <c r="AD57">
        <v>1.1249999999999999E-3</v>
      </c>
      <c r="AE57">
        <v>1.1440000000000001E-3</v>
      </c>
      <c r="AF57">
        <v>1.1620000000000001E-3</v>
      </c>
      <c r="AG57">
        <v>1.176E-3</v>
      </c>
      <c r="AH57">
        <v>1.193E-3</v>
      </c>
      <c r="AI57">
        <v>1.2130000000000001E-3</v>
      </c>
      <c r="AJ57" s="38">
        <v>7.8E-2</v>
      </c>
    </row>
    <row r="58" spans="1:36">
      <c r="A58" t="s">
        <v>1031</v>
      </c>
      <c r="B58" t="s">
        <v>2506</v>
      </c>
      <c r="C58" t="s">
        <v>2507</v>
      </c>
      <c r="D58" t="s">
        <v>371</v>
      </c>
      <c r="F58">
        <v>2.3223000000000001E-2</v>
      </c>
      <c r="G58">
        <v>4.3579E-2</v>
      </c>
      <c r="H58">
        <v>6.3200000000000006E-2</v>
      </c>
      <c r="I58">
        <v>8.1350000000000006E-2</v>
      </c>
      <c r="J58">
        <v>9.7945000000000004E-2</v>
      </c>
      <c r="K58">
        <v>0.113987</v>
      </c>
      <c r="L58">
        <v>0.127163</v>
      </c>
      <c r="M58">
        <v>0.13708600000000001</v>
      </c>
      <c r="N58">
        <v>0.14696899999999999</v>
      </c>
      <c r="O58">
        <v>0.156752</v>
      </c>
      <c r="P58">
        <v>0.16656099999999999</v>
      </c>
      <c r="Q58">
        <v>0.17694499999999999</v>
      </c>
      <c r="R58">
        <v>0.187357</v>
      </c>
      <c r="S58">
        <v>0.19696</v>
      </c>
      <c r="T58">
        <v>0.20657300000000001</v>
      </c>
      <c r="U58">
        <v>0.21629899999999999</v>
      </c>
      <c r="V58">
        <v>0.22648399999999999</v>
      </c>
      <c r="W58">
        <v>0.23708299999999999</v>
      </c>
      <c r="X58">
        <v>0.24815999999999999</v>
      </c>
      <c r="Y58">
        <v>0.25952599999999998</v>
      </c>
      <c r="Z58">
        <v>0.27108500000000002</v>
      </c>
      <c r="AA58">
        <v>0.28321000000000002</v>
      </c>
      <c r="AB58">
        <v>0.29559000000000002</v>
      </c>
      <c r="AC58">
        <v>0.30760599999999999</v>
      </c>
      <c r="AD58">
        <v>0.32011099999999998</v>
      </c>
      <c r="AE58">
        <v>0.33394000000000001</v>
      </c>
      <c r="AF58">
        <v>0.34797800000000001</v>
      </c>
      <c r="AG58">
        <v>0.36172100000000001</v>
      </c>
      <c r="AH58">
        <v>0.37661499999999998</v>
      </c>
      <c r="AI58">
        <v>0.39324599999999998</v>
      </c>
      <c r="AJ58" s="38">
        <v>0.10199999999999999</v>
      </c>
    </row>
    <row r="59" spans="1:36">
      <c r="A59" t="s">
        <v>1029</v>
      </c>
      <c r="B59" t="s">
        <v>2508</v>
      </c>
      <c r="C59" t="s">
        <v>2509</v>
      </c>
      <c r="D59" t="s">
        <v>371</v>
      </c>
      <c r="F59">
        <v>2.1617000000000001E-2</v>
      </c>
      <c r="G59">
        <v>4.0564000000000003E-2</v>
      </c>
      <c r="H59">
        <v>5.8826999999999997E-2</v>
      </c>
      <c r="I59">
        <v>7.5721999999999998E-2</v>
      </c>
      <c r="J59">
        <v>9.1169E-2</v>
      </c>
      <c r="K59">
        <v>0.106101</v>
      </c>
      <c r="L59">
        <v>0.118365</v>
      </c>
      <c r="M59">
        <v>0.12760199999999999</v>
      </c>
      <c r="N59">
        <v>0.13680200000000001</v>
      </c>
      <c r="O59">
        <v>0.14590700000000001</v>
      </c>
      <c r="P59">
        <v>0.15503800000000001</v>
      </c>
      <c r="Q59">
        <v>0.16470299999999999</v>
      </c>
      <c r="R59">
        <v>0.17439499999999999</v>
      </c>
      <c r="S59">
        <v>0.183334</v>
      </c>
      <c r="T59">
        <v>0.19228200000000001</v>
      </c>
      <c r="U59">
        <v>0.20133499999999999</v>
      </c>
      <c r="V59">
        <v>0.210815</v>
      </c>
      <c r="W59">
        <v>0.22068099999999999</v>
      </c>
      <c r="X59">
        <v>0.230991</v>
      </c>
      <c r="Y59">
        <v>0.24157100000000001</v>
      </c>
      <c r="Z59">
        <v>0.25233100000000003</v>
      </c>
      <c r="AA59">
        <v>0.26361699999999999</v>
      </c>
      <c r="AB59">
        <v>0.27514</v>
      </c>
      <c r="AC59">
        <v>0.286325</v>
      </c>
      <c r="AD59">
        <v>0.29796499999999998</v>
      </c>
      <c r="AE59">
        <v>0.31083699999999997</v>
      </c>
      <c r="AF59">
        <v>0.32390400000000003</v>
      </c>
      <c r="AG59">
        <v>0.336696</v>
      </c>
      <c r="AH59">
        <v>0.35055999999999998</v>
      </c>
      <c r="AI59">
        <v>0.36603999999999998</v>
      </c>
      <c r="AJ59" s="38">
        <v>0.10199999999999999</v>
      </c>
    </row>
    <row r="60" spans="1:36">
      <c r="A60" t="s">
        <v>1033</v>
      </c>
      <c r="B60" t="s">
        <v>2510</v>
      </c>
      <c r="C60" t="s">
        <v>2511</v>
      </c>
      <c r="D60" t="s">
        <v>371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t="s">
        <v>121</v>
      </c>
    </row>
    <row r="61" spans="1:36">
      <c r="A61" t="s">
        <v>2512</v>
      </c>
      <c r="B61" t="s">
        <v>2513</v>
      </c>
      <c r="C61" t="s">
        <v>2514</v>
      </c>
      <c r="D61" t="s">
        <v>371</v>
      </c>
      <c r="F61">
        <v>100.61560799999999</v>
      </c>
      <c r="G61">
        <v>102.667145</v>
      </c>
      <c r="H61">
        <v>104.08693700000001</v>
      </c>
      <c r="I61">
        <v>104.462761</v>
      </c>
      <c r="J61">
        <v>104.921295</v>
      </c>
      <c r="K61">
        <v>105.239487</v>
      </c>
      <c r="L61">
        <v>105.445435</v>
      </c>
      <c r="M61">
        <v>105.982208</v>
      </c>
      <c r="N61">
        <v>106.386368</v>
      </c>
      <c r="O61">
        <v>106.87365699999999</v>
      </c>
      <c r="P61">
        <v>107.45148500000001</v>
      </c>
      <c r="Q61">
        <v>108.420692</v>
      </c>
      <c r="R61">
        <v>109.31637600000001</v>
      </c>
      <c r="S61">
        <v>109.784843</v>
      </c>
      <c r="T61">
        <v>110.323616</v>
      </c>
      <c r="U61">
        <v>110.93609600000001</v>
      </c>
      <c r="V61">
        <v>111.719955</v>
      </c>
      <c r="W61">
        <v>112.582939</v>
      </c>
      <c r="X61">
        <v>113.58968400000001</v>
      </c>
      <c r="Y61">
        <v>114.55830400000001</v>
      </c>
      <c r="Z61">
        <v>115.505859</v>
      </c>
      <c r="AA61">
        <v>116.58477000000001</v>
      </c>
      <c r="AB61">
        <v>117.720039</v>
      </c>
      <c r="AC61">
        <v>118.65319100000001</v>
      </c>
      <c r="AD61">
        <v>119.66278800000001</v>
      </c>
      <c r="AE61">
        <v>120.999634</v>
      </c>
      <c r="AF61">
        <v>122.260178</v>
      </c>
      <c r="AG61">
        <v>123.280457</v>
      </c>
      <c r="AH61">
        <v>124.46199799999999</v>
      </c>
      <c r="AI61">
        <v>126.005608</v>
      </c>
      <c r="AJ61" s="38">
        <v>8.0000000000000002E-3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52B8-06CB-438C-AA17-B020E5230821}">
  <sheetPr>
    <tabColor theme="7" tint="0.79998168889431442"/>
  </sheetPr>
  <dimension ref="A1:AH4409"/>
  <sheetViews>
    <sheetView topLeftCell="B1" workbookViewId="0">
      <selection activeCell="I33" sqref="I33"/>
    </sheetView>
    <sheetView topLeftCell="B1" workbookViewId="1"/>
  </sheetViews>
  <sheetFormatPr defaultColWidth="8.7109375" defaultRowHeight="15"/>
  <cols>
    <col min="1" max="1" width="21.42578125" hidden="1" customWidth="1"/>
    <col min="2" max="2" width="46.7109375" customWidth="1"/>
  </cols>
  <sheetData>
    <row r="1" spans="1:33" ht="15" customHeight="1" thickBot="1">
      <c r="B1" s="21" t="s">
        <v>1559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3" ht="15" customHeight="1" thickTop="1"/>
    <row r="3" spans="1:33" ht="15" customHeight="1">
      <c r="C3" s="47" t="s">
        <v>117</v>
      </c>
      <c r="D3" s="47" t="s">
        <v>1560</v>
      </c>
      <c r="E3" s="7"/>
      <c r="F3" s="7"/>
      <c r="G3" s="7"/>
    </row>
    <row r="4" spans="1:33" ht="15" customHeight="1">
      <c r="C4" s="47" t="s">
        <v>116</v>
      </c>
      <c r="D4" s="47" t="s">
        <v>1561</v>
      </c>
      <c r="E4" s="7"/>
      <c r="F4" s="7"/>
      <c r="G4" s="47" t="s">
        <v>1562</v>
      </c>
    </row>
    <row r="5" spans="1:33" ht="15" customHeight="1">
      <c r="C5" s="47" t="s">
        <v>114</v>
      </c>
      <c r="D5" s="47" t="s">
        <v>1563</v>
      </c>
      <c r="E5" s="7"/>
      <c r="F5" s="7"/>
      <c r="G5" s="7"/>
    </row>
    <row r="6" spans="1:33" ht="15" customHeight="1">
      <c r="C6" s="47" t="s">
        <v>113</v>
      </c>
      <c r="D6" s="7"/>
      <c r="E6" s="47" t="s">
        <v>1564</v>
      </c>
      <c r="F6" s="7"/>
      <c r="G6" s="7"/>
    </row>
    <row r="7" spans="1:33" ht="12" customHeight="1"/>
    <row r="8" spans="1:33" ht="12" customHeight="1"/>
    <row r="9" spans="1:33" ht="12" customHeight="1"/>
    <row r="10" spans="1:33" ht="15" customHeight="1">
      <c r="A10" s="8" t="s">
        <v>1684</v>
      </c>
      <c r="B10" s="24" t="s">
        <v>1685</v>
      </c>
      <c r="AG10" s="44" t="s">
        <v>1565</v>
      </c>
    </row>
    <row r="11" spans="1:33" ht="15" customHeight="1">
      <c r="B11" s="21" t="s">
        <v>1686</v>
      </c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1687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8" t="s">
        <v>1568</v>
      </c>
    </row>
    <row r="14" spans="1:33" ht="15" customHeight="1" thickTop="1">
      <c r="AG14" s="49"/>
    </row>
    <row r="15" spans="1:33" ht="15" customHeight="1">
      <c r="B15" s="27" t="s">
        <v>1688</v>
      </c>
    </row>
    <row r="16" spans="1:33" ht="15" customHeight="1">
      <c r="B16" s="27" t="s">
        <v>1689</v>
      </c>
    </row>
    <row r="17" spans="1:33" ht="15" customHeight="1">
      <c r="A17" s="8" t="s">
        <v>1690</v>
      </c>
      <c r="B17" s="28" t="s">
        <v>1691</v>
      </c>
      <c r="C17" s="32">
        <f>'AEO 2022 Table 46 Raw'!F8</f>
        <v>45.307589999999998</v>
      </c>
      <c r="D17" s="32">
        <f>'AEO 2022 Table 46 Raw'!G8</f>
        <v>44.258400000000002</v>
      </c>
      <c r="E17" s="32">
        <f>'AEO 2022 Table 46 Raw'!H8</f>
        <v>42.685585000000003</v>
      </c>
      <c r="F17" s="32">
        <f>'AEO 2022 Table 46 Raw'!I8</f>
        <v>40.970298999999997</v>
      </c>
      <c r="G17" s="32">
        <f>'AEO 2022 Table 46 Raw'!J8</f>
        <v>39.053218999999999</v>
      </c>
      <c r="H17" s="32">
        <f>'AEO 2022 Table 46 Raw'!K8</f>
        <v>37.354717000000001</v>
      </c>
      <c r="I17" s="32">
        <f>'AEO 2022 Table 46 Raw'!L8</f>
        <v>35.572902999999997</v>
      </c>
      <c r="J17" s="32">
        <f>'AEO 2022 Table 46 Raw'!M8</f>
        <v>34.051200999999999</v>
      </c>
      <c r="K17" s="32">
        <f>'AEO 2022 Table 46 Raw'!N8</f>
        <v>32.703346000000003</v>
      </c>
      <c r="L17" s="32">
        <f>'AEO 2022 Table 46 Raw'!O8</f>
        <v>31.488731000000001</v>
      </c>
      <c r="M17" s="32">
        <f>'AEO 2022 Table 46 Raw'!P8</f>
        <v>30.377853000000002</v>
      </c>
      <c r="N17" s="32">
        <f>'AEO 2022 Table 46 Raw'!Q8</f>
        <v>29.502044999999999</v>
      </c>
      <c r="O17" s="32">
        <f>'AEO 2022 Table 46 Raw'!R8</f>
        <v>28.754764999999999</v>
      </c>
      <c r="P17" s="32">
        <f>'AEO 2022 Table 46 Raw'!S8</f>
        <v>27.937031000000001</v>
      </c>
      <c r="Q17" s="32">
        <f>'AEO 2022 Table 46 Raw'!T8</f>
        <v>27.115203999999999</v>
      </c>
      <c r="R17" s="32">
        <f>'AEO 2022 Table 46 Raw'!U8</f>
        <v>26.378170000000001</v>
      </c>
      <c r="S17" s="32">
        <f>'AEO 2022 Table 46 Raw'!V8</f>
        <v>25.754204000000001</v>
      </c>
      <c r="T17" s="32">
        <f>'AEO 2022 Table 46 Raw'!W8</f>
        <v>25.252082999999999</v>
      </c>
      <c r="U17" s="32">
        <f>'AEO 2022 Table 46 Raw'!X8</f>
        <v>24.824738</v>
      </c>
      <c r="V17" s="32">
        <f>'AEO 2022 Table 46 Raw'!Y8</f>
        <v>24.456302999999998</v>
      </c>
      <c r="W17" s="32">
        <f>'AEO 2022 Table 46 Raw'!Z8</f>
        <v>24.092503000000001</v>
      </c>
      <c r="X17" s="32">
        <f>'AEO 2022 Table 46 Raw'!AA8</f>
        <v>23.723354</v>
      </c>
      <c r="Y17" s="32">
        <f>'AEO 2022 Table 46 Raw'!AB8</f>
        <v>23.372188999999999</v>
      </c>
      <c r="Z17" s="32">
        <f>'AEO 2022 Table 46 Raw'!AC8</f>
        <v>23.023762000000001</v>
      </c>
      <c r="AA17" s="32">
        <f>'AEO 2022 Table 46 Raw'!AD8</f>
        <v>22.660919</v>
      </c>
      <c r="AB17" s="32">
        <f>'AEO 2022 Table 46 Raw'!AE8</f>
        <v>22.351306999999998</v>
      </c>
      <c r="AC17" s="32">
        <f>'AEO 2022 Table 46 Raw'!AF8</f>
        <v>22.045527</v>
      </c>
      <c r="AD17" s="32">
        <f>'AEO 2022 Table 46 Raw'!AG8</f>
        <v>21.718733</v>
      </c>
      <c r="AE17" s="32">
        <f>'AEO 2022 Table 46 Raw'!AH8</f>
        <v>21.428642</v>
      </c>
      <c r="AF17" s="32">
        <f>'AEO 2022 Table 46 Raw'!AI8</f>
        <v>21.106988999999999</v>
      </c>
      <c r="AG17" s="52">
        <f>'AEO 2022 Table 46 Raw'!AJ8</f>
        <v>-2.5999999999999999E-2</v>
      </c>
    </row>
    <row r="18" spans="1:33" ht="15" customHeight="1">
      <c r="A18" s="8" t="s">
        <v>1692</v>
      </c>
      <c r="B18" s="28" t="s">
        <v>1693</v>
      </c>
      <c r="C18" s="32">
        <f>'AEO 2022 Table 46 Raw'!F9</f>
        <v>0.12828800000000001</v>
      </c>
      <c r="D18" s="32">
        <f>'AEO 2022 Table 46 Raw'!G9</f>
        <v>0.113774</v>
      </c>
      <c r="E18" s="32">
        <f>'AEO 2022 Table 46 Raw'!H9</f>
        <v>0.100369</v>
      </c>
      <c r="F18" s="32">
        <f>'AEO 2022 Table 46 Raw'!I9</f>
        <v>8.8701000000000002E-2</v>
      </c>
      <c r="G18" s="32">
        <f>'AEO 2022 Table 46 Raw'!J9</f>
        <v>7.8370999999999996E-2</v>
      </c>
      <c r="H18" s="32">
        <f>'AEO 2022 Table 46 Raw'!K9</f>
        <v>6.9145999999999999E-2</v>
      </c>
      <c r="I18" s="32">
        <f>'AEO 2022 Table 46 Raw'!L9</f>
        <v>6.0847999999999999E-2</v>
      </c>
      <c r="J18" s="32">
        <f>'AEO 2022 Table 46 Raw'!M9</f>
        <v>5.3288000000000002E-2</v>
      </c>
      <c r="K18" s="32">
        <f>'AEO 2022 Table 46 Raw'!N9</f>
        <v>4.6440000000000002E-2</v>
      </c>
      <c r="L18" s="32">
        <f>'AEO 2022 Table 46 Raw'!O9</f>
        <v>4.0365999999999999E-2</v>
      </c>
      <c r="M18" s="32">
        <f>'AEO 2022 Table 46 Raw'!P9</f>
        <v>3.5015999999999999E-2</v>
      </c>
      <c r="N18" s="32">
        <f>'AEO 2022 Table 46 Raw'!Q9</f>
        <v>3.0331E-2</v>
      </c>
      <c r="O18" s="32">
        <f>'AEO 2022 Table 46 Raw'!R9</f>
        <v>2.6321000000000001E-2</v>
      </c>
      <c r="P18" s="32">
        <f>'AEO 2022 Table 46 Raw'!S9</f>
        <v>2.2941E-2</v>
      </c>
      <c r="Q18" s="32">
        <f>'AEO 2022 Table 46 Raw'!T9</f>
        <v>2.0160999999999998E-2</v>
      </c>
      <c r="R18" s="32">
        <f>'AEO 2022 Table 46 Raw'!U9</f>
        <v>1.7920999999999999E-2</v>
      </c>
      <c r="S18" s="32">
        <f>'AEO 2022 Table 46 Raw'!V9</f>
        <v>1.6115000000000001E-2</v>
      </c>
      <c r="T18" s="32">
        <f>'AEO 2022 Table 46 Raw'!W9</f>
        <v>1.4666999999999999E-2</v>
      </c>
      <c r="U18" s="32">
        <f>'AEO 2022 Table 46 Raw'!X9</f>
        <v>1.3509E-2</v>
      </c>
      <c r="V18" s="32">
        <f>'AEO 2022 Table 46 Raw'!Y9</f>
        <v>1.2514000000000001E-2</v>
      </c>
      <c r="W18" s="32">
        <f>'AEO 2022 Table 46 Raw'!Z9</f>
        <v>1.1612000000000001E-2</v>
      </c>
      <c r="X18" s="32">
        <f>'AEO 2022 Table 46 Raw'!AA9</f>
        <v>1.0793000000000001E-2</v>
      </c>
      <c r="Y18" s="32">
        <f>'AEO 2022 Table 46 Raw'!AB9</f>
        <v>1.0042000000000001E-2</v>
      </c>
      <c r="Z18" s="32">
        <f>'AEO 2022 Table 46 Raw'!AC9</f>
        <v>9.3460000000000001E-3</v>
      </c>
      <c r="AA18" s="32">
        <f>'AEO 2022 Table 46 Raw'!AD9</f>
        <v>8.6990000000000001E-3</v>
      </c>
      <c r="AB18" s="32">
        <f>'AEO 2022 Table 46 Raw'!AE9</f>
        <v>8.0960000000000008E-3</v>
      </c>
      <c r="AC18" s="32">
        <f>'AEO 2022 Table 46 Raw'!AF9</f>
        <v>7.535E-3</v>
      </c>
      <c r="AD18" s="32">
        <f>'AEO 2022 Table 46 Raw'!AG9</f>
        <v>7.0130000000000001E-3</v>
      </c>
      <c r="AE18" s="32">
        <f>'AEO 2022 Table 46 Raw'!AH9</f>
        <v>6.5269999999999998E-3</v>
      </c>
      <c r="AF18" s="32">
        <f>'AEO 2022 Table 46 Raw'!AI9</f>
        <v>6.0749999999999997E-3</v>
      </c>
      <c r="AG18" s="52">
        <f>'AEO 2022 Table 46 Raw'!AJ9</f>
        <v>-0.1</v>
      </c>
    </row>
    <row r="19" spans="1:33" ht="15" customHeight="1">
      <c r="A19" s="8" t="s">
        <v>1694</v>
      </c>
      <c r="B19" s="28" t="s">
        <v>1695</v>
      </c>
      <c r="C19" s="32">
        <f>'AEO 2022 Table 46 Raw'!F10</f>
        <v>45.435879</v>
      </c>
      <c r="D19" s="32">
        <f>'AEO 2022 Table 46 Raw'!G10</f>
        <v>44.372172999999997</v>
      </c>
      <c r="E19" s="32">
        <f>'AEO 2022 Table 46 Raw'!H10</f>
        <v>42.785953999999997</v>
      </c>
      <c r="F19" s="32">
        <f>'AEO 2022 Table 46 Raw'!I10</f>
        <v>41.058998000000003</v>
      </c>
      <c r="G19" s="32">
        <f>'AEO 2022 Table 46 Raw'!J10</f>
        <v>39.131588000000001</v>
      </c>
      <c r="H19" s="32">
        <f>'AEO 2022 Table 46 Raw'!K10</f>
        <v>37.423862</v>
      </c>
      <c r="I19" s="32">
        <f>'AEO 2022 Table 46 Raw'!L10</f>
        <v>35.633750999999997</v>
      </c>
      <c r="J19" s="32">
        <f>'AEO 2022 Table 46 Raw'!M10</f>
        <v>34.104488000000003</v>
      </c>
      <c r="K19" s="32">
        <f>'AEO 2022 Table 46 Raw'!N10</f>
        <v>32.749786</v>
      </c>
      <c r="L19" s="32">
        <f>'AEO 2022 Table 46 Raw'!O10</f>
        <v>31.529098999999999</v>
      </c>
      <c r="M19" s="32">
        <f>'AEO 2022 Table 46 Raw'!P10</f>
        <v>30.412868</v>
      </c>
      <c r="N19" s="32">
        <f>'AEO 2022 Table 46 Raw'!Q10</f>
        <v>29.532374999999998</v>
      </c>
      <c r="O19" s="32">
        <f>'AEO 2022 Table 46 Raw'!R10</f>
        <v>28.781085999999998</v>
      </c>
      <c r="P19" s="32">
        <f>'AEO 2022 Table 46 Raw'!S10</f>
        <v>27.959972</v>
      </c>
      <c r="Q19" s="32">
        <f>'AEO 2022 Table 46 Raw'!T10</f>
        <v>27.135365</v>
      </c>
      <c r="R19" s="32">
        <f>'AEO 2022 Table 46 Raw'!U10</f>
        <v>26.396090999999998</v>
      </c>
      <c r="S19" s="32">
        <f>'AEO 2022 Table 46 Raw'!V10</f>
        <v>25.770319000000001</v>
      </c>
      <c r="T19" s="32">
        <f>'AEO 2022 Table 46 Raw'!W10</f>
        <v>25.266749999999998</v>
      </c>
      <c r="U19" s="32">
        <f>'AEO 2022 Table 46 Raw'!X10</f>
        <v>24.838246999999999</v>
      </c>
      <c r="V19" s="32">
        <f>'AEO 2022 Table 46 Raw'!Y10</f>
        <v>24.468817000000001</v>
      </c>
      <c r="W19" s="32">
        <f>'AEO 2022 Table 46 Raw'!Z10</f>
        <v>24.104115</v>
      </c>
      <c r="X19" s="32">
        <f>'AEO 2022 Table 46 Raw'!AA10</f>
        <v>23.734145999999999</v>
      </c>
      <c r="Y19" s="32">
        <f>'AEO 2022 Table 46 Raw'!AB10</f>
        <v>23.382231000000001</v>
      </c>
      <c r="Z19" s="32">
        <f>'AEO 2022 Table 46 Raw'!AC10</f>
        <v>23.033107999999999</v>
      </c>
      <c r="AA19" s="32">
        <f>'AEO 2022 Table 46 Raw'!AD10</f>
        <v>22.669619000000001</v>
      </c>
      <c r="AB19" s="32">
        <f>'AEO 2022 Table 46 Raw'!AE10</f>
        <v>22.359404000000001</v>
      </c>
      <c r="AC19" s="32">
        <f>'AEO 2022 Table 46 Raw'!AF10</f>
        <v>22.053062000000001</v>
      </c>
      <c r="AD19" s="32">
        <f>'AEO 2022 Table 46 Raw'!AG10</f>
        <v>21.725746000000001</v>
      </c>
      <c r="AE19" s="32">
        <f>'AEO 2022 Table 46 Raw'!AH10</f>
        <v>21.435168999999998</v>
      </c>
      <c r="AF19" s="32">
        <f>'AEO 2022 Table 46 Raw'!AI10</f>
        <v>21.113064000000001</v>
      </c>
      <c r="AG19" s="52">
        <f>'AEO 2022 Table 46 Raw'!AJ10</f>
        <v>-2.5999999999999999E-2</v>
      </c>
    </row>
    <row r="20" spans="1:33" ht="15" customHeight="1"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52"/>
    </row>
    <row r="21" spans="1:33" ht="15" customHeight="1">
      <c r="B21" s="27" t="s">
        <v>1696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52"/>
    </row>
    <row r="22" spans="1:33" ht="15" customHeight="1">
      <c r="A22" s="8" t="s">
        <v>1697</v>
      </c>
      <c r="B22" s="28" t="s">
        <v>1698</v>
      </c>
      <c r="C22" s="32">
        <f>'AEO 2022 Table 46 Raw'!F12</f>
        <v>2.4082150000000002</v>
      </c>
      <c r="D22" s="32">
        <f>'AEO 2022 Table 46 Raw'!G12</f>
        <v>2.17685</v>
      </c>
      <c r="E22" s="32">
        <f>'AEO 2022 Table 46 Raw'!H12</f>
        <v>1.9607779999999999</v>
      </c>
      <c r="F22" s="32">
        <f>'AEO 2022 Table 46 Raw'!I12</f>
        <v>1.7701880000000001</v>
      </c>
      <c r="G22" s="32">
        <f>'AEO 2022 Table 46 Raw'!J12</f>
        <v>1.5951740000000001</v>
      </c>
      <c r="H22" s="32">
        <f>'AEO 2022 Table 46 Raw'!K12</f>
        <v>1.4424429999999999</v>
      </c>
      <c r="I22" s="32">
        <f>'AEO 2022 Table 46 Raw'!L12</f>
        <v>1.3040890000000001</v>
      </c>
      <c r="J22" s="32">
        <f>'AEO 2022 Table 46 Raw'!M12</f>
        <v>1.184258</v>
      </c>
      <c r="K22" s="32">
        <f>'AEO 2022 Table 46 Raw'!N12</f>
        <v>1.0799099999999999</v>
      </c>
      <c r="L22" s="32">
        <f>'AEO 2022 Table 46 Raw'!O12</f>
        <v>0.98948700000000001</v>
      </c>
      <c r="M22" s="32">
        <f>'AEO 2022 Table 46 Raw'!P12</f>
        <v>0.91169199999999995</v>
      </c>
      <c r="N22" s="32">
        <f>'AEO 2022 Table 46 Raw'!Q12</f>
        <v>0.85193300000000005</v>
      </c>
      <c r="O22" s="32">
        <f>'AEO 2022 Table 46 Raw'!R12</f>
        <v>0.80719700000000005</v>
      </c>
      <c r="P22" s="32">
        <f>'AEO 2022 Table 46 Raw'!S12</f>
        <v>0.76605999999999996</v>
      </c>
      <c r="Q22" s="32">
        <f>'AEO 2022 Table 46 Raw'!T12</f>
        <v>0.730711</v>
      </c>
      <c r="R22" s="32">
        <f>'AEO 2022 Table 46 Raw'!U12</f>
        <v>0.70471600000000001</v>
      </c>
      <c r="S22" s="32">
        <f>'AEO 2022 Table 46 Raw'!V12</f>
        <v>0.68581599999999998</v>
      </c>
      <c r="T22" s="32">
        <f>'AEO 2022 Table 46 Raw'!W12</f>
        <v>0.67303000000000002</v>
      </c>
      <c r="U22" s="32">
        <f>'AEO 2022 Table 46 Raw'!X12</f>
        <v>0.663825</v>
      </c>
      <c r="V22" s="32">
        <f>'AEO 2022 Table 46 Raw'!Y12</f>
        <v>0.65693100000000004</v>
      </c>
      <c r="W22" s="32">
        <f>'AEO 2022 Table 46 Raw'!Z12</f>
        <v>0.64965200000000001</v>
      </c>
      <c r="X22" s="32">
        <f>'AEO 2022 Table 46 Raw'!AA12</f>
        <v>0.64163000000000003</v>
      </c>
      <c r="Y22" s="32">
        <f>'AEO 2022 Table 46 Raw'!AB12</f>
        <v>0.63418200000000002</v>
      </c>
      <c r="Z22" s="32">
        <f>'AEO 2022 Table 46 Raw'!AC12</f>
        <v>0.62672499999999998</v>
      </c>
      <c r="AA22" s="32">
        <f>'AEO 2022 Table 46 Raw'!AD12</f>
        <v>0.61849500000000002</v>
      </c>
      <c r="AB22" s="32">
        <f>'AEO 2022 Table 46 Raw'!AE12</f>
        <v>0.61289400000000005</v>
      </c>
      <c r="AC22" s="32">
        <f>'AEO 2022 Table 46 Raw'!AF12</f>
        <v>0.60739600000000005</v>
      </c>
      <c r="AD22" s="32">
        <f>'AEO 2022 Table 46 Raw'!AG12</f>
        <v>0.60076399999999996</v>
      </c>
      <c r="AE22" s="32">
        <f>'AEO 2022 Table 46 Raw'!AH12</f>
        <v>0.59596300000000002</v>
      </c>
      <c r="AF22" s="32">
        <f>'AEO 2022 Table 46 Raw'!AI12</f>
        <v>0.58766499999999999</v>
      </c>
      <c r="AG22" s="52">
        <f>'AEO 2022 Table 46 Raw'!AJ12</f>
        <v>-4.7E-2</v>
      </c>
    </row>
    <row r="23" spans="1:33" ht="15" customHeight="1">
      <c r="A23" s="8" t="s">
        <v>1699</v>
      </c>
      <c r="B23" s="28" t="s">
        <v>1700</v>
      </c>
      <c r="C23" s="32">
        <f>'AEO 2022 Table 46 Raw'!F13</f>
        <v>0.10467700000000001</v>
      </c>
      <c r="D23" s="32">
        <f>'AEO 2022 Table 46 Raw'!G13</f>
        <v>0.105938</v>
      </c>
      <c r="E23" s="32">
        <f>'AEO 2022 Table 46 Raw'!H13</f>
        <v>0.107265</v>
      </c>
      <c r="F23" s="32">
        <f>'AEO 2022 Table 46 Raw'!I13</f>
        <v>0.108442</v>
      </c>
      <c r="G23" s="32">
        <f>'AEO 2022 Table 46 Raw'!J13</f>
        <v>0.10959099999999999</v>
      </c>
      <c r="H23" s="32">
        <f>'AEO 2022 Table 46 Raw'!K13</f>
        <v>0.11070000000000001</v>
      </c>
      <c r="I23" s="32">
        <f>'AEO 2022 Table 46 Raw'!L13</f>
        <v>0.111847</v>
      </c>
      <c r="J23" s="32">
        <f>'AEO 2022 Table 46 Raw'!M13</f>
        <v>0.11316</v>
      </c>
      <c r="K23" s="32">
        <f>'AEO 2022 Table 46 Raw'!N13</f>
        <v>0.11453099999999999</v>
      </c>
      <c r="L23" s="32">
        <f>'AEO 2022 Table 46 Raw'!O13</f>
        <v>0.11583300000000001</v>
      </c>
      <c r="M23" s="32">
        <f>'AEO 2022 Table 46 Raw'!P13</f>
        <v>0.117049</v>
      </c>
      <c r="N23" s="32">
        <f>'AEO 2022 Table 46 Raw'!Q13</f>
        <v>0.118932</v>
      </c>
      <c r="O23" s="32">
        <f>'AEO 2022 Table 46 Raw'!R13</f>
        <v>0.12120599999999999</v>
      </c>
      <c r="P23" s="32">
        <f>'AEO 2022 Table 46 Raw'!S13</f>
        <v>0.122834</v>
      </c>
      <c r="Q23" s="32">
        <f>'AEO 2022 Table 46 Raw'!T13</f>
        <v>0.124143</v>
      </c>
      <c r="R23" s="32">
        <f>'AEO 2022 Table 46 Raw'!U13</f>
        <v>0.12571399999999999</v>
      </c>
      <c r="S23" s="32">
        <f>'AEO 2022 Table 46 Raw'!V13</f>
        <v>0.12779799999999999</v>
      </c>
      <c r="T23" s="32">
        <f>'AEO 2022 Table 46 Raw'!W13</f>
        <v>0.13059499999999999</v>
      </c>
      <c r="U23" s="32">
        <f>'AEO 2022 Table 46 Raw'!X13</f>
        <v>0.13378899999999999</v>
      </c>
      <c r="V23" s="32">
        <f>'AEO 2022 Table 46 Raw'!Y13</f>
        <v>0.137318</v>
      </c>
      <c r="W23" s="32">
        <f>'AEO 2022 Table 46 Raw'!Z13</f>
        <v>0.140713</v>
      </c>
      <c r="X23" s="32">
        <f>'AEO 2022 Table 46 Raw'!AA13</f>
        <v>0.14386299999999999</v>
      </c>
      <c r="Y23" s="32">
        <f>'AEO 2022 Table 46 Raw'!AB13</f>
        <v>0.14696999999999999</v>
      </c>
      <c r="Z23" s="32">
        <f>'AEO 2022 Table 46 Raw'!AC13</f>
        <v>0.14990300000000001</v>
      </c>
      <c r="AA23" s="32">
        <f>'AEO 2022 Table 46 Raw'!AD13</f>
        <v>0.15254400000000001</v>
      </c>
      <c r="AB23" s="32">
        <f>'AEO 2022 Table 46 Raw'!AE13</f>
        <v>0.155665</v>
      </c>
      <c r="AC23" s="32">
        <f>'AEO 2022 Table 46 Raw'!AF13</f>
        <v>0.15873100000000001</v>
      </c>
      <c r="AD23" s="32">
        <f>'AEO 2022 Table 46 Raw'!AG13</f>
        <v>0.161437</v>
      </c>
      <c r="AE23" s="32">
        <f>'AEO 2022 Table 46 Raw'!AH13</f>
        <v>0.16450600000000001</v>
      </c>
      <c r="AF23" s="32">
        <f>'AEO 2022 Table 46 Raw'!AI13</f>
        <v>0.16700799999999999</v>
      </c>
      <c r="AG23" s="52">
        <f>'AEO 2022 Table 46 Raw'!AJ13</f>
        <v>1.6E-2</v>
      </c>
    </row>
    <row r="24" spans="1:33" ht="15" customHeight="1">
      <c r="A24" s="8" t="s">
        <v>1701</v>
      </c>
      <c r="B24" s="28" t="s">
        <v>1702</v>
      </c>
      <c r="C24" s="32">
        <f>'AEO 2022 Table 46 Raw'!F14</f>
        <v>6.5874000000000002E-2</v>
      </c>
      <c r="D24" s="32">
        <f>'AEO 2022 Table 46 Raw'!G14</f>
        <v>8.0922999999999995E-2</v>
      </c>
      <c r="E24" s="32">
        <f>'AEO 2022 Table 46 Raw'!H14</f>
        <v>0.10684</v>
      </c>
      <c r="F24" s="32">
        <f>'AEO 2022 Table 46 Raw'!I14</f>
        <v>0.13769400000000001</v>
      </c>
      <c r="G24" s="32">
        <f>'AEO 2022 Table 46 Raw'!J14</f>
        <v>0.16880400000000001</v>
      </c>
      <c r="H24" s="32">
        <f>'AEO 2022 Table 46 Raw'!K14</f>
        <v>0.201433</v>
      </c>
      <c r="I24" s="32">
        <f>'AEO 2022 Table 46 Raw'!L14</f>
        <v>0.23493800000000001</v>
      </c>
      <c r="J24" s="32">
        <f>'AEO 2022 Table 46 Raw'!M14</f>
        <v>0.27109100000000003</v>
      </c>
      <c r="K24" s="32">
        <f>'AEO 2022 Table 46 Raw'!N14</f>
        <v>0.30877900000000003</v>
      </c>
      <c r="L24" s="32">
        <f>'AEO 2022 Table 46 Raw'!O14</f>
        <v>0.34728799999999999</v>
      </c>
      <c r="M24" s="32">
        <f>'AEO 2022 Table 46 Raw'!P14</f>
        <v>0.386069</v>
      </c>
      <c r="N24" s="32">
        <f>'AEO 2022 Table 46 Raw'!Q14</f>
        <v>0.42926300000000001</v>
      </c>
      <c r="O24" s="32">
        <f>'AEO 2022 Table 46 Raw'!R14</f>
        <v>0.47449000000000002</v>
      </c>
      <c r="P24" s="32">
        <f>'AEO 2022 Table 46 Raw'!S14</f>
        <v>0.515038</v>
      </c>
      <c r="Q24" s="32">
        <f>'AEO 2022 Table 46 Raw'!T14</f>
        <v>0.55277600000000005</v>
      </c>
      <c r="R24" s="32">
        <f>'AEO 2022 Table 46 Raw'!U14</f>
        <v>0.59114299999999997</v>
      </c>
      <c r="S24" s="32">
        <f>'AEO 2022 Table 46 Raw'!V14</f>
        <v>0.631911</v>
      </c>
      <c r="T24" s="32">
        <f>'AEO 2022 Table 46 Raw'!W14</f>
        <v>0.67633200000000004</v>
      </c>
      <c r="U24" s="32">
        <f>'AEO 2022 Table 46 Raw'!X14</f>
        <v>0.72283500000000001</v>
      </c>
      <c r="V24" s="32">
        <f>'AEO 2022 Table 46 Raw'!Y14</f>
        <v>0.771173</v>
      </c>
      <c r="W24" s="32">
        <f>'AEO 2022 Table 46 Raw'!Z14</f>
        <v>0.818407</v>
      </c>
      <c r="X24" s="32">
        <f>'AEO 2022 Table 46 Raw'!AA14</f>
        <v>0.86386399999999997</v>
      </c>
      <c r="Y24" s="32">
        <f>'AEO 2022 Table 46 Raw'!AB14</f>
        <v>0.909053</v>
      </c>
      <c r="Z24" s="32">
        <f>'AEO 2022 Table 46 Raw'!AC14</f>
        <v>0.95305300000000004</v>
      </c>
      <c r="AA24" s="32">
        <f>'AEO 2022 Table 46 Raw'!AD14</f>
        <v>0.99458599999999997</v>
      </c>
      <c r="AB24" s="32">
        <f>'AEO 2022 Table 46 Raw'!AE14</f>
        <v>1.039104</v>
      </c>
      <c r="AC24" s="32">
        <f>'AEO 2022 Table 46 Raw'!AF14</f>
        <v>1.0829230000000001</v>
      </c>
      <c r="AD24" s="32">
        <f>'AEO 2022 Table 46 Raw'!AG14</f>
        <v>1.1238840000000001</v>
      </c>
      <c r="AE24" s="32">
        <f>'AEO 2022 Table 46 Raw'!AH14</f>
        <v>1.1671750000000001</v>
      </c>
      <c r="AF24" s="32">
        <f>'AEO 2022 Table 46 Raw'!AI14</f>
        <v>1.206159</v>
      </c>
      <c r="AG24" s="52">
        <f>'AEO 2022 Table 46 Raw'!AJ14</f>
        <v>0.105</v>
      </c>
    </row>
    <row r="25" spans="1:33" ht="15" customHeight="1">
      <c r="A25" s="8" t="s">
        <v>1703</v>
      </c>
      <c r="B25" s="28" t="s">
        <v>1704</v>
      </c>
      <c r="C25" s="32">
        <f>'AEO 2022 Table 46 Raw'!F15</f>
        <v>0.298209</v>
      </c>
      <c r="D25" s="32">
        <f>'AEO 2022 Table 46 Raw'!G15</f>
        <v>0.38123800000000002</v>
      </c>
      <c r="E25" s="32">
        <f>'AEO 2022 Table 46 Raw'!H15</f>
        <v>0.463395</v>
      </c>
      <c r="F25" s="32">
        <f>'AEO 2022 Table 46 Raw'!I15</f>
        <v>0.53663000000000005</v>
      </c>
      <c r="G25" s="32">
        <f>'AEO 2022 Table 46 Raw'!J15</f>
        <v>0.59734799999999999</v>
      </c>
      <c r="H25" s="32">
        <f>'AEO 2022 Table 46 Raw'!K15</f>
        <v>0.65326200000000001</v>
      </c>
      <c r="I25" s="32">
        <f>'AEO 2022 Table 46 Raw'!L15</f>
        <v>0.70486700000000002</v>
      </c>
      <c r="J25" s="32">
        <f>'AEO 2022 Table 46 Raw'!M15</f>
        <v>0.756332</v>
      </c>
      <c r="K25" s="32">
        <f>'AEO 2022 Table 46 Raw'!N15</f>
        <v>0.80647999999999997</v>
      </c>
      <c r="L25" s="32">
        <f>'AEO 2022 Table 46 Raw'!O15</f>
        <v>0.85476099999999999</v>
      </c>
      <c r="M25" s="32">
        <f>'AEO 2022 Table 46 Raw'!P15</f>
        <v>0.90034599999999998</v>
      </c>
      <c r="N25" s="32">
        <f>'AEO 2022 Table 46 Raw'!Q15</f>
        <v>0.95087999999999995</v>
      </c>
      <c r="O25" s="32">
        <f>'AEO 2022 Table 46 Raw'!R15</f>
        <v>1.002875</v>
      </c>
      <c r="P25" s="32">
        <f>'AEO 2022 Table 46 Raw'!S15</f>
        <v>1.045628</v>
      </c>
      <c r="Q25" s="32">
        <f>'AEO 2022 Table 46 Raw'!T15</f>
        <v>1.0821890000000001</v>
      </c>
      <c r="R25" s="32">
        <f>'AEO 2022 Table 46 Raw'!U15</f>
        <v>1.118285</v>
      </c>
      <c r="S25" s="32">
        <f>'AEO 2022 Table 46 Raw'!V15</f>
        <v>1.1568890000000001</v>
      </c>
      <c r="T25" s="32">
        <f>'AEO 2022 Table 46 Raw'!W15</f>
        <v>1.200099</v>
      </c>
      <c r="U25" s="32">
        <f>'AEO 2022 Table 46 Raw'!X15</f>
        <v>1.2457279999999999</v>
      </c>
      <c r="V25" s="32">
        <f>'AEO 2022 Table 46 Raw'!Y15</f>
        <v>1.2934429999999999</v>
      </c>
      <c r="W25" s="32">
        <f>'AEO 2022 Table 46 Raw'!Z15</f>
        <v>1.33893</v>
      </c>
      <c r="X25" s="32">
        <f>'AEO 2022 Table 46 Raw'!AA15</f>
        <v>1.3813629999999999</v>
      </c>
      <c r="Y25" s="32">
        <f>'AEO 2022 Table 46 Raw'!AB15</f>
        <v>1.4231910000000001</v>
      </c>
      <c r="Z25" s="32">
        <f>'AEO 2022 Table 46 Raw'!AC15</f>
        <v>1.4631430000000001</v>
      </c>
      <c r="AA25" s="32">
        <f>'AEO 2022 Table 46 Raw'!AD15</f>
        <v>1.4997860000000001</v>
      </c>
      <c r="AB25" s="32">
        <f>'AEO 2022 Table 46 Raw'!AE15</f>
        <v>1.5410630000000001</v>
      </c>
      <c r="AC25" s="32">
        <f>'AEO 2022 Table 46 Raw'!AF15</f>
        <v>1.581596</v>
      </c>
      <c r="AD25" s="32">
        <f>'AEO 2022 Table 46 Raw'!AG15</f>
        <v>1.618317</v>
      </c>
      <c r="AE25" s="32">
        <f>'AEO 2022 Table 46 Raw'!AH15</f>
        <v>1.6585749999999999</v>
      </c>
      <c r="AF25" s="32">
        <f>'AEO 2022 Table 46 Raw'!AI15</f>
        <v>1.6929380000000001</v>
      </c>
      <c r="AG25" s="52">
        <f>'AEO 2022 Table 46 Raw'!AJ15</f>
        <v>6.2E-2</v>
      </c>
    </row>
    <row r="26" spans="1:33" ht="15" customHeight="1">
      <c r="A26" s="8" t="s">
        <v>1705</v>
      </c>
      <c r="B26" s="28" t="s">
        <v>1706</v>
      </c>
      <c r="C26" s="32">
        <f>'AEO 2022 Table 46 Raw'!F16</f>
        <v>0.133828</v>
      </c>
      <c r="D26" s="32">
        <f>'AEO 2022 Table 46 Raw'!G16</f>
        <v>0.13669100000000001</v>
      </c>
      <c r="E26" s="32">
        <f>'AEO 2022 Table 46 Raw'!H16</f>
        <v>0.140761</v>
      </c>
      <c r="F26" s="32">
        <f>'AEO 2022 Table 46 Raw'!I16</f>
        <v>0.14563799999999999</v>
      </c>
      <c r="G26" s="32">
        <f>'AEO 2022 Table 46 Raw'!J16</f>
        <v>0.14988499999999999</v>
      </c>
      <c r="H26" s="32">
        <f>'AEO 2022 Table 46 Raw'!K16</f>
        <v>0.15374599999999999</v>
      </c>
      <c r="I26" s="32">
        <f>'AEO 2022 Table 46 Raw'!L16</f>
        <v>0.157113</v>
      </c>
      <c r="J26" s="32">
        <f>'AEO 2022 Table 46 Raw'!M16</f>
        <v>0.160494</v>
      </c>
      <c r="K26" s="32">
        <f>'AEO 2022 Table 46 Raw'!N16</f>
        <v>0.16374900000000001</v>
      </c>
      <c r="L26" s="32">
        <f>'AEO 2022 Table 46 Raw'!O16</f>
        <v>0.166796</v>
      </c>
      <c r="M26" s="32">
        <f>'AEO 2022 Table 46 Raw'!P16</f>
        <v>0.16952800000000001</v>
      </c>
      <c r="N26" s="32">
        <f>'AEO 2022 Table 46 Raw'!Q16</f>
        <v>0.17293900000000001</v>
      </c>
      <c r="O26" s="32">
        <f>'AEO 2022 Table 46 Raw'!R16</f>
        <v>0.176701</v>
      </c>
      <c r="P26" s="32">
        <f>'AEO 2022 Table 46 Raw'!S16</f>
        <v>0.17952699999999999</v>
      </c>
      <c r="Q26" s="32">
        <f>'AEO 2022 Table 46 Raw'!T16</f>
        <v>0.18181</v>
      </c>
      <c r="R26" s="32">
        <f>'AEO 2022 Table 46 Raw'!U16</f>
        <v>0.184223</v>
      </c>
      <c r="S26" s="32">
        <f>'AEO 2022 Table 46 Raw'!V16</f>
        <v>0.187162</v>
      </c>
      <c r="T26" s="32">
        <f>'AEO 2022 Table 46 Raw'!W16</f>
        <v>0.19092700000000001</v>
      </c>
      <c r="U26" s="32">
        <f>'AEO 2022 Table 46 Raw'!X16</f>
        <v>0.195241</v>
      </c>
      <c r="V26" s="32">
        <f>'AEO 2022 Table 46 Raw'!Y16</f>
        <v>0.200019</v>
      </c>
      <c r="W26" s="32">
        <f>'AEO 2022 Table 46 Raw'!Z16</f>
        <v>0.204709</v>
      </c>
      <c r="X26" s="32">
        <f>'AEO 2022 Table 46 Raw'!AA16</f>
        <v>0.20918100000000001</v>
      </c>
      <c r="Y26" s="32">
        <f>'AEO 2022 Table 46 Raw'!AB16</f>
        <v>0.21363599999999999</v>
      </c>
      <c r="Z26" s="32">
        <f>'AEO 2022 Table 46 Raw'!AC16</f>
        <v>0.21789800000000001</v>
      </c>
      <c r="AA26" s="32">
        <f>'AEO 2022 Table 46 Raw'!AD16</f>
        <v>0.22176599999999999</v>
      </c>
      <c r="AB26" s="32">
        <f>'AEO 2022 Table 46 Raw'!AE16</f>
        <v>0.22618099999999999</v>
      </c>
      <c r="AC26" s="32">
        <f>'AEO 2022 Table 46 Raw'!AF16</f>
        <v>0.230521</v>
      </c>
      <c r="AD26" s="32">
        <f>'AEO 2022 Table 46 Raw'!AG16</f>
        <v>0.23441999999999999</v>
      </c>
      <c r="AE26" s="32">
        <f>'AEO 2022 Table 46 Raw'!AH16</f>
        <v>0.23873</v>
      </c>
      <c r="AF26" s="32">
        <f>'AEO 2022 Table 46 Raw'!AI16</f>
        <v>0.242345</v>
      </c>
      <c r="AG26" s="52">
        <f>'AEO 2022 Table 46 Raw'!AJ16</f>
        <v>2.1000000000000001E-2</v>
      </c>
    </row>
    <row r="27" spans="1:33" ht="15" customHeight="1">
      <c r="A27" s="8" t="s">
        <v>1707</v>
      </c>
      <c r="B27" s="28" t="s">
        <v>1708</v>
      </c>
      <c r="C27" s="32">
        <f>'AEO 2022 Table 46 Raw'!F17</f>
        <v>6.4233999999999999E-2</v>
      </c>
      <c r="D27" s="32">
        <f>'AEO 2022 Table 46 Raw'!G17</f>
        <v>6.4132999999999996E-2</v>
      </c>
      <c r="E27" s="32">
        <f>'AEO 2022 Table 46 Raw'!H17</f>
        <v>6.5961000000000006E-2</v>
      </c>
      <c r="F27" s="32">
        <f>'AEO 2022 Table 46 Raw'!I17</f>
        <v>6.8748000000000004E-2</v>
      </c>
      <c r="G27" s="32">
        <f>'AEO 2022 Table 46 Raw'!J17</f>
        <v>7.1529999999999996E-2</v>
      </c>
      <c r="H27" s="32">
        <f>'AEO 2022 Table 46 Raw'!K17</f>
        <v>7.4551999999999993E-2</v>
      </c>
      <c r="I27" s="32">
        <f>'AEO 2022 Table 46 Raw'!L17</f>
        <v>7.7765000000000001E-2</v>
      </c>
      <c r="J27" s="32">
        <f>'AEO 2022 Table 46 Raw'!M17</f>
        <v>8.1469E-2</v>
      </c>
      <c r="K27" s="32">
        <f>'AEO 2022 Table 46 Raw'!N17</f>
        <v>8.5528000000000007E-2</v>
      </c>
      <c r="L27" s="32">
        <f>'AEO 2022 Table 46 Raw'!O17</f>
        <v>8.9913000000000007E-2</v>
      </c>
      <c r="M27" s="32">
        <f>'AEO 2022 Table 46 Raw'!P17</f>
        <v>9.4522999999999996E-2</v>
      </c>
      <c r="N27" s="32">
        <f>'AEO 2022 Table 46 Raw'!Q17</f>
        <v>0.100107</v>
      </c>
      <c r="O27" s="32">
        <f>'AEO 2022 Table 46 Raw'!R17</f>
        <v>0.106268</v>
      </c>
      <c r="P27" s="32">
        <f>'AEO 2022 Table 46 Raw'!S17</f>
        <v>0.111807</v>
      </c>
      <c r="Q27" s="32">
        <f>'AEO 2022 Table 46 Raw'!T17</f>
        <v>0.117021</v>
      </c>
      <c r="R27" s="32">
        <f>'AEO 2022 Table 46 Raw'!U17</f>
        <v>0.122501</v>
      </c>
      <c r="S27" s="32">
        <f>'AEO 2022 Table 46 Raw'!V17</f>
        <v>0.128551</v>
      </c>
      <c r="T27" s="32">
        <f>'AEO 2022 Table 46 Raw'!W17</f>
        <v>0.13539300000000001</v>
      </c>
      <c r="U27" s="32">
        <f>'AEO 2022 Table 46 Raw'!X17</f>
        <v>0.14275399999999999</v>
      </c>
      <c r="V27" s="32">
        <f>'AEO 2022 Table 46 Raw'!Y17</f>
        <v>0.15054100000000001</v>
      </c>
      <c r="W27" s="32">
        <f>'AEO 2022 Table 46 Raw'!Z17</f>
        <v>0.15822</v>
      </c>
      <c r="X27" s="32">
        <f>'AEO 2022 Table 46 Raw'!AA17</f>
        <v>0.16567100000000001</v>
      </c>
      <c r="Y27" s="32">
        <f>'AEO 2022 Table 46 Raw'!AB17</f>
        <v>0.17311299999999999</v>
      </c>
      <c r="Z27" s="32">
        <f>'AEO 2022 Table 46 Raw'!AC17</f>
        <v>0.18035300000000001</v>
      </c>
      <c r="AA27" s="32">
        <f>'AEO 2022 Table 46 Raw'!AD17</f>
        <v>0.18718399999999999</v>
      </c>
      <c r="AB27" s="32">
        <f>'AEO 2022 Table 46 Raw'!AE17</f>
        <v>0.194518</v>
      </c>
      <c r="AC27" s="32">
        <f>'AEO 2022 Table 46 Raw'!AF17</f>
        <v>0.20175599999999999</v>
      </c>
      <c r="AD27" s="32">
        <f>'AEO 2022 Table 46 Raw'!AG17</f>
        <v>0.20854</v>
      </c>
      <c r="AE27" s="32">
        <f>'AEO 2022 Table 46 Raw'!AH17</f>
        <v>0.21571699999999999</v>
      </c>
      <c r="AF27" s="32">
        <f>'AEO 2022 Table 46 Raw'!AI17</f>
        <v>0.222187</v>
      </c>
      <c r="AG27" s="52">
        <f>'AEO 2022 Table 46 Raw'!AJ17</f>
        <v>4.3999999999999997E-2</v>
      </c>
    </row>
    <row r="28" spans="1:33" ht="15" customHeight="1">
      <c r="A28" s="8" t="s">
        <v>1709</v>
      </c>
      <c r="B28" s="28" t="s">
        <v>1710</v>
      </c>
      <c r="C28" s="32">
        <f>'AEO 2022 Table 46 Raw'!F18</f>
        <v>0</v>
      </c>
      <c r="D28" s="32">
        <f>'AEO 2022 Table 46 Raw'!G18</f>
        <v>0</v>
      </c>
      <c r="E28" s="32">
        <f>'AEO 2022 Table 46 Raw'!H18</f>
        <v>0</v>
      </c>
      <c r="F28" s="32">
        <f>'AEO 2022 Table 46 Raw'!I18</f>
        <v>0</v>
      </c>
      <c r="G28" s="32">
        <f>'AEO 2022 Table 46 Raw'!J18</f>
        <v>0</v>
      </c>
      <c r="H28" s="32">
        <f>'AEO 2022 Table 46 Raw'!K18</f>
        <v>0</v>
      </c>
      <c r="I28" s="32">
        <f>'AEO 2022 Table 46 Raw'!L18</f>
        <v>0</v>
      </c>
      <c r="J28" s="32">
        <f>'AEO 2022 Table 46 Raw'!M18</f>
        <v>0</v>
      </c>
      <c r="K28" s="32">
        <f>'AEO 2022 Table 46 Raw'!N18</f>
        <v>0</v>
      </c>
      <c r="L28" s="32">
        <f>'AEO 2022 Table 46 Raw'!O18</f>
        <v>0</v>
      </c>
      <c r="M28" s="32">
        <f>'AEO 2022 Table 46 Raw'!P18</f>
        <v>0</v>
      </c>
      <c r="N28" s="32">
        <f>'AEO 2022 Table 46 Raw'!Q18</f>
        <v>0</v>
      </c>
      <c r="O28" s="32">
        <f>'AEO 2022 Table 46 Raw'!R18</f>
        <v>0</v>
      </c>
      <c r="P28" s="32">
        <f>'AEO 2022 Table 46 Raw'!S18</f>
        <v>0</v>
      </c>
      <c r="Q28" s="32">
        <f>'AEO 2022 Table 46 Raw'!T18</f>
        <v>0</v>
      </c>
      <c r="R28" s="32">
        <f>'AEO 2022 Table 46 Raw'!U18</f>
        <v>0</v>
      </c>
      <c r="S28" s="32">
        <f>'AEO 2022 Table 46 Raw'!V18</f>
        <v>0</v>
      </c>
      <c r="T28" s="32">
        <f>'AEO 2022 Table 46 Raw'!W18</f>
        <v>0</v>
      </c>
      <c r="U28" s="32">
        <f>'AEO 2022 Table 46 Raw'!X18</f>
        <v>0</v>
      </c>
      <c r="V28" s="32">
        <f>'AEO 2022 Table 46 Raw'!Y18</f>
        <v>0</v>
      </c>
      <c r="W28" s="32">
        <f>'AEO 2022 Table 46 Raw'!Z18</f>
        <v>0</v>
      </c>
      <c r="X28" s="32">
        <f>'AEO 2022 Table 46 Raw'!AA18</f>
        <v>0</v>
      </c>
      <c r="Y28" s="32">
        <f>'AEO 2022 Table 46 Raw'!AB18</f>
        <v>0</v>
      </c>
      <c r="Z28" s="32">
        <f>'AEO 2022 Table 46 Raw'!AC18</f>
        <v>0</v>
      </c>
      <c r="AA28" s="32">
        <f>'AEO 2022 Table 46 Raw'!AD18</f>
        <v>0</v>
      </c>
      <c r="AB28" s="32">
        <f>'AEO 2022 Table 46 Raw'!AE18</f>
        <v>0</v>
      </c>
      <c r="AC28" s="32">
        <f>'AEO 2022 Table 46 Raw'!AF18</f>
        <v>0</v>
      </c>
      <c r="AD28" s="32">
        <f>'AEO 2022 Table 46 Raw'!AG18</f>
        <v>0</v>
      </c>
      <c r="AE28" s="32">
        <f>'AEO 2022 Table 46 Raw'!AH18</f>
        <v>0</v>
      </c>
      <c r="AF28" s="32">
        <f>'AEO 2022 Table 46 Raw'!AI18</f>
        <v>0</v>
      </c>
      <c r="AG28" s="52" t="str">
        <f>'AEO 2022 Table 46 Raw'!AJ18</f>
        <v>- -</v>
      </c>
    </row>
    <row r="29" spans="1:33" ht="15" customHeight="1">
      <c r="A29" s="8" t="s">
        <v>1711</v>
      </c>
      <c r="B29" s="28" t="s">
        <v>1712</v>
      </c>
      <c r="C29" s="32">
        <f>'AEO 2022 Table 46 Raw'!F19</f>
        <v>1.996067</v>
      </c>
      <c r="D29" s="32">
        <f>'AEO 2022 Table 46 Raw'!G19</f>
        <v>2.0396169999999998</v>
      </c>
      <c r="E29" s="32">
        <f>'AEO 2022 Table 46 Raw'!H19</f>
        <v>2.033293</v>
      </c>
      <c r="F29" s="32">
        <f>'AEO 2022 Table 46 Raw'!I19</f>
        <v>2.0081039999999999</v>
      </c>
      <c r="G29" s="32">
        <f>'AEO 2022 Table 46 Raw'!J19</f>
        <v>1.9701169999999999</v>
      </c>
      <c r="H29" s="32">
        <f>'AEO 2022 Table 46 Raw'!K19</f>
        <v>1.9376469999999999</v>
      </c>
      <c r="I29" s="32">
        <f>'AEO 2022 Table 46 Raw'!L19</f>
        <v>1.896544</v>
      </c>
      <c r="J29" s="32">
        <f>'AEO 2022 Table 46 Raw'!M19</f>
        <v>1.86537</v>
      </c>
      <c r="K29" s="32">
        <f>'AEO 2022 Table 46 Raw'!N19</f>
        <v>1.8412900000000001</v>
      </c>
      <c r="L29" s="32">
        <f>'AEO 2022 Table 46 Raw'!O19</f>
        <v>1.823253</v>
      </c>
      <c r="M29" s="32">
        <f>'AEO 2022 Table 46 Raw'!P19</f>
        <v>1.8098719999999999</v>
      </c>
      <c r="N29" s="32">
        <f>'AEO 2022 Table 46 Raw'!Q19</f>
        <v>1.810953</v>
      </c>
      <c r="O29" s="32">
        <f>'AEO 2022 Table 46 Raw'!R19</f>
        <v>1.820808</v>
      </c>
      <c r="P29" s="32">
        <f>'AEO 2022 Table 46 Raw'!S19</f>
        <v>1.8252379999999999</v>
      </c>
      <c r="Q29" s="32">
        <f>'AEO 2022 Table 46 Raw'!T19</f>
        <v>1.827572</v>
      </c>
      <c r="R29" s="32">
        <f>'AEO 2022 Table 46 Raw'!U19</f>
        <v>1.833623</v>
      </c>
      <c r="S29" s="32">
        <f>'AEO 2022 Table 46 Raw'!V19</f>
        <v>1.846309</v>
      </c>
      <c r="T29" s="32">
        <f>'AEO 2022 Table 46 Raw'!W19</f>
        <v>1.8674360000000001</v>
      </c>
      <c r="U29" s="32">
        <f>'AEO 2022 Table 46 Raw'!X19</f>
        <v>1.8939250000000001</v>
      </c>
      <c r="V29" s="32">
        <f>'AEO 2022 Table 46 Raw'!Y19</f>
        <v>1.9249350000000001</v>
      </c>
      <c r="W29" s="32">
        <f>'AEO 2022 Table 46 Raw'!Z19</f>
        <v>1.9553970000000001</v>
      </c>
      <c r="X29" s="32">
        <f>'AEO 2022 Table 46 Raw'!AA19</f>
        <v>1.984146</v>
      </c>
      <c r="Y29" s="32">
        <f>'AEO 2022 Table 46 Raw'!AB19</f>
        <v>2.0132919999999999</v>
      </c>
      <c r="Z29" s="32">
        <f>'AEO 2022 Table 46 Raw'!AC19</f>
        <v>2.041175</v>
      </c>
      <c r="AA29" s="32">
        <f>'AEO 2022 Table 46 Raw'!AD19</f>
        <v>2.0658259999999999</v>
      </c>
      <c r="AB29" s="32">
        <f>'AEO 2022 Table 46 Raw'!AE19</f>
        <v>2.0949179999999998</v>
      </c>
      <c r="AC29" s="32">
        <f>'AEO 2022 Table 46 Raw'!AF19</f>
        <v>2.1231819999999999</v>
      </c>
      <c r="AD29" s="32">
        <f>'AEO 2022 Table 46 Raw'!AG19</f>
        <v>2.1476009999999999</v>
      </c>
      <c r="AE29" s="32">
        <f>'AEO 2022 Table 46 Raw'!AH19</f>
        <v>2.1752690000000001</v>
      </c>
      <c r="AF29" s="32">
        <f>'AEO 2022 Table 46 Raw'!AI19</f>
        <v>2.197349</v>
      </c>
      <c r="AG29" s="52">
        <f>'AEO 2022 Table 46 Raw'!AJ19</f>
        <v>3.0000000000000001E-3</v>
      </c>
    </row>
    <row r="30" spans="1:33" ht="15" customHeight="1">
      <c r="A30" s="8" t="s">
        <v>1713</v>
      </c>
      <c r="B30" s="28" t="s">
        <v>1714</v>
      </c>
      <c r="C30" s="32">
        <f>'AEO 2022 Table 46 Raw'!F20</f>
        <v>9.1021000000000005E-2</v>
      </c>
      <c r="D30" s="32">
        <f>'AEO 2022 Table 46 Raw'!G20</f>
        <v>8.5843000000000003E-2</v>
      </c>
      <c r="E30" s="32">
        <f>'AEO 2022 Table 46 Raw'!H20</f>
        <v>7.9371999999999998E-2</v>
      </c>
      <c r="F30" s="32">
        <f>'AEO 2022 Table 46 Raw'!I20</f>
        <v>7.2619000000000003E-2</v>
      </c>
      <c r="G30" s="32">
        <f>'AEO 2022 Table 46 Raw'!J20</f>
        <v>6.5710000000000005E-2</v>
      </c>
      <c r="H30" s="32">
        <f>'AEO 2022 Table 46 Raw'!K20</f>
        <v>5.8855999999999999E-2</v>
      </c>
      <c r="I30" s="32">
        <f>'AEO 2022 Table 46 Raw'!L20</f>
        <v>5.2089000000000003E-2</v>
      </c>
      <c r="J30" s="32">
        <f>'AEO 2022 Table 46 Raw'!M20</f>
        <v>4.5497999999999997E-2</v>
      </c>
      <c r="K30" s="32">
        <f>'AEO 2022 Table 46 Raw'!N20</f>
        <v>3.9302999999999998E-2</v>
      </c>
      <c r="L30" s="32">
        <f>'AEO 2022 Table 46 Raw'!O20</f>
        <v>3.4107999999999999E-2</v>
      </c>
      <c r="M30" s="32">
        <f>'AEO 2022 Table 46 Raw'!P20</f>
        <v>2.9302999999999999E-2</v>
      </c>
      <c r="N30" s="32">
        <f>'AEO 2022 Table 46 Raw'!Q20</f>
        <v>2.5073999999999999E-2</v>
      </c>
      <c r="O30" s="32">
        <f>'AEO 2022 Table 46 Raw'!R20</f>
        <v>2.1503000000000001E-2</v>
      </c>
      <c r="P30" s="32">
        <f>'AEO 2022 Table 46 Raw'!S20</f>
        <v>1.8610999999999999E-2</v>
      </c>
      <c r="Q30" s="32">
        <f>'AEO 2022 Table 46 Raw'!T20</f>
        <v>1.6216000000000001E-2</v>
      </c>
      <c r="R30" s="32">
        <f>'AEO 2022 Table 46 Raw'!U20</f>
        <v>1.4304000000000001E-2</v>
      </c>
      <c r="S30" s="32">
        <f>'AEO 2022 Table 46 Raw'!V20</f>
        <v>1.3046E-2</v>
      </c>
      <c r="T30" s="32">
        <f>'AEO 2022 Table 46 Raw'!W20</f>
        <v>1.1984E-2</v>
      </c>
      <c r="U30" s="32">
        <f>'AEO 2022 Table 46 Raw'!X20</f>
        <v>1.1110999999999999E-2</v>
      </c>
      <c r="V30" s="32">
        <f>'AEO 2022 Table 46 Raw'!Y20</f>
        <v>1.0340999999999999E-2</v>
      </c>
      <c r="W30" s="32">
        <f>'AEO 2022 Table 46 Raw'!Z20</f>
        <v>9.6249999999999999E-3</v>
      </c>
      <c r="X30" s="32">
        <f>'AEO 2022 Table 46 Raw'!AA20</f>
        <v>8.9580000000000007E-3</v>
      </c>
      <c r="Y30" s="32">
        <f>'AEO 2022 Table 46 Raw'!AB20</f>
        <v>8.3370000000000007E-3</v>
      </c>
      <c r="Z30" s="32">
        <f>'AEO 2022 Table 46 Raw'!AC20</f>
        <v>7.7590000000000003E-3</v>
      </c>
      <c r="AA30" s="32">
        <f>'AEO 2022 Table 46 Raw'!AD20</f>
        <v>7.2220000000000001E-3</v>
      </c>
      <c r="AB30" s="32">
        <f>'AEO 2022 Table 46 Raw'!AE20</f>
        <v>6.7210000000000004E-3</v>
      </c>
      <c r="AC30" s="32">
        <f>'AEO 2022 Table 46 Raw'!AF20</f>
        <v>6.2560000000000003E-3</v>
      </c>
      <c r="AD30" s="32">
        <f>'AEO 2022 Table 46 Raw'!AG20</f>
        <v>5.8219999999999999E-3</v>
      </c>
      <c r="AE30" s="32">
        <f>'AEO 2022 Table 46 Raw'!AH20</f>
        <v>5.4190000000000002E-3</v>
      </c>
      <c r="AF30" s="32">
        <f>'AEO 2022 Table 46 Raw'!AI20</f>
        <v>5.0429999999999997E-3</v>
      </c>
      <c r="AG30" s="52">
        <f>'AEO 2022 Table 46 Raw'!AJ20</f>
        <v>-9.5000000000000001E-2</v>
      </c>
    </row>
    <row r="31" spans="1:33" ht="15" customHeight="1">
      <c r="A31" s="8" t="s">
        <v>1715</v>
      </c>
      <c r="B31" s="28" t="s">
        <v>1716</v>
      </c>
      <c r="C31" s="32">
        <f>'AEO 2022 Table 46 Raw'!F21</f>
        <v>2.7599999999999999E-3</v>
      </c>
      <c r="D31" s="32">
        <f>'AEO 2022 Table 46 Raw'!G21</f>
        <v>2.3519999999999999E-3</v>
      </c>
      <c r="E31" s="32">
        <f>'AEO 2022 Table 46 Raw'!H21</f>
        <v>2.0230000000000001E-3</v>
      </c>
      <c r="F31" s="32">
        <f>'AEO 2022 Table 46 Raw'!I21</f>
        <v>1.825E-3</v>
      </c>
      <c r="G31" s="32">
        <f>'AEO 2022 Table 46 Raw'!J21</f>
        <v>1.699E-3</v>
      </c>
      <c r="H31" s="32">
        <f>'AEO 2022 Table 46 Raw'!K21</f>
        <v>1.5809999999999999E-3</v>
      </c>
      <c r="I31" s="32">
        <f>'AEO 2022 Table 46 Raw'!L21</f>
        <v>1.4710000000000001E-3</v>
      </c>
      <c r="J31" s="32">
        <f>'AEO 2022 Table 46 Raw'!M21</f>
        <v>1.369E-3</v>
      </c>
      <c r="K31" s="32">
        <f>'AEO 2022 Table 46 Raw'!N21</f>
        <v>1.274E-3</v>
      </c>
      <c r="L31" s="32">
        <f>'AEO 2022 Table 46 Raw'!O21</f>
        <v>1.186E-3</v>
      </c>
      <c r="M31" s="32">
        <f>'AEO 2022 Table 46 Raw'!P21</f>
        <v>1.1039999999999999E-3</v>
      </c>
      <c r="N31" s="32">
        <f>'AEO 2022 Table 46 Raw'!Q21</f>
        <v>1.0280000000000001E-3</v>
      </c>
      <c r="O31" s="32">
        <f>'AEO 2022 Table 46 Raw'!R21</f>
        <v>9.5600000000000004E-4</v>
      </c>
      <c r="P31" s="32">
        <f>'AEO 2022 Table 46 Raw'!S21</f>
        <v>8.8999999999999995E-4</v>
      </c>
      <c r="Q31" s="32">
        <f>'AEO 2022 Table 46 Raw'!T21</f>
        <v>8.2799999999999996E-4</v>
      </c>
      <c r="R31" s="32">
        <f>'AEO 2022 Table 46 Raw'!U21</f>
        <v>7.7099999999999998E-4</v>
      </c>
      <c r="S31" s="32">
        <f>'AEO 2022 Table 46 Raw'!V21</f>
        <v>7.18E-4</v>
      </c>
      <c r="T31" s="32">
        <f>'AEO 2022 Table 46 Raw'!W21</f>
        <v>6.6799999999999997E-4</v>
      </c>
      <c r="U31" s="32">
        <f>'AEO 2022 Table 46 Raw'!X21</f>
        <v>6.2200000000000005E-4</v>
      </c>
      <c r="V31" s="32">
        <f>'AEO 2022 Table 46 Raw'!Y21</f>
        <v>5.7899999999999998E-4</v>
      </c>
      <c r="W31" s="32">
        <f>'AEO 2022 Table 46 Raw'!Z21</f>
        <v>5.3799999999999996E-4</v>
      </c>
      <c r="X31" s="32">
        <f>'AEO 2022 Table 46 Raw'!AA21</f>
        <v>5.0100000000000003E-4</v>
      </c>
      <c r="Y31" s="32">
        <f>'AEO 2022 Table 46 Raw'!AB21</f>
        <v>4.66E-4</v>
      </c>
      <c r="Z31" s="32">
        <f>'AEO 2022 Table 46 Raw'!AC21</f>
        <v>4.3399999999999998E-4</v>
      </c>
      <c r="AA31" s="32">
        <f>'AEO 2022 Table 46 Raw'!AD21</f>
        <v>4.0400000000000001E-4</v>
      </c>
      <c r="AB31" s="32">
        <f>'AEO 2022 Table 46 Raw'!AE21</f>
        <v>3.7599999999999998E-4</v>
      </c>
      <c r="AC31" s="32">
        <f>'AEO 2022 Table 46 Raw'!AF21</f>
        <v>3.5E-4</v>
      </c>
      <c r="AD31" s="32">
        <f>'AEO 2022 Table 46 Raw'!AG21</f>
        <v>3.2600000000000001E-4</v>
      </c>
      <c r="AE31" s="32">
        <f>'AEO 2022 Table 46 Raw'!AH21</f>
        <v>3.0299999999999999E-4</v>
      </c>
      <c r="AF31" s="32">
        <f>'AEO 2022 Table 46 Raw'!AI21</f>
        <v>2.8200000000000002E-4</v>
      </c>
      <c r="AG31" s="52">
        <f>'AEO 2022 Table 46 Raw'!AJ21</f>
        <v>-7.5999999999999998E-2</v>
      </c>
    </row>
    <row r="32" spans="1:33" ht="15" customHeight="1">
      <c r="A32" s="8" t="s">
        <v>1717</v>
      </c>
      <c r="B32" s="28" t="s">
        <v>1718</v>
      </c>
      <c r="C32" s="32">
        <f>'AEO 2022 Table 46 Raw'!F22</f>
        <v>1.6043999999999999E-2</v>
      </c>
      <c r="D32" s="32">
        <f>'AEO 2022 Table 46 Raw'!G22</f>
        <v>1.3677999999999999E-2</v>
      </c>
      <c r="E32" s="32">
        <f>'AEO 2022 Table 46 Raw'!H22</f>
        <v>1.1615E-2</v>
      </c>
      <c r="F32" s="32">
        <f>'AEO 2022 Table 46 Raw'!I22</f>
        <v>9.9430000000000004E-3</v>
      </c>
      <c r="G32" s="32">
        <f>'AEO 2022 Table 46 Raw'!J22</f>
        <v>8.5990000000000007E-3</v>
      </c>
      <c r="H32" s="32">
        <f>'AEO 2022 Table 46 Raw'!K22</f>
        <v>7.744E-3</v>
      </c>
      <c r="I32" s="32">
        <f>'AEO 2022 Table 46 Raw'!L22</f>
        <v>7.1900000000000002E-3</v>
      </c>
      <c r="J32" s="32">
        <f>'AEO 2022 Table 46 Raw'!M22</f>
        <v>6.692E-3</v>
      </c>
      <c r="K32" s="32">
        <f>'AEO 2022 Table 46 Raw'!N22</f>
        <v>6.228E-3</v>
      </c>
      <c r="L32" s="32">
        <f>'AEO 2022 Table 46 Raw'!O22</f>
        <v>5.7970000000000001E-3</v>
      </c>
      <c r="M32" s="32">
        <f>'AEO 2022 Table 46 Raw'!P22</f>
        <v>5.3949999999999996E-3</v>
      </c>
      <c r="N32" s="32">
        <f>'AEO 2022 Table 46 Raw'!Q22</f>
        <v>5.0210000000000003E-3</v>
      </c>
      <c r="O32" s="32">
        <f>'AEO 2022 Table 46 Raw'!R22</f>
        <v>4.6730000000000001E-3</v>
      </c>
      <c r="P32" s="32">
        <f>'AEO 2022 Table 46 Raw'!S22</f>
        <v>4.3489999999999996E-3</v>
      </c>
      <c r="Q32" s="32">
        <f>'AEO 2022 Table 46 Raw'!T22</f>
        <v>4.0480000000000004E-3</v>
      </c>
      <c r="R32" s="32">
        <f>'AEO 2022 Table 46 Raw'!U22</f>
        <v>3.7680000000000001E-3</v>
      </c>
      <c r="S32" s="32">
        <f>'AEO 2022 Table 46 Raw'!V22</f>
        <v>3.5070000000000001E-3</v>
      </c>
      <c r="T32" s="32">
        <f>'AEO 2022 Table 46 Raw'!W22</f>
        <v>3.264E-3</v>
      </c>
      <c r="U32" s="32">
        <f>'AEO 2022 Table 46 Raw'!X22</f>
        <v>3.0370000000000002E-3</v>
      </c>
      <c r="V32" s="32">
        <f>'AEO 2022 Table 46 Raw'!Y22</f>
        <v>2.8270000000000001E-3</v>
      </c>
      <c r="W32" s="32">
        <f>'AEO 2022 Table 46 Raw'!Z22</f>
        <v>2.6310000000000001E-3</v>
      </c>
      <c r="X32" s="32">
        <f>'AEO 2022 Table 46 Raw'!AA22</f>
        <v>2.4489999999999998E-3</v>
      </c>
      <c r="Y32" s="32">
        <f>'AEO 2022 Table 46 Raw'!AB22</f>
        <v>2.2790000000000002E-3</v>
      </c>
      <c r="Z32" s="32">
        <f>'AEO 2022 Table 46 Raw'!AC22</f>
        <v>2.1210000000000001E-3</v>
      </c>
      <c r="AA32" s="32">
        <f>'AEO 2022 Table 46 Raw'!AD22</f>
        <v>1.9740000000000001E-3</v>
      </c>
      <c r="AB32" s="32">
        <f>'AEO 2022 Table 46 Raw'!AE22</f>
        <v>1.8370000000000001E-3</v>
      </c>
      <c r="AC32" s="32">
        <f>'AEO 2022 Table 46 Raw'!AF22</f>
        <v>1.7099999999999999E-3</v>
      </c>
      <c r="AD32" s="32">
        <f>'AEO 2022 Table 46 Raw'!AG22</f>
        <v>1.5920000000000001E-3</v>
      </c>
      <c r="AE32" s="32">
        <f>'AEO 2022 Table 46 Raw'!AH22</f>
        <v>1.4809999999999999E-3</v>
      </c>
      <c r="AF32" s="32">
        <f>'AEO 2022 Table 46 Raw'!AI22</f>
        <v>1.379E-3</v>
      </c>
      <c r="AG32" s="52">
        <f>'AEO 2022 Table 46 Raw'!AJ22</f>
        <v>-8.1000000000000003E-2</v>
      </c>
    </row>
    <row r="33" spans="1:33" ht="15" customHeight="1">
      <c r="A33" s="8" t="s">
        <v>1719</v>
      </c>
      <c r="B33" s="28" t="s">
        <v>1720</v>
      </c>
      <c r="C33" s="32">
        <f>'AEO 2022 Table 46 Raw'!F23</f>
        <v>3.1255999999999999E-2</v>
      </c>
      <c r="D33" s="32">
        <f>'AEO 2022 Table 46 Raw'!G23</f>
        <v>2.6693999999999999E-2</v>
      </c>
      <c r="E33" s="32">
        <f>'AEO 2022 Table 46 Raw'!H23</f>
        <v>2.2603999999999999E-2</v>
      </c>
      <c r="F33" s="32">
        <f>'AEO 2022 Table 46 Raw'!I23</f>
        <v>1.9234999999999999E-2</v>
      </c>
      <c r="G33" s="32">
        <f>'AEO 2022 Table 46 Raw'!J23</f>
        <v>1.6492E-2</v>
      </c>
      <c r="H33" s="32">
        <f>'AEO 2022 Table 46 Raw'!K23</f>
        <v>1.4614E-2</v>
      </c>
      <c r="I33" s="32">
        <f>'AEO 2022 Table 46 Raw'!L23</f>
        <v>1.3407000000000001E-2</v>
      </c>
      <c r="J33" s="32">
        <f>'AEO 2022 Table 46 Raw'!M23</f>
        <v>1.2383E-2</v>
      </c>
      <c r="K33" s="32">
        <f>'AEO 2022 Table 46 Raw'!N23</f>
        <v>1.1525000000000001E-2</v>
      </c>
      <c r="L33" s="32">
        <f>'AEO 2022 Table 46 Raw'!O23</f>
        <v>1.0725999999999999E-2</v>
      </c>
      <c r="M33" s="32">
        <f>'AEO 2022 Table 46 Raw'!P23</f>
        <v>9.9830000000000006E-3</v>
      </c>
      <c r="N33" s="32">
        <f>'AEO 2022 Table 46 Raw'!Q23</f>
        <v>9.2910000000000006E-3</v>
      </c>
      <c r="O33" s="32">
        <f>'AEO 2022 Table 46 Raw'!R23</f>
        <v>8.6470000000000002E-3</v>
      </c>
      <c r="P33" s="32">
        <f>'AEO 2022 Table 46 Raw'!S23</f>
        <v>8.0479999999999996E-3</v>
      </c>
      <c r="Q33" s="32">
        <f>'AEO 2022 Table 46 Raw'!T23</f>
        <v>7.4910000000000003E-3</v>
      </c>
      <c r="R33" s="32">
        <f>'AEO 2022 Table 46 Raw'!U23</f>
        <v>6.9719999999999999E-3</v>
      </c>
      <c r="S33" s="32">
        <f>'AEO 2022 Table 46 Raw'!V23</f>
        <v>6.489E-3</v>
      </c>
      <c r="T33" s="32">
        <f>'AEO 2022 Table 46 Raw'!W23</f>
        <v>6.0390000000000001E-3</v>
      </c>
      <c r="U33" s="32">
        <f>'AEO 2022 Table 46 Raw'!X23</f>
        <v>5.6210000000000001E-3</v>
      </c>
      <c r="V33" s="32">
        <f>'AEO 2022 Table 46 Raw'!Y23</f>
        <v>5.2310000000000004E-3</v>
      </c>
      <c r="W33" s="32">
        <f>'AEO 2022 Table 46 Raw'!Z23</f>
        <v>4.8690000000000001E-3</v>
      </c>
      <c r="X33" s="32">
        <f>'AEO 2022 Table 46 Raw'!AA23</f>
        <v>4.5310000000000003E-3</v>
      </c>
      <c r="Y33" s="32">
        <f>'AEO 2022 Table 46 Raw'!AB23</f>
        <v>4.2170000000000003E-3</v>
      </c>
      <c r="Z33" s="32">
        <f>'AEO 2022 Table 46 Raw'!AC23</f>
        <v>3.9249999999999997E-3</v>
      </c>
      <c r="AA33" s="32">
        <f>'AEO 2022 Table 46 Raw'!AD23</f>
        <v>3.653E-3</v>
      </c>
      <c r="AB33" s="32">
        <f>'AEO 2022 Table 46 Raw'!AE23</f>
        <v>3.3999999999999998E-3</v>
      </c>
      <c r="AC33" s="32">
        <f>'AEO 2022 Table 46 Raw'!AF23</f>
        <v>3.1640000000000001E-3</v>
      </c>
      <c r="AD33" s="32">
        <f>'AEO 2022 Table 46 Raw'!AG23</f>
        <v>2.9450000000000001E-3</v>
      </c>
      <c r="AE33" s="32">
        <f>'AEO 2022 Table 46 Raw'!AH23</f>
        <v>2.7409999999999999E-3</v>
      </c>
      <c r="AF33" s="32">
        <f>'AEO 2022 Table 46 Raw'!AI23</f>
        <v>2.5509999999999999E-3</v>
      </c>
      <c r="AG33" s="52">
        <f>'AEO 2022 Table 46 Raw'!AJ23</f>
        <v>-8.3000000000000004E-2</v>
      </c>
    </row>
    <row r="34" spans="1:33" ht="15" customHeight="1">
      <c r="A34" s="8" t="s">
        <v>1721</v>
      </c>
      <c r="B34" s="28" t="s">
        <v>1722</v>
      </c>
      <c r="C34" s="32">
        <f>'AEO 2022 Table 46 Raw'!F24</f>
        <v>0</v>
      </c>
      <c r="D34" s="32">
        <f>'AEO 2022 Table 46 Raw'!G24</f>
        <v>0</v>
      </c>
      <c r="E34" s="32">
        <f>'AEO 2022 Table 46 Raw'!H24</f>
        <v>0</v>
      </c>
      <c r="F34" s="32">
        <f>'AEO 2022 Table 46 Raw'!I24</f>
        <v>0</v>
      </c>
      <c r="G34" s="32">
        <f>'AEO 2022 Table 46 Raw'!J24</f>
        <v>0</v>
      </c>
      <c r="H34" s="32">
        <f>'AEO 2022 Table 46 Raw'!K24</f>
        <v>0</v>
      </c>
      <c r="I34" s="32">
        <f>'AEO 2022 Table 46 Raw'!L24</f>
        <v>0</v>
      </c>
      <c r="J34" s="32">
        <f>'AEO 2022 Table 46 Raw'!M24</f>
        <v>0</v>
      </c>
      <c r="K34" s="32">
        <f>'AEO 2022 Table 46 Raw'!N24</f>
        <v>0</v>
      </c>
      <c r="L34" s="32">
        <f>'AEO 2022 Table 46 Raw'!O24</f>
        <v>0</v>
      </c>
      <c r="M34" s="32">
        <f>'AEO 2022 Table 46 Raw'!P24</f>
        <v>0</v>
      </c>
      <c r="N34" s="32">
        <f>'AEO 2022 Table 46 Raw'!Q24</f>
        <v>0</v>
      </c>
      <c r="O34" s="32">
        <f>'AEO 2022 Table 46 Raw'!R24</f>
        <v>0</v>
      </c>
      <c r="P34" s="32">
        <f>'AEO 2022 Table 46 Raw'!S24</f>
        <v>0</v>
      </c>
      <c r="Q34" s="32">
        <f>'AEO 2022 Table 46 Raw'!T24</f>
        <v>0</v>
      </c>
      <c r="R34" s="32">
        <f>'AEO 2022 Table 46 Raw'!U24</f>
        <v>0</v>
      </c>
      <c r="S34" s="32">
        <f>'AEO 2022 Table 46 Raw'!V24</f>
        <v>0</v>
      </c>
      <c r="T34" s="32">
        <f>'AEO 2022 Table 46 Raw'!W24</f>
        <v>0</v>
      </c>
      <c r="U34" s="32">
        <f>'AEO 2022 Table 46 Raw'!X24</f>
        <v>0</v>
      </c>
      <c r="V34" s="32">
        <f>'AEO 2022 Table 46 Raw'!Y24</f>
        <v>0</v>
      </c>
      <c r="W34" s="32">
        <f>'AEO 2022 Table 46 Raw'!Z24</f>
        <v>0</v>
      </c>
      <c r="X34" s="32">
        <f>'AEO 2022 Table 46 Raw'!AA24</f>
        <v>0</v>
      </c>
      <c r="Y34" s="32">
        <f>'AEO 2022 Table 46 Raw'!AB24</f>
        <v>0</v>
      </c>
      <c r="Z34" s="32">
        <f>'AEO 2022 Table 46 Raw'!AC24</f>
        <v>0</v>
      </c>
      <c r="AA34" s="32">
        <f>'AEO 2022 Table 46 Raw'!AD24</f>
        <v>0</v>
      </c>
      <c r="AB34" s="32">
        <f>'AEO 2022 Table 46 Raw'!AE24</f>
        <v>0</v>
      </c>
      <c r="AC34" s="32">
        <f>'AEO 2022 Table 46 Raw'!AF24</f>
        <v>0</v>
      </c>
      <c r="AD34" s="32">
        <f>'AEO 2022 Table 46 Raw'!AG24</f>
        <v>0</v>
      </c>
      <c r="AE34" s="32">
        <f>'AEO 2022 Table 46 Raw'!AH24</f>
        <v>0</v>
      </c>
      <c r="AF34" s="32">
        <f>'AEO 2022 Table 46 Raw'!AI24</f>
        <v>0</v>
      </c>
      <c r="AG34" s="52" t="str">
        <f>'AEO 2022 Table 46 Raw'!AJ24</f>
        <v>- -</v>
      </c>
    </row>
    <row r="35" spans="1:33" ht="15" customHeight="1">
      <c r="A35" s="8" t="s">
        <v>1723</v>
      </c>
      <c r="B35" s="28" t="s">
        <v>1724</v>
      </c>
      <c r="C35" s="32">
        <f>'AEO 2022 Table 46 Raw'!F25</f>
        <v>3.8869999999999998E-3</v>
      </c>
      <c r="D35" s="32">
        <f>'AEO 2022 Table 46 Raw'!G25</f>
        <v>3.722E-3</v>
      </c>
      <c r="E35" s="32">
        <f>'AEO 2022 Table 46 Raw'!H25</f>
        <v>3.8649999999999999E-3</v>
      </c>
      <c r="F35" s="32">
        <f>'AEO 2022 Table 46 Raw'!I25</f>
        <v>4.2709999999999996E-3</v>
      </c>
      <c r="G35" s="32">
        <f>'AEO 2022 Table 46 Raw'!J25</f>
        <v>4.8219999999999999E-3</v>
      </c>
      <c r="H35" s="32">
        <f>'AEO 2022 Table 46 Raw'!K25</f>
        <v>5.476E-3</v>
      </c>
      <c r="I35" s="32">
        <f>'AEO 2022 Table 46 Raw'!L25</f>
        <v>6.2100000000000002E-3</v>
      </c>
      <c r="J35" s="32">
        <f>'AEO 2022 Table 46 Raw'!M25</f>
        <v>7.0419999999999996E-3</v>
      </c>
      <c r="K35" s="32">
        <f>'AEO 2022 Table 46 Raw'!N25</f>
        <v>7.9570000000000005E-3</v>
      </c>
      <c r="L35" s="32">
        <f>'AEO 2022 Table 46 Raw'!O25</f>
        <v>8.9309999999999997E-3</v>
      </c>
      <c r="M35" s="32">
        <f>'AEO 2022 Table 46 Raw'!P25</f>
        <v>9.9450000000000007E-3</v>
      </c>
      <c r="N35" s="32">
        <f>'AEO 2022 Table 46 Raw'!Q25</f>
        <v>1.1058999999999999E-2</v>
      </c>
      <c r="O35" s="32">
        <f>'AEO 2022 Table 46 Raw'!R25</f>
        <v>1.2244E-2</v>
      </c>
      <c r="P35" s="32">
        <f>'AEO 2022 Table 46 Raw'!S25</f>
        <v>1.3402000000000001E-2</v>
      </c>
      <c r="Q35" s="32">
        <f>'AEO 2022 Table 46 Raw'!T25</f>
        <v>1.4534999999999999E-2</v>
      </c>
      <c r="R35" s="32">
        <f>'AEO 2022 Table 46 Raw'!U25</f>
        <v>1.5674E-2</v>
      </c>
      <c r="S35" s="32">
        <f>'AEO 2022 Table 46 Raw'!V25</f>
        <v>1.6853E-2</v>
      </c>
      <c r="T35" s="32">
        <f>'AEO 2022 Table 46 Raw'!W25</f>
        <v>1.8110000000000001E-2</v>
      </c>
      <c r="U35" s="32">
        <f>'AEO 2022 Table 46 Raw'!X25</f>
        <v>1.9432000000000001E-2</v>
      </c>
      <c r="V35" s="32">
        <f>'AEO 2022 Table 46 Raw'!Y25</f>
        <v>2.0813999999999999E-2</v>
      </c>
      <c r="W35" s="32">
        <f>'AEO 2022 Table 46 Raw'!Z25</f>
        <v>2.2211000000000002E-2</v>
      </c>
      <c r="X35" s="32">
        <f>'AEO 2022 Table 46 Raw'!AA25</f>
        <v>2.3594E-2</v>
      </c>
      <c r="Y35" s="32">
        <f>'AEO 2022 Table 46 Raw'!AB25</f>
        <v>2.4965999999999999E-2</v>
      </c>
      <c r="Z35" s="32">
        <f>'AEO 2022 Table 46 Raw'!AC25</f>
        <v>2.6311999999999999E-2</v>
      </c>
      <c r="AA35" s="32">
        <f>'AEO 2022 Table 46 Raw'!AD25</f>
        <v>2.7609999999999999E-2</v>
      </c>
      <c r="AB35" s="32">
        <f>'AEO 2022 Table 46 Raw'!AE25</f>
        <v>2.8934000000000001E-2</v>
      </c>
      <c r="AC35" s="32">
        <f>'AEO 2022 Table 46 Raw'!AF25</f>
        <v>3.0245999999999999E-2</v>
      </c>
      <c r="AD35" s="32">
        <f>'AEO 2022 Table 46 Raw'!AG25</f>
        <v>3.1515000000000001E-2</v>
      </c>
      <c r="AE35" s="32">
        <f>'AEO 2022 Table 46 Raw'!AH25</f>
        <v>3.2807000000000003E-2</v>
      </c>
      <c r="AF35" s="32">
        <f>'AEO 2022 Table 46 Raw'!AI25</f>
        <v>3.4034000000000002E-2</v>
      </c>
      <c r="AG35" s="52">
        <f>'AEO 2022 Table 46 Raw'!AJ25</f>
        <v>7.8E-2</v>
      </c>
    </row>
    <row r="36" spans="1:33" ht="15" customHeight="1">
      <c r="A36" s="8" t="s">
        <v>1725</v>
      </c>
      <c r="B36" s="28" t="s">
        <v>1726</v>
      </c>
      <c r="C36" s="32">
        <f>'AEO 2022 Table 46 Raw'!F26</f>
        <v>5.2160719999999996</v>
      </c>
      <c r="D36" s="32">
        <f>'AEO 2022 Table 46 Raw'!G26</f>
        <v>5.1176820000000003</v>
      </c>
      <c r="E36" s="32">
        <f>'AEO 2022 Table 46 Raw'!H26</f>
        <v>4.9977710000000002</v>
      </c>
      <c r="F36" s="32">
        <f>'AEO 2022 Table 46 Raw'!I26</f>
        <v>4.8833359999999999</v>
      </c>
      <c r="G36" s="32">
        <f>'AEO 2022 Table 46 Raw'!J26</f>
        <v>4.7597690000000004</v>
      </c>
      <c r="H36" s="32">
        <f>'AEO 2022 Table 46 Raw'!K26</f>
        <v>4.6620540000000004</v>
      </c>
      <c r="I36" s="32">
        <f>'AEO 2022 Table 46 Raw'!L26</f>
        <v>4.5675309999999998</v>
      </c>
      <c r="J36" s="32">
        <f>'AEO 2022 Table 46 Raw'!M26</f>
        <v>4.5051579999999998</v>
      </c>
      <c r="K36" s="32">
        <f>'AEO 2022 Table 46 Raw'!N26</f>
        <v>4.4665540000000004</v>
      </c>
      <c r="L36" s="32">
        <f>'AEO 2022 Table 46 Raw'!O26</f>
        <v>4.44808</v>
      </c>
      <c r="M36" s="32">
        <f>'AEO 2022 Table 46 Raw'!P26</f>
        <v>4.4448080000000001</v>
      </c>
      <c r="N36" s="32">
        <f>'AEO 2022 Table 46 Raw'!Q26</f>
        <v>4.4864800000000002</v>
      </c>
      <c r="O36" s="32">
        <f>'AEO 2022 Table 46 Raw'!R26</f>
        <v>4.5575700000000001</v>
      </c>
      <c r="P36" s="32">
        <f>'AEO 2022 Table 46 Raw'!S26</f>
        <v>4.6114329999999999</v>
      </c>
      <c r="Q36" s="32">
        <f>'AEO 2022 Table 46 Raw'!T26</f>
        <v>4.6593419999999997</v>
      </c>
      <c r="R36" s="32">
        <f>'AEO 2022 Table 46 Raw'!U26</f>
        <v>4.7216930000000001</v>
      </c>
      <c r="S36" s="32">
        <f>'AEO 2022 Table 46 Raw'!V26</f>
        <v>4.8050480000000002</v>
      </c>
      <c r="T36" s="32">
        <f>'AEO 2022 Table 46 Raw'!W26</f>
        <v>4.9138760000000001</v>
      </c>
      <c r="U36" s="32">
        <f>'AEO 2022 Table 46 Raw'!X26</f>
        <v>5.0379209999999999</v>
      </c>
      <c r="V36" s="32">
        <f>'AEO 2022 Table 46 Raw'!Y26</f>
        <v>5.1741520000000003</v>
      </c>
      <c r="W36" s="32">
        <f>'AEO 2022 Table 46 Raw'!Z26</f>
        <v>5.3059019999999997</v>
      </c>
      <c r="X36" s="32">
        <f>'AEO 2022 Table 46 Raw'!AA26</f>
        <v>5.4297490000000002</v>
      </c>
      <c r="Y36" s="32">
        <f>'AEO 2022 Table 46 Raw'!AB26</f>
        <v>5.5537020000000004</v>
      </c>
      <c r="Z36" s="32">
        <f>'AEO 2022 Table 46 Raw'!AC26</f>
        <v>5.672803</v>
      </c>
      <c r="AA36" s="32">
        <f>'AEO 2022 Table 46 Raw'!AD26</f>
        <v>5.7810480000000002</v>
      </c>
      <c r="AB36" s="32">
        <f>'AEO 2022 Table 46 Raw'!AE26</f>
        <v>5.9056129999999998</v>
      </c>
      <c r="AC36" s="32">
        <f>'AEO 2022 Table 46 Raw'!AF26</f>
        <v>6.0278320000000001</v>
      </c>
      <c r="AD36" s="32">
        <f>'AEO 2022 Table 46 Raw'!AG26</f>
        <v>6.137162</v>
      </c>
      <c r="AE36" s="32">
        <f>'AEO 2022 Table 46 Raw'!AH26</f>
        <v>6.2586870000000001</v>
      </c>
      <c r="AF36" s="32">
        <f>'AEO 2022 Table 46 Raw'!AI26</f>
        <v>6.3589399999999996</v>
      </c>
      <c r="AG36" s="52">
        <f>'AEO 2022 Table 46 Raw'!AJ26</f>
        <v>7.0000000000000001E-3</v>
      </c>
    </row>
    <row r="37" spans="1:33" ht="15" customHeight="1"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52"/>
    </row>
    <row r="38" spans="1:33" ht="15" customHeight="1">
      <c r="A38" s="8" t="s">
        <v>1727</v>
      </c>
      <c r="B38" s="28" t="s">
        <v>1728</v>
      </c>
      <c r="C38" s="32">
        <f>'AEO 2022 Table 46 Raw'!F27</f>
        <v>50.651950999999997</v>
      </c>
      <c r="D38" s="32">
        <f>'AEO 2022 Table 46 Raw'!G27</f>
        <v>49.489852999999997</v>
      </c>
      <c r="E38" s="32">
        <f>'AEO 2022 Table 46 Raw'!H27</f>
        <v>47.783726000000001</v>
      </c>
      <c r="F38" s="32">
        <f>'AEO 2022 Table 46 Raw'!I27</f>
        <v>45.942332999999998</v>
      </c>
      <c r="G38" s="32">
        <f>'AEO 2022 Table 46 Raw'!J27</f>
        <v>43.891356999999999</v>
      </c>
      <c r="H38" s="32">
        <f>'AEO 2022 Table 46 Raw'!K27</f>
        <v>42.085915</v>
      </c>
      <c r="I38" s="32">
        <f>'AEO 2022 Table 46 Raw'!L27</f>
        <v>40.201282999999997</v>
      </c>
      <c r="J38" s="32">
        <f>'AEO 2022 Table 46 Raw'!M27</f>
        <v>38.609645999999998</v>
      </c>
      <c r="K38" s="32">
        <f>'AEO 2022 Table 46 Raw'!N27</f>
        <v>37.216338999999998</v>
      </c>
      <c r="L38" s="32">
        <f>'AEO 2022 Table 46 Raw'!O27</f>
        <v>35.977176999999998</v>
      </c>
      <c r="M38" s="32">
        <f>'AEO 2022 Table 46 Raw'!P27</f>
        <v>34.857677000000002</v>
      </c>
      <c r="N38" s="32">
        <f>'AEO 2022 Table 46 Raw'!Q27</f>
        <v>34.018856</v>
      </c>
      <c r="O38" s="32">
        <f>'AEO 2022 Table 46 Raw'!R27</f>
        <v>33.338656999999998</v>
      </c>
      <c r="P38" s="32">
        <f>'AEO 2022 Table 46 Raw'!S27</f>
        <v>32.571404000000001</v>
      </c>
      <c r="Q38" s="32">
        <f>'AEO 2022 Table 46 Raw'!T27</f>
        <v>31.794706000000001</v>
      </c>
      <c r="R38" s="32">
        <f>'AEO 2022 Table 46 Raw'!U27</f>
        <v>31.117785000000001</v>
      </c>
      <c r="S38" s="32">
        <f>'AEO 2022 Table 46 Raw'!V27</f>
        <v>30.575367</v>
      </c>
      <c r="T38" s="32">
        <f>'AEO 2022 Table 46 Raw'!W27</f>
        <v>30.180626</v>
      </c>
      <c r="U38" s="32">
        <f>'AEO 2022 Table 46 Raw'!X27</f>
        <v>29.876169000000001</v>
      </c>
      <c r="V38" s="32">
        <f>'AEO 2022 Table 46 Raw'!Y27</f>
        <v>29.642969000000001</v>
      </c>
      <c r="W38" s="32">
        <f>'AEO 2022 Table 46 Raw'!Z27</f>
        <v>29.410017</v>
      </c>
      <c r="X38" s="32">
        <f>'AEO 2022 Table 46 Raw'!AA27</f>
        <v>29.163895</v>
      </c>
      <c r="Y38" s="32">
        <f>'AEO 2022 Table 46 Raw'!AB27</f>
        <v>28.935932000000001</v>
      </c>
      <c r="Z38" s="32">
        <f>'AEO 2022 Table 46 Raw'!AC27</f>
        <v>28.705909999999999</v>
      </c>
      <c r="AA38" s="32">
        <f>'AEO 2022 Table 46 Raw'!AD27</f>
        <v>28.450665999999998</v>
      </c>
      <c r="AB38" s="32">
        <f>'AEO 2022 Table 46 Raw'!AE27</f>
        <v>28.265017</v>
      </c>
      <c r="AC38" s="32">
        <f>'AEO 2022 Table 46 Raw'!AF27</f>
        <v>28.080894000000001</v>
      </c>
      <c r="AD38" s="32">
        <f>'AEO 2022 Table 46 Raw'!AG27</f>
        <v>27.862907</v>
      </c>
      <c r="AE38" s="32">
        <f>'AEO 2022 Table 46 Raw'!AH27</f>
        <v>27.693857000000001</v>
      </c>
      <c r="AF38" s="32">
        <f>'AEO 2022 Table 46 Raw'!AI27</f>
        <v>27.472003999999998</v>
      </c>
      <c r="AG38" s="52">
        <f>'AEO 2022 Table 46 Raw'!AJ27</f>
        <v>-2.1000000000000001E-2</v>
      </c>
    </row>
    <row r="39" spans="1:33" ht="12" customHeight="1"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52"/>
    </row>
    <row r="40" spans="1:33" ht="12" customHeight="1">
      <c r="B40" s="27" t="s">
        <v>1729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52"/>
    </row>
    <row r="41" spans="1:33" ht="12" customHeight="1">
      <c r="B41" s="27" t="s">
        <v>1730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52"/>
    </row>
    <row r="42" spans="1:33" ht="12" customHeight="1">
      <c r="A42" s="8" t="s">
        <v>1731</v>
      </c>
      <c r="B42" s="28" t="s">
        <v>1691</v>
      </c>
      <c r="C42" s="32">
        <f>'AEO 2022 Table 46 Raw'!F30</f>
        <v>81.414764000000005</v>
      </c>
      <c r="D42" s="32">
        <f>'AEO 2022 Table 46 Raw'!G30</f>
        <v>88.866202999999999</v>
      </c>
      <c r="E42" s="32">
        <f>'AEO 2022 Table 46 Raw'!H30</f>
        <v>94.314368999999999</v>
      </c>
      <c r="F42" s="32">
        <f>'AEO 2022 Table 46 Raw'!I30</f>
        <v>98.893203999999997</v>
      </c>
      <c r="G42" s="32">
        <f>'AEO 2022 Table 46 Raw'!J30</f>
        <v>102.445503</v>
      </c>
      <c r="H42" s="32">
        <f>'AEO 2022 Table 46 Raw'!K30</f>
        <v>105.661903</v>
      </c>
      <c r="I42" s="32">
        <f>'AEO 2022 Table 46 Raw'!L30</f>
        <v>107.728561</v>
      </c>
      <c r="J42" s="32">
        <f>'AEO 2022 Table 46 Raw'!M30</f>
        <v>109.50559199999999</v>
      </c>
      <c r="K42" s="32">
        <f>'AEO 2022 Table 46 Raw'!N30</f>
        <v>111.00078600000001</v>
      </c>
      <c r="L42" s="32">
        <f>'AEO 2022 Table 46 Raw'!O30</f>
        <v>112.104477</v>
      </c>
      <c r="M42" s="32">
        <f>'AEO 2022 Table 46 Raw'!P30</f>
        <v>112.923355</v>
      </c>
      <c r="N42" s="32">
        <f>'AEO 2022 Table 46 Raw'!Q30</f>
        <v>113.59406300000001</v>
      </c>
      <c r="O42" s="32">
        <f>'AEO 2022 Table 46 Raw'!R30</f>
        <v>114.156487</v>
      </c>
      <c r="P42" s="32">
        <f>'AEO 2022 Table 46 Raw'!S30</f>
        <v>114.20425400000001</v>
      </c>
      <c r="Q42" s="32">
        <f>'AEO 2022 Table 46 Raw'!T30</f>
        <v>113.891739</v>
      </c>
      <c r="R42" s="32">
        <f>'AEO 2022 Table 46 Raw'!U30</f>
        <v>113.48893</v>
      </c>
      <c r="S42" s="32">
        <f>'AEO 2022 Table 46 Raw'!V30</f>
        <v>113.117226</v>
      </c>
      <c r="T42" s="32">
        <f>'AEO 2022 Table 46 Raw'!W30</f>
        <v>112.87378699999999</v>
      </c>
      <c r="U42" s="32">
        <f>'AEO 2022 Table 46 Raw'!X30</f>
        <v>112.80017100000001</v>
      </c>
      <c r="V42" s="32">
        <f>'AEO 2022 Table 46 Raw'!Y30</f>
        <v>112.739525</v>
      </c>
      <c r="W42" s="32">
        <f>'AEO 2022 Table 46 Raw'!Z30</f>
        <v>112.605118</v>
      </c>
      <c r="X42" s="32">
        <f>'AEO 2022 Table 46 Raw'!AA30</f>
        <v>112.36535600000001</v>
      </c>
      <c r="Y42" s="32">
        <f>'AEO 2022 Table 46 Raw'!AB30</f>
        <v>112.051331</v>
      </c>
      <c r="Z42" s="32">
        <f>'AEO 2022 Table 46 Raw'!AC30</f>
        <v>111.669937</v>
      </c>
      <c r="AA42" s="32">
        <f>'AEO 2022 Table 46 Raw'!AD30</f>
        <v>111.202454</v>
      </c>
      <c r="AB42" s="32">
        <f>'AEO 2022 Table 46 Raw'!AE30</f>
        <v>110.842697</v>
      </c>
      <c r="AC42" s="32">
        <f>'AEO 2022 Table 46 Raw'!AF30</f>
        <v>110.48336</v>
      </c>
      <c r="AD42" s="32">
        <f>'AEO 2022 Table 46 Raw'!AG30</f>
        <v>110.07410400000001</v>
      </c>
      <c r="AE42" s="32">
        <f>'AEO 2022 Table 46 Raw'!AH30</f>
        <v>109.781944</v>
      </c>
      <c r="AF42" s="32">
        <f>'AEO 2022 Table 46 Raw'!AI30</f>
        <v>109.49932099999999</v>
      </c>
      <c r="AG42" s="52">
        <f>'AEO 2022 Table 46 Raw'!AJ30</f>
        <v>0.01</v>
      </c>
    </row>
    <row r="43" spans="1:33" ht="12" customHeight="1">
      <c r="A43" s="8" t="s">
        <v>1732</v>
      </c>
      <c r="B43" s="28" t="s">
        <v>1693</v>
      </c>
      <c r="C43" s="32">
        <f>'AEO 2022 Table 46 Raw'!F31</f>
        <v>0.40681299999999998</v>
      </c>
      <c r="D43" s="32">
        <f>'AEO 2022 Table 46 Raw'!G31</f>
        <v>0.37372899999999998</v>
      </c>
      <c r="E43" s="32">
        <f>'AEO 2022 Table 46 Raw'!H31</f>
        <v>0.34226499999999999</v>
      </c>
      <c r="F43" s="32">
        <f>'AEO 2022 Table 46 Raw'!I31</f>
        <v>0.31409300000000001</v>
      </c>
      <c r="G43" s="32">
        <f>'AEO 2022 Table 46 Raw'!J31</f>
        <v>0.28999399999999997</v>
      </c>
      <c r="H43" s="32">
        <f>'AEO 2022 Table 46 Raw'!K31</f>
        <v>0.26743699999999998</v>
      </c>
      <c r="I43" s="32">
        <f>'AEO 2022 Table 46 Raw'!L31</f>
        <v>0.24584</v>
      </c>
      <c r="J43" s="32">
        <f>'AEO 2022 Table 46 Raw'!M31</f>
        <v>0.225158</v>
      </c>
      <c r="K43" s="32">
        <f>'AEO 2022 Table 46 Raw'!N31</f>
        <v>0.20528299999999999</v>
      </c>
      <c r="L43" s="32">
        <f>'AEO 2022 Table 46 Raw'!O31</f>
        <v>0.18595999999999999</v>
      </c>
      <c r="M43" s="32">
        <f>'AEO 2022 Table 46 Raw'!P31</f>
        <v>0.167491</v>
      </c>
      <c r="N43" s="32">
        <f>'AEO 2022 Table 46 Raw'!Q31</f>
        <v>0.14988299999999999</v>
      </c>
      <c r="O43" s="32">
        <f>'AEO 2022 Table 46 Raw'!R31</f>
        <v>0.13338</v>
      </c>
      <c r="P43" s="32">
        <f>'AEO 2022 Table 46 Raw'!S31</f>
        <v>0.117992</v>
      </c>
      <c r="Q43" s="32">
        <f>'AEO 2022 Table 46 Raw'!T31</f>
        <v>0.103966</v>
      </c>
      <c r="R43" s="32">
        <f>'AEO 2022 Table 46 Raw'!U31</f>
        <v>9.1437000000000004E-2</v>
      </c>
      <c r="S43" s="32">
        <f>'AEO 2022 Table 46 Raw'!V31</f>
        <v>8.0410999999999996E-2</v>
      </c>
      <c r="T43" s="32">
        <f>'AEO 2022 Table 46 Raw'!W31</f>
        <v>7.0989999999999998E-2</v>
      </c>
      <c r="U43" s="32">
        <f>'AEO 2022 Table 46 Raw'!X31</f>
        <v>6.3178999999999999E-2</v>
      </c>
      <c r="V43" s="32">
        <f>'AEO 2022 Table 46 Raw'!Y31</f>
        <v>5.6929E-2</v>
      </c>
      <c r="W43" s="32">
        <f>'AEO 2022 Table 46 Raw'!Z31</f>
        <v>5.1747000000000001E-2</v>
      </c>
      <c r="X43" s="32">
        <f>'AEO 2022 Table 46 Raw'!AA31</f>
        <v>4.7570000000000001E-2</v>
      </c>
      <c r="Y43" s="32">
        <f>'AEO 2022 Table 46 Raw'!AB31</f>
        <v>4.4114E-2</v>
      </c>
      <c r="Z43" s="32">
        <f>'AEO 2022 Table 46 Raw'!AC31</f>
        <v>4.1262E-2</v>
      </c>
      <c r="AA43" s="32">
        <f>'AEO 2022 Table 46 Raw'!AD31</f>
        <v>3.8803999999999998E-2</v>
      </c>
      <c r="AB43" s="32">
        <f>'AEO 2022 Table 46 Raw'!AE31</f>
        <v>3.6505000000000003E-2</v>
      </c>
      <c r="AC43" s="32">
        <f>'AEO 2022 Table 46 Raw'!AF31</f>
        <v>3.4348999999999998E-2</v>
      </c>
      <c r="AD43" s="32">
        <f>'AEO 2022 Table 46 Raw'!AG31</f>
        <v>3.2321000000000003E-2</v>
      </c>
      <c r="AE43" s="32">
        <f>'AEO 2022 Table 46 Raw'!AH31</f>
        <v>3.0426000000000002E-2</v>
      </c>
      <c r="AF43" s="32">
        <f>'AEO 2022 Table 46 Raw'!AI31</f>
        <v>2.8646000000000001E-2</v>
      </c>
      <c r="AG43" s="52">
        <f>'AEO 2022 Table 46 Raw'!AJ31</f>
        <v>-8.6999999999999994E-2</v>
      </c>
    </row>
    <row r="44" spans="1:33" ht="12" customHeight="1">
      <c r="A44" s="8" t="s">
        <v>1733</v>
      </c>
      <c r="B44" s="28" t="s">
        <v>1734</v>
      </c>
      <c r="C44" s="32">
        <f>'AEO 2022 Table 46 Raw'!F32</f>
        <v>81.821579</v>
      </c>
      <c r="D44" s="32">
        <f>'AEO 2022 Table 46 Raw'!G32</f>
        <v>89.239929000000004</v>
      </c>
      <c r="E44" s="32">
        <f>'AEO 2022 Table 46 Raw'!H32</f>
        <v>94.656631000000004</v>
      </c>
      <c r="F44" s="32">
        <f>'AEO 2022 Table 46 Raw'!I32</f>
        <v>99.207297999999994</v>
      </c>
      <c r="G44" s="32">
        <f>'AEO 2022 Table 46 Raw'!J32</f>
        <v>102.735497</v>
      </c>
      <c r="H44" s="32">
        <f>'AEO 2022 Table 46 Raw'!K32</f>
        <v>105.929344</v>
      </c>
      <c r="I44" s="32">
        <f>'AEO 2022 Table 46 Raw'!L32</f>
        <v>107.974403</v>
      </c>
      <c r="J44" s="32">
        <f>'AEO 2022 Table 46 Raw'!M32</f>
        <v>109.730751</v>
      </c>
      <c r="K44" s="32">
        <f>'AEO 2022 Table 46 Raw'!N32</f>
        <v>111.20607</v>
      </c>
      <c r="L44" s="32">
        <f>'AEO 2022 Table 46 Raw'!O32</f>
        <v>112.290436</v>
      </c>
      <c r="M44" s="32">
        <f>'AEO 2022 Table 46 Raw'!P32</f>
        <v>113.09084300000001</v>
      </c>
      <c r="N44" s="32">
        <f>'AEO 2022 Table 46 Raw'!Q32</f>
        <v>113.743942</v>
      </c>
      <c r="O44" s="32">
        <f>'AEO 2022 Table 46 Raw'!R32</f>
        <v>114.28986399999999</v>
      </c>
      <c r="P44" s="32">
        <f>'AEO 2022 Table 46 Raw'!S32</f>
        <v>114.322243</v>
      </c>
      <c r="Q44" s="32">
        <f>'AEO 2022 Table 46 Raw'!T32</f>
        <v>113.995705</v>
      </c>
      <c r="R44" s="32">
        <f>'AEO 2022 Table 46 Raw'!U32</f>
        <v>113.58036800000001</v>
      </c>
      <c r="S44" s="32">
        <f>'AEO 2022 Table 46 Raw'!V32</f>
        <v>113.197639</v>
      </c>
      <c r="T44" s="32">
        <f>'AEO 2022 Table 46 Raw'!W32</f>
        <v>112.944778</v>
      </c>
      <c r="U44" s="32">
        <f>'AEO 2022 Table 46 Raw'!X32</f>
        <v>112.86335</v>
      </c>
      <c r="V44" s="32">
        <f>'AEO 2022 Table 46 Raw'!Y32</f>
        <v>112.79645499999999</v>
      </c>
      <c r="W44" s="32">
        <f>'AEO 2022 Table 46 Raw'!Z32</f>
        <v>112.656868</v>
      </c>
      <c r="X44" s="32">
        <f>'AEO 2022 Table 46 Raw'!AA32</f>
        <v>112.412926</v>
      </c>
      <c r="Y44" s="32">
        <f>'AEO 2022 Table 46 Raw'!AB32</f>
        <v>112.095444</v>
      </c>
      <c r="Z44" s="32">
        <f>'AEO 2022 Table 46 Raw'!AC32</f>
        <v>111.711197</v>
      </c>
      <c r="AA44" s="32">
        <f>'AEO 2022 Table 46 Raw'!AD32</f>
        <v>111.241257</v>
      </c>
      <c r="AB44" s="32">
        <f>'AEO 2022 Table 46 Raw'!AE32</f>
        <v>110.879204</v>
      </c>
      <c r="AC44" s="32">
        <f>'AEO 2022 Table 46 Raw'!AF32</f>
        <v>110.517708</v>
      </c>
      <c r="AD44" s="32">
        <f>'AEO 2022 Table 46 Raw'!AG32</f>
        <v>110.10642199999999</v>
      </c>
      <c r="AE44" s="32">
        <f>'AEO 2022 Table 46 Raw'!AH32</f>
        <v>109.81237</v>
      </c>
      <c r="AF44" s="32">
        <f>'AEO 2022 Table 46 Raw'!AI32</f>
        <v>109.527969</v>
      </c>
      <c r="AG44" s="52">
        <f>'AEO 2022 Table 46 Raw'!AJ32</f>
        <v>0.01</v>
      </c>
    </row>
    <row r="45" spans="1:33" ht="12" customHeight="1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52"/>
    </row>
    <row r="46" spans="1:33" ht="12" customHeight="1">
      <c r="B46" s="27" t="s">
        <v>1735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52"/>
    </row>
    <row r="47" spans="1:33" ht="12" customHeight="1">
      <c r="A47" s="8" t="s">
        <v>1736</v>
      </c>
      <c r="B47" s="28" t="s">
        <v>1698</v>
      </c>
      <c r="C47" s="32">
        <f>'AEO 2022 Table 46 Raw'!F34</f>
        <v>13.675234</v>
      </c>
      <c r="D47" s="32">
        <f>'AEO 2022 Table 46 Raw'!G34</f>
        <v>13.078628999999999</v>
      </c>
      <c r="E47" s="32">
        <f>'AEO 2022 Table 46 Raw'!H34</f>
        <v>12.290856</v>
      </c>
      <c r="F47" s="32">
        <f>'AEO 2022 Table 46 Raw'!I34</f>
        <v>11.529942999999999</v>
      </c>
      <c r="G47" s="32">
        <f>'AEO 2022 Table 46 Raw'!J34</f>
        <v>10.792782000000001</v>
      </c>
      <c r="H47" s="32">
        <f>'AEO 2022 Table 46 Raw'!K34</f>
        <v>10.113543999999999</v>
      </c>
      <c r="I47" s="32">
        <f>'AEO 2022 Table 46 Raw'!L34</f>
        <v>9.4521770000000007</v>
      </c>
      <c r="J47" s="32">
        <f>'AEO 2022 Table 46 Raw'!M34</f>
        <v>8.8709710000000008</v>
      </c>
      <c r="K47" s="32">
        <f>'AEO 2022 Table 46 Raw'!N34</f>
        <v>8.3566590000000005</v>
      </c>
      <c r="L47" s="32">
        <f>'AEO 2022 Table 46 Raw'!O34</f>
        <v>7.8818140000000003</v>
      </c>
      <c r="M47" s="32">
        <f>'AEO 2022 Table 46 Raw'!P34</f>
        <v>7.4552940000000003</v>
      </c>
      <c r="N47" s="32">
        <f>'AEO 2022 Table 46 Raw'!Q34</f>
        <v>7.0907859999999996</v>
      </c>
      <c r="O47" s="32">
        <f>'AEO 2022 Table 46 Raw'!R34</f>
        <v>6.7830459999999997</v>
      </c>
      <c r="P47" s="32">
        <f>'AEO 2022 Table 46 Raw'!S34</f>
        <v>6.4696819999999997</v>
      </c>
      <c r="Q47" s="32">
        <f>'AEO 2022 Table 46 Raw'!T34</f>
        <v>6.1839829999999996</v>
      </c>
      <c r="R47" s="32">
        <f>'AEO 2022 Table 46 Raw'!U34</f>
        <v>5.9584390000000003</v>
      </c>
      <c r="S47" s="32">
        <f>'AEO 2022 Table 46 Raw'!V34</f>
        <v>5.7943870000000004</v>
      </c>
      <c r="T47" s="32">
        <f>'AEO 2022 Table 46 Raw'!W34</f>
        <v>5.6902280000000003</v>
      </c>
      <c r="U47" s="32">
        <f>'AEO 2022 Table 46 Raw'!X34</f>
        <v>5.6308889999999998</v>
      </c>
      <c r="V47" s="32">
        <f>'AEO 2022 Table 46 Raw'!Y34</f>
        <v>5.5779870000000003</v>
      </c>
      <c r="W47" s="32">
        <f>'AEO 2022 Table 46 Raw'!Z34</f>
        <v>5.5215370000000004</v>
      </c>
      <c r="X47" s="32">
        <f>'AEO 2022 Table 46 Raw'!AA34</f>
        <v>5.4614099999999999</v>
      </c>
      <c r="Y47" s="32">
        <f>'AEO 2022 Table 46 Raw'!AB34</f>
        <v>5.4042279999999998</v>
      </c>
      <c r="Z47" s="32">
        <f>'AEO 2022 Table 46 Raw'!AC34</f>
        <v>5.3520399999999997</v>
      </c>
      <c r="AA47" s="32">
        <f>'AEO 2022 Table 46 Raw'!AD34</f>
        <v>5.2986820000000003</v>
      </c>
      <c r="AB47" s="32">
        <f>'AEO 2022 Table 46 Raw'!AE34</f>
        <v>5.2693349999999999</v>
      </c>
      <c r="AC47" s="32">
        <f>'AEO 2022 Table 46 Raw'!AF34</f>
        <v>5.2423250000000001</v>
      </c>
      <c r="AD47" s="32">
        <f>'AEO 2022 Table 46 Raw'!AG34</f>
        <v>5.2102490000000001</v>
      </c>
      <c r="AE47" s="32">
        <f>'AEO 2022 Table 46 Raw'!AH34</f>
        <v>5.1974410000000004</v>
      </c>
      <c r="AF47" s="32">
        <f>'AEO 2022 Table 46 Raw'!AI34</f>
        <v>5.1833340000000003</v>
      </c>
      <c r="AG47" s="52">
        <f>'AEO 2022 Table 46 Raw'!AJ34</f>
        <v>-3.3000000000000002E-2</v>
      </c>
    </row>
    <row r="48" spans="1:33" ht="12" customHeight="1">
      <c r="A48" s="8" t="s">
        <v>1737</v>
      </c>
      <c r="B48" s="28" t="s">
        <v>1700</v>
      </c>
      <c r="C48" s="32">
        <f>'AEO 2022 Table 46 Raw'!F35</f>
        <v>5.2550000000000001E-3</v>
      </c>
      <c r="D48" s="32">
        <f>'AEO 2022 Table 46 Raw'!G35</f>
        <v>5.4929999999999996E-3</v>
      </c>
      <c r="E48" s="32">
        <f>'AEO 2022 Table 46 Raw'!H35</f>
        <v>5.6940000000000003E-3</v>
      </c>
      <c r="F48" s="32">
        <f>'AEO 2022 Table 46 Raw'!I35</f>
        <v>5.8640000000000003E-3</v>
      </c>
      <c r="G48" s="32">
        <f>'AEO 2022 Table 46 Raw'!J35</f>
        <v>6.0159999999999996E-3</v>
      </c>
      <c r="H48" s="32">
        <f>'AEO 2022 Table 46 Raw'!K35</f>
        <v>6.1549999999999999E-3</v>
      </c>
      <c r="I48" s="32">
        <f>'AEO 2022 Table 46 Raw'!L35</f>
        <v>6.2519999999999997E-3</v>
      </c>
      <c r="J48" s="32">
        <f>'AEO 2022 Table 46 Raw'!M35</f>
        <v>6.313E-3</v>
      </c>
      <c r="K48" s="32">
        <f>'AEO 2022 Table 46 Raw'!N35</f>
        <v>6.3429999999999997E-3</v>
      </c>
      <c r="L48" s="32">
        <f>'AEO 2022 Table 46 Raw'!O35</f>
        <v>6.339E-3</v>
      </c>
      <c r="M48" s="32">
        <f>'AEO 2022 Table 46 Raw'!P35</f>
        <v>6.306E-3</v>
      </c>
      <c r="N48" s="32">
        <f>'AEO 2022 Table 46 Raw'!Q35</f>
        <v>6.2469999999999999E-3</v>
      </c>
      <c r="O48" s="32">
        <f>'AEO 2022 Table 46 Raw'!R35</f>
        <v>6.1679999999999999E-3</v>
      </c>
      <c r="P48" s="32">
        <f>'AEO 2022 Table 46 Raw'!S35</f>
        <v>6.0559999999999998E-3</v>
      </c>
      <c r="Q48" s="32">
        <f>'AEO 2022 Table 46 Raw'!T35</f>
        <v>5.9160000000000003E-3</v>
      </c>
      <c r="R48" s="32">
        <f>'AEO 2022 Table 46 Raw'!U35</f>
        <v>5.7580000000000001E-3</v>
      </c>
      <c r="S48" s="32">
        <f>'AEO 2022 Table 46 Raw'!V35</f>
        <v>5.5830000000000003E-3</v>
      </c>
      <c r="T48" s="32">
        <f>'AEO 2022 Table 46 Raw'!W35</f>
        <v>5.3899999999999998E-3</v>
      </c>
      <c r="U48" s="32">
        <f>'AEO 2022 Table 46 Raw'!X35</f>
        <v>5.1840000000000002E-3</v>
      </c>
      <c r="V48" s="32">
        <f>'AEO 2022 Table 46 Raw'!Y35</f>
        <v>4.9649999999999998E-3</v>
      </c>
      <c r="W48" s="32">
        <f>'AEO 2022 Table 46 Raw'!Z35</f>
        <v>4.7320000000000001E-3</v>
      </c>
      <c r="X48" s="32">
        <f>'AEO 2022 Table 46 Raw'!AA35</f>
        <v>4.4889999999999999E-3</v>
      </c>
      <c r="Y48" s="32">
        <f>'AEO 2022 Table 46 Raw'!AB35</f>
        <v>4.235E-3</v>
      </c>
      <c r="Z48" s="32">
        <f>'AEO 2022 Table 46 Raw'!AC35</f>
        <v>3.9779999999999998E-3</v>
      </c>
      <c r="AA48" s="32">
        <f>'AEO 2022 Table 46 Raw'!AD35</f>
        <v>3.7209999999999999E-3</v>
      </c>
      <c r="AB48" s="32">
        <f>'AEO 2022 Table 46 Raw'!AE35</f>
        <v>3.4629999999999999E-3</v>
      </c>
      <c r="AC48" s="32">
        <f>'AEO 2022 Table 46 Raw'!AF35</f>
        <v>3.2039999999999998E-3</v>
      </c>
      <c r="AD48" s="32">
        <f>'AEO 2022 Table 46 Raw'!AG35</f>
        <v>2.9450000000000001E-3</v>
      </c>
      <c r="AE48" s="32">
        <f>'AEO 2022 Table 46 Raw'!AH35</f>
        <v>2.6849999999999999E-3</v>
      </c>
      <c r="AF48" s="32">
        <f>'AEO 2022 Table 46 Raw'!AI35</f>
        <v>2.4250000000000001E-3</v>
      </c>
      <c r="AG48" s="52">
        <f>'AEO 2022 Table 46 Raw'!AJ35</f>
        <v>-2.5999999999999999E-2</v>
      </c>
    </row>
    <row r="49" spans="1:33" ht="12" customHeight="1">
      <c r="A49" s="8" t="s">
        <v>1738</v>
      </c>
      <c r="B49" s="28" t="s">
        <v>1702</v>
      </c>
      <c r="C49" s="32">
        <f>'AEO 2022 Table 46 Raw'!F36</f>
        <v>2.7406E-2</v>
      </c>
      <c r="D49" s="32">
        <f>'AEO 2022 Table 46 Raw'!G36</f>
        <v>7.6097999999999999E-2</v>
      </c>
      <c r="E49" s="32">
        <f>'AEO 2022 Table 46 Raw'!H36</f>
        <v>0.16175100000000001</v>
      </c>
      <c r="F49" s="32">
        <f>'AEO 2022 Table 46 Raw'!I36</f>
        <v>0.279644</v>
      </c>
      <c r="G49" s="32">
        <f>'AEO 2022 Table 46 Raw'!J36</f>
        <v>0.42191899999999999</v>
      </c>
      <c r="H49" s="32">
        <f>'AEO 2022 Table 46 Raw'!K36</f>
        <v>0.58749899999999999</v>
      </c>
      <c r="I49" s="32">
        <f>'AEO 2022 Table 46 Raw'!L36</f>
        <v>0.76829800000000004</v>
      </c>
      <c r="J49" s="32">
        <f>'AEO 2022 Table 46 Raw'!M36</f>
        <v>0.96753599999999995</v>
      </c>
      <c r="K49" s="32">
        <f>'AEO 2022 Table 46 Raw'!N36</f>
        <v>1.1828069999999999</v>
      </c>
      <c r="L49" s="32">
        <f>'AEO 2022 Table 46 Raw'!O36</f>
        <v>1.4081189999999999</v>
      </c>
      <c r="M49" s="32">
        <f>'AEO 2022 Table 46 Raw'!P36</f>
        <v>1.6432279999999999</v>
      </c>
      <c r="N49" s="32">
        <f>'AEO 2022 Table 46 Raw'!Q36</f>
        <v>1.889759</v>
      </c>
      <c r="O49" s="32">
        <f>'AEO 2022 Table 46 Raw'!R36</f>
        <v>2.1477390000000001</v>
      </c>
      <c r="P49" s="32">
        <f>'AEO 2022 Table 46 Raw'!S36</f>
        <v>2.3998179999999998</v>
      </c>
      <c r="Q49" s="32">
        <f>'AEO 2022 Table 46 Raw'!T36</f>
        <v>2.6485910000000001</v>
      </c>
      <c r="R49" s="32">
        <f>'AEO 2022 Table 46 Raw'!U36</f>
        <v>2.903044</v>
      </c>
      <c r="S49" s="32">
        <f>'AEO 2022 Table 46 Raw'!V36</f>
        <v>3.1676880000000001</v>
      </c>
      <c r="T49" s="32">
        <f>'AEO 2022 Table 46 Raw'!W36</f>
        <v>3.44706</v>
      </c>
      <c r="U49" s="32">
        <f>'AEO 2022 Table 46 Raw'!X36</f>
        <v>3.7435070000000001</v>
      </c>
      <c r="V49" s="32">
        <f>'AEO 2022 Table 46 Raw'!Y36</f>
        <v>4.04793</v>
      </c>
      <c r="W49" s="32">
        <f>'AEO 2022 Table 46 Raw'!Z36</f>
        <v>4.3541540000000003</v>
      </c>
      <c r="X49" s="32">
        <f>'AEO 2022 Table 46 Raw'!AA36</f>
        <v>4.6589200000000002</v>
      </c>
      <c r="Y49" s="32">
        <f>'AEO 2022 Table 46 Raw'!AB36</f>
        <v>4.9627949999999998</v>
      </c>
      <c r="Z49" s="32">
        <f>'AEO 2022 Table 46 Raw'!AC36</f>
        <v>5.2657470000000002</v>
      </c>
      <c r="AA49" s="32">
        <f>'AEO 2022 Table 46 Raw'!AD36</f>
        <v>5.5651250000000001</v>
      </c>
      <c r="AB49" s="32">
        <f>'AEO 2022 Table 46 Raw'!AE36</f>
        <v>5.8751030000000002</v>
      </c>
      <c r="AC49" s="32">
        <f>'AEO 2022 Table 46 Raw'!AF36</f>
        <v>6.1876340000000001</v>
      </c>
      <c r="AD49" s="32">
        <f>'AEO 2022 Table 46 Raw'!AG36</f>
        <v>6.4981530000000003</v>
      </c>
      <c r="AE49" s="32">
        <f>'AEO 2022 Table 46 Raw'!AH36</f>
        <v>6.8212109999999999</v>
      </c>
      <c r="AF49" s="32">
        <f>'AEO 2022 Table 46 Raw'!AI36</f>
        <v>7.1473209999999998</v>
      </c>
      <c r="AG49" s="52">
        <f>'AEO 2022 Table 46 Raw'!AJ36</f>
        <v>0.21099999999999999</v>
      </c>
    </row>
    <row r="50" spans="1:33" ht="15" customHeight="1">
      <c r="A50" s="8" t="s">
        <v>1739</v>
      </c>
      <c r="B50" s="28" t="s">
        <v>1704</v>
      </c>
      <c r="C50" s="32">
        <f>'AEO 2022 Table 46 Raw'!F37</f>
        <v>3.8376E-2</v>
      </c>
      <c r="D50" s="32">
        <f>'AEO 2022 Table 46 Raw'!G37</f>
        <v>5.2546000000000002E-2</v>
      </c>
      <c r="E50" s="32">
        <f>'AEO 2022 Table 46 Raw'!H37</f>
        <v>7.1904999999999997E-2</v>
      </c>
      <c r="F50" s="32">
        <f>'AEO 2022 Table 46 Raw'!I37</f>
        <v>9.5546000000000006E-2</v>
      </c>
      <c r="G50" s="32">
        <f>'AEO 2022 Table 46 Raw'!J37</f>
        <v>0.122212</v>
      </c>
      <c r="H50" s="32">
        <f>'AEO 2022 Table 46 Raw'!K37</f>
        <v>0.152111</v>
      </c>
      <c r="I50" s="32">
        <f>'AEO 2022 Table 46 Raw'!L37</f>
        <v>0.183865</v>
      </c>
      <c r="J50" s="32">
        <f>'AEO 2022 Table 46 Raw'!M37</f>
        <v>0.21804000000000001</v>
      </c>
      <c r="K50" s="32">
        <f>'AEO 2022 Table 46 Raw'!N37</f>
        <v>0.254359</v>
      </c>
      <c r="L50" s="32">
        <f>'AEO 2022 Table 46 Raw'!O37</f>
        <v>0.291906</v>
      </c>
      <c r="M50" s="32">
        <f>'AEO 2022 Table 46 Raw'!P37</f>
        <v>0.33060800000000001</v>
      </c>
      <c r="N50" s="32">
        <f>'AEO 2022 Table 46 Raw'!Q37</f>
        <v>0.370726</v>
      </c>
      <c r="O50" s="32">
        <f>'AEO 2022 Table 46 Raw'!R37</f>
        <v>0.412325</v>
      </c>
      <c r="P50" s="32">
        <f>'AEO 2022 Table 46 Raw'!S37</f>
        <v>0.45263900000000001</v>
      </c>
      <c r="Q50" s="32">
        <f>'AEO 2022 Table 46 Raw'!T37</f>
        <v>0.49204599999999998</v>
      </c>
      <c r="R50" s="32">
        <f>'AEO 2022 Table 46 Raw'!U37</f>
        <v>0.53202099999999997</v>
      </c>
      <c r="S50" s="32">
        <f>'AEO 2022 Table 46 Raw'!V37</f>
        <v>0.57336200000000004</v>
      </c>
      <c r="T50" s="32">
        <f>'AEO 2022 Table 46 Raw'!W37</f>
        <v>0.61682800000000004</v>
      </c>
      <c r="U50" s="32">
        <f>'AEO 2022 Table 46 Raw'!X37</f>
        <v>0.66284900000000002</v>
      </c>
      <c r="V50" s="32">
        <f>'AEO 2022 Table 46 Raw'!Y37</f>
        <v>0.71005099999999999</v>
      </c>
      <c r="W50" s="32">
        <f>'AEO 2022 Table 46 Raw'!Z37</f>
        <v>0.75753000000000004</v>
      </c>
      <c r="X50" s="32">
        <f>'AEO 2022 Table 46 Raw'!AA37</f>
        <v>0.80480600000000002</v>
      </c>
      <c r="Y50" s="32">
        <f>'AEO 2022 Table 46 Raw'!AB37</f>
        <v>0.85191700000000004</v>
      </c>
      <c r="Z50" s="32">
        <f>'AEO 2022 Table 46 Raw'!AC37</f>
        <v>0.89884399999999998</v>
      </c>
      <c r="AA50" s="32">
        <f>'AEO 2022 Table 46 Raw'!AD37</f>
        <v>0.94521299999999997</v>
      </c>
      <c r="AB50" s="32">
        <f>'AEO 2022 Table 46 Raw'!AE37</f>
        <v>0.99321700000000002</v>
      </c>
      <c r="AC50" s="32">
        <f>'AEO 2022 Table 46 Raw'!AF37</f>
        <v>1.0416380000000001</v>
      </c>
      <c r="AD50" s="32">
        <f>'AEO 2022 Table 46 Raw'!AG37</f>
        <v>1.089772</v>
      </c>
      <c r="AE50" s="32">
        <f>'AEO 2022 Table 46 Raw'!AH37</f>
        <v>1.1398459999999999</v>
      </c>
      <c r="AF50" s="32">
        <f>'AEO 2022 Table 46 Raw'!AI37</f>
        <v>1.190429</v>
      </c>
      <c r="AG50" s="52">
        <f>'AEO 2022 Table 46 Raw'!AJ37</f>
        <v>0.126</v>
      </c>
    </row>
    <row r="51" spans="1:33" ht="15" customHeight="1">
      <c r="A51" s="8" t="s">
        <v>1740</v>
      </c>
      <c r="B51" s="28" t="s">
        <v>1706</v>
      </c>
      <c r="C51" s="32">
        <f>'AEO 2022 Table 46 Raw'!F38</f>
        <v>0.11622399999999999</v>
      </c>
      <c r="D51" s="32">
        <f>'AEO 2022 Table 46 Raw'!G38</f>
        <v>0.15463499999999999</v>
      </c>
      <c r="E51" s="32">
        <f>'AEO 2022 Table 46 Raw'!H38</f>
        <v>0.19193199999999999</v>
      </c>
      <c r="F51" s="32">
        <f>'AEO 2022 Table 46 Raw'!I38</f>
        <v>0.22856299999999999</v>
      </c>
      <c r="G51" s="32">
        <f>'AEO 2022 Table 46 Raw'!J38</f>
        <v>0.26338099999999998</v>
      </c>
      <c r="H51" s="32">
        <f>'AEO 2022 Table 46 Raw'!K38</f>
        <v>0.29746899999999998</v>
      </c>
      <c r="I51" s="32">
        <f>'AEO 2022 Table 46 Raw'!L38</f>
        <v>0.33009899999999998</v>
      </c>
      <c r="J51" s="32">
        <f>'AEO 2022 Table 46 Raw'!M38</f>
        <v>0.36177199999999998</v>
      </c>
      <c r="K51" s="32">
        <f>'AEO 2022 Table 46 Raw'!N38</f>
        <v>0.39269199999999999</v>
      </c>
      <c r="L51" s="32">
        <f>'AEO 2022 Table 46 Raw'!O38</f>
        <v>0.42244599999999999</v>
      </c>
      <c r="M51" s="32">
        <f>'AEO 2022 Table 46 Raw'!P38</f>
        <v>0.45108700000000002</v>
      </c>
      <c r="N51" s="32">
        <f>'AEO 2022 Table 46 Raw'!Q38</f>
        <v>0.47890700000000003</v>
      </c>
      <c r="O51" s="32">
        <f>'AEO 2022 Table 46 Raw'!R38</f>
        <v>0.50617900000000005</v>
      </c>
      <c r="P51" s="32">
        <f>'AEO 2022 Table 46 Raw'!S38</f>
        <v>0.53134199999999998</v>
      </c>
      <c r="Q51" s="32">
        <f>'AEO 2022 Table 46 Raw'!T38</f>
        <v>0.55438200000000004</v>
      </c>
      <c r="R51" s="32">
        <f>'AEO 2022 Table 46 Raw'!U38</f>
        <v>0.57618000000000003</v>
      </c>
      <c r="S51" s="32">
        <f>'AEO 2022 Table 46 Raw'!V38</f>
        <v>0.59746999999999995</v>
      </c>
      <c r="T51" s="32">
        <f>'AEO 2022 Table 46 Raw'!W38</f>
        <v>0.61896399999999996</v>
      </c>
      <c r="U51" s="32">
        <f>'AEO 2022 Table 46 Raw'!X38</f>
        <v>0.64110100000000003</v>
      </c>
      <c r="V51" s="32">
        <f>'AEO 2022 Table 46 Raw'!Y38</f>
        <v>0.66341300000000003</v>
      </c>
      <c r="W51" s="32">
        <f>'AEO 2022 Table 46 Raw'!Z38</f>
        <v>0.68544300000000002</v>
      </c>
      <c r="X51" s="32">
        <f>'AEO 2022 Table 46 Raw'!AA38</f>
        <v>0.70686899999999997</v>
      </c>
      <c r="Y51" s="32">
        <f>'AEO 2022 Table 46 Raw'!AB38</f>
        <v>0.72768500000000003</v>
      </c>
      <c r="Z51" s="32">
        <f>'AEO 2022 Table 46 Raw'!AC38</f>
        <v>0.74796300000000004</v>
      </c>
      <c r="AA51" s="32">
        <f>'AEO 2022 Table 46 Raw'!AD38</f>
        <v>0.76771800000000001</v>
      </c>
      <c r="AB51" s="32">
        <f>'AEO 2022 Table 46 Raw'!AE38</f>
        <v>0.78797799999999996</v>
      </c>
      <c r="AC51" s="32">
        <f>'AEO 2022 Table 46 Raw'!AF38</f>
        <v>0.80845999999999996</v>
      </c>
      <c r="AD51" s="32">
        <f>'AEO 2022 Table 46 Raw'!AG38</f>
        <v>0.82887200000000005</v>
      </c>
      <c r="AE51" s="32">
        <f>'AEO 2022 Table 46 Raw'!AH38</f>
        <v>0.85003099999999998</v>
      </c>
      <c r="AF51" s="32">
        <f>'AEO 2022 Table 46 Raw'!AI38</f>
        <v>0.87151699999999999</v>
      </c>
      <c r="AG51" s="52">
        <f>'AEO 2022 Table 46 Raw'!AJ38</f>
        <v>7.1999999999999995E-2</v>
      </c>
    </row>
    <row r="52" spans="1:33" ht="15" customHeight="1">
      <c r="A52" s="8" t="s">
        <v>1741</v>
      </c>
      <c r="B52" s="28" t="s">
        <v>1708</v>
      </c>
      <c r="C52" s="32">
        <f>'AEO 2022 Table 46 Raw'!F39</f>
        <v>6.6500000000000001E-4</v>
      </c>
      <c r="D52" s="32">
        <f>'AEO 2022 Table 46 Raw'!G39</f>
        <v>4.2700000000000004E-3</v>
      </c>
      <c r="E52" s="32">
        <f>'AEO 2022 Table 46 Raw'!H39</f>
        <v>1.1310000000000001E-2</v>
      </c>
      <c r="F52" s="32">
        <f>'AEO 2022 Table 46 Raw'!I39</f>
        <v>2.1857000000000001E-2</v>
      </c>
      <c r="G52" s="32">
        <f>'AEO 2022 Table 46 Raw'!J39</f>
        <v>3.5478000000000003E-2</v>
      </c>
      <c r="H52" s="32">
        <f>'AEO 2022 Table 46 Raw'!K39</f>
        <v>5.1885000000000001E-2</v>
      </c>
      <c r="I52" s="32">
        <f>'AEO 2022 Table 46 Raw'!L39</f>
        <v>7.0633000000000001E-2</v>
      </c>
      <c r="J52" s="32">
        <f>'AEO 2022 Table 46 Raw'!M39</f>
        <v>9.1738E-2</v>
      </c>
      <c r="K52" s="32">
        <f>'AEO 2022 Table 46 Raw'!N39</f>
        <v>0.115055</v>
      </c>
      <c r="L52" s="32">
        <f>'AEO 2022 Table 46 Raw'!O39</f>
        <v>0.14016000000000001</v>
      </c>
      <c r="M52" s="32">
        <f>'AEO 2022 Table 46 Raw'!P39</f>
        <v>0.16694000000000001</v>
      </c>
      <c r="N52" s="32">
        <f>'AEO 2022 Table 46 Raw'!Q39</f>
        <v>0.19541700000000001</v>
      </c>
      <c r="O52" s="32">
        <f>'AEO 2022 Table 46 Raw'!R39</f>
        <v>0.22559499999999999</v>
      </c>
      <c r="P52" s="32">
        <f>'AEO 2022 Table 46 Raw'!S39</f>
        <v>0.256245</v>
      </c>
      <c r="Q52" s="32">
        <f>'AEO 2022 Table 46 Raw'!T39</f>
        <v>0.28715600000000002</v>
      </c>
      <c r="R52" s="32">
        <f>'AEO 2022 Table 46 Raw'!U39</f>
        <v>0.31876199999999999</v>
      </c>
      <c r="S52" s="32">
        <f>'AEO 2022 Table 46 Raw'!V39</f>
        <v>0.35144700000000001</v>
      </c>
      <c r="T52" s="32">
        <f>'AEO 2022 Table 46 Raw'!W39</f>
        <v>0.38566400000000001</v>
      </c>
      <c r="U52" s="32">
        <f>'AEO 2022 Table 46 Raw'!X39</f>
        <v>0.42171799999999998</v>
      </c>
      <c r="V52" s="32">
        <f>'AEO 2022 Table 46 Raw'!Y39</f>
        <v>0.45908100000000002</v>
      </c>
      <c r="W52" s="32">
        <f>'AEO 2022 Table 46 Raw'!Z39</f>
        <v>0.49718099999999998</v>
      </c>
      <c r="X52" s="32">
        <f>'AEO 2022 Table 46 Raw'!AA39</f>
        <v>0.53556199999999998</v>
      </c>
      <c r="Y52" s="32">
        <f>'AEO 2022 Table 46 Raw'!AB39</f>
        <v>0.574071</v>
      </c>
      <c r="Z52" s="32">
        <f>'AEO 2022 Table 46 Raw'!AC39</f>
        <v>0.61263699999999999</v>
      </c>
      <c r="AA52" s="32">
        <f>'AEO 2022 Table 46 Raw'!AD39</f>
        <v>0.65105400000000002</v>
      </c>
      <c r="AB52" s="32">
        <f>'AEO 2022 Table 46 Raw'!AE39</f>
        <v>0.69023599999999996</v>
      </c>
      <c r="AC52" s="32">
        <f>'AEO 2022 Table 46 Raw'!AF39</f>
        <v>0.72989400000000004</v>
      </c>
      <c r="AD52" s="32">
        <f>'AEO 2022 Table 46 Raw'!AG39</f>
        <v>0.76969200000000004</v>
      </c>
      <c r="AE52" s="32">
        <f>'AEO 2022 Table 46 Raw'!AH39</f>
        <v>0.81050699999999998</v>
      </c>
      <c r="AF52" s="32">
        <f>'AEO 2022 Table 46 Raw'!AI39</f>
        <v>0.85189400000000004</v>
      </c>
      <c r="AG52" s="52">
        <f>'AEO 2022 Table 46 Raw'!AJ39</f>
        <v>0.28000000000000003</v>
      </c>
    </row>
    <row r="53" spans="1:33" ht="15" customHeight="1">
      <c r="A53" s="8" t="s">
        <v>1742</v>
      </c>
      <c r="B53" s="28" t="s">
        <v>1710</v>
      </c>
      <c r="C53" s="32">
        <f>'AEO 2022 Table 46 Raw'!F40</f>
        <v>0</v>
      </c>
      <c r="D53" s="32">
        <f>'AEO 2022 Table 46 Raw'!G40</f>
        <v>0</v>
      </c>
      <c r="E53" s="32">
        <f>'AEO 2022 Table 46 Raw'!H40</f>
        <v>0</v>
      </c>
      <c r="F53" s="32">
        <f>'AEO 2022 Table 46 Raw'!I40</f>
        <v>0</v>
      </c>
      <c r="G53" s="32">
        <f>'AEO 2022 Table 46 Raw'!J40</f>
        <v>0</v>
      </c>
      <c r="H53" s="32">
        <f>'AEO 2022 Table 46 Raw'!K40</f>
        <v>0</v>
      </c>
      <c r="I53" s="32">
        <f>'AEO 2022 Table 46 Raw'!L40</f>
        <v>0</v>
      </c>
      <c r="J53" s="32">
        <f>'AEO 2022 Table 46 Raw'!M40</f>
        <v>0</v>
      </c>
      <c r="K53" s="32">
        <f>'AEO 2022 Table 46 Raw'!N40</f>
        <v>0</v>
      </c>
      <c r="L53" s="32">
        <f>'AEO 2022 Table 46 Raw'!O40</f>
        <v>0</v>
      </c>
      <c r="M53" s="32">
        <f>'AEO 2022 Table 46 Raw'!P40</f>
        <v>0</v>
      </c>
      <c r="N53" s="32">
        <f>'AEO 2022 Table 46 Raw'!Q40</f>
        <v>0</v>
      </c>
      <c r="O53" s="32">
        <f>'AEO 2022 Table 46 Raw'!R40</f>
        <v>0</v>
      </c>
      <c r="P53" s="32">
        <f>'AEO 2022 Table 46 Raw'!S40</f>
        <v>0</v>
      </c>
      <c r="Q53" s="32">
        <f>'AEO 2022 Table 46 Raw'!T40</f>
        <v>0</v>
      </c>
      <c r="R53" s="32">
        <f>'AEO 2022 Table 46 Raw'!U40</f>
        <v>0</v>
      </c>
      <c r="S53" s="32">
        <f>'AEO 2022 Table 46 Raw'!V40</f>
        <v>0</v>
      </c>
      <c r="T53" s="32">
        <f>'AEO 2022 Table 46 Raw'!W40</f>
        <v>0</v>
      </c>
      <c r="U53" s="32">
        <f>'AEO 2022 Table 46 Raw'!X40</f>
        <v>0</v>
      </c>
      <c r="V53" s="32">
        <f>'AEO 2022 Table 46 Raw'!Y40</f>
        <v>0</v>
      </c>
      <c r="W53" s="32">
        <f>'AEO 2022 Table 46 Raw'!Z40</f>
        <v>0</v>
      </c>
      <c r="X53" s="32">
        <f>'AEO 2022 Table 46 Raw'!AA40</f>
        <v>0</v>
      </c>
      <c r="Y53" s="32">
        <f>'AEO 2022 Table 46 Raw'!AB40</f>
        <v>0</v>
      </c>
      <c r="Z53" s="32">
        <f>'AEO 2022 Table 46 Raw'!AC40</f>
        <v>0</v>
      </c>
      <c r="AA53" s="32">
        <f>'AEO 2022 Table 46 Raw'!AD40</f>
        <v>0</v>
      </c>
      <c r="AB53" s="32">
        <f>'AEO 2022 Table 46 Raw'!AE40</f>
        <v>0</v>
      </c>
      <c r="AC53" s="32">
        <f>'AEO 2022 Table 46 Raw'!AF40</f>
        <v>0</v>
      </c>
      <c r="AD53" s="32">
        <f>'AEO 2022 Table 46 Raw'!AG40</f>
        <v>0</v>
      </c>
      <c r="AE53" s="32">
        <f>'AEO 2022 Table 46 Raw'!AH40</f>
        <v>0</v>
      </c>
      <c r="AF53" s="32">
        <f>'AEO 2022 Table 46 Raw'!AI40</f>
        <v>0</v>
      </c>
      <c r="AG53" s="52" t="str">
        <f>'AEO 2022 Table 46 Raw'!AJ40</f>
        <v>- -</v>
      </c>
    </row>
    <row r="54" spans="1:33" ht="15" customHeight="1">
      <c r="A54" s="8" t="s">
        <v>1743</v>
      </c>
      <c r="B54" s="28" t="s">
        <v>1712</v>
      </c>
      <c r="C54" s="32">
        <f>'AEO 2022 Table 46 Raw'!F41</f>
        <v>1.113659</v>
      </c>
      <c r="D54" s="32">
        <f>'AEO 2022 Table 46 Raw'!G41</f>
        <v>1.5876889999999999</v>
      </c>
      <c r="E54" s="32">
        <f>'AEO 2022 Table 46 Raw'!H41</f>
        <v>2.0501800000000001</v>
      </c>
      <c r="F54" s="32">
        <f>'AEO 2022 Table 46 Raw'!I41</f>
        <v>2.5005009999999999</v>
      </c>
      <c r="G54" s="32">
        <f>'AEO 2022 Table 46 Raw'!J41</f>
        <v>2.9222830000000002</v>
      </c>
      <c r="H54" s="32">
        <f>'AEO 2022 Table 46 Raw'!K41</f>
        <v>3.328827</v>
      </c>
      <c r="I54" s="32">
        <f>'AEO 2022 Table 46 Raw'!L41</f>
        <v>3.6862590000000002</v>
      </c>
      <c r="J54" s="32">
        <f>'AEO 2022 Table 46 Raw'!M41</f>
        <v>4.0163149999999996</v>
      </c>
      <c r="K54" s="32">
        <f>'AEO 2022 Table 46 Raw'!N41</f>
        <v>4.3193020000000004</v>
      </c>
      <c r="L54" s="32">
        <f>'AEO 2022 Table 46 Raw'!O41</f>
        <v>4.5923150000000001</v>
      </c>
      <c r="M54" s="32">
        <f>'AEO 2022 Table 46 Raw'!P41</f>
        <v>4.8397240000000004</v>
      </c>
      <c r="N54" s="32">
        <f>'AEO 2022 Table 46 Raw'!Q41</f>
        <v>5.0688909999999998</v>
      </c>
      <c r="O54" s="32">
        <f>'AEO 2022 Table 46 Raw'!R41</f>
        <v>5.2844930000000003</v>
      </c>
      <c r="P54" s="32">
        <f>'AEO 2022 Table 46 Raw'!S41</f>
        <v>5.4705560000000002</v>
      </c>
      <c r="Q54" s="32">
        <f>'AEO 2022 Table 46 Raw'!T41</f>
        <v>5.6306440000000002</v>
      </c>
      <c r="R54" s="32">
        <f>'AEO 2022 Table 46 Raw'!U41</f>
        <v>5.7759309999999999</v>
      </c>
      <c r="S54" s="32">
        <f>'AEO 2022 Table 46 Raw'!V41</f>
        <v>5.9137529999999998</v>
      </c>
      <c r="T54" s="32">
        <f>'AEO 2022 Table 46 Raw'!W41</f>
        <v>6.0504179999999996</v>
      </c>
      <c r="U54" s="32">
        <f>'AEO 2022 Table 46 Raw'!X41</f>
        <v>6.1901890000000002</v>
      </c>
      <c r="V54" s="32">
        <f>'AEO 2022 Table 46 Raw'!Y41</f>
        <v>6.3278460000000001</v>
      </c>
      <c r="W54" s="32">
        <f>'AEO 2022 Table 46 Raw'!Z41</f>
        <v>6.4592679999999998</v>
      </c>
      <c r="X54" s="32">
        <f>'AEO 2022 Table 46 Raw'!AA41</f>
        <v>6.5823410000000004</v>
      </c>
      <c r="Y54" s="32">
        <f>'AEO 2022 Table 46 Raw'!AB41</f>
        <v>6.6982540000000004</v>
      </c>
      <c r="Z54" s="32">
        <f>'AEO 2022 Table 46 Raw'!AC41</f>
        <v>6.8076530000000002</v>
      </c>
      <c r="AA54" s="32">
        <f>'AEO 2022 Table 46 Raw'!AD41</f>
        <v>6.9098730000000002</v>
      </c>
      <c r="AB54" s="32">
        <f>'AEO 2022 Table 46 Raw'!AE41</f>
        <v>7.0162449999999996</v>
      </c>
      <c r="AC54" s="32">
        <f>'AEO 2022 Table 46 Raw'!AF41</f>
        <v>7.121759</v>
      </c>
      <c r="AD54" s="32">
        <f>'AEO 2022 Table 46 Raw'!AG41</f>
        <v>7.2235370000000003</v>
      </c>
      <c r="AE54" s="32">
        <f>'AEO 2022 Table 46 Raw'!AH41</f>
        <v>7.3316280000000003</v>
      </c>
      <c r="AF54" s="32">
        <f>'AEO 2022 Table 46 Raw'!AI41</f>
        <v>7.440607</v>
      </c>
      <c r="AG54" s="52">
        <f>'AEO 2022 Table 46 Raw'!AJ41</f>
        <v>6.8000000000000005E-2</v>
      </c>
    </row>
    <row r="55" spans="1:33" ht="15" customHeight="1">
      <c r="A55" s="8" t="s">
        <v>1744</v>
      </c>
      <c r="B55" s="28" t="s">
        <v>1714</v>
      </c>
      <c r="C55" s="32">
        <f>'AEO 2022 Table 46 Raw'!F42</f>
        <v>2.4507000000000001E-2</v>
      </c>
      <c r="D55" s="32">
        <f>'AEO 2022 Table 46 Raw'!G42</f>
        <v>2.2960999999999999E-2</v>
      </c>
      <c r="E55" s="32">
        <f>'AEO 2022 Table 46 Raw'!H42</f>
        <v>2.1375999999999999E-2</v>
      </c>
      <c r="F55" s="32">
        <f>'AEO 2022 Table 46 Raw'!I42</f>
        <v>1.9949000000000001E-2</v>
      </c>
      <c r="G55" s="32">
        <f>'AEO 2022 Table 46 Raw'!J42</f>
        <v>1.856E-2</v>
      </c>
      <c r="H55" s="32">
        <f>'AEO 2022 Table 46 Raw'!K42</f>
        <v>1.7208999999999999E-2</v>
      </c>
      <c r="I55" s="32">
        <f>'AEO 2022 Table 46 Raw'!L42</f>
        <v>1.5932000000000002E-2</v>
      </c>
      <c r="J55" s="32">
        <f>'AEO 2022 Table 46 Raw'!M42</f>
        <v>1.4760000000000001E-2</v>
      </c>
      <c r="K55" s="32">
        <f>'AEO 2022 Table 46 Raw'!N42</f>
        <v>1.3726E-2</v>
      </c>
      <c r="L55" s="32">
        <f>'AEO 2022 Table 46 Raw'!O42</f>
        <v>1.2753E-2</v>
      </c>
      <c r="M55" s="32">
        <f>'AEO 2022 Table 46 Raw'!P42</f>
        <v>1.1816999999999999E-2</v>
      </c>
      <c r="N55" s="32">
        <f>'AEO 2022 Table 46 Raw'!Q42</f>
        <v>1.0917E-2</v>
      </c>
      <c r="O55" s="32">
        <f>'AEO 2022 Table 46 Raw'!R42</f>
        <v>1.0071999999999999E-2</v>
      </c>
      <c r="P55" s="32">
        <f>'AEO 2022 Table 46 Raw'!S42</f>
        <v>9.2870000000000001E-3</v>
      </c>
      <c r="Q55" s="32">
        <f>'AEO 2022 Table 46 Raw'!T42</f>
        <v>8.5649999999999997E-3</v>
      </c>
      <c r="R55" s="32">
        <f>'AEO 2022 Table 46 Raw'!U42</f>
        <v>7.9120000000000006E-3</v>
      </c>
      <c r="S55" s="32">
        <f>'AEO 2022 Table 46 Raw'!V42</f>
        <v>7.3819999999999997E-3</v>
      </c>
      <c r="T55" s="32">
        <f>'AEO 2022 Table 46 Raw'!W42</f>
        <v>6.8840000000000004E-3</v>
      </c>
      <c r="U55" s="32">
        <f>'AEO 2022 Table 46 Raw'!X42</f>
        <v>6.4469999999999996E-3</v>
      </c>
      <c r="V55" s="32">
        <f>'AEO 2022 Table 46 Raw'!Y42</f>
        <v>6.038E-3</v>
      </c>
      <c r="W55" s="32">
        <f>'AEO 2022 Table 46 Raw'!Z42</f>
        <v>5.6540000000000002E-3</v>
      </c>
      <c r="X55" s="32">
        <f>'AEO 2022 Table 46 Raw'!AA42</f>
        <v>5.2950000000000002E-3</v>
      </c>
      <c r="Y55" s="32">
        <f>'AEO 2022 Table 46 Raw'!AB42</f>
        <v>4.9589999999999999E-3</v>
      </c>
      <c r="Z55" s="32">
        <f>'AEO 2022 Table 46 Raw'!AC42</f>
        <v>4.6439999999999997E-3</v>
      </c>
      <c r="AA55" s="32">
        <f>'AEO 2022 Table 46 Raw'!AD42</f>
        <v>4.3499999999999997E-3</v>
      </c>
      <c r="AB55" s="32">
        <f>'AEO 2022 Table 46 Raw'!AE42</f>
        <v>4.0740000000000004E-3</v>
      </c>
      <c r="AC55" s="32">
        <f>'AEO 2022 Table 46 Raw'!AF42</f>
        <v>3.8149999999999998E-3</v>
      </c>
      <c r="AD55" s="32">
        <f>'AEO 2022 Table 46 Raw'!AG42</f>
        <v>3.5729999999999998E-3</v>
      </c>
      <c r="AE55" s="32">
        <f>'AEO 2022 Table 46 Raw'!AH42</f>
        <v>3.3470000000000001E-3</v>
      </c>
      <c r="AF55" s="32">
        <f>'AEO 2022 Table 46 Raw'!AI42</f>
        <v>3.1350000000000002E-3</v>
      </c>
      <c r="AG55" s="52">
        <f>'AEO 2022 Table 46 Raw'!AJ42</f>
        <v>-6.8000000000000005E-2</v>
      </c>
    </row>
    <row r="56" spans="1:33" ht="15" customHeight="1">
      <c r="A56" s="8" t="s">
        <v>1745</v>
      </c>
      <c r="B56" s="28" t="s">
        <v>1716</v>
      </c>
      <c r="C56" s="32">
        <f>'AEO 2022 Table 46 Raw'!F43</f>
        <v>1.7843000000000001E-2</v>
      </c>
      <c r="D56" s="32">
        <f>'AEO 2022 Table 46 Raw'!G43</f>
        <v>1.6374E-2</v>
      </c>
      <c r="E56" s="32">
        <f>'AEO 2022 Table 46 Raw'!H43</f>
        <v>1.5088000000000001E-2</v>
      </c>
      <c r="F56" s="32">
        <f>'AEO 2022 Table 46 Raw'!I43</f>
        <v>1.4126E-2</v>
      </c>
      <c r="G56" s="32">
        <f>'AEO 2022 Table 46 Raw'!J43</f>
        <v>1.3226E-2</v>
      </c>
      <c r="H56" s="32">
        <f>'AEO 2022 Table 46 Raw'!K43</f>
        <v>1.2383999999999999E-2</v>
      </c>
      <c r="I56" s="32">
        <f>'AEO 2022 Table 46 Raw'!L43</f>
        <v>1.1594999999999999E-2</v>
      </c>
      <c r="J56" s="32">
        <f>'AEO 2022 Table 46 Raw'!M43</f>
        <v>1.0857E-2</v>
      </c>
      <c r="K56" s="32">
        <f>'AEO 2022 Table 46 Raw'!N43</f>
        <v>1.0165E-2</v>
      </c>
      <c r="L56" s="32">
        <f>'AEO 2022 Table 46 Raw'!O43</f>
        <v>9.5180000000000004E-3</v>
      </c>
      <c r="M56" s="32">
        <f>'AEO 2022 Table 46 Raw'!P43</f>
        <v>8.9130000000000008E-3</v>
      </c>
      <c r="N56" s="32">
        <f>'AEO 2022 Table 46 Raw'!Q43</f>
        <v>8.345E-3</v>
      </c>
      <c r="O56" s="32">
        <f>'AEO 2022 Table 46 Raw'!R43</f>
        <v>7.8139999999999998E-3</v>
      </c>
      <c r="P56" s="32">
        <f>'AEO 2022 Table 46 Raw'!S43</f>
        <v>7.3169999999999997E-3</v>
      </c>
      <c r="Q56" s="32">
        <f>'AEO 2022 Table 46 Raw'!T43</f>
        <v>6.8519999999999996E-3</v>
      </c>
      <c r="R56" s="32">
        <f>'AEO 2022 Table 46 Raw'!U43</f>
        <v>6.4159999999999998E-3</v>
      </c>
      <c r="S56" s="32">
        <f>'AEO 2022 Table 46 Raw'!V43</f>
        <v>6.0080000000000003E-3</v>
      </c>
      <c r="T56" s="32">
        <f>'AEO 2022 Table 46 Raw'!W43</f>
        <v>5.6259999999999999E-3</v>
      </c>
      <c r="U56" s="32">
        <f>'AEO 2022 Table 46 Raw'!X43</f>
        <v>5.2690000000000002E-3</v>
      </c>
      <c r="V56" s="32">
        <f>'AEO 2022 Table 46 Raw'!Y43</f>
        <v>4.934E-3</v>
      </c>
      <c r="W56" s="32">
        <f>'AEO 2022 Table 46 Raw'!Z43</f>
        <v>4.6210000000000001E-3</v>
      </c>
      <c r="X56" s="32">
        <f>'AEO 2022 Table 46 Raw'!AA43</f>
        <v>4.3270000000000001E-3</v>
      </c>
      <c r="Y56" s="32">
        <f>'AEO 2022 Table 46 Raw'!AB43</f>
        <v>4.052E-3</v>
      </c>
      <c r="Z56" s="32">
        <f>'AEO 2022 Table 46 Raw'!AC43</f>
        <v>3.7950000000000002E-3</v>
      </c>
      <c r="AA56" s="32">
        <f>'AEO 2022 Table 46 Raw'!AD43</f>
        <v>3.5539999999999999E-3</v>
      </c>
      <c r="AB56" s="32">
        <f>'AEO 2022 Table 46 Raw'!AE43</f>
        <v>3.3279999999999998E-3</v>
      </c>
      <c r="AC56" s="32">
        <f>'AEO 2022 Table 46 Raw'!AF43</f>
        <v>3.117E-3</v>
      </c>
      <c r="AD56" s="32">
        <f>'AEO 2022 Table 46 Raw'!AG43</f>
        <v>2.9190000000000002E-3</v>
      </c>
      <c r="AE56" s="32">
        <f>'AEO 2022 Table 46 Raw'!AH43</f>
        <v>2.7339999999999999E-3</v>
      </c>
      <c r="AF56" s="32">
        <f>'AEO 2022 Table 46 Raw'!AI43</f>
        <v>2.5609999999999999E-3</v>
      </c>
      <c r="AG56" s="52">
        <f>'AEO 2022 Table 46 Raw'!AJ43</f>
        <v>-6.5000000000000002E-2</v>
      </c>
    </row>
    <row r="57" spans="1:33" ht="15" customHeight="1">
      <c r="A57" s="8" t="s">
        <v>1746</v>
      </c>
      <c r="B57" s="28" t="s">
        <v>1718</v>
      </c>
      <c r="C57" s="32">
        <f>'AEO 2022 Table 46 Raw'!F44</f>
        <v>4.4554000000000003E-2</v>
      </c>
      <c r="D57" s="32">
        <f>'AEO 2022 Table 46 Raw'!G44</f>
        <v>4.0184999999999998E-2</v>
      </c>
      <c r="E57" s="32">
        <f>'AEO 2022 Table 46 Raw'!H44</f>
        <v>3.5985000000000003E-2</v>
      </c>
      <c r="F57" s="32">
        <f>'AEO 2022 Table 46 Raw'!I44</f>
        <v>3.2266000000000003E-2</v>
      </c>
      <c r="G57" s="32">
        <f>'AEO 2022 Table 46 Raw'!J44</f>
        <v>2.9288000000000002E-2</v>
      </c>
      <c r="H57" s="32">
        <f>'AEO 2022 Table 46 Raw'!K44</f>
        <v>2.6998999999999999E-2</v>
      </c>
      <c r="I57" s="32">
        <f>'AEO 2022 Table 46 Raw'!L44</f>
        <v>2.5198000000000002E-2</v>
      </c>
      <c r="J57" s="32">
        <f>'AEO 2022 Table 46 Raw'!M44</f>
        <v>2.3592999999999999E-2</v>
      </c>
      <c r="K57" s="32">
        <f>'AEO 2022 Table 46 Raw'!N44</f>
        <v>2.2089999999999999E-2</v>
      </c>
      <c r="L57" s="32">
        <f>'AEO 2022 Table 46 Raw'!O44</f>
        <v>2.0683E-2</v>
      </c>
      <c r="M57" s="32">
        <f>'AEO 2022 Table 46 Raw'!P44</f>
        <v>1.9366000000000001E-2</v>
      </c>
      <c r="N57" s="32">
        <f>'AEO 2022 Table 46 Raw'!Q44</f>
        <v>1.8133E-2</v>
      </c>
      <c r="O57" s="32">
        <f>'AEO 2022 Table 46 Raw'!R44</f>
        <v>1.6979000000000001E-2</v>
      </c>
      <c r="P57" s="32">
        <f>'AEO 2022 Table 46 Raw'!S44</f>
        <v>1.5897999999999999E-2</v>
      </c>
      <c r="Q57" s="32">
        <f>'AEO 2022 Table 46 Raw'!T44</f>
        <v>1.4886999999999999E-2</v>
      </c>
      <c r="R57" s="32">
        <f>'AEO 2022 Table 46 Raw'!U44</f>
        <v>1.3939999999999999E-2</v>
      </c>
      <c r="S57" s="32">
        <f>'AEO 2022 Table 46 Raw'!V44</f>
        <v>1.3053E-2</v>
      </c>
      <c r="T57" s="32">
        <f>'AEO 2022 Table 46 Raw'!W44</f>
        <v>1.2222999999999999E-2</v>
      </c>
      <c r="U57" s="32">
        <f>'AEO 2022 Table 46 Raw'!X44</f>
        <v>1.1446E-2</v>
      </c>
      <c r="V57" s="32">
        <f>'AEO 2022 Table 46 Raw'!Y44</f>
        <v>1.0718E-2</v>
      </c>
      <c r="W57" s="32">
        <f>'AEO 2022 Table 46 Raw'!Z44</f>
        <v>1.0037000000000001E-2</v>
      </c>
      <c r="X57" s="32">
        <f>'AEO 2022 Table 46 Raw'!AA44</f>
        <v>9.3989999999999994E-3</v>
      </c>
      <c r="Y57" s="32">
        <f>'AEO 2022 Table 46 Raw'!AB44</f>
        <v>8.8020000000000008E-3</v>
      </c>
      <c r="Z57" s="32">
        <f>'AEO 2022 Table 46 Raw'!AC44</f>
        <v>8.2419999999999993E-3</v>
      </c>
      <c r="AA57" s="32">
        <f>'AEO 2022 Table 46 Raw'!AD44</f>
        <v>7.7190000000000002E-3</v>
      </c>
      <c r="AB57" s="32">
        <f>'AEO 2022 Table 46 Raw'!AE44</f>
        <v>7.2290000000000002E-3</v>
      </c>
      <c r="AC57" s="32">
        <f>'AEO 2022 Table 46 Raw'!AF44</f>
        <v>6.77E-3</v>
      </c>
      <c r="AD57" s="32">
        <f>'AEO 2022 Table 46 Raw'!AG44</f>
        <v>6.3400000000000001E-3</v>
      </c>
      <c r="AE57" s="32">
        <f>'AEO 2022 Table 46 Raw'!AH44</f>
        <v>5.9379999999999997E-3</v>
      </c>
      <c r="AF57" s="32">
        <f>'AEO 2022 Table 46 Raw'!AI44</f>
        <v>5.561E-3</v>
      </c>
      <c r="AG57" s="52">
        <f>'AEO 2022 Table 46 Raw'!AJ44</f>
        <v>-6.9000000000000006E-2</v>
      </c>
    </row>
    <row r="58" spans="1:33" ht="15" customHeight="1">
      <c r="A58" s="8" t="s">
        <v>1747</v>
      </c>
      <c r="B58" s="28" t="s">
        <v>1720</v>
      </c>
      <c r="C58" s="32">
        <f>'AEO 2022 Table 46 Raw'!F45</f>
        <v>4.1776000000000001E-2</v>
      </c>
      <c r="D58" s="32">
        <f>'AEO 2022 Table 46 Raw'!G45</f>
        <v>3.8330000000000003E-2</v>
      </c>
      <c r="E58" s="32">
        <f>'AEO 2022 Table 46 Raw'!H45</f>
        <v>3.5316E-2</v>
      </c>
      <c r="F58" s="32">
        <f>'AEO 2022 Table 46 Raw'!I45</f>
        <v>3.3064999999999997E-2</v>
      </c>
      <c r="G58" s="32">
        <f>'AEO 2022 Table 46 Raw'!J45</f>
        <v>3.0957999999999999E-2</v>
      </c>
      <c r="H58" s="32">
        <f>'AEO 2022 Table 46 Raw'!K45</f>
        <v>2.8986000000000001E-2</v>
      </c>
      <c r="I58" s="32">
        <f>'AEO 2022 Table 46 Raw'!L45</f>
        <v>2.7140000000000001E-2</v>
      </c>
      <c r="J58" s="32">
        <f>'AEO 2022 Table 46 Raw'!M45</f>
        <v>2.5411E-2</v>
      </c>
      <c r="K58" s="32">
        <f>'AEO 2022 Table 46 Raw'!N45</f>
        <v>2.3793000000000002E-2</v>
      </c>
      <c r="L58" s="32">
        <f>'AEO 2022 Table 46 Raw'!O45</f>
        <v>2.2277999999999999E-2</v>
      </c>
      <c r="M58" s="32">
        <f>'AEO 2022 Table 46 Raw'!P45</f>
        <v>2.086E-2</v>
      </c>
      <c r="N58" s="32">
        <f>'AEO 2022 Table 46 Raw'!Q45</f>
        <v>1.9532999999999998E-2</v>
      </c>
      <c r="O58" s="32">
        <f>'AEO 2022 Table 46 Raw'!R45</f>
        <v>1.8290000000000001E-2</v>
      </c>
      <c r="P58" s="32">
        <f>'AEO 2022 Table 46 Raw'!S45</f>
        <v>1.7125999999999999E-2</v>
      </c>
      <c r="Q58" s="32">
        <f>'AEO 2022 Table 46 Raw'!T45</f>
        <v>1.6036999999999999E-2</v>
      </c>
      <c r="R58" s="32">
        <f>'AEO 2022 Table 46 Raw'!U45</f>
        <v>1.5017000000000001E-2</v>
      </c>
      <c r="S58" s="32">
        <f>'AEO 2022 Table 46 Raw'!V45</f>
        <v>1.4062E-2</v>
      </c>
      <c r="T58" s="32">
        <f>'AEO 2022 Table 46 Raw'!W45</f>
        <v>1.3167999999999999E-2</v>
      </c>
      <c r="U58" s="32">
        <f>'AEO 2022 Table 46 Raw'!X45</f>
        <v>1.2331E-2</v>
      </c>
      <c r="V58" s="32">
        <f>'AEO 2022 Table 46 Raw'!Y45</f>
        <v>1.1547999999999999E-2</v>
      </c>
      <c r="W58" s="32">
        <f>'AEO 2022 Table 46 Raw'!Z45</f>
        <v>1.0814000000000001E-2</v>
      </c>
      <c r="X58" s="32">
        <f>'AEO 2022 Table 46 Raw'!AA45</f>
        <v>1.0127000000000001E-2</v>
      </c>
      <c r="Y58" s="32">
        <f>'AEO 2022 Table 46 Raw'!AB45</f>
        <v>9.4839999999999994E-3</v>
      </c>
      <c r="Z58" s="32">
        <f>'AEO 2022 Table 46 Raw'!AC45</f>
        <v>8.8819999999999993E-3</v>
      </c>
      <c r="AA58" s="32">
        <f>'AEO 2022 Table 46 Raw'!AD45</f>
        <v>8.3180000000000007E-3</v>
      </c>
      <c r="AB58" s="32">
        <f>'AEO 2022 Table 46 Raw'!AE45</f>
        <v>7.79E-3</v>
      </c>
      <c r="AC58" s="32">
        <f>'AEO 2022 Table 46 Raw'!AF45</f>
        <v>7.2950000000000003E-3</v>
      </c>
      <c r="AD58" s="32">
        <f>'AEO 2022 Table 46 Raw'!AG45</f>
        <v>6.8320000000000004E-3</v>
      </c>
      <c r="AE58" s="32">
        <f>'AEO 2022 Table 46 Raw'!AH45</f>
        <v>6.3990000000000002E-3</v>
      </c>
      <c r="AF58" s="32">
        <f>'AEO 2022 Table 46 Raw'!AI45</f>
        <v>5.9930000000000001E-3</v>
      </c>
      <c r="AG58" s="52">
        <f>'AEO 2022 Table 46 Raw'!AJ45</f>
        <v>-6.5000000000000002E-2</v>
      </c>
    </row>
    <row r="59" spans="1:33" ht="15" customHeight="1">
      <c r="A59" s="8" t="s">
        <v>1748</v>
      </c>
      <c r="B59" s="28" t="s">
        <v>1722</v>
      </c>
      <c r="C59" s="32">
        <f>'AEO 2022 Table 46 Raw'!F46</f>
        <v>0</v>
      </c>
      <c r="D59" s="32">
        <f>'AEO 2022 Table 46 Raw'!G46</f>
        <v>0</v>
      </c>
      <c r="E59" s="32">
        <f>'AEO 2022 Table 46 Raw'!H46</f>
        <v>0</v>
      </c>
      <c r="F59" s="32">
        <f>'AEO 2022 Table 46 Raw'!I46</f>
        <v>0</v>
      </c>
      <c r="G59" s="32">
        <f>'AEO 2022 Table 46 Raw'!J46</f>
        <v>0</v>
      </c>
      <c r="H59" s="32">
        <f>'AEO 2022 Table 46 Raw'!K46</f>
        <v>0</v>
      </c>
      <c r="I59" s="32">
        <f>'AEO 2022 Table 46 Raw'!L46</f>
        <v>0</v>
      </c>
      <c r="J59" s="32">
        <f>'AEO 2022 Table 46 Raw'!M46</f>
        <v>0</v>
      </c>
      <c r="K59" s="32">
        <f>'AEO 2022 Table 46 Raw'!N46</f>
        <v>0</v>
      </c>
      <c r="L59" s="32">
        <f>'AEO 2022 Table 46 Raw'!O46</f>
        <v>0</v>
      </c>
      <c r="M59" s="32">
        <f>'AEO 2022 Table 46 Raw'!P46</f>
        <v>0</v>
      </c>
      <c r="N59" s="32">
        <f>'AEO 2022 Table 46 Raw'!Q46</f>
        <v>0</v>
      </c>
      <c r="O59" s="32">
        <f>'AEO 2022 Table 46 Raw'!R46</f>
        <v>0</v>
      </c>
      <c r="P59" s="32">
        <f>'AEO 2022 Table 46 Raw'!S46</f>
        <v>0</v>
      </c>
      <c r="Q59" s="32">
        <f>'AEO 2022 Table 46 Raw'!T46</f>
        <v>0</v>
      </c>
      <c r="R59" s="32">
        <f>'AEO 2022 Table 46 Raw'!U46</f>
        <v>0</v>
      </c>
      <c r="S59" s="32">
        <f>'AEO 2022 Table 46 Raw'!V46</f>
        <v>0</v>
      </c>
      <c r="T59" s="32">
        <f>'AEO 2022 Table 46 Raw'!W46</f>
        <v>0</v>
      </c>
      <c r="U59" s="32">
        <f>'AEO 2022 Table 46 Raw'!X46</f>
        <v>0</v>
      </c>
      <c r="V59" s="32">
        <f>'AEO 2022 Table 46 Raw'!Y46</f>
        <v>0</v>
      </c>
      <c r="W59" s="32">
        <f>'AEO 2022 Table 46 Raw'!Z46</f>
        <v>0</v>
      </c>
      <c r="X59" s="32">
        <f>'AEO 2022 Table 46 Raw'!AA46</f>
        <v>0</v>
      </c>
      <c r="Y59" s="32">
        <f>'AEO 2022 Table 46 Raw'!AB46</f>
        <v>0</v>
      </c>
      <c r="Z59" s="32">
        <f>'AEO 2022 Table 46 Raw'!AC46</f>
        <v>0</v>
      </c>
      <c r="AA59" s="32">
        <f>'AEO 2022 Table 46 Raw'!AD46</f>
        <v>0</v>
      </c>
      <c r="AB59" s="32">
        <f>'AEO 2022 Table 46 Raw'!AE46</f>
        <v>0</v>
      </c>
      <c r="AC59" s="32">
        <f>'AEO 2022 Table 46 Raw'!AF46</f>
        <v>0</v>
      </c>
      <c r="AD59" s="32">
        <f>'AEO 2022 Table 46 Raw'!AG46</f>
        <v>0</v>
      </c>
      <c r="AE59" s="32">
        <f>'AEO 2022 Table 46 Raw'!AH46</f>
        <v>0</v>
      </c>
      <c r="AF59" s="32">
        <f>'AEO 2022 Table 46 Raw'!AI46</f>
        <v>0</v>
      </c>
      <c r="AG59" s="52" t="str">
        <f>'AEO 2022 Table 46 Raw'!AJ46</f>
        <v>- -</v>
      </c>
    </row>
    <row r="60" spans="1:33" ht="15" customHeight="1">
      <c r="A60" s="8" t="s">
        <v>1749</v>
      </c>
      <c r="B60" s="28" t="s">
        <v>1724</v>
      </c>
      <c r="C60" s="32">
        <f>'AEO 2022 Table 46 Raw'!F47</f>
        <v>0</v>
      </c>
      <c r="D60" s="32">
        <f>'AEO 2022 Table 46 Raw'!G47</f>
        <v>3.4999999999999997E-5</v>
      </c>
      <c r="E60" s="32">
        <f>'AEO 2022 Table 46 Raw'!H47</f>
        <v>1.07E-4</v>
      </c>
      <c r="F60" s="32">
        <f>'AEO 2022 Table 46 Raw'!I47</f>
        <v>2.1900000000000001E-4</v>
      </c>
      <c r="G60" s="32">
        <f>'AEO 2022 Table 46 Raw'!J47</f>
        <v>3.6699999999999998E-4</v>
      </c>
      <c r="H60" s="32">
        <f>'AEO 2022 Table 46 Raw'!K47</f>
        <v>5.5199999999999997E-4</v>
      </c>
      <c r="I60" s="32">
        <f>'AEO 2022 Table 46 Raw'!L47</f>
        <v>7.6900000000000004E-4</v>
      </c>
      <c r="J60" s="32">
        <f>'AEO 2022 Table 46 Raw'!M47</f>
        <v>1.0189999999999999E-3</v>
      </c>
      <c r="K60" s="32">
        <f>'AEO 2022 Table 46 Raw'!N47</f>
        <v>1.299E-3</v>
      </c>
      <c r="L60" s="32">
        <f>'AEO 2022 Table 46 Raw'!O47</f>
        <v>1.6069999999999999E-3</v>
      </c>
      <c r="M60" s="32">
        <f>'AEO 2022 Table 46 Raw'!P47</f>
        <v>1.9380000000000001E-3</v>
      </c>
      <c r="N60" s="32">
        <f>'AEO 2022 Table 46 Raw'!Q47</f>
        <v>2.294E-3</v>
      </c>
      <c r="O60" s="32">
        <f>'AEO 2022 Table 46 Raw'!R47</f>
        <v>2.6719999999999999E-3</v>
      </c>
      <c r="P60" s="32">
        <f>'AEO 2022 Table 46 Raw'!S47</f>
        <v>3.0599999999999998E-3</v>
      </c>
      <c r="Q60" s="32">
        <f>'AEO 2022 Table 46 Raw'!T47</f>
        <v>3.4550000000000002E-3</v>
      </c>
      <c r="R60" s="32">
        <f>'AEO 2022 Table 46 Raw'!U47</f>
        <v>3.8600000000000001E-3</v>
      </c>
      <c r="S60" s="32">
        <f>'AEO 2022 Table 46 Raw'!V47</f>
        <v>4.2789999999999998E-3</v>
      </c>
      <c r="T60" s="32">
        <f>'AEO 2022 Table 46 Raw'!W47</f>
        <v>4.7159999999999997E-3</v>
      </c>
      <c r="U60" s="32">
        <f>'AEO 2022 Table 46 Raw'!X47</f>
        <v>5.1749999999999999E-3</v>
      </c>
      <c r="V60" s="32">
        <f>'AEO 2022 Table 46 Raw'!Y47</f>
        <v>5.6519999999999999E-3</v>
      </c>
      <c r="W60" s="32">
        <f>'AEO 2022 Table 46 Raw'!Z47</f>
        <v>6.1409999999999998E-3</v>
      </c>
      <c r="X60" s="32">
        <f>'AEO 2022 Table 46 Raw'!AA47</f>
        <v>6.6379999999999998E-3</v>
      </c>
      <c r="Y60" s="32">
        <f>'AEO 2022 Table 46 Raw'!AB47</f>
        <v>7.1399999999999996E-3</v>
      </c>
      <c r="Z60" s="32">
        <f>'AEO 2022 Table 46 Raw'!AC47</f>
        <v>7.6480000000000003E-3</v>
      </c>
      <c r="AA60" s="32">
        <f>'AEO 2022 Table 46 Raw'!AD47</f>
        <v>8.1569999999999993E-3</v>
      </c>
      <c r="AB60" s="32">
        <f>'AEO 2022 Table 46 Raw'!AE47</f>
        <v>8.6770000000000007E-3</v>
      </c>
      <c r="AC60" s="32">
        <f>'AEO 2022 Table 46 Raw'!AF47</f>
        <v>9.2040000000000004E-3</v>
      </c>
      <c r="AD60" s="32">
        <f>'AEO 2022 Table 46 Raw'!AG47</f>
        <v>9.7350000000000006E-3</v>
      </c>
      <c r="AE60" s="32">
        <f>'AEO 2022 Table 46 Raw'!AH47</f>
        <v>1.0278000000000001E-2</v>
      </c>
      <c r="AF60" s="32">
        <f>'AEO 2022 Table 46 Raw'!AI47</f>
        <v>1.0829999999999999E-2</v>
      </c>
      <c r="AG60" s="52" t="str">
        <f>'AEO 2022 Table 46 Raw'!AJ47</f>
        <v>- -</v>
      </c>
    </row>
    <row r="61" spans="1:33" ht="15" customHeight="1">
      <c r="A61" s="8" t="s">
        <v>1750</v>
      </c>
      <c r="B61" s="28" t="s">
        <v>1751</v>
      </c>
      <c r="C61" s="32">
        <f>'AEO 2022 Table 46 Raw'!F48</f>
        <v>15.105499</v>
      </c>
      <c r="D61" s="32">
        <f>'AEO 2022 Table 46 Raw'!G48</f>
        <v>15.077244</v>
      </c>
      <c r="E61" s="32">
        <f>'AEO 2022 Table 46 Raw'!H48</f>
        <v>14.891500000000001</v>
      </c>
      <c r="F61" s="32">
        <f>'AEO 2022 Table 46 Raw'!I48</f>
        <v>14.761540999999999</v>
      </c>
      <c r="G61" s="32">
        <f>'AEO 2022 Table 46 Raw'!J48</f>
        <v>14.656470000000001</v>
      </c>
      <c r="H61" s="32">
        <f>'AEO 2022 Table 46 Raw'!K48</f>
        <v>14.623619</v>
      </c>
      <c r="I61" s="32">
        <f>'AEO 2022 Table 46 Raw'!L48</f>
        <v>14.578215999999999</v>
      </c>
      <c r="J61" s="32">
        <f>'AEO 2022 Table 46 Raw'!M48</f>
        <v>14.608325000000001</v>
      </c>
      <c r="K61" s="32">
        <f>'AEO 2022 Table 46 Raw'!N48</f>
        <v>14.698293</v>
      </c>
      <c r="L61" s="32">
        <f>'AEO 2022 Table 46 Raw'!O48</f>
        <v>14.809941</v>
      </c>
      <c r="M61" s="32">
        <f>'AEO 2022 Table 46 Raw'!P48</f>
        <v>14.956083</v>
      </c>
      <c r="N61" s="32">
        <f>'AEO 2022 Table 46 Raw'!Q48</f>
        <v>15.159955999999999</v>
      </c>
      <c r="O61" s="32">
        <f>'AEO 2022 Table 46 Raw'!R48</f>
        <v>15.421372</v>
      </c>
      <c r="P61" s="32">
        <f>'AEO 2022 Table 46 Raw'!S48</f>
        <v>15.639029000000001</v>
      </c>
      <c r="Q61" s="32">
        <f>'AEO 2022 Table 46 Raw'!T48</f>
        <v>15.852513</v>
      </c>
      <c r="R61" s="32">
        <f>'AEO 2022 Table 46 Raw'!U48</f>
        <v>16.117283</v>
      </c>
      <c r="S61" s="32">
        <f>'AEO 2022 Table 46 Raw'!V48</f>
        <v>16.448474999999998</v>
      </c>
      <c r="T61" s="32">
        <f>'AEO 2022 Table 46 Raw'!W48</f>
        <v>16.85717</v>
      </c>
      <c r="U61" s="32">
        <f>'AEO 2022 Table 46 Raw'!X48</f>
        <v>17.336103000000001</v>
      </c>
      <c r="V61" s="32">
        <f>'AEO 2022 Table 46 Raw'!Y48</f>
        <v>17.830158000000001</v>
      </c>
      <c r="W61" s="32">
        <f>'AEO 2022 Table 46 Raw'!Z48</f>
        <v>18.31711</v>
      </c>
      <c r="X61" s="32">
        <f>'AEO 2022 Table 46 Raw'!AA48</f>
        <v>18.790184</v>
      </c>
      <c r="Y61" s="32">
        <f>'AEO 2022 Table 46 Raw'!AB48</f>
        <v>19.257625999999998</v>
      </c>
      <c r="Z61" s="32">
        <f>'AEO 2022 Table 46 Raw'!AC48</f>
        <v>19.722075</v>
      </c>
      <c r="AA61" s="32">
        <f>'AEO 2022 Table 46 Raw'!AD48</f>
        <v>20.173484999999999</v>
      </c>
      <c r="AB61" s="32">
        <f>'AEO 2022 Table 46 Raw'!AE48</f>
        <v>20.666674</v>
      </c>
      <c r="AC61" s="32">
        <f>'AEO 2022 Table 46 Raw'!AF48</f>
        <v>21.165113000000002</v>
      </c>
      <c r="AD61" s="32">
        <f>'AEO 2022 Table 46 Raw'!AG48</f>
        <v>21.652619999999999</v>
      </c>
      <c r="AE61" s="32">
        <f>'AEO 2022 Table 46 Raw'!AH48</f>
        <v>22.182047000000001</v>
      </c>
      <c r="AF61" s="32">
        <f>'AEO 2022 Table 46 Raw'!AI48</f>
        <v>22.715606999999999</v>
      </c>
      <c r="AG61" s="52">
        <f>'AEO 2022 Table 46 Raw'!AJ48</f>
        <v>1.4E-2</v>
      </c>
    </row>
    <row r="62" spans="1:33" ht="15" customHeight="1"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52"/>
    </row>
    <row r="63" spans="1:33" ht="15" customHeight="1">
      <c r="A63" s="8" t="s">
        <v>1752</v>
      </c>
      <c r="B63" s="28" t="s">
        <v>1753</v>
      </c>
      <c r="C63" s="32">
        <f>'AEO 2022 Table 46 Raw'!F49</f>
        <v>96.927077999999995</v>
      </c>
      <c r="D63" s="32">
        <f>'AEO 2022 Table 46 Raw'!G49</f>
        <v>104.31716900000001</v>
      </c>
      <c r="E63" s="32">
        <f>'AEO 2022 Table 46 Raw'!H49</f>
        <v>109.548134</v>
      </c>
      <c r="F63" s="32">
        <f>'AEO 2022 Table 46 Raw'!I49</f>
        <v>113.968842</v>
      </c>
      <c r="G63" s="32">
        <f>'AEO 2022 Table 46 Raw'!J49</f>
        <v>117.39196800000001</v>
      </c>
      <c r="H63" s="32">
        <f>'AEO 2022 Table 46 Raw'!K49</f>
        <v>120.55296300000001</v>
      </c>
      <c r="I63" s="32">
        <f>'AEO 2022 Table 46 Raw'!L49</f>
        <v>122.55262</v>
      </c>
      <c r="J63" s="32">
        <f>'AEO 2022 Table 46 Raw'!M49</f>
        <v>124.339073</v>
      </c>
      <c r="K63" s="32">
        <f>'AEO 2022 Table 46 Raw'!N49</f>
        <v>125.904366</v>
      </c>
      <c r="L63" s="32">
        <f>'AEO 2022 Table 46 Raw'!O49</f>
        <v>127.10038</v>
      </c>
      <c r="M63" s="32">
        <f>'AEO 2022 Table 46 Raw'!P49</f>
        <v>128.046921</v>
      </c>
      <c r="N63" s="32">
        <f>'AEO 2022 Table 46 Raw'!Q49</f>
        <v>128.90389999999999</v>
      </c>
      <c r="O63" s="32">
        <f>'AEO 2022 Table 46 Raw'!R49</f>
        <v>129.711243</v>
      </c>
      <c r="P63" s="32">
        <f>'AEO 2022 Table 46 Raw'!S49</f>
        <v>129.96127300000001</v>
      </c>
      <c r="Q63" s="32">
        <f>'AEO 2022 Table 46 Raw'!T49</f>
        <v>129.848221</v>
      </c>
      <c r="R63" s="32">
        <f>'AEO 2022 Table 46 Raw'!U49</f>
        <v>129.69764699999999</v>
      </c>
      <c r="S63" s="32">
        <f>'AEO 2022 Table 46 Raw'!V49</f>
        <v>129.646118</v>
      </c>
      <c r="T63" s="32">
        <f>'AEO 2022 Table 46 Raw'!W49</f>
        <v>129.801941</v>
      </c>
      <c r="U63" s="32">
        <f>'AEO 2022 Table 46 Raw'!X49</f>
        <v>130.19944799999999</v>
      </c>
      <c r="V63" s="32">
        <f>'AEO 2022 Table 46 Raw'!Y49</f>
        <v>130.62661700000001</v>
      </c>
      <c r="W63" s="32">
        <f>'AEO 2022 Table 46 Raw'!Z49</f>
        <v>130.973984</v>
      </c>
      <c r="X63" s="32">
        <f>'AEO 2022 Table 46 Raw'!AA49</f>
        <v>131.20311000000001</v>
      </c>
      <c r="Y63" s="32">
        <f>'AEO 2022 Table 46 Raw'!AB49</f>
        <v>131.35307299999999</v>
      </c>
      <c r="Z63" s="32">
        <f>'AEO 2022 Table 46 Raw'!AC49</f>
        <v>131.43327300000001</v>
      </c>
      <c r="AA63" s="32">
        <f>'AEO 2022 Table 46 Raw'!AD49</f>
        <v>131.41473400000001</v>
      </c>
      <c r="AB63" s="32">
        <f>'AEO 2022 Table 46 Raw'!AE49</f>
        <v>131.545883</v>
      </c>
      <c r="AC63" s="32">
        <f>'AEO 2022 Table 46 Raw'!AF49</f>
        <v>131.682816</v>
      </c>
      <c r="AD63" s="32">
        <f>'AEO 2022 Table 46 Raw'!AG49</f>
        <v>131.75904800000001</v>
      </c>
      <c r="AE63" s="32">
        <f>'AEO 2022 Table 46 Raw'!AH49</f>
        <v>131.994415</v>
      </c>
      <c r="AF63" s="32">
        <f>'AEO 2022 Table 46 Raw'!AI49</f>
        <v>132.24357599999999</v>
      </c>
      <c r="AG63" s="52">
        <f>'AEO 2022 Table 46 Raw'!AJ49</f>
        <v>1.0999999999999999E-2</v>
      </c>
    </row>
    <row r="64" spans="1:33" ht="15" customHeight="1"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52"/>
    </row>
    <row r="65" spans="1:34" ht="15" customHeight="1">
      <c r="A65" s="8" t="s">
        <v>1754</v>
      </c>
      <c r="B65" s="27" t="s">
        <v>1755</v>
      </c>
      <c r="C65" s="32">
        <f>'AEO 2022 Table 46 Raw'!F50</f>
        <v>147.579025</v>
      </c>
      <c r="D65" s="32">
        <f>'AEO 2022 Table 46 Raw'!G50</f>
        <v>153.80702199999999</v>
      </c>
      <c r="E65" s="32">
        <f>'AEO 2022 Table 46 Raw'!H50</f>
        <v>157.331863</v>
      </c>
      <c r="F65" s="32">
        <f>'AEO 2022 Table 46 Raw'!I50</f>
        <v>159.911179</v>
      </c>
      <c r="G65" s="32">
        <f>'AEO 2022 Table 46 Raw'!J50</f>
        <v>161.28332499999999</v>
      </c>
      <c r="H65" s="32">
        <f>'AEO 2022 Table 46 Raw'!K50</f>
        <v>162.63888499999999</v>
      </c>
      <c r="I65" s="32">
        <f>'AEO 2022 Table 46 Raw'!L50</f>
        <v>162.753906</v>
      </c>
      <c r="J65" s="32">
        <f>'AEO 2022 Table 46 Raw'!M50</f>
        <v>162.94871499999999</v>
      </c>
      <c r="K65" s="32">
        <f>'AEO 2022 Table 46 Raw'!N50</f>
        <v>163.12069700000001</v>
      </c>
      <c r="L65" s="32">
        <f>'AEO 2022 Table 46 Raw'!O50</f>
        <v>163.07756000000001</v>
      </c>
      <c r="M65" s="32">
        <f>'AEO 2022 Table 46 Raw'!P50</f>
        <v>162.90460200000001</v>
      </c>
      <c r="N65" s="32">
        <f>'AEO 2022 Table 46 Raw'!Q50</f>
        <v>162.92276000000001</v>
      </c>
      <c r="O65" s="32">
        <f>'AEO 2022 Table 46 Raw'!R50</f>
        <v>163.04989599999999</v>
      </c>
      <c r="P65" s="32">
        <f>'AEO 2022 Table 46 Raw'!S50</f>
        <v>162.53268399999999</v>
      </c>
      <c r="Q65" s="32">
        <f>'AEO 2022 Table 46 Raw'!T50</f>
        <v>161.64292900000001</v>
      </c>
      <c r="R65" s="32">
        <f>'AEO 2022 Table 46 Raw'!U50</f>
        <v>160.81542999999999</v>
      </c>
      <c r="S65" s="32">
        <f>'AEO 2022 Table 46 Raw'!V50</f>
        <v>160.22148100000001</v>
      </c>
      <c r="T65" s="32">
        <f>'AEO 2022 Table 46 Raw'!W50</f>
        <v>159.982574</v>
      </c>
      <c r="U65" s="32">
        <f>'AEO 2022 Table 46 Raw'!X50</f>
        <v>160.07562300000001</v>
      </c>
      <c r="V65" s="32">
        <f>'AEO 2022 Table 46 Raw'!Y50</f>
        <v>160.26959199999999</v>
      </c>
      <c r="W65" s="32">
        <f>'AEO 2022 Table 46 Raw'!Z50</f>
        <v>160.38400300000001</v>
      </c>
      <c r="X65" s="32">
        <f>'AEO 2022 Table 46 Raw'!AA50</f>
        <v>160.36700400000001</v>
      </c>
      <c r="Y65" s="32">
        <f>'AEO 2022 Table 46 Raw'!AB50</f>
        <v>160.28900100000001</v>
      </c>
      <c r="Z65" s="32">
        <f>'AEO 2022 Table 46 Raw'!AC50</f>
        <v>160.13919100000001</v>
      </c>
      <c r="AA65" s="32">
        <f>'AEO 2022 Table 46 Raw'!AD50</f>
        <v>159.86540199999999</v>
      </c>
      <c r="AB65" s="32">
        <f>'AEO 2022 Table 46 Raw'!AE50</f>
        <v>159.81089800000001</v>
      </c>
      <c r="AC65" s="32">
        <f>'AEO 2022 Table 46 Raw'!AF50</f>
        <v>159.76370199999999</v>
      </c>
      <c r="AD65" s="32">
        <f>'AEO 2022 Table 46 Raw'!AG50</f>
        <v>159.621948</v>
      </c>
      <c r="AE65" s="32">
        <f>'AEO 2022 Table 46 Raw'!AH50</f>
        <v>159.688278</v>
      </c>
      <c r="AF65" s="32">
        <f>'AEO 2022 Table 46 Raw'!AI50</f>
        <v>159.715576</v>
      </c>
      <c r="AG65" s="52">
        <f>'AEO 2022 Table 46 Raw'!AJ50</f>
        <v>3.0000000000000001E-3</v>
      </c>
    </row>
    <row r="66" spans="1:34" ht="15" customHeight="1"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52"/>
    </row>
    <row r="67" spans="1:34" ht="15" customHeight="1">
      <c r="B67" s="27" t="s">
        <v>1756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52"/>
    </row>
    <row r="68" spans="1:34" ht="15" customHeight="1">
      <c r="A68" s="8" t="s">
        <v>1757</v>
      </c>
      <c r="B68" s="28" t="s">
        <v>1758</v>
      </c>
      <c r="C68" s="32">
        <f>'AEO 2022 Table 46 Raw'!F52</f>
        <v>49.179703000000003</v>
      </c>
      <c r="D68" s="32">
        <f>'AEO 2022 Table 46 Raw'!G52</f>
        <v>50.998145999999998</v>
      </c>
      <c r="E68" s="32">
        <f>'AEO 2022 Table 46 Raw'!H52</f>
        <v>52.324409000000003</v>
      </c>
      <c r="F68" s="32">
        <f>'AEO 2022 Table 46 Raw'!I52</f>
        <v>53.049273999999997</v>
      </c>
      <c r="G68" s="32">
        <f>'AEO 2022 Table 46 Raw'!J52</f>
        <v>53.634056000000001</v>
      </c>
      <c r="H68" s="32">
        <f>'AEO 2022 Table 46 Raw'!K52</f>
        <v>53.963389999999997</v>
      </c>
      <c r="I68" s="32">
        <f>'AEO 2022 Table 46 Raw'!L52</f>
        <v>53.803032000000002</v>
      </c>
      <c r="J68" s="32">
        <f>'AEO 2022 Table 46 Raw'!M52</f>
        <v>53.694191000000004</v>
      </c>
      <c r="K68" s="32">
        <f>'AEO 2022 Table 46 Raw'!N52</f>
        <v>53.474494999999997</v>
      </c>
      <c r="L68" s="32">
        <f>'AEO 2022 Table 46 Raw'!O52</f>
        <v>53.236896999999999</v>
      </c>
      <c r="M68" s="32">
        <f>'AEO 2022 Table 46 Raw'!P52</f>
        <v>52.954116999999997</v>
      </c>
      <c r="N68" s="32">
        <f>'AEO 2022 Table 46 Raw'!Q52</f>
        <v>52.784176000000002</v>
      </c>
      <c r="O68" s="32">
        <f>'AEO 2022 Table 46 Raw'!R52</f>
        <v>52.463389999999997</v>
      </c>
      <c r="P68" s="32">
        <f>'AEO 2022 Table 46 Raw'!S52</f>
        <v>51.903137000000001</v>
      </c>
      <c r="Q68" s="32">
        <f>'AEO 2022 Table 46 Raw'!T52</f>
        <v>51.342650999999996</v>
      </c>
      <c r="R68" s="32">
        <f>'AEO 2022 Table 46 Raw'!U52</f>
        <v>50.779941999999998</v>
      </c>
      <c r="S68" s="32">
        <f>'AEO 2022 Table 46 Raw'!V52</f>
        <v>50.242935000000003</v>
      </c>
      <c r="T68" s="32">
        <f>'AEO 2022 Table 46 Raw'!W52</f>
        <v>49.707450999999999</v>
      </c>
      <c r="U68" s="32">
        <f>'AEO 2022 Table 46 Raw'!X52</f>
        <v>49.187140999999997</v>
      </c>
      <c r="V68" s="32">
        <f>'AEO 2022 Table 46 Raw'!Y52</f>
        <v>48.632874000000001</v>
      </c>
      <c r="W68" s="32">
        <f>'AEO 2022 Table 46 Raw'!Z52</f>
        <v>48.031452000000002</v>
      </c>
      <c r="X68" s="32">
        <f>'AEO 2022 Table 46 Raw'!AA52</f>
        <v>47.439857000000003</v>
      </c>
      <c r="Y68" s="32">
        <f>'AEO 2022 Table 46 Raw'!AB52</f>
        <v>46.822955999999998</v>
      </c>
      <c r="Z68" s="32">
        <f>'AEO 2022 Table 46 Raw'!AC52</f>
        <v>46.103344</v>
      </c>
      <c r="AA68" s="32">
        <f>'AEO 2022 Table 46 Raw'!AD52</f>
        <v>45.393410000000003</v>
      </c>
      <c r="AB68" s="32">
        <f>'AEO 2022 Table 46 Raw'!AE52</f>
        <v>44.764991999999999</v>
      </c>
      <c r="AC68" s="32">
        <f>'AEO 2022 Table 46 Raw'!AF52</f>
        <v>44.080134999999999</v>
      </c>
      <c r="AD68" s="32">
        <f>'AEO 2022 Table 46 Raw'!AG52</f>
        <v>43.280814999999997</v>
      </c>
      <c r="AE68" s="32">
        <f>'AEO 2022 Table 46 Raw'!AH52</f>
        <v>42.516433999999997</v>
      </c>
      <c r="AF68" s="32">
        <f>'AEO 2022 Table 46 Raw'!AI52</f>
        <v>41.846367000000001</v>
      </c>
      <c r="AG68" s="52">
        <f>'AEO 2022 Table 46 Raw'!AJ52</f>
        <v>-6.0000000000000001E-3</v>
      </c>
    </row>
    <row r="69" spans="1:34" ht="15" customHeight="1">
      <c r="A69" s="8" t="s">
        <v>1759</v>
      </c>
      <c r="B69" s="28" t="s">
        <v>1760</v>
      </c>
      <c r="C69" s="32">
        <f>'AEO 2022 Table 46 Raw'!F53</f>
        <v>34.017429</v>
      </c>
      <c r="D69" s="32">
        <f>'AEO 2022 Table 46 Raw'!G53</f>
        <v>33.912421999999999</v>
      </c>
      <c r="E69" s="32">
        <f>'AEO 2022 Table 46 Raw'!H53</f>
        <v>33.664112000000003</v>
      </c>
      <c r="F69" s="32">
        <f>'AEO 2022 Table 46 Raw'!I53</f>
        <v>33.193629999999999</v>
      </c>
      <c r="G69" s="32">
        <f>'AEO 2022 Table 46 Raw'!J53</f>
        <v>32.782527999999999</v>
      </c>
      <c r="H69" s="32">
        <f>'AEO 2022 Table 46 Raw'!K53</f>
        <v>32.510303</v>
      </c>
      <c r="I69" s="32">
        <f>'AEO 2022 Table 46 Raw'!L53</f>
        <v>32.528606000000003</v>
      </c>
      <c r="J69" s="32">
        <f>'AEO 2022 Table 46 Raw'!M53</f>
        <v>32.763111000000002</v>
      </c>
      <c r="K69" s="32">
        <f>'AEO 2022 Table 46 Raw'!N53</f>
        <v>32.971465999999999</v>
      </c>
      <c r="L69" s="32">
        <f>'AEO 2022 Table 46 Raw'!O53</f>
        <v>33.227862999999999</v>
      </c>
      <c r="M69" s="32">
        <f>'AEO 2022 Table 46 Raw'!P53</f>
        <v>33.531525000000002</v>
      </c>
      <c r="N69" s="32">
        <f>'AEO 2022 Table 46 Raw'!Q53</f>
        <v>34.008353999999997</v>
      </c>
      <c r="O69" s="32">
        <f>'AEO 2022 Table 46 Raw'!R53</f>
        <v>34.518920999999999</v>
      </c>
      <c r="P69" s="32">
        <f>'AEO 2022 Table 46 Raw'!S53</f>
        <v>34.892364999999998</v>
      </c>
      <c r="Q69" s="32">
        <f>'AEO 2022 Table 46 Raw'!T53</f>
        <v>35.278720999999997</v>
      </c>
      <c r="R69" s="32">
        <f>'AEO 2022 Table 46 Raw'!U53</f>
        <v>35.684528</v>
      </c>
      <c r="S69" s="32">
        <f>'AEO 2022 Table 46 Raw'!V53</f>
        <v>36.146541999999997</v>
      </c>
      <c r="T69" s="32">
        <f>'AEO 2022 Table 46 Raw'!W53</f>
        <v>36.625712999999998</v>
      </c>
      <c r="U69" s="32">
        <f>'AEO 2022 Table 46 Raw'!X53</f>
        <v>37.153525999999999</v>
      </c>
      <c r="V69" s="32">
        <f>'AEO 2022 Table 46 Raw'!Y53</f>
        <v>37.63588</v>
      </c>
      <c r="W69" s="32">
        <f>'AEO 2022 Table 46 Raw'!Z53</f>
        <v>38.124409</v>
      </c>
      <c r="X69" s="32">
        <f>'AEO 2022 Table 46 Raw'!AA53</f>
        <v>38.672725999999997</v>
      </c>
      <c r="Y69" s="32">
        <f>'AEO 2022 Table 46 Raw'!AB53</f>
        <v>39.274090000000001</v>
      </c>
      <c r="Z69" s="32">
        <f>'AEO 2022 Table 46 Raw'!AC53</f>
        <v>39.821457000000002</v>
      </c>
      <c r="AA69" s="32">
        <f>'AEO 2022 Table 46 Raw'!AD53</f>
        <v>40.388370999999999</v>
      </c>
      <c r="AB69" s="32">
        <f>'AEO 2022 Table 46 Raw'!AE53</f>
        <v>41.062415999999999</v>
      </c>
      <c r="AC69" s="32">
        <f>'AEO 2022 Table 46 Raw'!AF53</f>
        <v>41.703868999999997</v>
      </c>
      <c r="AD69" s="32">
        <f>'AEO 2022 Table 46 Raw'!AG53</f>
        <v>42.251582999999997</v>
      </c>
      <c r="AE69" s="32">
        <f>'AEO 2022 Table 46 Raw'!AH53</f>
        <v>42.820357999999999</v>
      </c>
      <c r="AF69" s="32">
        <f>'AEO 2022 Table 46 Raw'!AI53</f>
        <v>43.481689000000003</v>
      </c>
      <c r="AG69" s="52">
        <f>'AEO 2022 Table 46 Raw'!AJ53</f>
        <v>8.9999999999999993E-3</v>
      </c>
    </row>
    <row r="70" spans="1:34" ht="12" customHeight="1">
      <c r="A70" s="8" t="s">
        <v>1761</v>
      </c>
      <c r="B70" s="28" t="s">
        <v>1762</v>
      </c>
      <c r="C70" s="32">
        <f>'AEO 2022 Table 46 Raw'!F54</f>
        <v>1.9855999999999999E-2</v>
      </c>
      <c r="D70" s="32">
        <f>'AEO 2022 Table 46 Raw'!G54</f>
        <v>3.7173999999999999E-2</v>
      </c>
      <c r="E70" s="32">
        <f>'AEO 2022 Table 46 Raw'!H54</f>
        <v>5.3871000000000002E-2</v>
      </c>
      <c r="F70" s="32">
        <f>'AEO 2022 Table 46 Raw'!I54</f>
        <v>6.9320000000000007E-2</v>
      </c>
      <c r="G70" s="32">
        <f>'AEO 2022 Table 46 Raw'!J54</f>
        <v>8.3446999999999993E-2</v>
      </c>
      <c r="H70" s="32">
        <f>'AEO 2022 Table 46 Raw'!K54</f>
        <v>9.7104999999999997E-2</v>
      </c>
      <c r="I70" s="32">
        <f>'AEO 2022 Table 46 Raw'!L54</f>
        <v>0.108323</v>
      </c>
      <c r="J70" s="32">
        <f>'AEO 2022 Table 46 Raw'!M54</f>
        <v>0.116772</v>
      </c>
      <c r="K70" s="32">
        <f>'AEO 2022 Table 46 Raw'!N54</f>
        <v>0.12518799999999999</v>
      </c>
      <c r="L70" s="32">
        <f>'AEO 2022 Table 46 Raw'!O54</f>
        <v>0.133518</v>
      </c>
      <c r="M70" s="32">
        <f>'AEO 2022 Table 46 Raw'!P54</f>
        <v>0.141871</v>
      </c>
      <c r="N70" s="32">
        <f>'AEO 2022 Table 46 Raw'!Q54</f>
        <v>0.15071399999999999</v>
      </c>
      <c r="O70" s="32">
        <f>'AEO 2022 Table 46 Raw'!R54</f>
        <v>0.159582</v>
      </c>
      <c r="P70" s="32">
        <f>'AEO 2022 Table 46 Raw'!S54</f>
        <v>0.16775999999999999</v>
      </c>
      <c r="Q70" s="32">
        <f>'AEO 2022 Table 46 Raw'!T54</f>
        <v>0.17594599999999999</v>
      </c>
      <c r="R70" s="32">
        <f>'AEO 2022 Table 46 Raw'!U54</f>
        <v>0.18423</v>
      </c>
      <c r="S70" s="32">
        <f>'AEO 2022 Table 46 Raw'!V54</f>
        <v>0.19290399999999999</v>
      </c>
      <c r="T70" s="32">
        <f>'AEO 2022 Table 46 Raw'!W54</f>
        <v>0.201932</v>
      </c>
      <c r="U70" s="32">
        <f>'AEO 2022 Table 46 Raw'!X54</f>
        <v>0.211366</v>
      </c>
      <c r="V70" s="32">
        <f>'AEO 2022 Table 46 Raw'!Y54</f>
        <v>0.22104699999999999</v>
      </c>
      <c r="W70" s="32">
        <f>'AEO 2022 Table 46 Raw'!Z54</f>
        <v>0.23089199999999999</v>
      </c>
      <c r="X70" s="32">
        <f>'AEO 2022 Table 46 Raw'!AA54</f>
        <v>0.24121899999999999</v>
      </c>
      <c r="Y70" s="32">
        <f>'AEO 2022 Table 46 Raw'!AB54</f>
        <v>0.25176300000000001</v>
      </c>
      <c r="Z70" s="32">
        <f>'AEO 2022 Table 46 Raw'!AC54</f>
        <v>0.26199699999999998</v>
      </c>
      <c r="AA70" s="32">
        <f>'AEO 2022 Table 46 Raw'!AD54</f>
        <v>0.272648</v>
      </c>
      <c r="AB70" s="32">
        <f>'AEO 2022 Table 46 Raw'!AE54</f>
        <v>0.28442699999999999</v>
      </c>
      <c r="AC70" s="32">
        <f>'AEO 2022 Table 46 Raw'!AF54</f>
        <v>0.29638399999999998</v>
      </c>
      <c r="AD70" s="32">
        <f>'AEO 2022 Table 46 Raw'!AG54</f>
        <v>0.308089</v>
      </c>
      <c r="AE70" s="32">
        <f>'AEO 2022 Table 46 Raw'!AH54</f>
        <v>0.32077499999999998</v>
      </c>
      <c r="AF70" s="32">
        <f>'AEO 2022 Table 46 Raw'!AI54</f>
        <v>0.33494000000000002</v>
      </c>
      <c r="AG70" s="52">
        <f>'AEO 2022 Table 46 Raw'!AJ54</f>
        <v>0.10199999999999999</v>
      </c>
    </row>
    <row r="71" spans="1:34" ht="15" customHeight="1">
      <c r="A71" s="8" t="s">
        <v>1763</v>
      </c>
      <c r="B71" s="28" t="s">
        <v>1668</v>
      </c>
      <c r="C71" s="32">
        <f>'AEO 2022 Table 46 Raw'!F55</f>
        <v>0.100782</v>
      </c>
      <c r="D71" s="32">
        <f>'AEO 2022 Table 46 Raw'!G55</f>
        <v>0.100284</v>
      </c>
      <c r="E71" s="32">
        <f>'AEO 2022 Table 46 Raw'!H55</f>
        <v>0.102798</v>
      </c>
      <c r="F71" s="32">
        <f>'AEO 2022 Table 46 Raw'!I55</f>
        <v>0.10373499999999999</v>
      </c>
      <c r="G71" s="32">
        <f>'AEO 2022 Table 46 Raw'!J55</f>
        <v>0.101355</v>
      </c>
      <c r="H71" s="32">
        <f>'AEO 2022 Table 46 Raw'!K55</f>
        <v>9.8154000000000005E-2</v>
      </c>
      <c r="I71" s="32">
        <f>'AEO 2022 Table 46 Raw'!L55</f>
        <v>9.4872999999999999E-2</v>
      </c>
      <c r="J71" s="32">
        <f>'AEO 2022 Table 46 Raw'!M55</f>
        <v>9.1514999999999999E-2</v>
      </c>
      <c r="K71" s="32">
        <f>'AEO 2022 Table 46 Raw'!N55</f>
        <v>8.8242000000000001E-2</v>
      </c>
      <c r="L71" s="32">
        <f>'AEO 2022 Table 46 Raw'!O55</f>
        <v>8.5248000000000004E-2</v>
      </c>
      <c r="M71" s="32">
        <f>'AEO 2022 Table 46 Raw'!P55</f>
        <v>8.2579E-2</v>
      </c>
      <c r="N71" s="32">
        <f>'AEO 2022 Table 46 Raw'!Q55</f>
        <v>8.0501000000000003E-2</v>
      </c>
      <c r="O71" s="32">
        <f>'AEO 2022 Table 46 Raw'!R55</f>
        <v>7.8738000000000002E-2</v>
      </c>
      <c r="P71" s="32">
        <f>'AEO 2022 Table 46 Raw'!S55</f>
        <v>7.7032000000000003E-2</v>
      </c>
      <c r="Q71" s="32">
        <f>'AEO 2022 Table 46 Raw'!T55</f>
        <v>7.5733999999999996E-2</v>
      </c>
      <c r="R71" s="32">
        <f>'AEO 2022 Table 46 Raw'!U55</f>
        <v>7.4588000000000002E-2</v>
      </c>
      <c r="S71" s="32">
        <f>'AEO 2022 Table 46 Raw'!V55</f>
        <v>7.3589000000000002E-2</v>
      </c>
      <c r="T71" s="32">
        <f>'AEO 2022 Table 46 Raw'!W55</f>
        <v>7.2742000000000001E-2</v>
      </c>
      <c r="U71" s="32">
        <f>'AEO 2022 Table 46 Raw'!X55</f>
        <v>7.2100999999999998E-2</v>
      </c>
      <c r="V71" s="32">
        <f>'AEO 2022 Table 46 Raw'!Y55</f>
        <v>7.1525000000000005E-2</v>
      </c>
      <c r="W71" s="32">
        <f>'AEO 2022 Table 46 Raw'!Z55</f>
        <v>7.1012000000000006E-2</v>
      </c>
      <c r="X71" s="32">
        <f>'AEO 2022 Table 46 Raw'!AA55</f>
        <v>7.0673E-2</v>
      </c>
      <c r="Y71" s="32">
        <f>'AEO 2022 Table 46 Raw'!AB55</f>
        <v>7.0416000000000006E-2</v>
      </c>
      <c r="Z71" s="32">
        <f>'AEO 2022 Table 46 Raw'!AC55</f>
        <v>7.0126999999999995E-2</v>
      </c>
      <c r="AA71" s="32">
        <f>'AEO 2022 Table 46 Raw'!AD55</f>
        <v>6.9983000000000004E-2</v>
      </c>
      <c r="AB71" s="32">
        <f>'AEO 2022 Table 46 Raw'!AE55</f>
        <v>6.9947999999999996E-2</v>
      </c>
      <c r="AC71" s="32">
        <f>'AEO 2022 Table 46 Raw'!AF55</f>
        <v>6.9744E-2</v>
      </c>
      <c r="AD71" s="32">
        <f>'AEO 2022 Table 46 Raw'!AG55</f>
        <v>6.9596000000000005E-2</v>
      </c>
      <c r="AE71" s="32">
        <f>'AEO 2022 Table 46 Raw'!AH55</f>
        <v>6.9758000000000001E-2</v>
      </c>
      <c r="AF71" s="32">
        <f>'AEO 2022 Table 46 Raw'!AI55</f>
        <v>7.0509000000000002E-2</v>
      </c>
      <c r="AG71" s="52">
        <f>'AEO 2022 Table 46 Raw'!AJ55</f>
        <v>-1.2E-2</v>
      </c>
    </row>
    <row r="72" spans="1:34" ht="15" customHeight="1">
      <c r="A72" s="8" t="s">
        <v>1764</v>
      </c>
      <c r="B72" s="28" t="s">
        <v>1765</v>
      </c>
      <c r="C72" s="32">
        <f>'AEO 2022 Table 46 Raw'!F56</f>
        <v>17.252856999999999</v>
      </c>
      <c r="D72" s="32">
        <f>'AEO 2022 Table 46 Raw'!G56</f>
        <v>17.534731000000001</v>
      </c>
      <c r="E72" s="32">
        <f>'AEO 2022 Table 46 Raw'!H56</f>
        <v>17.819353</v>
      </c>
      <c r="F72" s="32">
        <f>'AEO 2022 Table 46 Raw'!I56</f>
        <v>17.889268999999999</v>
      </c>
      <c r="G72" s="32">
        <f>'AEO 2022 Table 46 Raw'!J56</f>
        <v>18.130248999999999</v>
      </c>
      <c r="H72" s="32">
        <f>'AEO 2022 Table 46 Raw'!K56</f>
        <v>18.349820999999999</v>
      </c>
      <c r="I72" s="32">
        <f>'AEO 2022 Table 46 Raw'!L56</f>
        <v>18.66441</v>
      </c>
      <c r="J72" s="32">
        <f>'AEO 2022 Table 46 Raw'!M56</f>
        <v>19.051207999999999</v>
      </c>
      <c r="K72" s="32">
        <f>'AEO 2022 Table 46 Raw'!N56</f>
        <v>19.442440000000001</v>
      </c>
      <c r="L72" s="32">
        <f>'AEO 2022 Table 46 Raw'!O56</f>
        <v>19.886686000000001</v>
      </c>
      <c r="M72" s="32">
        <f>'AEO 2022 Table 46 Raw'!P56</f>
        <v>20.418976000000001</v>
      </c>
      <c r="N72" s="32">
        <f>'AEO 2022 Table 46 Raw'!Q56</f>
        <v>21.054468</v>
      </c>
      <c r="O72" s="32">
        <f>'AEO 2022 Table 46 Raw'!R56</f>
        <v>21.733111999999998</v>
      </c>
      <c r="P72" s="32">
        <f>'AEO 2022 Table 46 Raw'!S56</f>
        <v>22.363341999999999</v>
      </c>
      <c r="Q72" s="32">
        <f>'AEO 2022 Table 46 Raw'!T56</f>
        <v>23.05077</v>
      </c>
      <c r="R72" s="32">
        <f>'AEO 2022 Table 46 Raw'!U56</f>
        <v>23.794228</v>
      </c>
      <c r="S72" s="32">
        <f>'AEO 2022 Table 46 Raw'!V56</f>
        <v>24.625710999999999</v>
      </c>
      <c r="T72" s="32">
        <f>'AEO 2022 Table 46 Raw'!W56</f>
        <v>25.516348000000001</v>
      </c>
      <c r="U72" s="32">
        <f>'AEO 2022 Table 46 Raw'!X56</f>
        <v>26.485385999999998</v>
      </c>
      <c r="V72" s="32">
        <f>'AEO 2022 Table 46 Raw'!Y56</f>
        <v>27.494838999999999</v>
      </c>
      <c r="W72" s="32">
        <f>'AEO 2022 Table 46 Raw'!Z56</f>
        <v>28.523623000000001</v>
      </c>
      <c r="X72" s="32">
        <f>'AEO 2022 Table 46 Raw'!AA56</f>
        <v>29.612397999999999</v>
      </c>
      <c r="Y72" s="32">
        <f>'AEO 2022 Table 46 Raw'!AB56</f>
        <v>30.728991000000001</v>
      </c>
      <c r="Z72" s="32">
        <f>'AEO 2022 Table 46 Raw'!AC56</f>
        <v>31.801220000000001</v>
      </c>
      <c r="AA72" s="32">
        <f>'AEO 2022 Table 46 Raw'!AD56</f>
        <v>32.919155000000003</v>
      </c>
      <c r="AB72" s="32">
        <f>'AEO 2022 Table 46 Raw'!AE56</f>
        <v>34.171931999999998</v>
      </c>
      <c r="AC72" s="32">
        <f>'AEO 2022 Table 46 Raw'!AF56</f>
        <v>35.436996000000001</v>
      </c>
      <c r="AD72" s="32">
        <f>'AEO 2022 Table 46 Raw'!AG56</f>
        <v>36.670794999999998</v>
      </c>
      <c r="AE72" s="32">
        <f>'AEO 2022 Table 46 Raw'!AH56</f>
        <v>38.006301999999998</v>
      </c>
      <c r="AF72" s="32">
        <f>'AEO 2022 Table 46 Raw'!AI56</f>
        <v>39.511592999999998</v>
      </c>
      <c r="AG72" s="52">
        <f>'AEO 2022 Table 46 Raw'!AJ56</f>
        <v>2.9000000000000001E-2</v>
      </c>
    </row>
    <row r="73" spans="1:34" ht="15" customHeight="1">
      <c r="A73" s="8" t="s">
        <v>1766</v>
      </c>
      <c r="B73" s="28" t="s">
        <v>1767</v>
      </c>
      <c r="C73" s="32">
        <f>'AEO 2022 Table 46 Raw'!F57</f>
        <v>1.37E-4</v>
      </c>
      <c r="D73" s="32">
        <f>'AEO 2022 Table 46 Raw'!G57</f>
        <v>2.5300000000000002E-4</v>
      </c>
      <c r="E73" s="32">
        <f>'AEO 2022 Table 46 Raw'!H57</f>
        <v>3.6099999999999999E-4</v>
      </c>
      <c r="F73" s="32">
        <f>'AEO 2022 Table 46 Raw'!I57</f>
        <v>4.57E-4</v>
      </c>
      <c r="G73" s="32">
        <f>'AEO 2022 Table 46 Raw'!J57</f>
        <v>5.4199999999999995E-4</v>
      </c>
      <c r="H73" s="32">
        <f>'AEO 2022 Table 46 Raw'!K57</f>
        <v>6.2E-4</v>
      </c>
      <c r="I73" s="32">
        <f>'AEO 2022 Table 46 Raw'!L57</f>
        <v>6.8000000000000005E-4</v>
      </c>
      <c r="J73" s="32">
        <f>'AEO 2022 Table 46 Raw'!M57</f>
        <v>7.18E-4</v>
      </c>
      <c r="K73" s="32">
        <f>'AEO 2022 Table 46 Raw'!N57</f>
        <v>7.5299999999999998E-4</v>
      </c>
      <c r="L73" s="32">
        <f>'AEO 2022 Table 46 Raw'!O57</f>
        <v>7.8600000000000002E-4</v>
      </c>
      <c r="M73" s="32">
        <f>'AEO 2022 Table 46 Raw'!P57</f>
        <v>8.1800000000000004E-4</v>
      </c>
      <c r="N73" s="32">
        <f>'AEO 2022 Table 46 Raw'!Q57</f>
        <v>8.4999999999999995E-4</v>
      </c>
      <c r="O73" s="32">
        <f>'AEO 2022 Table 46 Raw'!R57</f>
        <v>8.8099999999999995E-4</v>
      </c>
      <c r="P73" s="32">
        <f>'AEO 2022 Table 46 Raw'!S57</f>
        <v>9.0600000000000001E-4</v>
      </c>
      <c r="Q73" s="32">
        <f>'AEO 2022 Table 46 Raw'!T57</f>
        <v>9.2900000000000003E-4</v>
      </c>
      <c r="R73" s="32">
        <f>'AEO 2022 Table 46 Raw'!U57</f>
        <v>9.5100000000000002E-4</v>
      </c>
      <c r="S73" s="32">
        <f>'AEO 2022 Table 46 Raw'!V57</f>
        <v>9.7400000000000004E-4</v>
      </c>
      <c r="T73" s="32">
        <f>'AEO 2022 Table 46 Raw'!W57</f>
        <v>9.9500000000000001E-4</v>
      </c>
      <c r="U73" s="32">
        <f>'AEO 2022 Table 46 Raw'!X57</f>
        <v>1.016E-3</v>
      </c>
      <c r="V73" s="32">
        <f>'AEO 2022 Table 46 Raw'!Y57</f>
        <v>1.036E-3</v>
      </c>
      <c r="W73" s="32">
        <f>'AEO 2022 Table 46 Raw'!Z57</f>
        <v>1.0549999999999999E-3</v>
      </c>
      <c r="X73" s="32">
        <f>'AEO 2022 Table 46 Raw'!AA57</f>
        <v>1.075E-3</v>
      </c>
      <c r="Y73" s="32">
        <f>'AEO 2022 Table 46 Raw'!AB57</f>
        <v>1.093E-3</v>
      </c>
      <c r="Z73" s="32">
        <f>'AEO 2022 Table 46 Raw'!AC57</f>
        <v>1.109E-3</v>
      </c>
      <c r="AA73" s="32">
        <f>'AEO 2022 Table 46 Raw'!AD57</f>
        <v>1.1249999999999999E-3</v>
      </c>
      <c r="AB73" s="32">
        <f>'AEO 2022 Table 46 Raw'!AE57</f>
        <v>1.1440000000000001E-3</v>
      </c>
      <c r="AC73" s="32">
        <f>'AEO 2022 Table 46 Raw'!AF57</f>
        <v>1.1620000000000001E-3</v>
      </c>
      <c r="AD73" s="32">
        <f>'AEO 2022 Table 46 Raw'!AG57</f>
        <v>1.176E-3</v>
      </c>
      <c r="AE73" s="32">
        <f>'AEO 2022 Table 46 Raw'!AH57</f>
        <v>1.193E-3</v>
      </c>
      <c r="AF73" s="32">
        <f>'AEO 2022 Table 46 Raw'!AI57</f>
        <v>1.2130000000000001E-3</v>
      </c>
      <c r="AG73" s="52">
        <f>'AEO 2022 Table 46 Raw'!AJ57</f>
        <v>7.8E-2</v>
      </c>
    </row>
    <row r="74" spans="1:34" ht="15" customHeight="1">
      <c r="A74" s="8" t="s">
        <v>1768</v>
      </c>
      <c r="B74" s="28" t="s">
        <v>1769</v>
      </c>
      <c r="C74" s="32">
        <f>'AEO 2022 Table 46 Raw'!F58</f>
        <v>2.3223000000000001E-2</v>
      </c>
      <c r="D74" s="32">
        <f>'AEO 2022 Table 46 Raw'!G58</f>
        <v>4.3579E-2</v>
      </c>
      <c r="E74" s="32">
        <f>'AEO 2022 Table 46 Raw'!H58</f>
        <v>6.3200000000000006E-2</v>
      </c>
      <c r="F74" s="32">
        <f>'AEO 2022 Table 46 Raw'!I58</f>
        <v>8.1350000000000006E-2</v>
      </c>
      <c r="G74" s="32">
        <f>'AEO 2022 Table 46 Raw'!J58</f>
        <v>9.7945000000000004E-2</v>
      </c>
      <c r="H74" s="32">
        <f>'AEO 2022 Table 46 Raw'!K58</f>
        <v>0.113987</v>
      </c>
      <c r="I74" s="32">
        <f>'AEO 2022 Table 46 Raw'!L58</f>
        <v>0.127163</v>
      </c>
      <c r="J74" s="32">
        <f>'AEO 2022 Table 46 Raw'!M58</f>
        <v>0.13708600000000001</v>
      </c>
      <c r="K74" s="32">
        <f>'AEO 2022 Table 46 Raw'!N58</f>
        <v>0.14696899999999999</v>
      </c>
      <c r="L74" s="32">
        <f>'AEO 2022 Table 46 Raw'!O58</f>
        <v>0.156752</v>
      </c>
      <c r="M74" s="32">
        <f>'AEO 2022 Table 46 Raw'!P58</f>
        <v>0.16656099999999999</v>
      </c>
      <c r="N74" s="32">
        <f>'AEO 2022 Table 46 Raw'!Q58</f>
        <v>0.17694499999999999</v>
      </c>
      <c r="O74" s="32">
        <f>'AEO 2022 Table 46 Raw'!R58</f>
        <v>0.187357</v>
      </c>
      <c r="P74" s="32">
        <f>'AEO 2022 Table 46 Raw'!S58</f>
        <v>0.19696</v>
      </c>
      <c r="Q74" s="32">
        <f>'AEO 2022 Table 46 Raw'!T58</f>
        <v>0.20657300000000001</v>
      </c>
      <c r="R74" s="32">
        <f>'AEO 2022 Table 46 Raw'!U58</f>
        <v>0.21629899999999999</v>
      </c>
      <c r="S74" s="32">
        <f>'AEO 2022 Table 46 Raw'!V58</f>
        <v>0.22648399999999999</v>
      </c>
      <c r="T74" s="32">
        <f>'AEO 2022 Table 46 Raw'!W58</f>
        <v>0.23708299999999999</v>
      </c>
      <c r="U74" s="32">
        <f>'AEO 2022 Table 46 Raw'!X58</f>
        <v>0.24815999999999999</v>
      </c>
      <c r="V74" s="32">
        <f>'AEO 2022 Table 46 Raw'!Y58</f>
        <v>0.25952599999999998</v>
      </c>
      <c r="W74" s="32">
        <f>'AEO 2022 Table 46 Raw'!Z58</f>
        <v>0.27108500000000002</v>
      </c>
      <c r="X74" s="32">
        <f>'AEO 2022 Table 46 Raw'!AA58</f>
        <v>0.28321000000000002</v>
      </c>
      <c r="Y74" s="32">
        <f>'AEO 2022 Table 46 Raw'!AB58</f>
        <v>0.29559000000000002</v>
      </c>
      <c r="Z74" s="32">
        <f>'AEO 2022 Table 46 Raw'!AC58</f>
        <v>0.30760599999999999</v>
      </c>
      <c r="AA74" s="32">
        <f>'AEO 2022 Table 46 Raw'!AD58</f>
        <v>0.32011099999999998</v>
      </c>
      <c r="AB74" s="32">
        <f>'AEO 2022 Table 46 Raw'!AE58</f>
        <v>0.33394000000000001</v>
      </c>
      <c r="AC74" s="32">
        <f>'AEO 2022 Table 46 Raw'!AF58</f>
        <v>0.34797800000000001</v>
      </c>
      <c r="AD74" s="32">
        <f>'AEO 2022 Table 46 Raw'!AG58</f>
        <v>0.36172100000000001</v>
      </c>
      <c r="AE74" s="32">
        <f>'AEO 2022 Table 46 Raw'!AH58</f>
        <v>0.37661499999999998</v>
      </c>
      <c r="AF74" s="32">
        <f>'AEO 2022 Table 46 Raw'!AI58</f>
        <v>0.39324599999999998</v>
      </c>
      <c r="AG74" s="52">
        <f>'AEO 2022 Table 46 Raw'!AJ58</f>
        <v>0.10199999999999999</v>
      </c>
    </row>
    <row r="75" spans="1:34" ht="15" customHeight="1">
      <c r="A75" s="8" t="s">
        <v>1770</v>
      </c>
      <c r="B75" s="28" t="s">
        <v>1771</v>
      </c>
      <c r="C75" s="32">
        <f>'AEO 2022 Table 46 Raw'!F59</f>
        <v>2.1617000000000001E-2</v>
      </c>
      <c r="D75" s="32">
        <f>'AEO 2022 Table 46 Raw'!G59</f>
        <v>4.0564000000000003E-2</v>
      </c>
      <c r="E75" s="32">
        <f>'AEO 2022 Table 46 Raw'!H59</f>
        <v>5.8826999999999997E-2</v>
      </c>
      <c r="F75" s="32">
        <f>'AEO 2022 Table 46 Raw'!I59</f>
        <v>7.5721999999999998E-2</v>
      </c>
      <c r="G75" s="32">
        <f>'AEO 2022 Table 46 Raw'!J59</f>
        <v>9.1169E-2</v>
      </c>
      <c r="H75" s="32">
        <f>'AEO 2022 Table 46 Raw'!K59</f>
        <v>0.106101</v>
      </c>
      <c r="I75" s="32">
        <f>'AEO 2022 Table 46 Raw'!L59</f>
        <v>0.118365</v>
      </c>
      <c r="J75" s="32">
        <f>'AEO 2022 Table 46 Raw'!M59</f>
        <v>0.12760199999999999</v>
      </c>
      <c r="K75" s="32">
        <f>'AEO 2022 Table 46 Raw'!N59</f>
        <v>0.13680200000000001</v>
      </c>
      <c r="L75" s="32">
        <f>'AEO 2022 Table 46 Raw'!O59</f>
        <v>0.14590700000000001</v>
      </c>
      <c r="M75" s="32">
        <f>'AEO 2022 Table 46 Raw'!P59</f>
        <v>0.15503800000000001</v>
      </c>
      <c r="N75" s="32">
        <f>'AEO 2022 Table 46 Raw'!Q59</f>
        <v>0.16470299999999999</v>
      </c>
      <c r="O75" s="32">
        <f>'AEO 2022 Table 46 Raw'!R59</f>
        <v>0.17439499999999999</v>
      </c>
      <c r="P75" s="32">
        <f>'AEO 2022 Table 46 Raw'!S59</f>
        <v>0.183334</v>
      </c>
      <c r="Q75" s="32">
        <f>'AEO 2022 Table 46 Raw'!T59</f>
        <v>0.19228200000000001</v>
      </c>
      <c r="R75" s="32">
        <f>'AEO 2022 Table 46 Raw'!U59</f>
        <v>0.20133499999999999</v>
      </c>
      <c r="S75" s="32">
        <f>'AEO 2022 Table 46 Raw'!V59</f>
        <v>0.210815</v>
      </c>
      <c r="T75" s="32">
        <f>'AEO 2022 Table 46 Raw'!W59</f>
        <v>0.22068099999999999</v>
      </c>
      <c r="U75" s="32">
        <f>'AEO 2022 Table 46 Raw'!X59</f>
        <v>0.230991</v>
      </c>
      <c r="V75" s="32">
        <f>'AEO 2022 Table 46 Raw'!Y59</f>
        <v>0.24157100000000001</v>
      </c>
      <c r="W75" s="32">
        <f>'AEO 2022 Table 46 Raw'!Z59</f>
        <v>0.25233100000000003</v>
      </c>
      <c r="X75" s="32">
        <f>'AEO 2022 Table 46 Raw'!AA59</f>
        <v>0.26361699999999999</v>
      </c>
      <c r="Y75" s="32">
        <f>'AEO 2022 Table 46 Raw'!AB59</f>
        <v>0.27514</v>
      </c>
      <c r="Z75" s="32">
        <f>'AEO 2022 Table 46 Raw'!AC59</f>
        <v>0.286325</v>
      </c>
      <c r="AA75" s="32">
        <f>'AEO 2022 Table 46 Raw'!AD59</f>
        <v>0.29796499999999998</v>
      </c>
      <c r="AB75" s="32">
        <f>'AEO 2022 Table 46 Raw'!AE59</f>
        <v>0.31083699999999997</v>
      </c>
      <c r="AC75" s="32">
        <f>'AEO 2022 Table 46 Raw'!AF59</f>
        <v>0.32390400000000003</v>
      </c>
      <c r="AD75" s="32">
        <f>'AEO 2022 Table 46 Raw'!AG59</f>
        <v>0.336696</v>
      </c>
      <c r="AE75" s="32">
        <f>'AEO 2022 Table 46 Raw'!AH59</f>
        <v>0.35055999999999998</v>
      </c>
      <c r="AF75" s="32">
        <f>'AEO 2022 Table 46 Raw'!AI59</f>
        <v>0.36603999999999998</v>
      </c>
      <c r="AG75" s="52">
        <f>'AEO 2022 Table 46 Raw'!AJ59</f>
        <v>0.10199999999999999</v>
      </c>
    </row>
    <row r="76" spans="1:34" ht="15" customHeight="1">
      <c r="A76" s="8" t="s">
        <v>1772</v>
      </c>
      <c r="B76" s="28" t="s">
        <v>1773</v>
      </c>
      <c r="C76" s="32">
        <f>'AEO 2022 Table 46 Raw'!F60</f>
        <v>0</v>
      </c>
      <c r="D76" s="32">
        <f>'AEO 2022 Table 46 Raw'!G60</f>
        <v>0</v>
      </c>
      <c r="E76" s="32">
        <f>'AEO 2022 Table 46 Raw'!H60</f>
        <v>0</v>
      </c>
      <c r="F76" s="32">
        <f>'AEO 2022 Table 46 Raw'!I60</f>
        <v>0</v>
      </c>
      <c r="G76" s="32">
        <f>'AEO 2022 Table 46 Raw'!J60</f>
        <v>0</v>
      </c>
      <c r="H76" s="32">
        <f>'AEO 2022 Table 46 Raw'!K60</f>
        <v>0</v>
      </c>
      <c r="I76" s="32">
        <f>'AEO 2022 Table 46 Raw'!L60</f>
        <v>0</v>
      </c>
      <c r="J76" s="32">
        <f>'AEO 2022 Table 46 Raw'!M60</f>
        <v>0</v>
      </c>
      <c r="K76" s="32">
        <f>'AEO 2022 Table 46 Raw'!N60</f>
        <v>0</v>
      </c>
      <c r="L76" s="32">
        <f>'AEO 2022 Table 46 Raw'!O60</f>
        <v>0</v>
      </c>
      <c r="M76" s="32">
        <f>'AEO 2022 Table 46 Raw'!P60</f>
        <v>0</v>
      </c>
      <c r="N76" s="32">
        <f>'AEO 2022 Table 46 Raw'!Q60</f>
        <v>0</v>
      </c>
      <c r="O76" s="32">
        <f>'AEO 2022 Table 46 Raw'!R60</f>
        <v>0</v>
      </c>
      <c r="P76" s="32">
        <f>'AEO 2022 Table 46 Raw'!S60</f>
        <v>0</v>
      </c>
      <c r="Q76" s="32">
        <f>'AEO 2022 Table 46 Raw'!T60</f>
        <v>0</v>
      </c>
      <c r="R76" s="32">
        <f>'AEO 2022 Table 46 Raw'!U60</f>
        <v>0</v>
      </c>
      <c r="S76" s="32">
        <f>'AEO 2022 Table 46 Raw'!V60</f>
        <v>0</v>
      </c>
      <c r="T76" s="32">
        <f>'AEO 2022 Table 46 Raw'!W60</f>
        <v>0</v>
      </c>
      <c r="U76" s="32">
        <f>'AEO 2022 Table 46 Raw'!X60</f>
        <v>0</v>
      </c>
      <c r="V76" s="32">
        <f>'AEO 2022 Table 46 Raw'!Y60</f>
        <v>0</v>
      </c>
      <c r="W76" s="32">
        <f>'AEO 2022 Table 46 Raw'!Z60</f>
        <v>0</v>
      </c>
      <c r="X76" s="32">
        <f>'AEO 2022 Table 46 Raw'!AA60</f>
        <v>0</v>
      </c>
      <c r="Y76" s="32">
        <f>'AEO 2022 Table 46 Raw'!AB60</f>
        <v>0</v>
      </c>
      <c r="Z76" s="32">
        <f>'AEO 2022 Table 46 Raw'!AC60</f>
        <v>0</v>
      </c>
      <c r="AA76" s="32">
        <f>'AEO 2022 Table 46 Raw'!AD60</f>
        <v>0</v>
      </c>
      <c r="AB76" s="32">
        <f>'AEO 2022 Table 46 Raw'!AE60</f>
        <v>0</v>
      </c>
      <c r="AC76" s="32">
        <f>'AEO 2022 Table 46 Raw'!AF60</f>
        <v>0</v>
      </c>
      <c r="AD76" s="32">
        <f>'AEO 2022 Table 46 Raw'!AG60</f>
        <v>0</v>
      </c>
      <c r="AE76" s="32">
        <f>'AEO 2022 Table 46 Raw'!AH60</f>
        <v>0</v>
      </c>
      <c r="AF76" s="32">
        <f>'AEO 2022 Table 46 Raw'!AI60</f>
        <v>0</v>
      </c>
      <c r="AG76" s="52" t="str">
        <f>'AEO 2022 Table 46 Raw'!AJ60</f>
        <v>- -</v>
      </c>
    </row>
    <row r="77" spans="1:34" ht="15" customHeight="1">
      <c r="A77" s="8" t="s">
        <v>1774</v>
      </c>
      <c r="B77" s="27" t="s">
        <v>1775</v>
      </c>
      <c r="C77" s="32">
        <f>'AEO 2022 Table 46 Raw'!F61</f>
        <v>100.61560799999999</v>
      </c>
      <c r="D77" s="32">
        <f>'AEO 2022 Table 46 Raw'!G61</f>
        <v>102.667145</v>
      </c>
      <c r="E77" s="32">
        <f>'AEO 2022 Table 46 Raw'!H61</f>
        <v>104.08693700000001</v>
      </c>
      <c r="F77" s="32">
        <f>'AEO 2022 Table 46 Raw'!I61</f>
        <v>104.462761</v>
      </c>
      <c r="G77" s="32">
        <f>'AEO 2022 Table 46 Raw'!J61</f>
        <v>104.921295</v>
      </c>
      <c r="H77" s="32">
        <f>'AEO 2022 Table 46 Raw'!K61</f>
        <v>105.239487</v>
      </c>
      <c r="I77" s="32">
        <f>'AEO 2022 Table 46 Raw'!L61</f>
        <v>105.445435</v>
      </c>
      <c r="J77" s="32">
        <f>'AEO 2022 Table 46 Raw'!M61</f>
        <v>105.982208</v>
      </c>
      <c r="K77" s="32">
        <f>'AEO 2022 Table 46 Raw'!N61</f>
        <v>106.386368</v>
      </c>
      <c r="L77" s="32">
        <f>'AEO 2022 Table 46 Raw'!O61</f>
        <v>106.87365699999999</v>
      </c>
      <c r="M77" s="32">
        <f>'AEO 2022 Table 46 Raw'!P61</f>
        <v>107.45148500000001</v>
      </c>
      <c r="N77" s="32">
        <f>'AEO 2022 Table 46 Raw'!Q61</f>
        <v>108.420692</v>
      </c>
      <c r="O77" s="32">
        <f>'AEO 2022 Table 46 Raw'!R61</f>
        <v>109.31637600000001</v>
      </c>
      <c r="P77" s="32">
        <f>'AEO 2022 Table 46 Raw'!S61</f>
        <v>109.784843</v>
      </c>
      <c r="Q77" s="32">
        <f>'AEO 2022 Table 46 Raw'!T61</f>
        <v>110.323616</v>
      </c>
      <c r="R77" s="32">
        <f>'AEO 2022 Table 46 Raw'!U61</f>
        <v>110.93609600000001</v>
      </c>
      <c r="S77" s="32">
        <f>'AEO 2022 Table 46 Raw'!V61</f>
        <v>111.719955</v>
      </c>
      <c r="T77" s="32">
        <f>'AEO 2022 Table 46 Raw'!W61</f>
        <v>112.582939</v>
      </c>
      <c r="U77" s="32">
        <f>'AEO 2022 Table 46 Raw'!X61</f>
        <v>113.58968400000001</v>
      </c>
      <c r="V77" s="32">
        <f>'AEO 2022 Table 46 Raw'!Y61</f>
        <v>114.55830400000001</v>
      </c>
      <c r="W77" s="32">
        <f>'AEO 2022 Table 46 Raw'!Z61</f>
        <v>115.505859</v>
      </c>
      <c r="X77" s="32">
        <f>'AEO 2022 Table 46 Raw'!AA61</f>
        <v>116.58477000000001</v>
      </c>
      <c r="Y77" s="32">
        <f>'AEO 2022 Table 46 Raw'!AB61</f>
        <v>117.720039</v>
      </c>
      <c r="Z77" s="32">
        <f>'AEO 2022 Table 46 Raw'!AC61</f>
        <v>118.65319100000001</v>
      </c>
      <c r="AA77" s="32">
        <f>'AEO 2022 Table 46 Raw'!AD61</f>
        <v>119.66278800000001</v>
      </c>
      <c r="AB77" s="32">
        <f>'AEO 2022 Table 46 Raw'!AE61</f>
        <v>120.999634</v>
      </c>
      <c r="AC77" s="32">
        <f>'AEO 2022 Table 46 Raw'!AF61</f>
        <v>122.260178</v>
      </c>
      <c r="AD77" s="32">
        <f>'AEO 2022 Table 46 Raw'!AG61</f>
        <v>123.280457</v>
      </c>
      <c r="AE77" s="32">
        <f>'AEO 2022 Table 46 Raw'!AH61</f>
        <v>124.46199799999999</v>
      </c>
      <c r="AF77" s="32">
        <f>'AEO 2022 Table 46 Raw'!AI61</f>
        <v>126.005608</v>
      </c>
      <c r="AG77" s="52">
        <f>'AEO 2022 Table 46 Raw'!AJ61</f>
        <v>8.0000000000000002E-3</v>
      </c>
    </row>
    <row r="78" spans="1:34" ht="15" customHeight="1" thickBot="1"/>
    <row r="79" spans="1:34" ht="15" customHeight="1">
      <c r="B79" s="83" t="s">
        <v>1776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34"/>
    </row>
    <row r="80" spans="1:34" ht="15" customHeight="1">
      <c r="B80" s="4" t="s">
        <v>1777</v>
      </c>
    </row>
    <row r="81" spans="2:2" ht="15" customHeight="1">
      <c r="B81" s="4" t="s">
        <v>1778</v>
      </c>
    </row>
    <row r="82" spans="2:2" ht="15" customHeight="1">
      <c r="B82" s="4" t="s">
        <v>1779</v>
      </c>
    </row>
    <row r="83" spans="2:2" ht="15" customHeight="1">
      <c r="B83" s="4" t="s">
        <v>204</v>
      </c>
    </row>
    <row r="84" spans="2:2" ht="15" customHeight="1">
      <c r="B84" s="4" t="s">
        <v>1780</v>
      </c>
    </row>
    <row r="85" spans="2:2" ht="15" customHeight="1"/>
    <row r="86" spans="2:2" ht="15" customHeight="1"/>
    <row r="87" spans="2:2" ht="15" customHeight="1"/>
    <row r="88" spans="2:2" ht="15" customHeight="1"/>
    <row r="89" spans="2:2" ht="15" customHeight="1"/>
    <row r="90" spans="2:2" ht="12" customHeight="1"/>
    <row r="91" spans="2:2" ht="15" customHeight="1"/>
    <row r="92" spans="2:2" ht="15" customHeight="1"/>
    <row r="93" spans="2:2" ht="15" customHeight="1"/>
    <row r="94" spans="2:2" ht="15" customHeight="1"/>
    <row r="95" spans="2:2" ht="12" customHeight="1"/>
    <row r="96" spans="2:2" ht="15" customHeight="1"/>
    <row r="97" ht="12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spans="2:33" ht="12" customHeight="1"/>
    <row r="114" spans="2:33" ht="15" customHeight="1"/>
    <row r="115" spans="2:33" ht="15" customHeight="1"/>
    <row r="116" spans="2:33" ht="15" customHeight="1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</row>
    <row r="117" spans="2:33" ht="15" customHeight="1"/>
    <row r="118" spans="2:33" ht="15" customHeight="1"/>
    <row r="119" spans="2:33" ht="15" customHeight="1"/>
    <row r="120" spans="2:33" ht="15" customHeight="1"/>
    <row r="121" spans="2:33" ht="15" customHeight="1"/>
    <row r="122" spans="2:33" ht="15" customHeight="1"/>
    <row r="123" spans="2:33" ht="15" customHeight="1"/>
    <row r="124" spans="2:33" ht="15" customHeight="1"/>
    <row r="125" spans="2:33" ht="15" customHeight="1"/>
    <row r="126" spans="2:33" ht="15" customHeight="1"/>
    <row r="127" spans="2:33" ht="15" customHeight="1"/>
    <row r="128" spans="2:33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2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2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2" customHeight="1"/>
    <row r="182" ht="12" customHeight="1"/>
    <row r="183" ht="15" customHeight="1"/>
    <row r="184" ht="15" customHeight="1"/>
    <row r="185" ht="15" customHeight="1"/>
    <row r="186" ht="15" customHeight="1"/>
    <row r="187" ht="15" customHeight="1"/>
    <row r="188" ht="12" customHeight="1"/>
    <row r="189" ht="15" customHeight="1"/>
    <row r="190" ht="15" customHeight="1"/>
    <row r="191" ht="15" customHeight="1"/>
    <row r="192" ht="15" customHeight="1"/>
    <row r="193" ht="15" customHeight="1"/>
    <row r="194" ht="12" customHeight="1"/>
    <row r="195" ht="15" customHeight="1"/>
    <row r="196" ht="15" customHeight="1"/>
    <row r="197" ht="15" customHeight="1"/>
    <row r="198" ht="15" customHeight="1"/>
    <row r="199" ht="15" customHeight="1"/>
    <row r="200" ht="12" customHeight="1"/>
    <row r="201" ht="15" customHeight="1"/>
    <row r="202" ht="15" customHeight="1"/>
    <row r="203" ht="15" customHeight="1"/>
    <row r="204" ht="12" customHeight="1"/>
    <row r="205" ht="15" customHeight="1"/>
    <row r="206" ht="15" customHeight="1"/>
    <row r="207" ht="15" customHeight="1"/>
    <row r="208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spans="2:33" ht="15" customHeight="1"/>
    <row r="258" spans="2:33" ht="15" customHeight="1"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</row>
    <row r="259" spans="2:33" ht="15" customHeight="1"/>
    <row r="260" spans="2:33" ht="15" customHeight="1"/>
    <row r="261" spans="2:33" ht="15" customHeight="1"/>
    <row r="262" spans="2:33" ht="15" customHeight="1"/>
    <row r="263" spans="2:33" ht="15" customHeight="1"/>
    <row r="264" spans="2:33" ht="15" customHeight="1"/>
    <row r="265" spans="2:33" ht="15" customHeight="1"/>
    <row r="266" spans="2:33" ht="15" customHeight="1"/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3" ht="15" customHeight="1"/>
    <row r="338" spans="2:33" ht="15" customHeight="1"/>
    <row r="339" spans="2:33" ht="15" customHeight="1"/>
    <row r="340" spans="2:33" ht="15" customHeight="1"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</row>
    <row r="341" spans="2:33" ht="15" customHeight="1"/>
    <row r="342" spans="2:33" ht="15" customHeight="1"/>
    <row r="343" spans="2:33" ht="15" customHeight="1"/>
    <row r="344" spans="2:33" ht="15" customHeight="1"/>
    <row r="345" spans="2:33" ht="15" customHeight="1"/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3" ht="12" customHeight="1"/>
    <row r="450" spans="2:33" ht="15" customHeight="1"/>
    <row r="451" spans="2:33" ht="15" customHeight="1"/>
    <row r="452" spans="2:33" ht="15" customHeight="1"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</row>
    <row r="453" spans="2:33" ht="15" customHeight="1"/>
    <row r="454" spans="2:33" ht="15" customHeight="1"/>
    <row r="455" spans="2:33" ht="15" customHeight="1"/>
    <row r="456" spans="2:33" ht="15" customHeight="1"/>
    <row r="457" spans="2:33" ht="15" customHeight="1"/>
    <row r="458" spans="2:33" ht="15" customHeight="1"/>
    <row r="459" spans="2:33" ht="15" customHeight="1"/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spans="2:33" ht="15" customHeight="1"/>
    <row r="546" spans="2:33" ht="15" customHeight="1"/>
    <row r="547" spans="2:33" ht="15" customHeight="1"/>
    <row r="548" spans="2:33" ht="15" customHeight="1"/>
    <row r="549" spans="2:33" ht="15" customHeight="1"/>
    <row r="550" spans="2:33" ht="15" customHeight="1"/>
    <row r="551" spans="2:33" ht="15" customHeight="1"/>
    <row r="552" spans="2:33" ht="12" customHeight="1"/>
    <row r="553" spans="2:33" ht="15" customHeight="1"/>
    <row r="554" spans="2:33" ht="12" customHeight="1"/>
    <row r="555" spans="2:33" ht="15" customHeight="1"/>
    <row r="556" spans="2:33" ht="15" customHeight="1"/>
    <row r="557" spans="2:33" ht="15" customHeight="1"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  <c r="AD557" s="81"/>
      <c r="AE557" s="81"/>
      <c r="AF557" s="81"/>
      <c r="AG557" s="81"/>
    </row>
    <row r="558" spans="2:33" ht="15" customHeight="1"/>
    <row r="559" spans="2:33" ht="15" customHeight="1"/>
    <row r="560" spans="2:33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spans="2:33" ht="12" customHeight="1"/>
    <row r="626" spans="2:33" ht="15" customHeight="1"/>
    <row r="627" spans="2:33" ht="12" customHeight="1"/>
    <row r="628" spans="2:33" ht="15" customHeight="1"/>
    <row r="629" spans="2:33" ht="15" customHeight="1"/>
    <row r="630" spans="2:33" ht="12" customHeight="1"/>
    <row r="631" spans="2:33" ht="15" customHeight="1"/>
    <row r="632" spans="2:33" ht="12" customHeight="1"/>
    <row r="633" spans="2:33" ht="12" customHeight="1"/>
    <row r="634" spans="2:33" ht="15" customHeight="1"/>
    <row r="635" spans="2:33" ht="12" customHeight="1"/>
    <row r="636" spans="2:33" ht="15" customHeight="1"/>
    <row r="637" spans="2:33" ht="15" customHeight="1"/>
    <row r="638" spans="2:33" ht="15" customHeight="1"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  <c r="AC638" s="81"/>
      <c r="AD638" s="81"/>
      <c r="AE638" s="81"/>
      <c r="AF638" s="81"/>
      <c r="AG638" s="81"/>
    </row>
    <row r="639" spans="2:33" ht="15" customHeight="1"/>
    <row r="640" spans="2:33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  <c r="AC710" s="81"/>
      <c r="AD710" s="81"/>
      <c r="AE710" s="81"/>
      <c r="AF710" s="81"/>
      <c r="AG710" s="81"/>
    </row>
    <row r="711" spans="2:33" ht="15" customHeight="1"/>
    <row r="712" spans="2:33" ht="15" customHeight="1"/>
    <row r="713" spans="2:33" ht="15" customHeight="1"/>
    <row r="714" spans="2:33" ht="15" customHeight="1"/>
    <row r="715" spans="2:33" ht="15" customHeight="1"/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2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  <c r="AC886" s="81"/>
      <c r="AD886" s="81"/>
      <c r="AE886" s="81"/>
      <c r="AF886" s="81"/>
      <c r="AG886" s="81"/>
    </row>
    <row r="887" spans="2:33" ht="15" customHeight="1"/>
    <row r="888" spans="2:33" ht="15" customHeight="1"/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spans="2:33" ht="15" customHeight="1"/>
    <row r="962" spans="2:33" ht="15" customHeight="1"/>
    <row r="963" spans="2:33" ht="15" customHeight="1"/>
    <row r="964" spans="2:33" ht="15" customHeight="1"/>
    <row r="965" spans="2:33" ht="15" customHeight="1"/>
    <row r="966" spans="2:33" ht="15" customHeight="1"/>
    <row r="967" spans="2:33" ht="15" customHeight="1"/>
    <row r="968" spans="2:33" ht="15" customHeight="1"/>
    <row r="969" spans="2:33" ht="15" customHeight="1"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  <c r="AC969" s="81"/>
      <c r="AD969" s="81"/>
      <c r="AE969" s="81"/>
      <c r="AF969" s="81"/>
      <c r="AG969" s="81"/>
    </row>
    <row r="970" spans="2:33" ht="15" customHeight="1"/>
    <row r="971" spans="2:33" ht="15" customHeight="1"/>
    <row r="972" spans="2:33" ht="15" customHeight="1"/>
    <row r="973" spans="2:33" ht="15" customHeight="1"/>
    <row r="974" spans="2:33" ht="15" customHeight="1"/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spans="2:33" ht="15" customHeight="1"/>
    <row r="1058" spans="2:33" ht="12" customHeight="1"/>
    <row r="1059" spans="2:33" ht="15" customHeight="1"/>
    <row r="1060" spans="2:33" ht="15" customHeight="1"/>
    <row r="1061" spans="2:33" ht="15" customHeight="1"/>
    <row r="1062" spans="2:33" ht="15" customHeight="1"/>
    <row r="1063" spans="2:33" ht="15" customHeight="1"/>
    <row r="1064" spans="2:33" ht="15" customHeight="1"/>
    <row r="1065" spans="2:33" ht="15" customHeight="1"/>
    <row r="1066" spans="2:33" ht="15" customHeight="1"/>
    <row r="1067" spans="2:33" ht="15" customHeight="1"/>
    <row r="1068" spans="2:33" ht="15" customHeight="1"/>
    <row r="1069" spans="2:33" ht="15" customHeight="1"/>
    <row r="1070" spans="2:33" ht="15" customHeight="1"/>
    <row r="1071" spans="2:33" ht="15" customHeight="1">
      <c r="B1071" s="81"/>
      <c r="C1071" s="81"/>
      <c r="D1071" s="81"/>
      <c r="E1071" s="81"/>
      <c r="F1071" s="81"/>
      <c r="G1071" s="81"/>
      <c r="H1071" s="81"/>
      <c r="I1071" s="81"/>
      <c r="J1071" s="81"/>
      <c r="K1071" s="81"/>
      <c r="L1071" s="81"/>
      <c r="M1071" s="81"/>
      <c r="N1071" s="81"/>
      <c r="O1071" s="81"/>
      <c r="P1071" s="81"/>
      <c r="Q1071" s="81"/>
      <c r="R1071" s="81"/>
      <c r="S1071" s="81"/>
      <c r="T1071" s="81"/>
      <c r="U1071" s="81"/>
      <c r="V1071" s="81"/>
      <c r="W1071" s="81"/>
      <c r="X1071" s="81"/>
      <c r="Y1071" s="81"/>
      <c r="Z1071" s="81"/>
      <c r="AA1071" s="81"/>
      <c r="AB1071" s="81"/>
      <c r="AC1071" s="81"/>
      <c r="AD1071" s="81"/>
      <c r="AE1071" s="81"/>
      <c r="AF1071" s="81"/>
      <c r="AG1071" s="81"/>
    </row>
    <row r="1072" spans="2:33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spans="2:33" ht="15" customHeight="1">
      <c r="B1169" s="81"/>
      <c r="C1169" s="81"/>
      <c r="D1169" s="81"/>
      <c r="E1169" s="81"/>
      <c r="F1169" s="81"/>
      <c r="G1169" s="81"/>
      <c r="H1169" s="81"/>
      <c r="I1169" s="81"/>
      <c r="J1169" s="81"/>
      <c r="K1169" s="81"/>
      <c r="L1169" s="81"/>
      <c r="M1169" s="81"/>
      <c r="N1169" s="81"/>
      <c r="O1169" s="81"/>
      <c r="P1169" s="81"/>
      <c r="Q1169" s="81"/>
      <c r="R1169" s="81"/>
      <c r="S1169" s="81"/>
      <c r="T1169" s="81"/>
      <c r="U1169" s="81"/>
      <c r="V1169" s="81"/>
      <c r="W1169" s="81"/>
      <c r="X1169" s="81"/>
      <c r="Y1169" s="81"/>
      <c r="Z1169" s="81"/>
      <c r="AA1169" s="81"/>
      <c r="AB1169" s="81"/>
      <c r="AC1169" s="81"/>
      <c r="AD1169" s="81"/>
      <c r="AE1169" s="81"/>
      <c r="AF1169" s="81"/>
      <c r="AG1169" s="81"/>
    </row>
    <row r="1170" spans="2:33" ht="15" customHeight="1"/>
    <row r="1171" spans="2:33" ht="15" customHeight="1"/>
    <row r="1172" spans="2:33" ht="15" customHeight="1"/>
    <row r="1173" spans="2:33" ht="15" customHeight="1"/>
    <row r="1174" spans="2:33" ht="15" customHeight="1"/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spans="2:33" ht="15" customHeight="1"/>
    <row r="1266" spans="2:33" ht="15" customHeight="1"/>
    <row r="1267" spans="2:33" ht="15" customHeight="1"/>
    <row r="1268" spans="2:33" ht="15" customHeight="1"/>
    <row r="1269" spans="2:33" ht="15" customHeight="1">
      <c r="B1269" s="81"/>
      <c r="C1269" s="81"/>
      <c r="D1269" s="81"/>
      <c r="E1269" s="81"/>
      <c r="F1269" s="81"/>
      <c r="G1269" s="81"/>
      <c r="H1269" s="81"/>
      <c r="I1269" s="81"/>
      <c r="J1269" s="81"/>
      <c r="K1269" s="81"/>
      <c r="L1269" s="81"/>
      <c r="M1269" s="81"/>
      <c r="N1269" s="81"/>
      <c r="O1269" s="81"/>
      <c r="P1269" s="81"/>
      <c r="Q1269" s="81"/>
      <c r="R1269" s="81"/>
      <c r="S1269" s="81"/>
      <c r="T1269" s="81"/>
      <c r="U1269" s="81"/>
      <c r="V1269" s="81"/>
      <c r="W1269" s="81"/>
      <c r="X1269" s="81"/>
      <c r="Y1269" s="81"/>
      <c r="Z1269" s="81"/>
      <c r="AA1269" s="81"/>
      <c r="AB1269" s="81"/>
      <c r="AC1269" s="81"/>
      <c r="AD1269" s="81"/>
      <c r="AE1269" s="81"/>
      <c r="AF1269" s="81"/>
      <c r="AG1269" s="81"/>
    </row>
    <row r="1270" spans="2:33" ht="15" customHeight="1"/>
    <row r="1271" spans="2:33" ht="15" customHeight="1"/>
    <row r="1272" spans="2:33" ht="15" customHeight="1"/>
    <row r="1273" spans="2:33" ht="15" customHeight="1"/>
    <row r="1274" spans="2:33" ht="15" customHeight="1"/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spans="2:33" ht="15" customHeight="1"/>
    <row r="1474" spans="2:33" ht="15" customHeight="1"/>
    <row r="1475" spans="2:33" ht="15" customHeight="1"/>
    <row r="1476" spans="2:33" ht="15" customHeight="1"/>
    <row r="1477" spans="2:33" ht="15" customHeight="1"/>
    <row r="1478" spans="2:33" ht="15" customHeight="1"/>
    <row r="1479" spans="2:33" ht="15" customHeight="1"/>
    <row r="1480" spans="2:33" ht="15" customHeight="1"/>
    <row r="1481" spans="2:33" ht="15" customHeight="1"/>
    <row r="1482" spans="2:33" ht="15" customHeight="1"/>
    <row r="1483" spans="2:33" ht="15" customHeight="1"/>
    <row r="1484" spans="2:33" ht="15" customHeight="1">
      <c r="B1484" s="81"/>
      <c r="C1484" s="81"/>
      <c r="D1484" s="81"/>
      <c r="E1484" s="81"/>
      <c r="F1484" s="81"/>
      <c r="G1484" s="81"/>
      <c r="H1484" s="81"/>
      <c r="I1484" s="81"/>
      <c r="J1484" s="81"/>
      <c r="K1484" s="81"/>
      <c r="L1484" s="81"/>
      <c r="M1484" s="81"/>
      <c r="N1484" s="81"/>
      <c r="O1484" s="81"/>
      <c r="P1484" s="81"/>
      <c r="Q1484" s="81"/>
      <c r="R1484" s="81"/>
      <c r="S1484" s="81"/>
      <c r="T1484" s="81"/>
      <c r="U1484" s="81"/>
      <c r="V1484" s="81"/>
      <c r="W1484" s="81"/>
      <c r="X1484" s="81"/>
      <c r="Y1484" s="81"/>
      <c r="Z1484" s="81"/>
      <c r="AA1484" s="81"/>
      <c r="AB1484" s="81"/>
      <c r="AC1484" s="81"/>
      <c r="AD1484" s="81"/>
      <c r="AE1484" s="81"/>
      <c r="AF1484" s="81"/>
      <c r="AG1484" s="81"/>
    </row>
    <row r="1485" spans="2:33" ht="15" customHeight="1"/>
    <row r="1486" spans="2:33" ht="15" customHeight="1"/>
    <row r="1487" spans="2:33" ht="15" customHeight="1"/>
    <row r="1488" spans="2:33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spans="2:33" ht="15" customHeight="1">
      <c r="B1713" s="81"/>
      <c r="C1713" s="81"/>
      <c r="D1713" s="81"/>
      <c r="E1713" s="81"/>
      <c r="F1713" s="81"/>
      <c r="G1713" s="81"/>
      <c r="H1713" s="81"/>
      <c r="I1713" s="81"/>
      <c r="J1713" s="81"/>
      <c r="K1713" s="81"/>
      <c r="L1713" s="81"/>
      <c r="M1713" s="81"/>
      <c r="N1713" s="81"/>
      <c r="O1713" s="81"/>
      <c r="P1713" s="81"/>
      <c r="Q1713" s="81"/>
      <c r="R1713" s="81"/>
      <c r="S1713" s="81"/>
      <c r="T1713" s="81"/>
      <c r="U1713" s="81"/>
      <c r="V1713" s="81"/>
      <c r="W1713" s="81"/>
      <c r="X1713" s="81"/>
      <c r="Y1713" s="81"/>
      <c r="Z1713" s="81"/>
      <c r="AA1713" s="81"/>
      <c r="AB1713" s="81"/>
      <c r="AC1713" s="81"/>
      <c r="AD1713" s="81"/>
      <c r="AE1713" s="81"/>
      <c r="AF1713" s="81"/>
      <c r="AG1713" s="81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5" spans="2:33" ht="15" customHeight="1"/>
    <row r="1726" spans="2:33" ht="15" customHeight="1"/>
    <row r="1727" spans="2:33" ht="15" customHeight="1"/>
    <row r="1728" spans="2:33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spans="2:33" ht="15" customHeight="1"/>
    <row r="1986" spans="2:33" ht="15" customHeight="1"/>
    <row r="1987" spans="2:33" ht="15" customHeight="1"/>
    <row r="1988" spans="2:33" ht="15" customHeight="1"/>
    <row r="1989" spans="2:33" ht="15" customHeight="1"/>
    <row r="1990" spans="2:33" ht="15" customHeight="1">
      <c r="B1990" s="81"/>
      <c r="C1990" s="81"/>
      <c r="D1990" s="81"/>
      <c r="E1990" s="81"/>
      <c r="F1990" s="81"/>
      <c r="G1990" s="81"/>
      <c r="H1990" s="81"/>
      <c r="I1990" s="81"/>
      <c r="J1990" s="81"/>
      <c r="K1990" s="81"/>
      <c r="L1990" s="81"/>
      <c r="M1990" s="81"/>
      <c r="N1990" s="81"/>
      <c r="O1990" s="81"/>
      <c r="P1990" s="81"/>
      <c r="Q1990" s="81"/>
      <c r="R1990" s="81"/>
      <c r="S1990" s="81"/>
      <c r="T1990" s="81"/>
      <c r="U1990" s="81"/>
      <c r="V1990" s="81"/>
      <c r="W1990" s="81"/>
      <c r="X1990" s="81"/>
      <c r="Y1990" s="81"/>
      <c r="Z1990" s="81"/>
      <c r="AA1990" s="81"/>
      <c r="AB1990" s="81"/>
      <c r="AC1990" s="81"/>
      <c r="AD1990" s="81"/>
      <c r="AE1990" s="81"/>
      <c r="AF1990" s="81"/>
      <c r="AG1990" s="81"/>
    </row>
    <row r="1991" spans="2:33" ht="15" customHeight="1"/>
    <row r="1992" spans="2:33" ht="15" customHeight="1"/>
    <row r="1993" spans="2:33" ht="15" customHeight="1"/>
    <row r="1994" spans="2:33" ht="15" customHeight="1"/>
    <row r="1995" spans="2:33" ht="15" customHeight="1"/>
    <row r="1996" spans="2:33" ht="15" customHeight="1"/>
    <row r="1997" spans="2:33" ht="15" customHeight="1"/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spans="2:33" ht="15" customHeight="1"/>
    <row r="2322" spans="2:33" ht="15" customHeight="1"/>
    <row r="2323" spans="2:33" ht="15" customHeight="1"/>
    <row r="2324" spans="2:33" ht="15" customHeight="1"/>
    <row r="2325" spans="2:33" ht="15" customHeight="1">
      <c r="B2325" s="81"/>
      <c r="C2325" s="81"/>
      <c r="D2325" s="81"/>
      <c r="E2325" s="81"/>
      <c r="F2325" s="81"/>
      <c r="G2325" s="81"/>
      <c r="H2325" s="81"/>
      <c r="I2325" s="81"/>
      <c r="J2325" s="81"/>
      <c r="K2325" s="81"/>
      <c r="L2325" s="81"/>
      <c r="M2325" s="81"/>
      <c r="N2325" s="81"/>
      <c r="O2325" s="81"/>
      <c r="P2325" s="81"/>
      <c r="Q2325" s="81"/>
      <c r="R2325" s="81"/>
      <c r="S2325" s="81"/>
      <c r="T2325" s="81"/>
      <c r="U2325" s="81"/>
      <c r="V2325" s="81"/>
      <c r="W2325" s="81"/>
      <c r="X2325" s="81"/>
      <c r="Y2325" s="81"/>
      <c r="Z2325" s="81"/>
      <c r="AA2325" s="81"/>
      <c r="AB2325" s="81"/>
      <c r="AC2325" s="81"/>
      <c r="AD2325" s="81"/>
      <c r="AE2325" s="81"/>
      <c r="AF2325" s="81"/>
      <c r="AG2325" s="81"/>
    </row>
    <row r="2326" spans="2:33" ht="15" customHeight="1"/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spans="2:33" ht="15" customHeight="1"/>
    <row r="2642" spans="2:33" ht="15" customHeight="1"/>
    <row r="2643" spans="2:33" ht="15" customHeight="1"/>
    <row r="2644" spans="2:33" ht="15" customHeight="1"/>
    <row r="2645" spans="2:33" ht="15" customHeight="1">
      <c r="B2645" s="81"/>
      <c r="C2645" s="81"/>
      <c r="D2645" s="81"/>
      <c r="E2645" s="81"/>
      <c r="F2645" s="81"/>
      <c r="G2645" s="81"/>
      <c r="H2645" s="81"/>
      <c r="I2645" s="81"/>
      <c r="J2645" s="81"/>
      <c r="K2645" s="81"/>
      <c r="L2645" s="81"/>
      <c r="M2645" s="81"/>
      <c r="N2645" s="81"/>
      <c r="O2645" s="81"/>
      <c r="P2645" s="81"/>
      <c r="Q2645" s="81"/>
      <c r="R2645" s="81"/>
      <c r="S2645" s="81"/>
      <c r="T2645" s="81"/>
      <c r="U2645" s="81"/>
      <c r="V2645" s="81"/>
      <c r="W2645" s="81"/>
      <c r="X2645" s="81"/>
      <c r="Y2645" s="81"/>
      <c r="Z2645" s="81"/>
      <c r="AA2645" s="81"/>
      <c r="AB2645" s="81"/>
      <c r="AC2645" s="81"/>
      <c r="AD2645" s="81"/>
      <c r="AE2645" s="81"/>
      <c r="AF2645" s="81"/>
      <c r="AG2645" s="81"/>
    </row>
    <row r="2646" spans="2:33" ht="15" customHeight="1"/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spans="2:33" ht="15" customHeight="1"/>
    <row r="2962" spans="2:33" ht="15" customHeight="1"/>
    <row r="2963" spans="2:33" ht="15" customHeight="1"/>
    <row r="2964" spans="2:33" ht="15" customHeight="1"/>
    <row r="2965" spans="2:33" ht="12" customHeight="1"/>
    <row r="2966" spans="2:33" ht="15" customHeight="1"/>
    <row r="2967" spans="2:33" ht="15" customHeight="1"/>
    <row r="2968" spans="2:33" ht="15" customHeight="1"/>
    <row r="2969" spans="2:33" ht="15" customHeight="1"/>
    <row r="2970" spans="2:33" ht="15" customHeight="1"/>
    <row r="2971" spans="2:33" ht="15" customHeight="1">
      <c r="B2971" s="81"/>
      <c r="C2971" s="81"/>
      <c r="D2971" s="81"/>
      <c r="E2971" s="81"/>
      <c r="F2971" s="81"/>
      <c r="G2971" s="81"/>
      <c r="H2971" s="81"/>
      <c r="I2971" s="81"/>
      <c r="J2971" s="81"/>
      <c r="K2971" s="81"/>
      <c r="L2971" s="81"/>
      <c r="M2971" s="81"/>
      <c r="N2971" s="81"/>
      <c r="O2971" s="81"/>
      <c r="P2971" s="81"/>
      <c r="Q2971" s="81"/>
      <c r="R2971" s="81"/>
      <c r="S2971" s="81"/>
      <c r="T2971" s="81"/>
      <c r="U2971" s="81"/>
      <c r="V2971" s="81"/>
      <c r="W2971" s="81"/>
      <c r="X2971" s="81"/>
      <c r="Y2971" s="81"/>
      <c r="Z2971" s="81"/>
      <c r="AA2971" s="81"/>
      <c r="AB2971" s="81"/>
      <c r="AC2971" s="81"/>
      <c r="AD2971" s="81"/>
      <c r="AE2971" s="81"/>
      <c r="AF2971" s="81"/>
      <c r="AG2971" s="81"/>
    </row>
    <row r="2972" spans="2:33" ht="15" customHeight="1"/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spans="2:33" ht="15" customHeight="1"/>
    <row r="3282" spans="2:33" ht="15" customHeight="1"/>
    <row r="3283" spans="2:33" ht="15" customHeight="1"/>
    <row r="3284" spans="2:33" ht="15" customHeight="1"/>
    <row r="3285" spans="2:33" ht="15" customHeight="1"/>
    <row r="3286" spans="2:33" ht="15" customHeight="1"/>
    <row r="3287" spans="2:33" ht="15" customHeight="1"/>
    <row r="3288" spans="2:33" ht="15" customHeight="1"/>
    <row r="3289" spans="2:33" ht="15" customHeight="1"/>
    <row r="3290" spans="2:33" ht="15" customHeight="1"/>
    <row r="3291" spans="2:33" ht="15" customHeight="1"/>
    <row r="3292" spans="2:33" ht="15" customHeight="1"/>
    <row r="3293" spans="2:33" ht="15" customHeight="1">
      <c r="B3293" s="81"/>
      <c r="C3293" s="81"/>
      <c r="D3293" s="81"/>
      <c r="E3293" s="81"/>
      <c r="F3293" s="81"/>
      <c r="G3293" s="81"/>
      <c r="H3293" s="81"/>
      <c r="I3293" s="81"/>
      <c r="J3293" s="81"/>
      <c r="K3293" s="81"/>
      <c r="L3293" s="81"/>
      <c r="M3293" s="81"/>
      <c r="N3293" s="81"/>
      <c r="O3293" s="81"/>
      <c r="P3293" s="81"/>
      <c r="Q3293" s="81"/>
      <c r="R3293" s="81"/>
      <c r="S3293" s="81"/>
      <c r="T3293" s="81"/>
      <c r="U3293" s="81"/>
      <c r="V3293" s="81"/>
      <c r="W3293" s="81"/>
      <c r="X3293" s="81"/>
      <c r="Y3293" s="81"/>
      <c r="Z3293" s="81"/>
      <c r="AA3293" s="81"/>
      <c r="AB3293" s="81"/>
      <c r="AC3293" s="81"/>
      <c r="AD3293" s="81"/>
      <c r="AE3293" s="81"/>
      <c r="AF3293" s="81"/>
      <c r="AG3293" s="81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3" ht="15" customHeight="1"/>
    <row r="3394" spans="2:33" ht="15" customHeight="1"/>
    <row r="3395" spans="2:33" ht="15" customHeight="1"/>
    <row r="3396" spans="2:33" ht="12" customHeight="1"/>
    <row r="3397" spans="2:33" ht="15" customHeight="1"/>
    <row r="3398" spans="2:33" ht="15" customHeight="1"/>
    <row r="3399" spans="2:33" ht="12" customHeight="1"/>
    <row r="3400" spans="2:33" ht="15" customHeight="1"/>
    <row r="3401" spans="2:33" ht="15" customHeight="1"/>
    <row r="3402" spans="2:33" ht="15" customHeight="1">
      <c r="B3402" s="81"/>
      <c r="C3402" s="81"/>
      <c r="D3402" s="81"/>
      <c r="E3402" s="81"/>
      <c r="F3402" s="81"/>
      <c r="G3402" s="81"/>
      <c r="H3402" s="81"/>
      <c r="I3402" s="81"/>
      <c r="J3402" s="81"/>
      <c r="K3402" s="81"/>
      <c r="L3402" s="81"/>
      <c r="M3402" s="81"/>
      <c r="N3402" s="81"/>
      <c r="O3402" s="81"/>
      <c r="P3402" s="81"/>
      <c r="Q3402" s="81"/>
      <c r="R3402" s="81"/>
      <c r="S3402" s="81"/>
      <c r="T3402" s="81"/>
      <c r="U3402" s="81"/>
      <c r="V3402" s="81"/>
      <c r="W3402" s="81"/>
      <c r="X3402" s="81"/>
      <c r="Y3402" s="81"/>
      <c r="Z3402" s="81"/>
      <c r="AA3402" s="81"/>
      <c r="AB3402" s="81"/>
      <c r="AC3402" s="81"/>
      <c r="AD3402" s="81"/>
      <c r="AE3402" s="81"/>
      <c r="AF3402" s="81"/>
      <c r="AG3402" s="81"/>
    </row>
    <row r="3403" spans="2:33" ht="15" customHeight="1"/>
    <row r="3404" spans="2:33" ht="15" customHeight="1"/>
    <row r="3405" spans="2:33" ht="15" customHeight="1"/>
    <row r="3406" spans="2:33" ht="15" customHeight="1"/>
    <row r="3407" spans="2:33" ht="15" customHeight="1"/>
    <row r="3408" spans="2:33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spans="2:33" ht="12" customHeight="1"/>
    <row r="3522" spans="2:33" ht="15" customHeight="1"/>
    <row r="3523" spans="2:33" ht="15" customHeight="1"/>
    <row r="3524" spans="2:33" ht="12" customHeight="1"/>
    <row r="3525" spans="2:33" ht="15" customHeight="1"/>
    <row r="3526" spans="2:33" ht="15" customHeight="1"/>
    <row r="3527" spans="2:33" ht="15" customHeight="1">
      <c r="B3527" s="81"/>
      <c r="C3527" s="81"/>
      <c r="D3527" s="81"/>
      <c r="E3527" s="81"/>
      <c r="F3527" s="81"/>
      <c r="G3527" s="81"/>
      <c r="H3527" s="81"/>
      <c r="I3527" s="81"/>
      <c r="J3527" s="81"/>
      <c r="K3527" s="81"/>
      <c r="L3527" s="81"/>
      <c r="M3527" s="81"/>
      <c r="N3527" s="81"/>
      <c r="O3527" s="81"/>
      <c r="P3527" s="81"/>
      <c r="Q3527" s="81"/>
      <c r="R3527" s="81"/>
      <c r="S3527" s="81"/>
      <c r="T3527" s="81"/>
      <c r="U3527" s="81"/>
      <c r="V3527" s="81"/>
      <c r="W3527" s="81"/>
      <c r="X3527" s="81"/>
      <c r="Y3527" s="81"/>
      <c r="Z3527" s="81"/>
      <c r="AA3527" s="81"/>
      <c r="AB3527" s="81"/>
      <c r="AC3527" s="81"/>
      <c r="AD3527" s="81"/>
      <c r="AE3527" s="81"/>
      <c r="AF3527" s="81"/>
      <c r="AG3527" s="81"/>
    </row>
    <row r="3528" spans="2:33" ht="15" customHeight="1"/>
    <row r="3529" spans="2:33" ht="15" customHeight="1"/>
    <row r="3530" spans="2:33" ht="15" customHeight="1"/>
    <row r="3531" spans="2:33" ht="15" customHeight="1"/>
    <row r="3532" spans="2:33" ht="15" customHeight="1"/>
    <row r="3533" spans="2:33" ht="15" customHeight="1"/>
    <row r="3534" spans="2:33" ht="15" customHeight="1"/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spans="2:33" ht="12" customHeight="1"/>
    <row r="3650" spans="2:33" ht="15" customHeight="1"/>
    <row r="3651" spans="2:33" ht="15" customHeight="1"/>
    <row r="3652" spans="2:33" ht="15" customHeight="1">
      <c r="B3652" s="81"/>
      <c r="C3652" s="81"/>
      <c r="D3652" s="81"/>
      <c r="E3652" s="81"/>
      <c r="F3652" s="81"/>
      <c r="G3652" s="81"/>
      <c r="H3652" s="81"/>
      <c r="I3652" s="81"/>
      <c r="J3652" s="81"/>
      <c r="K3652" s="81"/>
      <c r="L3652" s="81"/>
      <c r="M3652" s="81"/>
      <c r="N3652" s="81"/>
      <c r="O3652" s="81"/>
      <c r="P3652" s="81"/>
      <c r="Q3652" s="81"/>
      <c r="R3652" s="81"/>
      <c r="S3652" s="81"/>
      <c r="T3652" s="81"/>
      <c r="U3652" s="81"/>
      <c r="V3652" s="81"/>
      <c r="W3652" s="81"/>
      <c r="X3652" s="81"/>
      <c r="Y3652" s="81"/>
      <c r="Z3652" s="81"/>
      <c r="AA3652" s="81"/>
      <c r="AB3652" s="81"/>
      <c r="AC3652" s="81"/>
      <c r="AD3652" s="81"/>
      <c r="AE3652" s="81"/>
      <c r="AF3652" s="81"/>
      <c r="AG3652" s="81"/>
    </row>
    <row r="3653" spans="2:33" ht="15" customHeight="1"/>
    <row r="3654" spans="2:33" ht="15" customHeight="1"/>
    <row r="3655" spans="2:33" ht="15" customHeight="1"/>
    <row r="3656" spans="2:33" ht="15" customHeight="1"/>
    <row r="3657" spans="2:33" ht="15" customHeight="1"/>
    <row r="3658" spans="2:33" ht="15" customHeight="1"/>
    <row r="3659" spans="2:33" ht="15" customHeight="1"/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spans="2:33" ht="15" customHeight="1">
      <c r="B3777" s="81"/>
      <c r="C3777" s="81"/>
      <c r="D3777" s="81"/>
      <c r="E3777" s="81"/>
      <c r="F3777" s="81"/>
      <c r="G3777" s="81"/>
      <c r="H3777" s="81"/>
      <c r="I3777" s="81"/>
      <c r="J3777" s="81"/>
      <c r="K3777" s="81"/>
      <c r="L3777" s="81"/>
      <c r="M3777" s="81"/>
      <c r="N3777" s="81"/>
      <c r="O3777" s="81"/>
      <c r="P3777" s="81"/>
      <c r="Q3777" s="81"/>
      <c r="R3777" s="81"/>
      <c r="S3777" s="81"/>
      <c r="T3777" s="81"/>
      <c r="U3777" s="81"/>
      <c r="V3777" s="81"/>
      <c r="W3777" s="81"/>
      <c r="X3777" s="81"/>
      <c r="Y3777" s="81"/>
      <c r="Z3777" s="81"/>
      <c r="AA3777" s="81"/>
      <c r="AB3777" s="81"/>
      <c r="AC3777" s="81"/>
      <c r="AD3777" s="81"/>
      <c r="AE3777" s="81"/>
      <c r="AF3777" s="81"/>
      <c r="AG3777" s="81"/>
    </row>
    <row r="3778" spans="2:33" ht="15" customHeight="1"/>
    <row r="3779" spans="2:33" ht="15" customHeight="1"/>
    <row r="3780" spans="2:33" ht="15" customHeight="1"/>
    <row r="3781" spans="2:33" ht="15" customHeight="1"/>
    <row r="3782" spans="2:33" ht="15" customHeight="1"/>
    <row r="3783" spans="2:33" ht="15" customHeight="1"/>
    <row r="3784" spans="2:33" ht="15" customHeight="1"/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spans="2:33" ht="15" customHeight="1"/>
    <row r="3890" spans="2:33" ht="15" customHeight="1"/>
    <row r="3891" spans="2:33" ht="15" customHeight="1"/>
    <row r="3892" spans="2:33" ht="15" customHeight="1"/>
    <row r="3893" spans="2:33" ht="15" customHeight="1"/>
    <row r="3894" spans="2:33" ht="15" customHeight="1"/>
    <row r="3895" spans="2:33" ht="15" customHeight="1"/>
    <row r="3896" spans="2:33" ht="12" customHeight="1"/>
    <row r="3897" spans="2:33" ht="15" customHeight="1"/>
    <row r="3898" spans="2:33" ht="15" customHeight="1"/>
    <row r="3899" spans="2:33" ht="12" customHeight="1"/>
    <row r="3900" spans="2:33" ht="15" customHeight="1"/>
    <row r="3901" spans="2:33" ht="15" customHeight="1"/>
    <row r="3902" spans="2:33" ht="15" customHeight="1">
      <c r="B3902" s="81"/>
      <c r="C3902" s="81"/>
      <c r="D3902" s="81"/>
      <c r="E3902" s="81"/>
      <c r="F3902" s="81"/>
      <c r="G3902" s="81"/>
      <c r="H3902" s="81"/>
      <c r="I3902" s="81"/>
      <c r="J3902" s="81"/>
      <c r="K3902" s="81"/>
      <c r="L3902" s="81"/>
      <c r="M3902" s="81"/>
      <c r="N3902" s="81"/>
      <c r="O3902" s="81"/>
      <c r="P3902" s="81"/>
      <c r="Q3902" s="81"/>
      <c r="R3902" s="81"/>
      <c r="S3902" s="81"/>
      <c r="T3902" s="81"/>
      <c r="U3902" s="81"/>
      <c r="V3902" s="81"/>
      <c r="W3902" s="81"/>
      <c r="X3902" s="81"/>
      <c r="Y3902" s="81"/>
      <c r="Z3902" s="81"/>
      <c r="AA3902" s="81"/>
      <c r="AB3902" s="81"/>
      <c r="AC3902" s="81"/>
      <c r="AD3902" s="81"/>
      <c r="AE3902" s="81"/>
      <c r="AF3902" s="81"/>
      <c r="AG3902" s="81"/>
    </row>
    <row r="3903" spans="2:33" ht="15" customHeight="1"/>
    <row r="3904" spans="2:33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spans="2:33" ht="15" customHeight="1"/>
    <row r="4018" spans="2:33" ht="15" customHeight="1"/>
    <row r="4019" spans="2:33" ht="15" customHeight="1"/>
    <row r="4020" spans="2:33" ht="15" customHeight="1"/>
    <row r="4021" spans="2:33" ht="12" customHeight="1"/>
    <row r="4022" spans="2:33" ht="15" customHeight="1"/>
    <row r="4023" spans="2:33" ht="15" customHeight="1"/>
    <row r="4024" spans="2:33" ht="12" customHeight="1"/>
    <row r="4025" spans="2:33" ht="15" customHeight="1"/>
    <row r="4026" spans="2:33" ht="15" customHeight="1"/>
    <row r="4027" spans="2:33" ht="15" customHeight="1">
      <c r="B4027" s="81"/>
      <c r="C4027" s="81"/>
      <c r="D4027" s="81"/>
      <c r="E4027" s="81"/>
      <c r="F4027" s="81"/>
      <c r="G4027" s="81"/>
      <c r="H4027" s="81"/>
      <c r="I4027" s="81"/>
      <c r="J4027" s="81"/>
      <c r="K4027" s="81"/>
      <c r="L4027" s="81"/>
      <c r="M4027" s="81"/>
      <c r="N4027" s="81"/>
      <c r="O4027" s="81"/>
      <c r="P4027" s="81"/>
      <c r="Q4027" s="81"/>
      <c r="R4027" s="81"/>
      <c r="S4027" s="81"/>
      <c r="T4027" s="81"/>
      <c r="U4027" s="81"/>
      <c r="V4027" s="81"/>
      <c r="W4027" s="81"/>
      <c r="X4027" s="81"/>
      <c r="Y4027" s="81"/>
      <c r="Z4027" s="81"/>
      <c r="AA4027" s="81"/>
      <c r="AB4027" s="81"/>
      <c r="AC4027" s="81"/>
      <c r="AD4027" s="81"/>
      <c r="AE4027" s="81"/>
      <c r="AF4027" s="81"/>
      <c r="AG4027" s="81"/>
    </row>
    <row r="4028" spans="2:33" ht="15" customHeight="1"/>
    <row r="4029" spans="2:33" ht="15" customHeight="1"/>
    <row r="4030" spans="2:33" ht="15" customHeight="1"/>
    <row r="4031" spans="2:33" ht="15" customHeight="1"/>
    <row r="4032" spans="2:33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spans="2:33" ht="15" customHeight="1"/>
    <row r="4146" spans="2:33" ht="12" customHeight="1"/>
    <row r="4147" spans="2:33" ht="15" customHeight="1"/>
    <row r="4148" spans="2:33" ht="15" customHeight="1"/>
    <row r="4149" spans="2:33" ht="12" customHeight="1"/>
    <row r="4150" spans="2:33" ht="15" customHeight="1"/>
    <row r="4151" spans="2:33" ht="15" customHeight="1"/>
    <row r="4152" spans="2:33" ht="15" customHeight="1">
      <c r="B4152" s="81"/>
      <c r="C4152" s="81"/>
      <c r="D4152" s="81"/>
      <c r="E4152" s="81"/>
      <c r="F4152" s="81"/>
      <c r="G4152" s="81"/>
      <c r="H4152" s="81"/>
      <c r="I4152" s="81"/>
      <c r="J4152" s="81"/>
      <c r="K4152" s="81"/>
      <c r="L4152" s="81"/>
      <c r="M4152" s="81"/>
      <c r="N4152" s="81"/>
      <c r="O4152" s="81"/>
      <c r="P4152" s="81"/>
      <c r="Q4152" s="81"/>
      <c r="R4152" s="81"/>
      <c r="S4152" s="81"/>
      <c r="T4152" s="81"/>
      <c r="U4152" s="81"/>
      <c r="V4152" s="81"/>
      <c r="W4152" s="81"/>
      <c r="X4152" s="81"/>
      <c r="Y4152" s="81"/>
      <c r="Z4152" s="81"/>
      <c r="AA4152" s="81"/>
      <c r="AB4152" s="81"/>
      <c r="AC4152" s="81"/>
      <c r="AD4152" s="81"/>
      <c r="AE4152" s="81"/>
      <c r="AF4152" s="81"/>
      <c r="AG4152" s="81"/>
    </row>
    <row r="4153" spans="2:33" ht="15" customHeight="1"/>
    <row r="4154" spans="2:33" ht="15" customHeight="1"/>
    <row r="4155" spans="2:33" ht="15" customHeight="1"/>
    <row r="4156" spans="2:33" ht="15" customHeight="1"/>
    <row r="4157" spans="2:33" ht="15" customHeight="1"/>
    <row r="4158" spans="2:33" ht="15" customHeight="1"/>
    <row r="4159" spans="2:33" ht="15" customHeight="1"/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spans="2:33" ht="15" customHeight="1"/>
    <row r="4274" spans="2:33" ht="12" customHeight="1"/>
    <row r="4275" spans="2:33" ht="15" customHeight="1"/>
    <row r="4276" spans="2:33" ht="15" customHeight="1"/>
    <row r="4277" spans="2:33" ht="15" customHeight="1">
      <c r="B4277" s="81"/>
      <c r="C4277" s="81"/>
      <c r="D4277" s="81"/>
      <c r="E4277" s="81"/>
      <c r="F4277" s="81"/>
      <c r="G4277" s="81"/>
      <c r="H4277" s="81"/>
      <c r="I4277" s="81"/>
      <c r="J4277" s="81"/>
      <c r="K4277" s="81"/>
      <c r="L4277" s="81"/>
      <c r="M4277" s="81"/>
      <c r="N4277" s="81"/>
      <c r="O4277" s="81"/>
      <c r="P4277" s="81"/>
      <c r="Q4277" s="81"/>
      <c r="R4277" s="81"/>
      <c r="S4277" s="81"/>
      <c r="T4277" s="81"/>
      <c r="U4277" s="81"/>
      <c r="V4277" s="81"/>
      <c r="W4277" s="81"/>
      <c r="X4277" s="81"/>
      <c r="Y4277" s="81"/>
      <c r="Z4277" s="81"/>
      <c r="AA4277" s="81"/>
      <c r="AB4277" s="81"/>
      <c r="AC4277" s="81"/>
      <c r="AD4277" s="81"/>
      <c r="AE4277" s="81"/>
      <c r="AF4277" s="81"/>
      <c r="AG4277" s="81"/>
    </row>
    <row r="4278" spans="2:33" ht="15" customHeight="1"/>
    <row r="4279" spans="2:33" ht="15" customHeight="1"/>
    <row r="4280" spans="2:33" ht="15" customHeight="1"/>
    <row r="4281" spans="2:33" ht="15" customHeight="1"/>
    <row r="4282" spans="2:33" ht="15" customHeight="1"/>
    <row r="4283" spans="2:33" ht="15" customHeight="1"/>
    <row r="4284" spans="2:33" ht="15" customHeight="1"/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spans="2:33" ht="15" customHeight="1"/>
    <row r="4402" spans="2:33" ht="15" customHeight="1">
      <c r="B4402" s="81"/>
      <c r="C4402" s="81"/>
      <c r="D4402" s="81"/>
      <c r="E4402" s="81"/>
      <c r="F4402" s="81"/>
      <c r="G4402" s="81"/>
      <c r="H4402" s="81"/>
      <c r="I4402" s="81"/>
      <c r="J4402" s="81"/>
      <c r="K4402" s="81"/>
      <c r="L4402" s="81"/>
      <c r="M4402" s="81"/>
      <c r="N4402" s="81"/>
      <c r="O4402" s="81"/>
      <c r="P4402" s="81"/>
      <c r="Q4402" s="81"/>
      <c r="R4402" s="81"/>
      <c r="S4402" s="81"/>
      <c r="T4402" s="81"/>
      <c r="U4402" s="81"/>
      <c r="V4402" s="81"/>
      <c r="W4402" s="81"/>
      <c r="X4402" s="81"/>
      <c r="Y4402" s="81"/>
      <c r="Z4402" s="81"/>
      <c r="AA4402" s="81"/>
      <c r="AB4402" s="81"/>
      <c r="AC4402" s="81"/>
      <c r="AD4402" s="81"/>
      <c r="AE4402" s="81"/>
      <c r="AF4402" s="81"/>
      <c r="AG4402" s="81"/>
    </row>
    <row r="4403" spans="2:33" ht="15" customHeight="1"/>
    <row r="4404" spans="2:33" ht="15" customHeight="1"/>
    <row r="4405" spans="2:33" ht="15" customHeight="1"/>
    <row r="4406" spans="2:33" ht="15" customHeight="1"/>
    <row r="4407" spans="2:33" ht="15" customHeight="1"/>
    <row r="4408" spans="2:33" ht="15" customHeight="1"/>
    <row r="4409" spans="2:33" ht="15" customHeight="1"/>
  </sheetData>
  <mergeCells count="29">
    <mergeCell ref="B3902:AG3902"/>
    <mergeCell ref="B4027:AG4027"/>
    <mergeCell ref="B4152:AG4152"/>
    <mergeCell ref="B4277:AG4277"/>
    <mergeCell ref="B4402:AG4402"/>
    <mergeCell ref="B3777:AG3777"/>
    <mergeCell ref="B1269:AG1269"/>
    <mergeCell ref="B1484:AG1484"/>
    <mergeCell ref="B1713:AG1713"/>
    <mergeCell ref="B1990:AG1990"/>
    <mergeCell ref="B2325:AG2325"/>
    <mergeCell ref="B2645:AG2645"/>
    <mergeCell ref="B2971:AG2971"/>
    <mergeCell ref="B3293:AG3293"/>
    <mergeCell ref="B3402:AG3402"/>
    <mergeCell ref="B3527:AG3527"/>
    <mergeCell ref="B3652:AG3652"/>
    <mergeCell ref="B1169:AG1169"/>
    <mergeCell ref="B79:AG79"/>
    <mergeCell ref="B116:AG116"/>
    <mergeCell ref="B258:AG258"/>
    <mergeCell ref="B340:AG340"/>
    <mergeCell ref="B452:AG452"/>
    <mergeCell ref="B557:AG557"/>
    <mergeCell ref="B638:AG638"/>
    <mergeCell ref="B710:AG710"/>
    <mergeCell ref="B886:AG886"/>
    <mergeCell ref="B969:AG969"/>
    <mergeCell ref="B1071:AG107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9F0D-E93E-489A-BF43-BAF177FA5969}">
  <sheetPr>
    <tabColor theme="7" tint="0.79998168889431442"/>
  </sheetPr>
  <dimension ref="A1:AJ174"/>
  <sheetViews>
    <sheetView workbookViewId="0">
      <selection activeCell="B8" sqref="B8"/>
    </sheetView>
    <sheetView workbookViewId="1"/>
  </sheetViews>
  <sheetFormatPr defaultColWidth="9.140625" defaultRowHeight="15"/>
  <sheetData>
    <row r="1" spans="1:36">
      <c r="A1" t="s">
        <v>645</v>
      </c>
    </row>
    <row r="2" spans="1:36">
      <c r="A2" t="s">
        <v>2515</v>
      </c>
    </row>
    <row r="3" spans="1:36">
      <c r="A3" t="s">
        <v>2516</v>
      </c>
    </row>
    <row r="4" spans="1:36">
      <c r="A4" t="s">
        <v>177</v>
      </c>
    </row>
    <row r="5" spans="1:36">
      <c r="B5" t="s">
        <v>309</v>
      </c>
      <c r="C5" t="s">
        <v>310</v>
      </c>
      <c r="D5" t="s">
        <v>311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2272</v>
      </c>
    </row>
    <row r="6" spans="1:36">
      <c r="A6" t="s">
        <v>130</v>
      </c>
      <c r="B6" t="s">
        <v>2517</v>
      </c>
      <c r="C6" t="s">
        <v>2518</v>
      </c>
      <c r="D6" t="s">
        <v>649</v>
      </c>
      <c r="F6">
        <v>7.1011179999999996</v>
      </c>
      <c r="G6">
        <v>7.4230700000000001</v>
      </c>
      <c r="H6">
        <v>6.714747</v>
      </c>
      <c r="I6">
        <v>7.243608</v>
      </c>
      <c r="J6">
        <v>7.2858879999999999</v>
      </c>
      <c r="K6">
        <v>7.3696469999999996</v>
      </c>
      <c r="L6">
        <v>7.4949159999999999</v>
      </c>
      <c r="M6">
        <v>7.5918679999999998</v>
      </c>
      <c r="N6">
        <v>7.6585869999999998</v>
      </c>
      <c r="O6">
        <v>7.6484579999999998</v>
      </c>
      <c r="P6">
        <v>7.7865849999999996</v>
      </c>
      <c r="Q6">
        <v>7.9648079999999997</v>
      </c>
      <c r="R6">
        <v>7.9906990000000002</v>
      </c>
      <c r="S6">
        <v>8.0069169999999996</v>
      </c>
      <c r="T6">
        <v>8.0249400000000009</v>
      </c>
      <c r="U6">
        <v>8.0655629999999991</v>
      </c>
      <c r="V6">
        <v>8.1569140000000004</v>
      </c>
      <c r="W6">
        <v>8.223554</v>
      </c>
      <c r="X6">
        <v>8.2438719999999996</v>
      </c>
      <c r="Y6">
        <v>8.367089</v>
      </c>
      <c r="Z6">
        <v>8.4583309999999994</v>
      </c>
      <c r="AA6">
        <v>8.5021839999999997</v>
      </c>
      <c r="AB6">
        <v>8.6398980000000005</v>
      </c>
      <c r="AC6">
        <v>8.7775870000000005</v>
      </c>
      <c r="AD6">
        <v>8.7880540000000007</v>
      </c>
      <c r="AE6">
        <v>8.873958</v>
      </c>
      <c r="AF6">
        <v>8.8747260000000008</v>
      </c>
      <c r="AG6">
        <v>8.8628479999999996</v>
      </c>
      <c r="AH6">
        <v>8.911759</v>
      </c>
      <c r="AI6">
        <v>8.8729899999999997</v>
      </c>
      <c r="AJ6" s="38">
        <v>8.0000000000000002E-3</v>
      </c>
    </row>
    <row r="7" spans="1:36">
      <c r="A7" t="s">
        <v>129</v>
      </c>
      <c r="C7" t="s">
        <v>2519</v>
      </c>
    </row>
    <row r="8" spans="1:36">
      <c r="A8" t="s">
        <v>445</v>
      </c>
      <c r="B8" t="s">
        <v>2520</v>
      </c>
      <c r="C8" t="s">
        <v>2521</v>
      </c>
      <c r="D8" t="s">
        <v>652</v>
      </c>
      <c r="F8">
        <v>9.6593140000000002</v>
      </c>
      <c r="G8">
        <v>9.9756149999999995</v>
      </c>
      <c r="H8">
        <v>10.076165</v>
      </c>
      <c r="I8">
        <v>10.413739</v>
      </c>
      <c r="J8">
        <v>10.644841</v>
      </c>
      <c r="K8">
        <v>10.8752</v>
      </c>
      <c r="L8">
        <v>11.105187000000001</v>
      </c>
      <c r="M8">
        <v>11.321224000000001</v>
      </c>
      <c r="N8">
        <v>11.523263</v>
      </c>
      <c r="O8">
        <v>11.702327</v>
      </c>
      <c r="P8">
        <v>11.903634</v>
      </c>
      <c r="Q8">
        <v>12.105904000000001</v>
      </c>
      <c r="R8">
        <v>12.271031000000001</v>
      </c>
      <c r="S8">
        <v>12.427751000000001</v>
      </c>
      <c r="T8">
        <v>12.578614</v>
      </c>
      <c r="U8">
        <v>12.728021999999999</v>
      </c>
      <c r="V8">
        <v>12.881826</v>
      </c>
      <c r="W8">
        <v>13.02521</v>
      </c>
      <c r="X8">
        <v>13.154083999999999</v>
      </c>
      <c r="Y8">
        <v>13.298431000000001</v>
      </c>
      <c r="Z8">
        <v>13.431549</v>
      </c>
      <c r="AA8">
        <v>13.550559</v>
      </c>
      <c r="AB8">
        <v>13.683828</v>
      </c>
      <c r="AC8">
        <v>13.812808</v>
      </c>
      <c r="AD8">
        <v>13.912295</v>
      </c>
      <c r="AE8">
        <v>14.022888</v>
      </c>
      <c r="AF8">
        <v>14.112712</v>
      </c>
      <c r="AG8">
        <v>14.196381000000001</v>
      </c>
      <c r="AH8">
        <v>14.288691999999999</v>
      </c>
      <c r="AI8">
        <v>14.360168</v>
      </c>
      <c r="AJ8" s="38">
        <v>1.4E-2</v>
      </c>
    </row>
    <row r="9" spans="1:36">
      <c r="A9" t="s">
        <v>447</v>
      </c>
      <c r="B9" t="s">
        <v>2522</v>
      </c>
      <c r="C9" t="s">
        <v>2523</v>
      </c>
      <c r="D9" t="s">
        <v>652</v>
      </c>
      <c r="F9">
        <v>10.966805000000001</v>
      </c>
      <c r="G9">
        <v>12.378869</v>
      </c>
      <c r="H9">
        <v>13.278494999999999</v>
      </c>
      <c r="I9">
        <v>13.953516</v>
      </c>
      <c r="J9">
        <v>14.426169</v>
      </c>
      <c r="K9">
        <v>14.790247000000001</v>
      </c>
      <c r="L9">
        <v>15.087631</v>
      </c>
      <c r="M9">
        <v>15.340858000000001</v>
      </c>
      <c r="N9">
        <v>15.566011</v>
      </c>
      <c r="O9">
        <v>15.770813</v>
      </c>
      <c r="P9">
        <v>15.972766</v>
      </c>
      <c r="Q9">
        <v>16.170349000000002</v>
      </c>
      <c r="R9">
        <v>16.356349999999999</v>
      </c>
      <c r="S9">
        <v>16.539406</v>
      </c>
      <c r="T9">
        <v>16.721019999999999</v>
      </c>
      <c r="U9">
        <v>16.902812999999998</v>
      </c>
      <c r="V9">
        <v>17.086552000000001</v>
      </c>
      <c r="W9">
        <v>17.268685999999999</v>
      </c>
      <c r="X9">
        <v>17.448277999999998</v>
      </c>
      <c r="Y9">
        <v>17.632874000000001</v>
      </c>
      <c r="Z9">
        <v>17.815778999999999</v>
      </c>
      <c r="AA9">
        <v>17.996262000000002</v>
      </c>
      <c r="AB9">
        <v>18.181404000000001</v>
      </c>
      <c r="AC9">
        <v>18.366523999999998</v>
      </c>
      <c r="AD9">
        <v>18.545269000000001</v>
      </c>
      <c r="AE9">
        <v>18.727777</v>
      </c>
      <c r="AF9">
        <v>18.906023000000001</v>
      </c>
      <c r="AG9">
        <v>19.083635000000001</v>
      </c>
      <c r="AH9">
        <v>19.264284</v>
      </c>
      <c r="AI9">
        <v>19.440546000000001</v>
      </c>
      <c r="AJ9" s="38">
        <v>0.02</v>
      </c>
    </row>
    <row r="10" spans="1:36">
      <c r="A10" t="s">
        <v>449</v>
      </c>
      <c r="B10" t="s">
        <v>2524</v>
      </c>
      <c r="C10" t="s">
        <v>2525</v>
      </c>
      <c r="D10" t="s">
        <v>652</v>
      </c>
      <c r="F10">
        <v>10.966805000000001</v>
      </c>
      <c r="G10">
        <v>12.378869</v>
      </c>
      <c r="H10">
        <v>13.278494999999999</v>
      </c>
      <c r="I10">
        <v>13.953516</v>
      </c>
      <c r="J10">
        <v>14.426169</v>
      </c>
      <c r="K10">
        <v>14.790247000000001</v>
      </c>
      <c r="L10">
        <v>15.087631</v>
      </c>
      <c r="M10">
        <v>15.340858000000001</v>
      </c>
      <c r="N10">
        <v>15.566011</v>
      </c>
      <c r="O10">
        <v>15.770813</v>
      </c>
      <c r="P10">
        <v>15.972766</v>
      </c>
      <c r="Q10">
        <v>16.170349000000002</v>
      </c>
      <c r="R10">
        <v>16.356349999999999</v>
      </c>
      <c r="S10">
        <v>16.539406</v>
      </c>
      <c r="T10">
        <v>16.721019999999999</v>
      </c>
      <c r="U10">
        <v>16.902812999999998</v>
      </c>
      <c r="V10">
        <v>17.086552000000001</v>
      </c>
      <c r="W10">
        <v>17.268685999999999</v>
      </c>
      <c r="X10">
        <v>17.448277999999998</v>
      </c>
      <c r="Y10">
        <v>17.632874000000001</v>
      </c>
      <c r="Z10">
        <v>17.815778999999999</v>
      </c>
      <c r="AA10">
        <v>17.996262000000002</v>
      </c>
      <c r="AB10">
        <v>18.181404000000001</v>
      </c>
      <c r="AC10">
        <v>18.366523999999998</v>
      </c>
      <c r="AD10">
        <v>18.545269000000001</v>
      </c>
      <c r="AE10">
        <v>18.727777</v>
      </c>
      <c r="AF10">
        <v>18.906023000000001</v>
      </c>
      <c r="AG10">
        <v>19.083635000000001</v>
      </c>
      <c r="AH10">
        <v>19.264284</v>
      </c>
      <c r="AI10">
        <v>19.440546000000001</v>
      </c>
      <c r="AJ10" s="38">
        <v>0.02</v>
      </c>
    </row>
    <row r="11" spans="1:36">
      <c r="A11" t="s">
        <v>128</v>
      </c>
      <c r="C11" t="s">
        <v>2526</v>
      </c>
    </row>
    <row r="12" spans="1:36">
      <c r="A12" t="s">
        <v>451</v>
      </c>
      <c r="B12" t="s">
        <v>2527</v>
      </c>
      <c r="C12" t="s">
        <v>2528</v>
      </c>
      <c r="D12" t="s">
        <v>657</v>
      </c>
      <c r="F12">
        <v>0.76180700000000001</v>
      </c>
      <c r="G12">
        <v>0.83798799999999996</v>
      </c>
      <c r="H12">
        <v>0.85574700000000004</v>
      </c>
      <c r="I12">
        <v>0.85574700000000004</v>
      </c>
      <c r="J12">
        <v>0.85739200000000004</v>
      </c>
      <c r="K12">
        <v>0.85834299999999997</v>
      </c>
      <c r="L12">
        <v>0.85919400000000001</v>
      </c>
      <c r="M12">
        <v>0.859954</v>
      </c>
      <c r="N12">
        <v>0.86063500000000004</v>
      </c>
      <c r="O12">
        <v>0.86124800000000001</v>
      </c>
      <c r="P12">
        <v>0.86179799999999995</v>
      </c>
      <c r="Q12">
        <v>0.86229699999999998</v>
      </c>
      <c r="R12">
        <v>0.86275000000000002</v>
      </c>
      <c r="S12">
        <v>0.86316400000000004</v>
      </c>
      <c r="T12">
        <v>0.86354200000000003</v>
      </c>
      <c r="U12">
        <v>0.86388799999999999</v>
      </c>
      <c r="V12">
        <v>0.86420799999999998</v>
      </c>
      <c r="W12">
        <v>0.86450199999999999</v>
      </c>
      <c r="X12">
        <v>0.86477499999999996</v>
      </c>
      <c r="Y12">
        <v>0.86507000000000001</v>
      </c>
      <c r="Z12">
        <v>0.86536500000000005</v>
      </c>
      <c r="AA12">
        <v>0.86565999999999999</v>
      </c>
      <c r="AB12">
        <v>0.86595599999999995</v>
      </c>
      <c r="AC12">
        <v>0.86625099999999999</v>
      </c>
      <c r="AD12">
        <v>0.86654699999999996</v>
      </c>
      <c r="AE12">
        <v>0.866842</v>
      </c>
      <c r="AF12">
        <v>0.86713799999999996</v>
      </c>
      <c r="AG12">
        <v>0.86743300000000001</v>
      </c>
      <c r="AH12">
        <v>0.86772899999999997</v>
      </c>
      <c r="AI12">
        <v>0.86802500000000005</v>
      </c>
      <c r="AJ12" s="38">
        <v>5.0000000000000001E-3</v>
      </c>
    </row>
    <row r="13" spans="1:36">
      <c r="A13" t="s">
        <v>453</v>
      </c>
      <c r="B13" t="s">
        <v>2529</v>
      </c>
      <c r="C13" t="s">
        <v>2530</v>
      </c>
      <c r="D13" t="s">
        <v>657</v>
      </c>
      <c r="F13">
        <v>0.53798199999999996</v>
      </c>
      <c r="G13">
        <v>0.67247800000000002</v>
      </c>
      <c r="H13">
        <v>0.74644999999999995</v>
      </c>
      <c r="I13">
        <v>0.82109500000000002</v>
      </c>
      <c r="J13">
        <v>0.83511199999999997</v>
      </c>
      <c r="K13">
        <v>0.83516100000000004</v>
      </c>
      <c r="L13">
        <v>0.83521199999999995</v>
      </c>
      <c r="M13">
        <v>0.83525799999999994</v>
      </c>
      <c r="N13">
        <v>0.83530400000000005</v>
      </c>
      <c r="O13">
        <v>0.83534900000000001</v>
      </c>
      <c r="P13">
        <v>0.83539200000000002</v>
      </c>
      <c r="Q13">
        <v>0.83543699999999999</v>
      </c>
      <c r="R13">
        <v>0.83548100000000003</v>
      </c>
      <c r="S13">
        <v>0.83552400000000004</v>
      </c>
      <c r="T13">
        <v>0.83556799999999998</v>
      </c>
      <c r="U13">
        <v>0.83561099999999999</v>
      </c>
      <c r="V13">
        <v>0.83565299999999998</v>
      </c>
      <c r="W13">
        <v>0.83569499999999997</v>
      </c>
      <c r="X13">
        <v>0.83573399999999998</v>
      </c>
      <c r="Y13">
        <v>0.83577500000000005</v>
      </c>
      <c r="Z13">
        <v>0.83581700000000003</v>
      </c>
      <c r="AA13">
        <v>0.83585799999999999</v>
      </c>
      <c r="AB13">
        <v>0.83589899999999995</v>
      </c>
      <c r="AC13">
        <v>0.83594000000000002</v>
      </c>
      <c r="AD13">
        <v>0.83598099999999997</v>
      </c>
      <c r="AE13">
        <v>0.83602200000000004</v>
      </c>
      <c r="AF13">
        <v>0.83606400000000003</v>
      </c>
      <c r="AG13">
        <v>0.83610499999999999</v>
      </c>
      <c r="AH13">
        <v>0.83614599999999994</v>
      </c>
      <c r="AI13">
        <v>0.83618700000000001</v>
      </c>
      <c r="AJ13" s="38">
        <v>1.4999999999999999E-2</v>
      </c>
    </row>
    <row r="14" spans="1:36">
      <c r="A14" t="s">
        <v>127</v>
      </c>
      <c r="C14" t="s">
        <v>2531</v>
      </c>
    </row>
    <row r="15" spans="1:36">
      <c r="A15" t="s">
        <v>455</v>
      </c>
      <c r="C15" t="s">
        <v>2532</v>
      </c>
    </row>
    <row r="16" spans="1:36">
      <c r="A16" t="s">
        <v>456</v>
      </c>
      <c r="B16" t="s">
        <v>2533</v>
      </c>
      <c r="C16" t="s">
        <v>2534</v>
      </c>
      <c r="D16" t="s">
        <v>662</v>
      </c>
      <c r="F16">
        <v>331.83917200000002</v>
      </c>
      <c r="G16">
        <v>332.45992999999999</v>
      </c>
      <c r="H16">
        <v>333.52041600000001</v>
      </c>
      <c r="I16">
        <v>334.70873999999998</v>
      </c>
      <c r="J16">
        <v>336.00851399999999</v>
      </c>
      <c r="K16">
        <v>337.31652800000001</v>
      </c>
      <c r="L16">
        <v>338.62545799999998</v>
      </c>
      <c r="M16">
        <v>339.93743899999998</v>
      </c>
      <c r="N16">
        <v>341.247345</v>
      </c>
      <c r="O16">
        <v>342.54238900000001</v>
      </c>
      <c r="P16">
        <v>343.80850199999998</v>
      </c>
      <c r="Q16">
        <v>345.02374300000002</v>
      </c>
      <c r="R16">
        <v>346.17996199999999</v>
      </c>
      <c r="S16">
        <v>347.28539999999998</v>
      </c>
      <c r="T16">
        <v>348.333099</v>
      </c>
      <c r="U16">
        <v>349.31506300000001</v>
      </c>
      <c r="V16">
        <v>350.22683699999999</v>
      </c>
      <c r="W16">
        <v>351.07269300000002</v>
      </c>
      <c r="X16">
        <v>351.86526500000002</v>
      </c>
      <c r="Y16">
        <v>352.60702500000002</v>
      </c>
      <c r="Z16">
        <v>353.30480999999997</v>
      </c>
      <c r="AA16">
        <v>353.96875</v>
      </c>
      <c r="AB16">
        <v>354.599243</v>
      </c>
      <c r="AC16">
        <v>355.19534299999998</v>
      </c>
      <c r="AD16">
        <v>355.76126099999999</v>
      </c>
      <c r="AE16">
        <v>356.30270400000001</v>
      </c>
      <c r="AF16">
        <v>356.82766700000002</v>
      </c>
      <c r="AG16">
        <v>357.33395400000001</v>
      </c>
      <c r="AH16">
        <v>357.82119799999998</v>
      </c>
      <c r="AI16">
        <v>358.29336499999999</v>
      </c>
      <c r="AJ16" s="38">
        <v>3.0000000000000001E-3</v>
      </c>
    </row>
    <row r="17" spans="1:36">
      <c r="A17" t="s">
        <v>458</v>
      </c>
      <c r="B17" t="s">
        <v>2535</v>
      </c>
      <c r="C17" t="s">
        <v>2536</v>
      </c>
      <c r="D17" t="s">
        <v>662</v>
      </c>
      <c r="F17">
        <v>38.284599</v>
      </c>
      <c r="G17">
        <v>38.694302</v>
      </c>
      <c r="H17">
        <v>39.102600000000002</v>
      </c>
      <c r="I17">
        <v>39.509079</v>
      </c>
      <c r="J17">
        <v>39.913521000000003</v>
      </c>
      <c r="K17">
        <v>40.315201000000002</v>
      </c>
      <c r="L17">
        <v>40.713901999999997</v>
      </c>
      <c r="M17">
        <v>41.109200000000001</v>
      </c>
      <c r="N17">
        <v>41.500670999999997</v>
      </c>
      <c r="O17">
        <v>41.888100000000001</v>
      </c>
      <c r="P17">
        <v>42.271000000000001</v>
      </c>
      <c r="Q17">
        <v>42.649299999999997</v>
      </c>
      <c r="R17">
        <v>43.022799999999997</v>
      </c>
      <c r="S17">
        <v>43.391499000000003</v>
      </c>
      <c r="T17">
        <v>43.755501000000002</v>
      </c>
      <c r="U17">
        <v>44.114730999999999</v>
      </c>
      <c r="V17">
        <v>44.469397999999998</v>
      </c>
      <c r="W17">
        <v>44.819481000000003</v>
      </c>
      <c r="X17">
        <v>45.165298</v>
      </c>
      <c r="Y17">
        <v>45.506802</v>
      </c>
      <c r="Z17">
        <v>45.843879999999999</v>
      </c>
      <c r="AA17">
        <v>46.176898999999999</v>
      </c>
      <c r="AB17">
        <v>46.505600000000001</v>
      </c>
      <c r="AC17">
        <v>46.831772000000001</v>
      </c>
      <c r="AD17">
        <v>47.156199999999998</v>
      </c>
      <c r="AE17">
        <v>47.479069000000003</v>
      </c>
      <c r="AF17">
        <v>47.800800000000002</v>
      </c>
      <c r="AG17">
        <v>48.121670000000002</v>
      </c>
      <c r="AH17">
        <v>48.442321999999997</v>
      </c>
      <c r="AI17">
        <v>48.763081</v>
      </c>
      <c r="AJ17" s="38">
        <v>8.0000000000000002E-3</v>
      </c>
    </row>
    <row r="18" spans="1:36">
      <c r="A18" t="s">
        <v>460</v>
      </c>
      <c r="B18" t="s">
        <v>2537</v>
      </c>
      <c r="C18" t="s">
        <v>2538</v>
      </c>
      <c r="D18" t="s">
        <v>662</v>
      </c>
      <c r="F18">
        <v>225.60835299999999</v>
      </c>
      <c r="G18">
        <v>227.869812</v>
      </c>
      <c r="H18">
        <v>230.102295</v>
      </c>
      <c r="I18">
        <v>232.30426</v>
      </c>
      <c r="J18">
        <v>234.47468599999999</v>
      </c>
      <c r="K18">
        <v>236.532318</v>
      </c>
      <c r="L18">
        <v>238.55851699999999</v>
      </c>
      <c r="M18">
        <v>240.55452</v>
      </c>
      <c r="N18">
        <v>242.522491</v>
      </c>
      <c r="O18">
        <v>244.46263099999999</v>
      </c>
      <c r="P18">
        <v>246.26522800000001</v>
      </c>
      <c r="Q18">
        <v>248.04122899999999</v>
      </c>
      <c r="R18">
        <v>249.78727699999999</v>
      </c>
      <c r="S18">
        <v>251.49903900000001</v>
      </c>
      <c r="T18">
        <v>253.17283599999999</v>
      </c>
      <c r="U18">
        <v>254.71133399999999</v>
      </c>
      <c r="V18">
        <v>256.21444700000001</v>
      </c>
      <c r="W18">
        <v>257.68279999999999</v>
      </c>
      <c r="X18">
        <v>259.11608899999999</v>
      </c>
      <c r="Y18">
        <v>260.51443499999999</v>
      </c>
      <c r="Z18">
        <v>261.76748700000002</v>
      </c>
      <c r="AA18">
        <v>262.98593099999999</v>
      </c>
      <c r="AB18">
        <v>264.16888399999999</v>
      </c>
      <c r="AC18">
        <v>265.31768799999998</v>
      </c>
      <c r="AD18">
        <v>266.42984000000001</v>
      </c>
      <c r="AE18">
        <v>267.37756300000001</v>
      </c>
      <c r="AF18">
        <v>268.279022</v>
      </c>
      <c r="AG18">
        <v>269.15545700000001</v>
      </c>
      <c r="AH18">
        <v>270.02947999999998</v>
      </c>
      <c r="AI18">
        <v>270.91677900000002</v>
      </c>
      <c r="AJ18" s="38">
        <v>6.0000000000000001E-3</v>
      </c>
    </row>
    <row r="19" spans="1:36">
      <c r="A19" t="s">
        <v>462</v>
      </c>
      <c r="B19" t="s">
        <v>2539</v>
      </c>
      <c r="C19" t="s">
        <v>2540</v>
      </c>
      <c r="D19" t="s">
        <v>662</v>
      </c>
      <c r="F19">
        <v>434.27700800000002</v>
      </c>
      <c r="G19">
        <v>437.81118800000002</v>
      </c>
      <c r="H19">
        <v>441.40646400000003</v>
      </c>
      <c r="I19">
        <v>444.94348100000002</v>
      </c>
      <c r="J19">
        <v>448.31362899999999</v>
      </c>
      <c r="K19">
        <v>451.51901199999998</v>
      </c>
      <c r="L19">
        <v>454.55972300000002</v>
      </c>
      <c r="M19">
        <v>457.45092799999998</v>
      </c>
      <c r="N19">
        <v>460.22442599999999</v>
      </c>
      <c r="O19">
        <v>462.90527300000002</v>
      </c>
      <c r="P19">
        <v>465.36932400000001</v>
      </c>
      <c r="Q19">
        <v>467.72406000000001</v>
      </c>
      <c r="R19">
        <v>469.97769199999999</v>
      </c>
      <c r="S19">
        <v>472.14163200000002</v>
      </c>
      <c r="T19">
        <v>474.22537199999999</v>
      </c>
      <c r="U19">
        <v>476.082672</v>
      </c>
      <c r="V19">
        <v>477.86084</v>
      </c>
      <c r="W19">
        <v>479.56222500000001</v>
      </c>
      <c r="X19">
        <v>481.18820199999999</v>
      </c>
      <c r="Y19">
        <v>482.73867799999999</v>
      </c>
      <c r="Z19">
        <v>484.070831</v>
      </c>
      <c r="AA19">
        <v>485.32736199999999</v>
      </c>
      <c r="AB19">
        <v>486.51290899999998</v>
      </c>
      <c r="AC19">
        <v>487.632721</v>
      </c>
      <c r="AD19">
        <v>488.686127</v>
      </c>
      <c r="AE19">
        <v>489.51284800000002</v>
      </c>
      <c r="AF19">
        <v>490.25842299999999</v>
      </c>
      <c r="AG19">
        <v>490.95410199999998</v>
      </c>
      <c r="AH19">
        <v>491.63436899999999</v>
      </c>
      <c r="AI19">
        <v>492.32287600000001</v>
      </c>
      <c r="AJ19" s="38">
        <v>4.0000000000000001E-3</v>
      </c>
    </row>
    <row r="20" spans="1:36">
      <c r="A20" t="s">
        <v>464</v>
      </c>
      <c r="B20" t="s">
        <v>2541</v>
      </c>
      <c r="C20" t="s">
        <v>2542</v>
      </c>
      <c r="D20" t="s">
        <v>662</v>
      </c>
      <c r="F20">
        <v>631.87347399999999</v>
      </c>
      <c r="G20">
        <v>632.91332999999997</v>
      </c>
      <c r="H20">
        <v>633.91381799999999</v>
      </c>
      <c r="I20">
        <v>634.75506600000006</v>
      </c>
      <c r="J20">
        <v>635.54296899999997</v>
      </c>
      <c r="K20">
        <v>636.28723100000002</v>
      </c>
      <c r="L20">
        <v>636.98254399999996</v>
      </c>
      <c r="M20">
        <v>637.63641399999995</v>
      </c>
      <c r="N20">
        <v>638.25561500000003</v>
      </c>
      <c r="O20">
        <v>638.85089100000005</v>
      </c>
      <c r="P20">
        <v>639.42144800000005</v>
      </c>
      <c r="Q20">
        <v>639.97760000000005</v>
      </c>
      <c r="R20">
        <v>640.50140399999998</v>
      </c>
      <c r="S20">
        <v>640.97582999999997</v>
      </c>
      <c r="T20">
        <v>641.388733</v>
      </c>
      <c r="U20">
        <v>641.73278800000003</v>
      </c>
      <c r="V20">
        <v>642.02539100000001</v>
      </c>
      <c r="W20">
        <v>642.26660200000003</v>
      </c>
      <c r="X20">
        <v>642.45361300000002</v>
      </c>
      <c r="Y20">
        <v>642.58239700000001</v>
      </c>
      <c r="Z20">
        <v>642.645081</v>
      </c>
      <c r="AA20">
        <v>642.64617899999996</v>
      </c>
      <c r="AB20">
        <v>642.58306900000002</v>
      </c>
      <c r="AC20">
        <v>642.45330799999999</v>
      </c>
      <c r="AD20">
        <v>642.25439500000005</v>
      </c>
      <c r="AE20">
        <v>641.97283900000002</v>
      </c>
      <c r="AF20">
        <v>641.60931400000004</v>
      </c>
      <c r="AG20">
        <v>641.17883300000005</v>
      </c>
      <c r="AH20">
        <v>640.69653300000004</v>
      </c>
      <c r="AI20">
        <v>640.17401099999995</v>
      </c>
      <c r="AJ20" s="38">
        <v>0</v>
      </c>
    </row>
    <row r="21" spans="1:36">
      <c r="A21" t="s">
        <v>466</v>
      </c>
      <c r="B21" t="s">
        <v>2543</v>
      </c>
      <c r="C21" t="s">
        <v>2544</v>
      </c>
      <c r="D21" t="s">
        <v>662</v>
      </c>
      <c r="F21">
        <v>1269.319336</v>
      </c>
      <c r="G21">
        <v>1301.084351</v>
      </c>
      <c r="H21">
        <v>1332.8686520000001</v>
      </c>
      <c r="I21">
        <v>1364.6514890000001</v>
      </c>
      <c r="J21">
        <v>1396.419067</v>
      </c>
      <c r="K21">
        <v>1430.4780270000001</v>
      </c>
      <c r="L21">
        <v>1464.521851</v>
      </c>
      <c r="M21">
        <v>1498.552246</v>
      </c>
      <c r="N21">
        <v>1532.5742190000001</v>
      </c>
      <c r="O21">
        <v>1566.5936280000001</v>
      </c>
      <c r="P21">
        <v>1602.662476</v>
      </c>
      <c r="Q21">
        <v>1638.723389</v>
      </c>
      <c r="R21">
        <v>1674.7757570000001</v>
      </c>
      <c r="S21">
        <v>1710.8199460000001</v>
      </c>
      <c r="T21">
        <v>1746.8507079999999</v>
      </c>
      <c r="U21">
        <v>1784.5615230000001</v>
      </c>
      <c r="V21">
        <v>1822.2612300000001</v>
      </c>
      <c r="W21">
        <v>1859.949707</v>
      </c>
      <c r="X21">
        <v>1897.626831</v>
      </c>
      <c r="Y21">
        <v>1935.2924800000001</v>
      </c>
      <c r="Z21">
        <v>1974.235596</v>
      </c>
      <c r="AA21">
        <v>2013.1687010000001</v>
      </c>
      <c r="AB21">
        <v>2052.0888669999999</v>
      </c>
      <c r="AC21">
        <v>2090.9958499999998</v>
      </c>
      <c r="AD21">
        <v>2129.8869629999999</v>
      </c>
      <c r="AE21">
        <v>2169.5336910000001</v>
      </c>
      <c r="AF21">
        <v>2209.1591800000001</v>
      </c>
      <c r="AG21">
        <v>2248.7761230000001</v>
      </c>
      <c r="AH21">
        <v>2288.392578</v>
      </c>
      <c r="AI21">
        <v>2328.016357</v>
      </c>
      <c r="AJ21" s="38">
        <v>2.1000000000000001E-2</v>
      </c>
    </row>
    <row r="22" spans="1:36">
      <c r="A22" t="s">
        <v>468</v>
      </c>
      <c r="B22" t="s">
        <v>2545</v>
      </c>
      <c r="C22" t="s">
        <v>2546</v>
      </c>
      <c r="D22" t="s">
        <v>662</v>
      </c>
      <c r="F22">
        <v>368.96450800000002</v>
      </c>
      <c r="G22">
        <v>376.33496100000002</v>
      </c>
      <c r="H22">
        <v>383.53497299999998</v>
      </c>
      <c r="I22">
        <v>390.61431900000002</v>
      </c>
      <c r="J22">
        <v>397.63549799999998</v>
      </c>
      <c r="K22">
        <v>403.99877900000001</v>
      </c>
      <c r="L22">
        <v>410.312592</v>
      </c>
      <c r="M22">
        <v>416.62982199999999</v>
      </c>
      <c r="N22">
        <v>422.91711400000003</v>
      </c>
      <c r="O22">
        <v>429.06820699999997</v>
      </c>
      <c r="P22">
        <v>434.74285900000001</v>
      </c>
      <c r="Q22">
        <v>440.40045199999997</v>
      </c>
      <c r="R22">
        <v>446.04379299999999</v>
      </c>
      <c r="S22">
        <v>451.672394</v>
      </c>
      <c r="T22">
        <v>457.28509500000001</v>
      </c>
      <c r="U22">
        <v>462.80377199999998</v>
      </c>
      <c r="V22">
        <v>468.30380200000002</v>
      </c>
      <c r="W22">
        <v>473.78344700000002</v>
      </c>
      <c r="X22">
        <v>479.23947099999998</v>
      </c>
      <c r="Y22">
        <v>484.67303500000003</v>
      </c>
      <c r="Z22">
        <v>489.91235399999999</v>
      </c>
      <c r="AA22">
        <v>495.12487800000002</v>
      </c>
      <c r="AB22">
        <v>500.30947900000001</v>
      </c>
      <c r="AC22">
        <v>505.46508799999998</v>
      </c>
      <c r="AD22">
        <v>510.59481799999998</v>
      </c>
      <c r="AE22">
        <v>515.39520300000004</v>
      </c>
      <c r="AF22">
        <v>520.16650400000003</v>
      </c>
      <c r="AG22">
        <v>524.90631099999996</v>
      </c>
      <c r="AH22">
        <v>529.61358600000005</v>
      </c>
      <c r="AI22">
        <v>534.28869599999996</v>
      </c>
      <c r="AJ22" s="38">
        <v>1.2999999999999999E-2</v>
      </c>
    </row>
    <row r="23" spans="1:36">
      <c r="A23" t="s">
        <v>470</v>
      </c>
      <c r="B23" t="s">
        <v>2547</v>
      </c>
      <c r="C23" t="s">
        <v>2548</v>
      </c>
      <c r="D23" t="s">
        <v>662</v>
      </c>
      <c r="F23">
        <v>296.11938500000002</v>
      </c>
      <c r="G23">
        <v>296.79925500000002</v>
      </c>
      <c r="H23">
        <v>297.39273100000003</v>
      </c>
      <c r="I23">
        <v>297.93078600000001</v>
      </c>
      <c r="J23">
        <v>298.435181</v>
      </c>
      <c r="K23">
        <v>298.77771000000001</v>
      </c>
      <c r="L23">
        <v>299.06448399999999</v>
      </c>
      <c r="M23">
        <v>299.31545999999997</v>
      </c>
      <c r="N23">
        <v>299.54965199999998</v>
      </c>
      <c r="O23">
        <v>299.78066999999999</v>
      </c>
      <c r="P23">
        <v>300.006531</v>
      </c>
      <c r="Q23">
        <v>300.21011399999998</v>
      </c>
      <c r="R23">
        <v>300.39605699999998</v>
      </c>
      <c r="S23">
        <v>300.56967200000003</v>
      </c>
      <c r="T23">
        <v>300.739868</v>
      </c>
      <c r="U23">
        <v>300.951752</v>
      </c>
      <c r="V23">
        <v>301.14846799999998</v>
      </c>
      <c r="W23">
        <v>301.33902</v>
      </c>
      <c r="X23">
        <v>301.53192100000001</v>
      </c>
      <c r="Y23">
        <v>301.73455799999999</v>
      </c>
      <c r="Z23">
        <v>301.932343</v>
      </c>
      <c r="AA23">
        <v>302.13595600000002</v>
      </c>
      <c r="AB23">
        <v>302.33703600000001</v>
      </c>
      <c r="AC23">
        <v>302.526184</v>
      </c>
      <c r="AD23">
        <v>302.69986</v>
      </c>
      <c r="AE23">
        <v>302.78832999999997</v>
      </c>
      <c r="AF23">
        <v>302.86908</v>
      </c>
      <c r="AG23">
        <v>302.94229100000001</v>
      </c>
      <c r="AH23">
        <v>303.00994900000001</v>
      </c>
      <c r="AI23">
        <v>303.07028200000002</v>
      </c>
      <c r="AJ23" s="38">
        <v>1E-3</v>
      </c>
    </row>
    <row r="24" spans="1:36">
      <c r="A24" t="s">
        <v>472</v>
      </c>
      <c r="B24" t="s">
        <v>2549</v>
      </c>
      <c r="C24" t="s">
        <v>2550</v>
      </c>
      <c r="D24" t="s">
        <v>662</v>
      </c>
      <c r="F24">
        <v>1452.8797609999999</v>
      </c>
      <c r="G24">
        <v>1457.0904539999999</v>
      </c>
      <c r="H24">
        <v>1460.759644</v>
      </c>
      <c r="I24">
        <v>1463.938721</v>
      </c>
      <c r="J24">
        <v>1466.654297</v>
      </c>
      <c r="K24">
        <v>1468.872192</v>
      </c>
      <c r="L24">
        <v>1470.5695800000001</v>
      </c>
      <c r="M24">
        <v>1471.8082280000001</v>
      </c>
      <c r="N24">
        <v>1472.6461179999999</v>
      </c>
      <c r="O24">
        <v>1473.119629</v>
      </c>
      <c r="P24">
        <v>1473.2147219999999</v>
      </c>
      <c r="Q24">
        <v>1472.9061280000001</v>
      </c>
      <c r="R24">
        <v>1472.209961</v>
      </c>
      <c r="S24">
        <v>1471.1552730000001</v>
      </c>
      <c r="T24">
        <v>1469.7617190000001</v>
      </c>
      <c r="U24">
        <v>1468.0069579999999</v>
      </c>
      <c r="V24">
        <v>1465.8786620000001</v>
      </c>
      <c r="W24">
        <v>1463.4125979999999</v>
      </c>
      <c r="X24">
        <v>1460.62915</v>
      </c>
      <c r="Y24">
        <v>1457.553711</v>
      </c>
      <c r="Z24">
        <v>1454.17749</v>
      </c>
      <c r="AA24">
        <v>1450.4868160000001</v>
      </c>
      <c r="AB24">
        <v>1446.4920649999999</v>
      </c>
      <c r="AC24">
        <v>1442.2080080000001</v>
      </c>
      <c r="AD24">
        <v>1437.6381839999999</v>
      </c>
      <c r="AE24">
        <v>1432.763428</v>
      </c>
      <c r="AF24">
        <v>1427.5882570000001</v>
      </c>
      <c r="AG24">
        <v>1422.1361079999999</v>
      </c>
      <c r="AH24">
        <v>1416.4417719999999</v>
      </c>
      <c r="AI24">
        <v>1410.5277100000001</v>
      </c>
      <c r="AJ24" s="38">
        <v>-1E-3</v>
      </c>
    </row>
    <row r="25" spans="1:36">
      <c r="A25" t="s">
        <v>474</v>
      </c>
      <c r="B25" t="s">
        <v>2551</v>
      </c>
      <c r="C25" t="s">
        <v>2552</v>
      </c>
      <c r="D25" t="s">
        <v>662</v>
      </c>
      <c r="F25">
        <v>203.23289500000001</v>
      </c>
      <c r="G25">
        <v>202.90644800000001</v>
      </c>
      <c r="H25">
        <v>202.530472</v>
      </c>
      <c r="I25">
        <v>202.110748</v>
      </c>
      <c r="J25">
        <v>201.65162699999999</v>
      </c>
      <c r="K25">
        <v>201.13188199999999</v>
      </c>
      <c r="L25">
        <v>200.576233</v>
      </c>
      <c r="M25">
        <v>199.98663300000001</v>
      </c>
      <c r="N25">
        <v>199.36558500000001</v>
      </c>
      <c r="O25">
        <v>198.71459999999999</v>
      </c>
      <c r="P25">
        <v>198.00183100000001</v>
      </c>
      <c r="Q25">
        <v>197.26539600000001</v>
      </c>
      <c r="R25">
        <v>196.50285299999999</v>
      </c>
      <c r="S25">
        <v>195.71374499999999</v>
      </c>
      <c r="T25">
        <v>194.89556899999999</v>
      </c>
      <c r="U25">
        <v>194.013733</v>
      </c>
      <c r="V25">
        <v>193.108002</v>
      </c>
      <c r="W25">
        <v>192.17982499999999</v>
      </c>
      <c r="X25">
        <v>191.23140000000001</v>
      </c>
      <c r="Y25">
        <v>190.26397700000001</v>
      </c>
      <c r="Z25">
        <v>189.253601</v>
      </c>
      <c r="AA25">
        <v>188.22572299999999</v>
      </c>
      <c r="AB25">
        <v>187.18258700000001</v>
      </c>
      <c r="AC25">
        <v>186.127228</v>
      </c>
      <c r="AD25">
        <v>185.06014999999999</v>
      </c>
      <c r="AE25">
        <v>183.96772799999999</v>
      </c>
      <c r="AF25">
        <v>182.863846</v>
      </c>
      <c r="AG25">
        <v>181.748795</v>
      </c>
      <c r="AH25">
        <v>180.62297100000001</v>
      </c>
      <c r="AI25">
        <v>179.48582500000001</v>
      </c>
      <c r="AJ25" s="38">
        <v>-4.0000000000000001E-3</v>
      </c>
    </row>
    <row r="26" spans="1:36">
      <c r="A26" t="s">
        <v>476</v>
      </c>
      <c r="B26" t="s">
        <v>2553</v>
      </c>
      <c r="C26" t="s">
        <v>2554</v>
      </c>
      <c r="D26" t="s">
        <v>662</v>
      </c>
      <c r="F26">
        <v>699.93444799999997</v>
      </c>
      <c r="G26">
        <v>706.29425000000003</v>
      </c>
      <c r="H26">
        <v>712.52685499999995</v>
      </c>
      <c r="I26">
        <v>718.64782700000001</v>
      </c>
      <c r="J26">
        <v>724.65765399999998</v>
      </c>
      <c r="K26">
        <v>730.347351</v>
      </c>
      <c r="L26">
        <v>735.93005400000004</v>
      </c>
      <c r="M26">
        <v>741.39758300000005</v>
      </c>
      <c r="N26">
        <v>746.74401899999998</v>
      </c>
      <c r="O26">
        <v>751.95837400000005</v>
      </c>
      <c r="P26">
        <v>756.76727300000005</v>
      </c>
      <c r="Q26">
        <v>761.46734600000002</v>
      </c>
      <c r="R26">
        <v>766.04797399999995</v>
      </c>
      <c r="S26">
        <v>770.47814900000003</v>
      </c>
      <c r="T26">
        <v>774.75628700000004</v>
      </c>
      <c r="U26">
        <v>778.65753199999995</v>
      </c>
      <c r="V26">
        <v>782.42889400000001</v>
      </c>
      <c r="W26">
        <v>786.046875</v>
      </c>
      <c r="X26">
        <v>789.51953100000003</v>
      </c>
      <c r="Y26">
        <v>792.86102300000005</v>
      </c>
      <c r="Z26">
        <v>795.86901899999998</v>
      </c>
      <c r="AA26">
        <v>798.72576900000001</v>
      </c>
      <c r="AB26">
        <v>801.44238299999995</v>
      </c>
      <c r="AC26">
        <v>804.02795400000002</v>
      </c>
      <c r="AD26">
        <v>806.48449700000003</v>
      </c>
      <c r="AE26">
        <v>808.59783900000002</v>
      </c>
      <c r="AF26">
        <v>810.56970200000001</v>
      </c>
      <c r="AG26">
        <v>812.41455099999996</v>
      </c>
      <c r="AH26">
        <v>814.13952600000005</v>
      </c>
      <c r="AI26">
        <v>815.737122</v>
      </c>
      <c r="AJ26" s="38">
        <v>5.0000000000000001E-3</v>
      </c>
    </row>
    <row r="27" spans="1:36">
      <c r="A27" t="s">
        <v>478</v>
      </c>
      <c r="B27" t="s">
        <v>2555</v>
      </c>
      <c r="C27" t="s">
        <v>2556</v>
      </c>
      <c r="D27" t="s">
        <v>662</v>
      </c>
      <c r="F27">
        <v>1878.005249</v>
      </c>
      <c r="G27">
        <v>1898.549683</v>
      </c>
      <c r="H27">
        <v>1918.8819579999999</v>
      </c>
      <c r="I27">
        <v>1938.9693600000001</v>
      </c>
      <c r="J27">
        <v>1958.778687</v>
      </c>
      <c r="K27">
        <v>1977.774658</v>
      </c>
      <c r="L27">
        <v>1996.5385739999999</v>
      </c>
      <c r="M27">
        <v>2015.029663</v>
      </c>
      <c r="N27">
        <v>2033.1875</v>
      </c>
      <c r="O27">
        <v>2050.9714359999998</v>
      </c>
      <c r="P27">
        <v>2067.8466800000001</v>
      </c>
      <c r="Q27">
        <v>2084.413818</v>
      </c>
      <c r="R27">
        <v>2100.6120609999998</v>
      </c>
      <c r="S27">
        <v>2116.3732909999999</v>
      </c>
      <c r="T27">
        <v>2131.6484380000002</v>
      </c>
      <c r="U27">
        <v>2145.931885</v>
      </c>
      <c r="V27">
        <v>2159.7583009999998</v>
      </c>
      <c r="W27">
        <v>2173.1489259999998</v>
      </c>
      <c r="X27">
        <v>2186.0954590000001</v>
      </c>
      <c r="Y27">
        <v>2198.5998540000001</v>
      </c>
      <c r="Z27">
        <v>2210.1057129999999</v>
      </c>
      <c r="AA27">
        <v>2221.1484380000002</v>
      </c>
      <c r="AB27">
        <v>2231.766357</v>
      </c>
      <c r="AC27">
        <v>2242.001221</v>
      </c>
      <c r="AD27">
        <v>2251.8889159999999</v>
      </c>
      <c r="AE27">
        <v>2260.7438959999999</v>
      </c>
      <c r="AF27">
        <v>2269.210693</v>
      </c>
      <c r="AG27">
        <v>2277.3125</v>
      </c>
      <c r="AH27">
        <v>2285.0742190000001</v>
      </c>
      <c r="AI27">
        <v>2292.5129390000002</v>
      </c>
      <c r="AJ27" s="38">
        <v>7.0000000000000001E-3</v>
      </c>
    </row>
    <row r="28" spans="1:36">
      <c r="A28" t="s">
        <v>480</v>
      </c>
      <c r="B28" t="s">
        <v>2557</v>
      </c>
      <c r="C28" t="s">
        <v>2558</v>
      </c>
      <c r="D28" t="s">
        <v>662</v>
      </c>
      <c r="F28">
        <v>42.207332999999998</v>
      </c>
      <c r="G28">
        <v>42.570945999999999</v>
      </c>
      <c r="H28">
        <v>43.176879999999997</v>
      </c>
      <c r="I28">
        <v>43.812145000000001</v>
      </c>
      <c r="J28">
        <v>44.440781000000001</v>
      </c>
      <c r="K28">
        <v>45.072516999999998</v>
      </c>
      <c r="L28">
        <v>45.701042000000001</v>
      </c>
      <c r="M28">
        <v>46.325848000000001</v>
      </c>
      <c r="N28">
        <v>46.946838</v>
      </c>
      <c r="O28">
        <v>47.564090999999998</v>
      </c>
      <c r="P28">
        <v>48.180218000000004</v>
      </c>
      <c r="Q28">
        <v>48.792769999999997</v>
      </c>
      <c r="R28">
        <v>49.402191000000002</v>
      </c>
      <c r="S28">
        <v>50.009158999999997</v>
      </c>
      <c r="T28">
        <v>50.613872999999998</v>
      </c>
      <c r="U28">
        <v>51.215591000000003</v>
      </c>
      <c r="V28">
        <v>51.815933000000001</v>
      </c>
      <c r="W28">
        <v>52.415267999999998</v>
      </c>
      <c r="X28">
        <v>53.013367000000002</v>
      </c>
      <c r="Y28">
        <v>53.610233000000001</v>
      </c>
      <c r="Z28">
        <v>54.202784999999999</v>
      </c>
      <c r="AA28">
        <v>54.793551999999998</v>
      </c>
      <c r="AB28">
        <v>55.382480999999999</v>
      </c>
      <c r="AC28">
        <v>55.969109000000003</v>
      </c>
      <c r="AD28">
        <v>56.553139000000002</v>
      </c>
      <c r="AE28">
        <v>57.129024999999999</v>
      </c>
      <c r="AF28">
        <v>57.701836</v>
      </c>
      <c r="AG28">
        <v>58.271178999999997</v>
      </c>
      <c r="AH28">
        <v>58.837176999999997</v>
      </c>
      <c r="AI28">
        <v>59.399788000000001</v>
      </c>
      <c r="AJ28" s="38">
        <v>1.2E-2</v>
      </c>
    </row>
    <row r="29" spans="1:36">
      <c r="A29" t="s">
        <v>126</v>
      </c>
      <c r="C29" t="s">
        <v>2559</v>
      </c>
    </row>
    <row r="30" spans="1:36">
      <c r="A30" t="s">
        <v>482</v>
      </c>
      <c r="C30" t="s">
        <v>2560</v>
      </c>
    </row>
    <row r="31" spans="1:36">
      <c r="A31" t="s">
        <v>445</v>
      </c>
      <c r="C31" t="s">
        <v>2561</v>
      </c>
    </row>
    <row r="32" spans="1:36">
      <c r="A32" t="s">
        <v>456</v>
      </c>
      <c r="B32" t="s">
        <v>2562</v>
      </c>
      <c r="C32" t="s">
        <v>2563</v>
      </c>
      <c r="D32" t="s">
        <v>371</v>
      </c>
      <c r="F32">
        <v>535.94671600000004</v>
      </c>
      <c r="G32">
        <v>667.29132100000004</v>
      </c>
      <c r="H32">
        <v>719.82916299999999</v>
      </c>
      <c r="I32">
        <v>742.01489300000003</v>
      </c>
      <c r="J32">
        <v>759.67718500000001</v>
      </c>
      <c r="K32">
        <v>775.02557400000001</v>
      </c>
      <c r="L32">
        <v>786.07965100000001</v>
      </c>
      <c r="M32">
        <v>799.764771</v>
      </c>
      <c r="N32">
        <v>814.21252400000003</v>
      </c>
      <c r="O32">
        <v>830.07330300000001</v>
      </c>
      <c r="P32">
        <v>844.87103300000001</v>
      </c>
      <c r="Q32">
        <v>862.62341300000003</v>
      </c>
      <c r="R32">
        <v>879.68713400000001</v>
      </c>
      <c r="S32">
        <v>892.413635</v>
      </c>
      <c r="T32">
        <v>903.95611599999995</v>
      </c>
      <c r="U32">
        <v>915.12323000000004</v>
      </c>
      <c r="V32">
        <v>928.09375</v>
      </c>
      <c r="W32">
        <v>941.50689699999998</v>
      </c>
      <c r="X32">
        <v>957.27099599999997</v>
      </c>
      <c r="Y32">
        <v>974.25744599999996</v>
      </c>
      <c r="Z32">
        <v>988.66180399999996</v>
      </c>
      <c r="AA32">
        <v>1004.493835</v>
      </c>
      <c r="AB32">
        <v>1021.2597050000001</v>
      </c>
      <c r="AC32">
        <v>1037.251953</v>
      </c>
      <c r="AD32">
        <v>1055.8355710000001</v>
      </c>
      <c r="AE32">
        <v>1075.9636230000001</v>
      </c>
      <c r="AF32">
        <v>1095.3867190000001</v>
      </c>
      <c r="AG32">
        <v>1114.5532229999999</v>
      </c>
      <c r="AH32">
        <v>1135.255737</v>
      </c>
      <c r="AI32">
        <v>1160.4592290000001</v>
      </c>
      <c r="AJ32" s="38">
        <v>2.7E-2</v>
      </c>
    </row>
    <row r="33" spans="1:36">
      <c r="A33" t="s">
        <v>458</v>
      </c>
      <c r="B33" t="s">
        <v>2564</v>
      </c>
      <c r="C33" t="s">
        <v>2565</v>
      </c>
      <c r="D33" t="s">
        <v>371</v>
      </c>
      <c r="F33">
        <v>26.712399999999999</v>
      </c>
      <c r="G33">
        <v>33.25882</v>
      </c>
      <c r="H33">
        <v>35.877388000000003</v>
      </c>
      <c r="I33">
        <v>36.764476999999999</v>
      </c>
      <c r="J33">
        <v>37.711987000000001</v>
      </c>
      <c r="K33">
        <v>38.684418000000001</v>
      </c>
      <c r="L33">
        <v>39.659218000000003</v>
      </c>
      <c r="M33">
        <v>40.661349999999999</v>
      </c>
      <c r="N33">
        <v>41.691947999999996</v>
      </c>
      <c r="O33">
        <v>42.750587000000003</v>
      </c>
      <c r="P33">
        <v>43.82864</v>
      </c>
      <c r="Q33">
        <v>44.926150999999997</v>
      </c>
      <c r="R33">
        <v>46.043937999999997</v>
      </c>
      <c r="S33">
        <v>47.182281000000003</v>
      </c>
      <c r="T33">
        <v>48.341526000000002</v>
      </c>
      <c r="U33">
        <v>49.521926999999998</v>
      </c>
      <c r="V33">
        <v>50.723930000000003</v>
      </c>
      <c r="W33">
        <v>51.947819000000003</v>
      </c>
      <c r="X33">
        <v>53.194164000000001</v>
      </c>
      <c r="Y33">
        <v>54.463225999999999</v>
      </c>
      <c r="Z33">
        <v>55.755240999999998</v>
      </c>
      <c r="AA33">
        <v>57.070830999999998</v>
      </c>
      <c r="AB33">
        <v>58.410091000000001</v>
      </c>
      <c r="AC33">
        <v>59.774901999999997</v>
      </c>
      <c r="AD33">
        <v>61.166362999999997</v>
      </c>
      <c r="AE33">
        <v>62.585075000000003</v>
      </c>
      <c r="AF33">
        <v>64.031859999999995</v>
      </c>
      <c r="AG33">
        <v>65.507462000000004</v>
      </c>
      <c r="AH33">
        <v>67.012955000000005</v>
      </c>
      <c r="AI33">
        <v>68.549225000000007</v>
      </c>
      <c r="AJ33" s="38">
        <v>3.3000000000000002E-2</v>
      </c>
    </row>
    <row r="34" spans="1:36">
      <c r="A34" t="s">
        <v>460</v>
      </c>
      <c r="B34" t="s">
        <v>2566</v>
      </c>
      <c r="C34" t="s">
        <v>2567</v>
      </c>
      <c r="D34" t="s">
        <v>371</v>
      </c>
      <c r="F34">
        <v>12.906981999999999</v>
      </c>
      <c r="G34">
        <v>23.764956999999999</v>
      </c>
      <c r="H34">
        <v>31.063931</v>
      </c>
      <c r="I34">
        <v>34.049869999999999</v>
      </c>
      <c r="J34">
        <v>34.965907999999999</v>
      </c>
      <c r="K34">
        <v>35.887596000000002</v>
      </c>
      <c r="L34">
        <v>36.823349</v>
      </c>
      <c r="M34">
        <v>37.771312999999999</v>
      </c>
      <c r="N34">
        <v>38.739139999999999</v>
      </c>
      <c r="O34">
        <v>39.721378000000001</v>
      </c>
      <c r="P34">
        <v>40.720829000000002</v>
      </c>
      <c r="Q34">
        <v>41.752274</v>
      </c>
      <c r="R34">
        <v>42.801116999999998</v>
      </c>
      <c r="S34">
        <v>43.868026999999998</v>
      </c>
      <c r="T34">
        <v>44.954135999999998</v>
      </c>
      <c r="U34">
        <v>46.047660999999998</v>
      </c>
      <c r="V34">
        <v>47.159041999999999</v>
      </c>
      <c r="W34">
        <v>48.28931</v>
      </c>
      <c r="X34">
        <v>49.438839000000002</v>
      </c>
      <c r="Y34">
        <v>50.607661999999998</v>
      </c>
      <c r="Z34">
        <v>51.785922999999997</v>
      </c>
      <c r="AA34">
        <v>52.982757999999997</v>
      </c>
      <c r="AB34">
        <v>54.198742000000003</v>
      </c>
      <c r="AC34">
        <v>55.434108999999999</v>
      </c>
      <c r="AD34">
        <v>56.688640999999997</v>
      </c>
      <c r="AE34">
        <v>57.935214999999999</v>
      </c>
      <c r="AF34">
        <v>59.199120000000001</v>
      </c>
      <c r="AG34">
        <v>60.482638999999999</v>
      </c>
      <c r="AH34">
        <v>61.788345</v>
      </c>
      <c r="AI34">
        <v>63.118167999999997</v>
      </c>
      <c r="AJ34" s="38">
        <v>5.6000000000000001E-2</v>
      </c>
    </row>
    <row r="35" spans="1:36">
      <c r="A35" t="s">
        <v>462</v>
      </c>
      <c r="B35" t="s">
        <v>2568</v>
      </c>
      <c r="C35" t="s">
        <v>2569</v>
      </c>
      <c r="D35" t="s">
        <v>371</v>
      </c>
      <c r="F35">
        <v>48.646706000000002</v>
      </c>
      <c r="G35">
        <v>76.096832000000006</v>
      </c>
      <c r="H35">
        <v>94.549415999999994</v>
      </c>
      <c r="I35">
        <v>102.098206</v>
      </c>
      <c r="J35">
        <v>108.776459</v>
      </c>
      <c r="K35">
        <v>115.823059</v>
      </c>
      <c r="L35">
        <v>123.115959</v>
      </c>
      <c r="M35">
        <v>130.65708900000001</v>
      </c>
      <c r="N35">
        <v>138.45974699999999</v>
      </c>
      <c r="O35">
        <v>146.53019699999999</v>
      </c>
      <c r="P35">
        <v>154.84295700000001</v>
      </c>
      <c r="Q35">
        <v>163.53398100000001</v>
      </c>
      <c r="R35">
        <v>172.620026</v>
      </c>
      <c r="S35">
        <v>182.11694299999999</v>
      </c>
      <c r="T35">
        <v>192.03735399999999</v>
      </c>
      <c r="U35">
        <v>202.31947299999999</v>
      </c>
      <c r="V35">
        <v>213.073196</v>
      </c>
      <c r="W35">
        <v>224.32847599999999</v>
      </c>
      <c r="X35">
        <v>236.11563100000001</v>
      </c>
      <c r="Y35">
        <v>248.46492000000001</v>
      </c>
      <c r="Z35">
        <v>261.220551</v>
      </c>
      <c r="AA35">
        <v>274.58450299999998</v>
      </c>
      <c r="AB35">
        <v>288.58795199999997</v>
      </c>
      <c r="AC35">
        <v>303.26443499999999</v>
      </c>
      <c r="AD35">
        <v>318.64849900000002</v>
      </c>
      <c r="AE35">
        <v>334.549103</v>
      </c>
      <c r="AF35">
        <v>351.20800800000001</v>
      </c>
      <c r="AG35">
        <v>368.65570100000002</v>
      </c>
      <c r="AH35">
        <v>386.92867999999999</v>
      </c>
      <c r="AI35">
        <v>406.06057700000002</v>
      </c>
      <c r="AJ35" s="38">
        <v>7.5999999999999998E-2</v>
      </c>
    </row>
    <row r="36" spans="1:36">
      <c r="A36" t="s">
        <v>464</v>
      </c>
      <c r="B36" t="s">
        <v>2570</v>
      </c>
      <c r="C36" t="s">
        <v>2571</v>
      </c>
      <c r="D36" t="s">
        <v>371</v>
      </c>
      <c r="F36">
        <v>227.29257200000001</v>
      </c>
      <c r="G36">
        <v>417.24423200000001</v>
      </c>
      <c r="H36">
        <v>544.93395999999996</v>
      </c>
      <c r="I36">
        <v>597.17065400000001</v>
      </c>
      <c r="J36">
        <v>619.20165999999995</v>
      </c>
      <c r="K36">
        <v>641.45880099999999</v>
      </c>
      <c r="L36">
        <v>663.67474400000003</v>
      </c>
      <c r="M36">
        <v>686.36810300000002</v>
      </c>
      <c r="N36">
        <v>709.61480700000004</v>
      </c>
      <c r="O36">
        <v>733.30413799999997</v>
      </c>
      <c r="P36">
        <v>757.573486</v>
      </c>
      <c r="Q36">
        <v>782.50573699999995</v>
      </c>
      <c r="R36">
        <v>808.25695800000005</v>
      </c>
      <c r="S36">
        <v>834.79046600000004</v>
      </c>
      <c r="T36">
        <v>862.07275400000003</v>
      </c>
      <c r="U36">
        <v>890.14917000000003</v>
      </c>
      <c r="V36">
        <v>919.34680200000003</v>
      </c>
      <c r="W36">
        <v>949.63232400000004</v>
      </c>
      <c r="X36">
        <v>980.94409199999996</v>
      </c>
      <c r="Y36">
        <v>1013.481506</v>
      </c>
      <c r="Z36">
        <v>1047.1518550000001</v>
      </c>
      <c r="AA36">
        <v>1081.924561</v>
      </c>
      <c r="AB36">
        <v>1117.7989500000001</v>
      </c>
      <c r="AC36">
        <v>1154.7695309999999</v>
      </c>
      <c r="AD36">
        <v>1192.888794</v>
      </c>
      <c r="AE36">
        <v>1232.238525</v>
      </c>
      <c r="AF36">
        <v>1272.884644</v>
      </c>
      <c r="AG36">
        <v>1314.9644780000001</v>
      </c>
      <c r="AH36">
        <v>1358.59375</v>
      </c>
      <c r="AI36">
        <v>1403.8041989999999</v>
      </c>
      <c r="AJ36" s="38">
        <v>6.5000000000000002E-2</v>
      </c>
    </row>
    <row r="37" spans="1:36">
      <c r="A37" t="s">
        <v>466</v>
      </c>
      <c r="B37" t="s">
        <v>2572</v>
      </c>
      <c r="C37" t="s">
        <v>2573</v>
      </c>
      <c r="D37" t="s">
        <v>371</v>
      </c>
      <c r="F37">
        <v>13.484603999999999</v>
      </c>
      <c r="G37">
        <v>27.311848000000001</v>
      </c>
      <c r="H37">
        <v>36.606827000000003</v>
      </c>
      <c r="I37">
        <v>40.409320999999998</v>
      </c>
      <c r="J37">
        <v>42.794539999999998</v>
      </c>
      <c r="K37">
        <v>45.327182999999998</v>
      </c>
      <c r="L37">
        <v>47.946102000000003</v>
      </c>
      <c r="M37">
        <v>50.681389000000003</v>
      </c>
      <c r="N37">
        <v>53.553176999999998</v>
      </c>
      <c r="O37">
        <v>56.570179000000003</v>
      </c>
      <c r="P37">
        <v>59.743445999999999</v>
      </c>
      <c r="Q37">
        <v>63.091994999999997</v>
      </c>
      <c r="R37">
        <v>66.617287000000005</v>
      </c>
      <c r="S37">
        <v>70.311531000000002</v>
      </c>
      <c r="T37">
        <v>74.169701000000003</v>
      </c>
      <c r="U37">
        <v>78.230323999999996</v>
      </c>
      <c r="V37">
        <v>82.474547999999999</v>
      </c>
      <c r="W37">
        <v>86.916236999999995</v>
      </c>
      <c r="X37">
        <v>91.565276999999995</v>
      </c>
      <c r="Y37">
        <v>96.420326000000003</v>
      </c>
      <c r="Z37">
        <v>101.514977</v>
      </c>
      <c r="AA37">
        <v>106.837379</v>
      </c>
      <c r="AB37">
        <v>112.404961</v>
      </c>
      <c r="AC37">
        <v>118.2286</v>
      </c>
      <c r="AD37">
        <v>124.311539</v>
      </c>
      <c r="AE37">
        <v>130.69517500000001</v>
      </c>
      <c r="AF37">
        <v>137.36909499999999</v>
      </c>
      <c r="AG37">
        <v>144.35395800000001</v>
      </c>
      <c r="AH37">
        <v>151.66325399999999</v>
      </c>
      <c r="AI37">
        <v>159.31355300000001</v>
      </c>
      <c r="AJ37" s="38">
        <v>8.8999999999999996E-2</v>
      </c>
    </row>
    <row r="38" spans="1:36">
      <c r="A38" t="s">
        <v>468</v>
      </c>
      <c r="B38" t="s">
        <v>2574</v>
      </c>
      <c r="C38" t="s">
        <v>2575</v>
      </c>
      <c r="D38" t="s">
        <v>371</v>
      </c>
      <c r="F38">
        <v>18.885286000000001</v>
      </c>
      <c r="G38">
        <v>44.380420999999998</v>
      </c>
      <c r="H38">
        <v>61.518822</v>
      </c>
      <c r="I38">
        <v>68.529983999999999</v>
      </c>
      <c r="J38">
        <v>72.035561000000001</v>
      </c>
      <c r="K38">
        <v>75.205558999999994</v>
      </c>
      <c r="L38">
        <v>78.443000999999995</v>
      </c>
      <c r="M38">
        <v>81.791267000000005</v>
      </c>
      <c r="N38">
        <v>85.253387000000004</v>
      </c>
      <c r="O38">
        <v>88.818725999999998</v>
      </c>
      <c r="P38">
        <v>92.470466999999999</v>
      </c>
      <c r="Q38">
        <v>96.200882000000007</v>
      </c>
      <c r="R38">
        <v>100.035286</v>
      </c>
      <c r="S38">
        <v>103.987846</v>
      </c>
      <c r="T38">
        <v>108.063507</v>
      </c>
      <c r="U38">
        <v>112.232178</v>
      </c>
      <c r="V38">
        <v>116.51958500000001</v>
      </c>
      <c r="W38">
        <v>120.930412</v>
      </c>
      <c r="X38">
        <v>125.469589</v>
      </c>
      <c r="Y38">
        <v>130.13682600000001</v>
      </c>
      <c r="Z38">
        <v>134.90948499999999</v>
      </c>
      <c r="AA38">
        <v>139.80625900000001</v>
      </c>
      <c r="AB38">
        <v>144.83168000000001</v>
      </c>
      <c r="AC38">
        <v>149.987549</v>
      </c>
      <c r="AD38">
        <v>155.27681000000001</v>
      </c>
      <c r="AE38">
        <v>160.69502299999999</v>
      </c>
      <c r="AF38">
        <v>166.24414100000001</v>
      </c>
      <c r="AG38">
        <v>171.931183</v>
      </c>
      <c r="AH38">
        <v>177.758286</v>
      </c>
      <c r="AI38">
        <v>183.72825599999999</v>
      </c>
      <c r="AJ38" s="38">
        <v>8.2000000000000003E-2</v>
      </c>
    </row>
    <row r="39" spans="1:36">
      <c r="A39" t="s">
        <v>470</v>
      </c>
      <c r="B39" t="s">
        <v>2576</v>
      </c>
      <c r="C39" t="s">
        <v>2577</v>
      </c>
      <c r="D39" t="s">
        <v>371</v>
      </c>
      <c r="F39">
        <v>116.254295</v>
      </c>
      <c r="G39">
        <v>119.704155</v>
      </c>
      <c r="H39">
        <v>122.816429</v>
      </c>
      <c r="I39">
        <v>125.86434199999999</v>
      </c>
      <c r="J39">
        <v>128.70192</v>
      </c>
      <c r="K39">
        <v>131.59092699999999</v>
      </c>
      <c r="L39">
        <v>134.519104</v>
      </c>
      <c r="M39">
        <v>137.51748699999999</v>
      </c>
      <c r="N39">
        <v>140.586105</v>
      </c>
      <c r="O39">
        <v>143.72615099999999</v>
      </c>
      <c r="P39">
        <v>146.982483</v>
      </c>
      <c r="Q39">
        <v>150.34291099999999</v>
      </c>
      <c r="R39">
        <v>153.79132100000001</v>
      </c>
      <c r="S39">
        <v>157.32887299999999</v>
      </c>
      <c r="T39">
        <v>160.9599</v>
      </c>
      <c r="U39">
        <v>164.604919</v>
      </c>
      <c r="V39">
        <v>168.334869</v>
      </c>
      <c r="W39">
        <v>172.15692100000001</v>
      </c>
      <c r="X39">
        <v>176.07534799999999</v>
      </c>
      <c r="Y39">
        <v>180.096664</v>
      </c>
      <c r="Z39">
        <v>184.12960799999999</v>
      </c>
      <c r="AA39">
        <v>188.260391</v>
      </c>
      <c r="AB39">
        <v>192.49108899999999</v>
      </c>
      <c r="AC39">
        <v>196.819412</v>
      </c>
      <c r="AD39">
        <v>201.24614</v>
      </c>
      <c r="AE39">
        <v>205.66918899999999</v>
      </c>
      <c r="AF39">
        <v>210.18902600000001</v>
      </c>
      <c r="AG39">
        <v>214.81098900000001</v>
      </c>
      <c r="AH39">
        <v>219.528595</v>
      </c>
      <c r="AI39">
        <v>224.29875200000001</v>
      </c>
      <c r="AJ39" s="38">
        <v>2.3E-2</v>
      </c>
    </row>
    <row r="40" spans="1:36">
      <c r="A40" t="s">
        <v>472</v>
      </c>
      <c r="B40" t="s">
        <v>2578</v>
      </c>
      <c r="C40" t="s">
        <v>2579</v>
      </c>
      <c r="D40" t="s">
        <v>371</v>
      </c>
      <c r="F40">
        <v>422.635223</v>
      </c>
      <c r="G40">
        <v>481.731201</v>
      </c>
      <c r="H40">
        <v>505.369598</v>
      </c>
      <c r="I40">
        <v>538.72814900000003</v>
      </c>
      <c r="J40">
        <v>572.379639</v>
      </c>
      <c r="K40">
        <v>606.49920699999996</v>
      </c>
      <c r="L40">
        <v>641.23168899999996</v>
      </c>
      <c r="M40">
        <v>676.55230700000004</v>
      </c>
      <c r="N40">
        <v>712.39105199999995</v>
      </c>
      <c r="O40">
        <v>748.75201400000003</v>
      </c>
      <c r="P40">
        <v>785.70074499999998</v>
      </c>
      <c r="Q40">
        <v>822.91143799999998</v>
      </c>
      <c r="R40">
        <v>860.19812000000002</v>
      </c>
      <c r="S40">
        <v>897.65417500000001</v>
      </c>
      <c r="T40">
        <v>935.49847399999999</v>
      </c>
      <c r="U40">
        <v>973.62133800000004</v>
      </c>
      <c r="V40">
        <v>1011.739075</v>
      </c>
      <c r="W40">
        <v>1049.8645019999999</v>
      </c>
      <c r="X40">
        <v>1088.2380370000001</v>
      </c>
      <c r="Y40">
        <v>1127.2777100000001</v>
      </c>
      <c r="Z40">
        <v>1167.4094239999999</v>
      </c>
      <c r="AA40">
        <v>1208.581177</v>
      </c>
      <c r="AB40">
        <v>1250.4056399999999</v>
      </c>
      <c r="AC40">
        <v>1292.4163820000001</v>
      </c>
      <c r="AD40">
        <v>1334.078491</v>
      </c>
      <c r="AE40">
        <v>1375.2757570000001</v>
      </c>
      <c r="AF40">
        <v>1416.2667240000001</v>
      </c>
      <c r="AG40">
        <v>1456.873779</v>
      </c>
      <c r="AH40">
        <v>1496.626953</v>
      </c>
      <c r="AI40">
        <v>1535.03772</v>
      </c>
      <c r="AJ40" s="38">
        <v>4.4999999999999998E-2</v>
      </c>
    </row>
    <row r="41" spans="1:36">
      <c r="A41" t="s">
        <v>474</v>
      </c>
      <c r="B41" t="s">
        <v>2580</v>
      </c>
      <c r="C41" t="s">
        <v>2581</v>
      </c>
      <c r="D41" t="s">
        <v>371</v>
      </c>
      <c r="F41">
        <v>27.869046999999998</v>
      </c>
      <c r="G41">
        <v>49.593201000000001</v>
      </c>
      <c r="H41">
        <v>64.196655000000007</v>
      </c>
      <c r="I41">
        <v>70.170799000000002</v>
      </c>
      <c r="J41">
        <v>71.128974999999997</v>
      </c>
      <c r="K41">
        <v>72.031470999999996</v>
      </c>
      <c r="L41">
        <v>72.882866000000007</v>
      </c>
      <c r="M41">
        <v>73.692215000000004</v>
      </c>
      <c r="N41">
        <v>74.466728000000003</v>
      </c>
      <c r="O41">
        <v>75.209663000000006</v>
      </c>
      <c r="P41">
        <v>75.899192999999997</v>
      </c>
      <c r="Q41">
        <v>76.541222000000005</v>
      </c>
      <c r="R41">
        <v>77.172309999999996</v>
      </c>
      <c r="S41">
        <v>77.799042</v>
      </c>
      <c r="T41">
        <v>78.419312000000005</v>
      </c>
      <c r="U41">
        <v>79.026748999999995</v>
      </c>
      <c r="V41">
        <v>79.623465999999993</v>
      </c>
      <c r="W41">
        <v>80.210082999999997</v>
      </c>
      <c r="X41">
        <v>80.792884999999998</v>
      </c>
      <c r="Y41">
        <v>81.376259000000005</v>
      </c>
      <c r="Z41">
        <v>81.958481000000006</v>
      </c>
      <c r="AA41">
        <v>82.543487999999996</v>
      </c>
      <c r="AB41">
        <v>83.127685999999997</v>
      </c>
      <c r="AC41">
        <v>83.711723000000006</v>
      </c>
      <c r="AD41">
        <v>84.296227000000002</v>
      </c>
      <c r="AE41">
        <v>84.876853999999994</v>
      </c>
      <c r="AF41">
        <v>85.457245</v>
      </c>
      <c r="AG41">
        <v>86.040298000000007</v>
      </c>
      <c r="AH41">
        <v>86.628928999999999</v>
      </c>
      <c r="AI41">
        <v>87.224693000000002</v>
      </c>
      <c r="AJ41" s="38">
        <v>0.04</v>
      </c>
    </row>
    <row r="42" spans="1:36">
      <c r="A42" t="s">
        <v>476</v>
      </c>
      <c r="B42" t="s">
        <v>2582</v>
      </c>
      <c r="C42" t="s">
        <v>2583</v>
      </c>
      <c r="D42" t="s">
        <v>371</v>
      </c>
      <c r="F42">
        <v>35.726241999999999</v>
      </c>
      <c r="G42">
        <v>99.041092000000006</v>
      </c>
      <c r="H42">
        <v>141.60273699999999</v>
      </c>
      <c r="I42">
        <v>159.01432800000001</v>
      </c>
      <c r="J42">
        <v>169.95927399999999</v>
      </c>
      <c r="K42">
        <v>181.33206200000001</v>
      </c>
      <c r="L42">
        <v>193.161148</v>
      </c>
      <c r="M42">
        <v>205.23782299999999</v>
      </c>
      <c r="N42">
        <v>217.419479</v>
      </c>
      <c r="O42">
        <v>229.65741</v>
      </c>
      <c r="P42">
        <v>242.17781099999999</v>
      </c>
      <c r="Q42">
        <v>255.00543200000001</v>
      </c>
      <c r="R42">
        <v>268.16134599999998</v>
      </c>
      <c r="S42">
        <v>281.68136600000003</v>
      </c>
      <c r="T42">
        <v>295.57974200000001</v>
      </c>
      <c r="U42">
        <v>309.73007200000001</v>
      </c>
      <c r="V42">
        <v>324.25524899999999</v>
      </c>
      <c r="W42">
        <v>339.18942299999998</v>
      </c>
      <c r="X42">
        <v>354.50079299999999</v>
      </c>
      <c r="Y42">
        <v>370.24185199999999</v>
      </c>
      <c r="Z42">
        <v>386.33004799999998</v>
      </c>
      <c r="AA42">
        <v>402.77716099999998</v>
      </c>
      <c r="AB42">
        <v>419.52960200000001</v>
      </c>
      <c r="AC42">
        <v>436.62799100000001</v>
      </c>
      <c r="AD42">
        <v>454.01385499999998</v>
      </c>
      <c r="AE42">
        <v>471.24676499999998</v>
      </c>
      <c r="AF42">
        <v>488.687408</v>
      </c>
      <c r="AG42">
        <v>506.43386800000002</v>
      </c>
      <c r="AH42">
        <v>524.57330300000001</v>
      </c>
      <c r="AI42">
        <v>543.20654300000001</v>
      </c>
      <c r="AJ42" s="38">
        <v>9.8000000000000004E-2</v>
      </c>
    </row>
    <row r="43" spans="1:36">
      <c r="A43" t="s">
        <v>478</v>
      </c>
      <c r="B43" t="s">
        <v>2584</v>
      </c>
      <c r="C43" t="s">
        <v>2585</v>
      </c>
      <c r="D43" t="s">
        <v>371</v>
      </c>
      <c r="F43">
        <v>41.092381000000003</v>
      </c>
      <c r="G43">
        <v>60.493369999999999</v>
      </c>
      <c r="H43">
        <v>73.535149000000004</v>
      </c>
      <c r="I43">
        <v>80.356696999999997</v>
      </c>
      <c r="J43">
        <v>87.637130999999997</v>
      </c>
      <c r="K43">
        <v>95.410056999999995</v>
      </c>
      <c r="L43">
        <v>103.64376799999999</v>
      </c>
      <c r="M43">
        <v>112.289276</v>
      </c>
      <c r="N43">
        <v>121.281471</v>
      </c>
      <c r="O43">
        <v>130.63450599999999</v>
      </c>
      <c r="P43">
        <v>140.36850000000001</v>
      </c>
      <c r="Q43">
        <v>150.314438</v>
      </c>
      <c r="R43">
        <v>160.38597100000001</v>
      </c>
      <c r="S43">
        <v>170.50938400000001</v>
      </c>
      <c r="T43">
        <v>180.766144</v>
      </c>
      <c r="U43">
        <v>191.23608400000001</v>
      </c>
      <c r="V43">
        <v>202.00242600000001</v>
      </c>
      <c r="W43">
        <v>213.08523600000001</v>
      </c>
      <c r="X43">
        <v>224.473816</v>
      </c>
      <c r="Y43">
        <v>236.15772999999999</v>
      </c>
      <c r="Z43">
        <v>247.99739099999999</v>
      </c>
      <c r="AA43">
        <v>260.04424999999998</v>
      </c>
      <c r="AB43">
        <v>272.30978399999998</v>
      </c>
      <c r="AC43">
        <v>284.76419099999998</v>
      </c>
      <c r="AD43">
        <v>297.38623000000001</v>
      </c>
      <c r="AE43">
        <v>310.03387500000002</v>
      </c>
      <c r="AF43">
        <v>322.72689800000001</v>
      </c>
      <c r="AG43">
        <v>335.485229</v>
      </c>
      <c r="AH43">
        <v>348.24050899999997</v>
      </c>
      <c r="AI43">
        <v>360.79763800000001</v>
      </c>
      <c r="AJ43" s="38">
        <v>7.8E-2</v>
      </c>
    </row>
    <row r="44" spans="1:36">
      <c r="A44" t="s">
        <v>480</v>
      </c>
      <c r="B44" t="s">
        <v>2586</v>
      </c>
      <c r="C44" t="s">
        <v>2587</v>
      </c>
      <c r="D44" t="s">
        <v>371</v>
      </c>
      <c r="F44">
        <v>27.188814000000001</v>
      </c>
      <c r="G44">
        <v>44.578468000000001</v>
      </c>
      <c r="H44">
        <v>56.268177000000001</v>
      </c>
      <c r="I44">
        <v>61.050331</v>
      </c>
      <c r="J44">
        <v>63.494022000000001</v>
      </c>
      <c r="K44">
        <v>65.990584999999996</v>
      </c>
      <c r="L44">
        <v>68.528892999999997</v>
      </c>
      <c r="M44">
        <v>71.017975000000007</v>
      </c>
      <c r="N44">
        <v>73.618851000000006</v>
      </c>
      <c r="O44">
        <v>76.269287000000006</v>
      </c>
      <c r="P44">
        <v>78.947365000000005</v>
      </c>
      <c r="Q44">
        <v>81.670670000000001</v>
      </c>
      <c r="R44">
        <v>84.43338</v>
      </c>
      <c r="S44">
        <v>87.212540000000004</v>
      </c>
      <c r="T44">
        <v>89.929398000000006</v>
      </c>
      <c r="U44">
        <v>92.581940000000003</v>
      </c>
      <c r="V44">
        <v>95.235427999999999</v>
      </c>
      <c r="W44">
        <v>97.912315000000007</v>
      </c>
      <c r="X44">
        <v>100.564278</v>
      </c>
      <c r="Y44">
        <v>103.238197</v>
      </c>
      <c r="Z44">
        <v>105.95182</v>
      </c>
      <c r="AA44">
        <v>108.708519</v>
      </c>
      <c r="AB44">
        <v>111.509789</v>
      </c>
      <c r="AC44">
        <v>114.358345</v>
      </c>
      <c r="AD44">
        <v>117.25685900000001</v>
      </c>
      <c r="AE44">
        <v>120.213486</v>
      </c>
      <c r="AF44">
        <v>123.227959</v>
      </c>
      <c r="AG44">
        <v>126.30500000000001</v>
      </c>
      <c r="AH44">
        <v>129.44592299999999</v>
      </c>
      <c r="AI44">
        <v>132.65631099999999</v>
      </c>
      <c r="AJ44" s="38">
        <v>5.6000000000000001E-2</v>
      </c>
    </row>
    <row r="45" spans="1:36">
      <c r="A45" t="s">
        <v>447</v>
      </c>
      <c r="C45" t="s">
        <v>2588</v>
      </c>
    </row>
    <row r="46" spans="1:36">
      <c r="A46" t="s">
        <v>456</v>
      </c>
      <c r="B46" t="s">
        <v>2589</v>
      </c>
      <c r="C46" t="s">
        <v>2590</v>
      </c>
      <c r="D46" t="s">
        <v>371</v>
      </c>
      <c r="F46">
        <v>94.195380999999998</v>
      </c>
      <c r="G46">
        <v>188.800308</v>
      </c>
      <c r="H46">
        <v>299.172729</v>
      </c>
      <c r="I46">
        <v>354.35891700000002</v>
      </c>
      <c r="J46">
        <v>381.95202599999999</v>
      </c>
      <c r="K46">
        <v>390.98666400000002</v>
      </c>
      <c r="L46">
        <v>398.33737200000002</v>
      </c>
      <c r="M46">
        <v>406.84954800000003</v>
      </c>
      <c r="N46">
        <v>415.75982699999997</v>
      </c>
      <c r="O46">
        <v>425.34075899999999</v>
      </c>
      <c r="P46">
        <v>434.560608</v>
      </c>
      <c r="Q46">
        <v>445.09667999999999</v>
      </c>
      <c r="R46">
        <v>455.425568</v>
      </c>
      <c r="S46">
        <v>464.004456</v>
      </c>
      <c r="T46">
        <v>472.14825400000001</v>
      </c>
      <c r="U46">
        <v>480.19339000000002</v>
      </c>
      <c r="V46">
        <v>489.07055700000001</v>
      </c>
      <c r="W46">
        <v>498.20519999999999</v>
      </c>
      <c r="X46">
        <v>508.42764299999999</v>
      </c>
      <c r="Y46">
        <v>519.26086399999997</v>
      </c>
      <c r="Z46">
        <v>529.05749500000002</v>
      </c>
      <c r="AA46">
        <v>539.55963099999997</v>
      </c>
      <c r="AB46">
        <v>550.55847200000005</v>
      </c>
      <c r="AC46">
        <v>561.30755599999998</v>
      </c>
      <c r="AD46">
        <v>573.29119900000001</v>
      </c>
      <c r="AE46">
        <v>586.05957000000001</v>
      </c>
      <c r="AF46">
        <v>598.62298599999997</v>
      </c>
      <c r="AG46">
        <v>611.17883300000005</v>
      </c>
      <c r="AH46">
        <v>624.52874799999995</v>
      </c>
      <c r="AI46">
        <v>640.01232900000002</v>
      </c>
      <c r="AJ46" s="38">
        <v>6.8000000000000005E-2</v>
      </c>
    </row>
    <row r="47" spans="1:36">
      <c r="A47" t="s">
        <v>458</v>
      </c>
      <c r="B47" t="s">
        <v>2591</v>
      </c>
      <c r="C47" t="s">
        <v>2592</v>
      </c>
      <c r="D47" t="s">
        <v>371</v>
      </c>
      <c r="F47">
        <v>15.274915999999999</v>
      </c>
      <c r="G47">
        <v>38.057293000000001</v>
      </c>
      <c r="H47">
        <v>64.636734000000004</v>
      </c>
      <c r="I47">
        <v>77.926452999999995</v>
      </c>
      <c r="J47">
        <v>84.571312000000006</v>
      </c>
      <c r="K47">
        <v>87.133217000000002</v>
      </c>
      <c r="L47">
        <v>89.687172000000004</v>
      </c>
      <c r="M47">
        <v>92.343970999999996</v>
      </c>
      <c r="N47">
        <v>95.110229000000004</v>
      </c>
      <c r="O47">
        <v>97.985259999999997</v>
      </c>
      <c r="P47">
        <v>100.93219000000001</v>
      </c>
      <c r="Q47">
        <v>103.951645</v>
      </c>
      <c r="R47">
        <v>107.04811100000001</v>
      </c>
      <c r="S47">
        <v>110.22324399999999</v>
      </c>
      <c r="T47">
        <v>113.47880600000001</v>
      </c>
      <c r="U47">
        <v>116.81648300000001</v>
      </c>
      <c r="V47">
        <v>120.238304</v>
      </c>
      <c r="W47">
        <v>123.74601</v>
      </c>
      <c r="X47">
        <v>127.341835</v>
      </c>
      <c r="Y47">
        <v>131.027512</v>
      </c>
      <c r="Z47">
        <v>134.804947</v>
      </c>
      <c r="AA47">
        <v>138.67648299999999</v>
      </c>
      <c r="AB47">
        <v>142.64373800000001</v>
      </c>
      <c r="AC47">
        <v>146.710846</v>
      </c>
      <c r="AD47">
        <v>150.88095100000001</v>
      </c>
      <c r="AE47">
        <v>155.156586</v>
      </c>
      <c r="AF47">
        <v>159.54051200000001</v>
      </c>
      <c r="AG47">
        <v>164.03552199999999</v>
      </c>
      <c r="AH47">
        <v>168.644882</v>
      </c>
      <c r="AI47">
        <v>173.371735</v>
      </c>
      <c r="AJ47" s="38">
        <v>8.6999999999999994E-2</v>
      </c>
    </row>
    <row r="48" spans="1:36">
      <c r="A48" t="s">
        <v>460</v>
      </c>
      <c r="B48" t="s">
        <v>2593</v>
      </c>
      <c r="C48" t="s">
        <v>2594</v>
      </c>
      <c r="D48" t="s">
        <v>371</v>
      </c>
      <c r="F48">
        <v>30.079046000000002</v>
      </c>
      <c r="G48">
        <v>54.26173</v>
      </c>
      <c r="H48">
        <v>82.474861000000004</v>
      </c>
      <c r="I48">
        <v>96.581421000000006</v>
      </c>
      <c r="J48">
        <v>103.634705</v>
      </c>
      <c r="K48">
        <v>107.71006800000001</v>
      </c>
      <c r="L48">
        <v>111.914047</v>
      </c>
      <c r="M48">
        <v>116.24369799999999</v>
      </c>
      <c r="N48">
        <v>120.727211</v>
      </c>
      <c r="O48">
        <v>125.35019699999999</v>
      </c>
      <c r="P48">
        <v>130.129288</v>
      </c>
      <c r="Q48">
        <v>135.11563100000001</v>
      </c>
      <c r="R48">
        <v>140.26412999999999</v>
      </c>
      <c r="S48">
        <v>145.58128400000001</v>
      </c>
      <c r="T48">
        <v>151.07547</v>
      </c>
      <c r="U48">
        <v>156.712265</v>
      </c>
      <c r="V48">
        <v>162.529144</v>
      </c>
      <c r="W48">
        <v>168.534256</v>
      </c>
      <c r="X48">
        <v>174.733734</v>
      </c>
      <c r="Y48">
        <v>181.13241600000001</v>
      </c>
      <c r="Z48">
        <v>187.702347</v>
      </c>
      <c r="AA48">
        <v>194.477859</v>
      </c>
      <c r="AB48">
        <v>201.466309</v>
      </c>
      <c r="AC48">
        <v>208.67370600000001</v>
      </c>
      <c r="AD48">
        <v>216.104645</v>
      </c>
      <c r="AE48">
        <v>223.65992700000001</v>
      </c>
      <c r="AF48">
        <v>231.44018600000001</v>
      </c>
      <c r="AG48">
        <v>239.459137</v>
      </c>
      <c r="AH48">
        <v>247.732147</v>
      </c>
      <c r="AI48">
        <v>256.27273600000001</v>
      </c>
      <c r="AJ48" s="38">
        <v>7.6999999999999999E-2</v>
      </c>
    </row>
    <row r="49" spans="1:36">
      <c r="A49" t="s">
        <v>462</v>
      </c>
      <c r="B49" t="s">
        <v>2595</v>
      </c>
      <c r="C49" t="s">
        <v>2596</v>
      </c>
      <c r="D49" t="s">
        <v>371</v>
      </c>
      <c r="F49">
        <v>18.510504000000001</v>
      </c>
      <c r="G49">
        <v>37.013171999999997</v>
      </c>
      <c r="H49">
        <v>58.599620999999999</v>
      </c>
      <c r="I49">
        <v>69.392844999999994</v>
      </c>
      <c r="J49">
        <v>74.789458999999994</v>
      </c>
      <c r="K49">
        <v>78.379043999999993</v>
      </c>
      <c r="L49">
        <v>82.068450999999996</v>
      </c>
      <c r="M49">
        <v>85.860832000000002</v>
      </c>
      <c r="N49">
        <v>89.764365999999995</v>
      </c>
      <c r="O49">
        <v>93.785149000000004</v>
      </c>
      <c r="P49">
        <v>97.902518999999998</v>
      </c>
      <c r="Q49">
        <v>102.16242200000001</v>
      </c>
      <c r="R49">
        <v>106.57055699999999</v>
      </c>
      <c r="S49">
        <v>111.132988</v>
      </c>
      <c r="T49">
        <v>115.855011</v>
      </c>
      <c r="U49">
        <v>120.700912</v>
      </c>
      <c r="V49">
        <v>125.718102</v>
      </c>
      <c r="W49">
        <v>130.91449</v>
      </c>
      <c r="X49">
        <v>136.297821</v>
      </c>
      <c r="Y49">
        <v>141.87550400000001</v>
      </c>
      <c r="Z49">
        <v>147.588898</v>
      </c>
      <c r="AA49">
        <v>153.506958</v>
      </c>
      <c r="AB49">
        <v>159.637924</v>
      </c>
      <c r="AC49">
        <v>165.990723</v>
      </c>
      <c r="AD49">
        <v>172.57316599999999</v>
      </c>
      <c r="AE49">
        <v>179.311859</v>
      </c>
      <c r="AF49">
        <v>186.28697199999999</v>
      </c>
      <c r="AG49">
        <v>193.51281700000001</v>
      </c>
      <c r="AH49">
        <v>201.006821</v>
      </c>
      <c r="AI49">
        <v>208.78428600000001</v>
      </c>
      <c r="AJ49" s="38">
        <v>8.6999999999999994E-2</v>
      </c>
    </row>
    <row r="50" spans="1:36">
      <c r="A50" t="s">
        <v>464</v>
      </c>
      <c r="B50" t="s">
        <v>2597</v>
      </c>
      <c r="C50" t="s">
        <v>2598</v>
      </c>
      <c r="D50" t="s">
        <v>371</v>
      </c>
      <c r="F50">
        <v>139.797394</v>
      </c>
      <c r="G50">
        <v>278.44747899999999</v>
      </c>
      <c r="H50">
        <v>440.20593300000002</v>
      </c>
      <c r="I50">
        <v>521.08514400000001</v>
      </c>
      <c r="J50">
        <v>561.52477999999996</v>
      </c>
      <c r="K50">
        <v>583.11193800000001</v>
      </c>
      <c r="L50">
        <v>604.97039800000005</v>
      </c>
      <c r="M50">
        <v>627.44628899999998</v>
      </c>
      <c r="N50">
        <v>650.60180700000001</v>
      </c>
      <c r="O50">
        <v>674.37902799999995</v>
      </c>
      <c r="P50">
        <v>698.87902799999995</v>
      </c>
      <c r="Q50">
        <v>724.17175299999997</v>
      </c>
      <c r="R50">
        <v>750.36779799999999</v>
      </c>
      <c r="S50">
        <v>777.45068400000002</v>
      </c>
      <c r="T50">
        <v>805.40765399999998</v>
      </c>
      <c r="U50">
        <v>834.27880900000002</v>
      </c>
      <c r="V50">
        <v>864.30304000000001</v>
      </c>
      <c r="W50">
        <v>895.47442599999999</v>
      </c>
      <c r="X50">
        <v>927.76654099999996</v>
      </c>
      <c r="Y50">
        <v>961.32818599999996</v>
      </c>
      <c r="Z50">
        <v>996.11077899999998</v>
      </c>
      <c r="AA50">
        <v>1032.112061</v>
      </c>
      <c r="AB50">
        <v>1069.3477780000001</v>
      </c>
      <c r="AC50">
        <v>1107.8294679999999</v>
      </c>
      <c r="AD50">
        <v>1147.6099850000001</v>
      </c>
      <c r="AE50">
        <v>1188.755615</v>
      </c>
      <c r="AF50">
        <v>1231.329712</v>
      </c>
      <c r="AG50">
        <v>1275.4541019999999</v>
      </c>
      <c r="AH50">
        <v>1321.238159</v>
      </c>
      <c r="AI50">
        <v>1368.7330320000001</v>
      </c>
      <c r="AJ50" s="38">
        <v>8.2000000000000003E-2</v>
      </c>
    </row>
    <row r="51" spans="1:36">
      <c r="A51" t="s">
        <v>466</v>
      </c>
      <c r="B51" t="s">
        <v>2599</v>
      </c>
      <c r="C51" t="s">
        <v>2600</v>
      </c>
      <c r="D51" t="s">
        <v>371</v>
      </c>
      <c r="F51">
        <v>17.075108</v>
      </c>
      <c r="G51">
        <v>37.490459000000001</v>
      </c>
      <c r="H51">
        <v>61.308376000000003</v>
      </c>
      <c r="I51">
        <v>73.217331000000001</v>
      </c>
      <c r="J51">
        <v>79.171806000000004</v>
      </c>
      <c r="K51">
        <v>83.031707999999995</v>
      </c>
      <c r="L51">
        <v>86.964600000000004</v>
      </c>
      <c r="M51">
        <v>91.021041999999994</v>
      </c>
      <c r="N51">
        <v>95.231887999999998</v>
      </c>
      <c r="O51">
        <v>99.606673999999998</v>
      </c>
      <c r="P51">
        <v>104.158829</v>
      </c>
      <c r="Q51">
        <v>108.914192</v>
      </c>
      <c r="R51">
        <v>113.86784400000001</v>
      </c>
      <c r="S51">
        <v>118.999359</v>
      </c>
      <c r="T51">
        <v>124.29357899999999</v>
      </c>
      <c r="U51">
        <v>129.808167</v>
      </c>
      <c r="V51">
        <v>135.50386</v>
      </c>
      <c r="W51">
        <v>141.39608799999999</v>
      </c>
      <c r="X51">
        <v>147.49319499999999</v>
      </c>
      <c r="Y51">
        <v>153.78518700000001</v>
      </c>
      <c r="Z51">
        <v>160.317612</v>
      </c>
      <c r="AA51">
        <v>167.06272899999999</v>
      </c>
      <c r="AB51">
        <v>174.03916899999999</v>
      </c>
      <c r="AC51">
        <v>181.25462300000001</v>
      </c>
      <c r="AD51">
        <v>188.70486500000001</v>
      </c>
      <c r="AE51">
        <v>196.442902</v>
      </c>
      <c r="AF51">
        <v>204.44236799999999</v>
      </c>
      <c r="AG51">
        <v>212.723511</v>
      </c>
      <c r="AH51">
        <v>221.29518100000001</v>
      </c>
      <c r="AI51">
        <v>230.17012</v>
      </c>
      <c r="AJ51" s="38">
        <v>9.4E-2</v>
      </c>
    </row>
    <row r="52" spans="1:36">
      <c r="A52" t="s">
        <v>468</v>
      </c>
      <c r="B52" t="s">
        <v>2601</v>
      </c>
      <c r="C52" t="s">
        <v>2602</v>
      </c>
      <c r="D52" t="s">
        <v>371</v>
      </c>
      <c r="F52">
        <v>50.032879000000001</v>
      </c>
      <c r="G52">
        <v>115.9991</v>
      </c>
      <c r="H52">
        <v>192.959686</v>
      </c>
      <c r="I52">
        <v>231.44000199999999</v>
      </c>
      <c r="J52">
        <v>250.68014500000001</v>
      </c>
      <c r="K52">
        <v>263.41976899999997</v>
      </c>
      <c r="L52">
        <v>276.703552</v>
      </c>
      <c r="M52">
        <v>290.59054600000002</v>
      </c>
      <c r="N52">
        <v>305.08255000000003</v>
      </c>
      <c r="O52">
        <v>320.12506100000002</v>
      </c>
      <c r="P52">
        <v>335.47430400000002</v>
      </c>
      <c r="Q52">
        <v>351.48443600000002</v>
      </c>
      <c r="R52">
        <v>368.185272</v>
      </c>
      <c r="S52">
        <v>385.60488900000001</v>
      </c>
      <c r="T52">
        <v>403.77157599999998</v>
      </c>
      <c r="U52">
        <v>422.64364599999999</v>
      </c>
      <c r="V52">
        <v>442.31668100000002</v>
      </c>
      <c r="W52">
        <v>462.82113600000002</v>
      </c>
      <c r="X52">
        <v>484.18695100000002</v>
      </c>
      <c r="Y52">
        <v>506.44931000000003</v>
      </c>
      <c r="Z52">
        <v>529.45886199999995</v>
      </c>
      <c r="AA52">
        <v>553.41973900000005</v>
      </c>
      <c r="AB52">
        <v>578.36767599999996</v>
      </c>
      <c r="AC52">
        <v>604.339966</v>
      </c>
      <c r="AD52">
        <v>631.37988299999995</v>
      </c>
      <c r="AE52">
        <v>659.14398200000005</v>
      </c>
      <c r="AF52">
        <v>688.02954099999999</v>
      </c>
      <c r="AG52">
        <v>718.07653800000003</v>
      </c>
      <c r="AH52">
        <v>749.32763699999998</v>
      </c>
      <c r="AI52">
        <v>781.82891800000004</v>
      </c>
      <c r="AJ52" s="38">
        <v>9.9000000000000005E-2</v>
      </c>
    </row>
    <row r="53" spans="1:36">
      <c r="A53" t="s">
        <v>470</v>
      </c>
      <c r="B53" t="s">
        <v>2603</v>
      </c>
      <c r="C53" t="s">
        <v>2604</v>
      </c>
      <c r="D53" t="s">
        <v>371</v>
      </c>
      <c r="F53">
        <v>10.140461999999999</v>
      </c>
      <c r="G53">
        <v>30.095043</v>
      </c>
      <c r="H53">
        <v>53.375380999999997</v>
      </c>
      <c r="I53">
        <v>65.015556000000004</v>
      </c>
      <c r="J53">
        <v>70.835639999999998</v>
      </c>
      <c r="K53">
        <v>73.355507000000003</v>
      </c>
      <c r="L53">
        <v>75.950523000000004</v>
      </c>
      <c r="M53">
        <v>78.639587000000006</v>
      </c>
      <c r="N53">
        <v>81.425514000000007</v>
      </c>
      <c r="O53">
        <v>84.311722000000003</v>
      </c>
      <c r="P53">
        <v>87.326164000000006</v>
      </c>
      <c r="Q53">
        <v>90.465362999999996</v>
      </c>
      <c r="R53">
        <v>93.723586999999995</v>
      </c>
      <c r="S53">
        <v>97.104827999999998</v>
      </c>
      <c r="T53">
        <v>100.61518100000001</v>
      </c>
      <c r="U53">
        <v>104.21122</v>
      </c>
      <c r="V53">
        <v>107.936958</v>
      </c>
      <c r="W53">
        <v>111.80044599999999</v>
      </c>
      <c r="X53">
        <v>115.808243</v>
      </c>
      <c r="Y53">
        <v>119.968605</v>
      </c>
      <c r="Z53">
        <v>124.226921</v>
      </c>
      <c r="AA53">
        <v>128.641434</v>
      </c>
      <c r="AB53">
        <v>133.217499</v>
      </c>
      <c r="AC53">
        <v>137.957764</v>
      </c>
      <c r="AD53">
        <v>142.86705000000001</v>
      </c>
      <c r="AE53">
        <v>147.87846400000001</v>
      </c>
      <c r="AF53">
        <v>153.06518600000001</v>
      </c>
      <c r="AG53">
        <v>158.43557699999999</v>
      </c>
      <c r="AH53">
        <v>163.98999000000001</v>
      </c>
      <c r="AI53">
        <v>169.70225500000001</v>
      </c>
      <c r="AJ53" s="38">
        <v>0.10199999999999999</v>
      </c>
    </row>
    <row r="54" spans="1:36">
      <c r="A54" t="s">
        <v>472</v>
      </c>
      <c r="B54" t="s">
        <v>2605</v>
      </c>
      <c r="C54" t="s">
        <v>2606</v>
      </c>
      <c r="D54" t="s">
        <v>371</v>
      </c>
      <c r="F54">
        <v>23.095617000000001</v>
      </c>
      <c r="G54">
        <v>80.787200999999996</v>
      </c>
      <c r="H54">
        <v>148.09404000000001</v>
      </c>
      <c r="I54">
        <v>181.74748199999999</v>
      </c>
      <c r="J54">
        <v>198.57420300000001</v>
      </c>
      <c r="K54">
        <v>209.635895</v>
      </c>
      <c r="L54">
        <v>221.01672400000001</v>
      </c>
      <c r="M54">
        <v>232.72520399999999</v>
      </c>
      <c r="N54">
        <v>244.7621</v>
      </c>
      <c r="O54">
        <v>257.14059400000002</v>
      </c>
      <c r="P54">
        <v>269.88119499999999</v>
      </c>
      <c r="Q54">
        <v>282.93145800000002</v>
      </c>
      <c r="R54">
        <v>296.26769999999999</v>
      </c>
      <c r="S54">
        <v>309.91821299999998</v>
      </c>
      <c r="T54">
        <v>323.93398999999999</v>
      </c>
      <c r="U54">
        <v>338.30126999999999</v>
      </c>
      <c r="V54">
        <v>352.97451799999999</v>
      </c>
      <c r="W54">
        <v>367.96752900000001</v>
      </c>
      <c r="X54">
        <v>383.33532700000001</v>
      </c>
      <c r="Y54">
        <v>399.16821299999998</v>
      </c>
      <c r="Z54">
        <v>415.55560300000002</v>
      </c>
      <c r="AA54">
        <v>432.49670400000002</v>
      </c>
      <c r="AB54">
        <v>449.92999300000002</v>
      </c>
      <c r="AC54">
        <v>467.77780200000001</v>
      </c>
      <c r="AD54">
        <v>485.94561800000002</v>
      </c>
      <c r="AE54">
        <v>504.41400099999998</v>
      </c>
      <c r="AF54">
        <v>523.23962400000005</v>
      </c>
      <c r="AG54">
        <v>542.39727800000003</v>
      </c>
      <c r="AH54">
        <v>561.80499299999997</v>
      </c>
      <c r="AI54">
        <v>581.37188700000002</v>
      </c>
      <c r="AJ54" s="38">
        <v>0.11799999999999999</v>
      </c>
    </row>
    <row r="55" spans="1:36">
      <c r="A55" t="s">
        <v>474</v>
      </c>
      <c r="B55" t="s">
        <v>2607</v>
      </c>
      <c r="C55" t="s">
        <v>2608</v>
      </c>
      <c r="D55" t="s">
        <v>371</v>
      </c>
      <c r="F55">
        <v>10.394247</v>
      </c>
      <c r="G55">
        <v>62.593338000000003</v>
      </c>
      <c r="H55">
        <v>123.492287</v>
      </c>
      <c r="I55">
        <v>153.94177199999999</v>
      </c>
      <c r="J55">
        <v>169.166504</v>
      </c>
      <c r="K55">
        <v>173.537949</v>
      </c>
      <c r="L55">
        <v>177.384781</v>
      </c>
      <c r="M55">
        <v>180.79986600000001</v>
      </c>
      <c r="N55">
        <v>183.856842</v>
      </c>
      <c r="O55">
        <v>186.58819600000001</v>
      </c>
      <c r="P55">
        <v>188.84149199999999</v>
      </c>
      <c r="Q55">
        <v>190.54600500000001</v>
      </c>
      <c r="R55">
        <v>192.17433199999999</v>
      </c>
      <c r="S55">
        <v>193.81456</v>
      </c>
      <c r="T55">
        <v>195.45443700000001</v>
      </c>
      <c r="U55">
        <v>197.16038499999999</v>
      </c>
      <c r="V55">
        <v>198.80306999999999</v>
      </c>
      <c r="W55">
        <v>200.387711</v>
      </c>
      <c r="X55">
        <v>201.9879</v>
      </c>
      <c r="Y55">
        <v>203.65741</v>
      </c>
      <c r="Z55">
        <v>205.48350500000001</v>
      </c>
      <c r="AA55">
        <v>207.410583</v>
      </c>
      <c r="AB55">
        <v>209.387192</v>
      </c>
      <c r="AC55">
        <v>211.41061400000001</v>
      </c>
      <c r="AD55">
        <v>213.489655</v>
      </c>
      <c r="AE55">
        <v>215.63670300000001</v>
      </c>
      <c r="AF55">
        <v>217.837189</v>
      </c>
      <c r="AG55">
        <v>220.13064600000001</v>
      </c>
      <c r="AH55">
        <v>222.55714399999999</v>
      </c>
      <c r="AI55">
        <v>225.14404300000001</v>
      </c>
      <c r="AJ55" s="38">
        <v>0.112</v>
      </c>
    </row>
    <row r="56" spans="1:36">
      <c r="A56" t="s">
        <v>476</v>
      </c>
      <c r="B56" t="s">
        <v>2609</v>
      </c>
      <c r="C56" t="s">
        <v>2610</v>
      </c>
      <c r="D56" t="s">
        <v>371</v>
      </c>
      <c r="F56">
        <v>16.266770999999999</v>
      </c>
      <c r="G56">
        <v>97.940376000000001</v>
      </c>
      <c r="H56">
        <v>193.226257</v>
      </c>
      <c r="I56">
        <v>240.86918600000001</v>
      </c>
      <c r="J56">
        <v>264.69064300000002</v>
      </c>
      <c r="K56">
        <v>279.85964999999999</v>
      </c>
      <c r="L56">
        <v>295.225616</v>
      </c>
      <c r="M56">
        <v>310.272156</v>
      </c>
      <c r="N56">
        <v>324.654785</v>
      </c>
      <c r="O56">
        <v>338.25945999999999</v>
      </c>
      <c r="P56">
        <v>351.64807100000002</v>
      </c>
      <c r="Q56">
        <v>364.78964200000001</v>
      </c>
      <c r="R56">
        <v>377.71270800000002</v>
      </c>
      <c r="S56">
        <v>390.48098800000002</v>
      </c>
      <c r="T56">
        <v>403.10339399999998</v>
      </c>
      <c r="U56">
        <v>415.36428799999999</v>
      </c>
      <c r="V56">
        <v>427.437408</v>
      </c>
      <c r="W56">
        <v>439.37811299999998</v>
      </c>
      <c r="X56">
        <v>451.10247800000002</v>
      </c>
      <c r="Y56">
        <v>462.69000199999999</v>
      </c>
      <c r="Z56">
        <v>474.028931</v>
      </c>
      <c r="AA56">
        <v>485.07745399999999</v>
      </c>
      <c r="AB56">
        <v>495.72631799999999</v>
      </c>
      <c r="AC56">
        <v>506.040009</v>
      </c>
      <c r="AD56">
        <v>515.91052200000001</v>
      </c>
      <c r="AE56">
        <v>524.66845699999999</v>
      </c>
      <c r="AF56">
        <v>532.88922100000002</v>
      </c>
      <c r="AG56">
        <v>540.73602300000005</v>
      </c>
      <c r="AH56">
        <v>548.34399399999995</v>
      </c>
      <c r="AI56">
        <v>555.86370799999997</v>
      </c>
      <c r="AJ56" s="38">
        <v>0.129</v>
      </c>
    </row>
    <row r="57" spans="1:36">
      <c r="A57" t="s">
        <v>478</v>
      </c>
      <c r="B57" t="s">
        <v>2611</v>
      </c>
      <c r="C57" t="s">
        <v>2612</v>
      </c>
      <c r="D57" t="s">
        <v>371</v>
      </c>
      <c r="F57">
        <v>11.747643999999999</v>
      </c>
      <c r="G57">
        <v>31.867457999999999</v>
      </c>
      <c r="H57">
        <v>55.340569000000002</v>
      </c>
      <c r="I57">
        <v>67.077133000000003</v>
      </c>
      <c r="J57">
        <v>72.945412000000005</v>
      </c>
      <c r="K57">
        <v>78.438721000000001</v>
      </c>
      <c r="L57">
        <v>84.201537999999999</v>
      </c>
      <c r="M57">
        <v>90.202140999999997</v>
      </c>
      <c r="N57">
        <v>96.400452000000001</v>
      </c>
      <c r="O57">
        <v>102.80523700000001</v>
      </c>
      <c r="P57">
        <v>109.42192799999999</v>
      </c>
      <c r="Q57">
        <v>116.15979</v>
      </c>
      <c r="R57">
        <v>122.971107</v>
      </c>
      <c r="S57">
        <v>129.81637599999999</v>
      </c>
      <c r="T57">
        <v>136.74522400000001</v>
      </c>
      <c r="U57">
        <v>143.79707300000001</v>
      </c>
      <c r="V57">
        <v>151.028595</v>
      </c>
      <c r="W57">
        <v>158.45216400000001</v>
      </c>
      <c r="X57">
        <v>166.062378</v>
      </c>
      <c r="Y57">
        <v>173.85432399999999</v>
      </c>
      <c r="Z57">
        <v>181.74058500000001</v>
      </c>
      <c r="AA57">
        <v>189.76127600000001</v>
      </c>
      <c r="AB57">
        <v>197.92489599999999</v>
      </c>
      <c r="AC57">
        <v>206.217422</v>
      </c>
      <c r="AD57">
        <v>214.62974500000001</v>
      </c>
      <c r="AE57">
        <v>223.06982400000001</v>
      </c>
      <c r="AF57">
        <v>231.56510900000001</v>
      </c>
      <c r="AG57">
        <v>240.12879899999999</v>
      </c>
      <c r="AH57">
        <v>248.72645600000001</v>
      </c>
      <c r="AI57">
        <v>257.25564600000001</v>
      </c>
      <c r="AJ57" s="38">
        <v>0.112</v>
      </c>
    </row>
    <row r="58" spans="1:36">
      <c r="A58" t="s">
        <v>480</v>
      </c>
      <c r="B58" t="s">
        <v>2613</v>
      </c>
      <c r="C58" t="s">
        <v>2614</v>
      </c>
      <c r="D58" t="s">
        <v>371</v>
      </c>
      <c r="F58">
        <v>3.513836</v>
      </c>
      <c r="G58">
        <v>29.634240999999999</v>
      </c>
      <c r="H58">
        <v>60.108046999999999</v>
      </c>
      <c r="I58">
        <v>75.344948000000002</v>
      </c>
      <c r="J58">
        <v>82.963402000000002</v>
      </c>
      <c r="K58">
        <v>86.092972000000003</v>
      </c>
      <c r="L58">
        <v>89.300537000000006</v>
      </c>
      <c r="M58">
        <v>92.548355000000001</v>
      </c>
      <c r="N58">
        <v>95.906379999999999</v>
      </c>
      <c r="O58">
        <v>99.349853999999993</v>
      </c>
      <c r="P58">
        <v>102.874832</v>
      </c>
      <c r="Q58">
        <v>106.487122</v>
      </c>
      <c r="R58">
        <v>110.186607</v>
      </c>
      <c r="S58">
        <v>113.966301</v>
      </c>
      <c r="T58">
        <v>117.794678</v>
      </c>
      <c r="U58">
        <v>121.67126500000001</v>
      </c>
      <c r="V58">
        <v>125.628197</v>
      </c>
      <c r="W58">
        <v>129.67764299999999</v>
      </c>
      <c r="X58">
        <v>133.800217</v>
      </c>
      <c r="Y58">
        <v>138.01812699999999</v>
      </c>
      <c r="Z58">
        <v>142.33569299999999</v>
      </c>
      <c r="AA58">
        <v>146.76083399999999</v>
      </c>
      <c r="AB58">
        <v>151.29628</v>
      </c>
      <c r="AC58">
        <v>155.944626</v>
      </c>
      <c r="AD58">
        <v>160.70872499999999</v>
      </c>
      <c r="AE58">
        <v>165.58363299999999</v>
      </c>
      <c r="AF58">
        <v>170.58109999999999</v>
      </c>
      <c r="AG58">
        <v>175.70474200000001</v>
      </c>
      <c r="AH58">
        <v>180.95784</v>
      </c>
      <c r="AI58">
        <v>186.34522999999999</v>
      </c>
      <c r="AJ58" s="38">
        <v>0.14699999999999999</v>
      </c>
    </row>
    <row r="59" spans="1:36">
      <c r="A59" t="s">
        <v>509</v>
      </c>
      <c r="C59" t="s">
        <v>2615</v>
      </c>
    </row>
    <row r="60" spans="1:36">
      <c r="A60" t="s">
        <v>456</v>
      </c>
      <c r="B60" t="s">
        <v>2616</v>
      </c>
      <c r="C60" t="s">
        <v>2617</v>
      </c>
      <c r="D60" t="s">
        <v>371</v>
      </c>
      <c r="F60">
        <v>46.504134999999998</v>
      </c>
      <c r="G60">
        <v>47.712704000000002</v>
      </c>
      <c r="H60">
        <v>48.897472</v>
      </c>
      <c r="I60">
        <v>50.202869</v>
      </c>
      <c r="J60">
        <v>51.351654000000003</v>
      </c>
      <c r="K60">
        <v>52.422409000000002</v>
      </c>
      <c r="L60">
        <v>53.336928999999998</v>
      </c>
      <c r="M60">
        <v>54.365242000000002</v>
      </c>
      <c r="N60">
        <v>55.434657999999999</v>
      </c>
      <c r="O60">
        <v>56.570152</v>
      </c>
      <c r="P60">
        <v>57.673313</v>
      </c>
      <c r="Q60">
        <v>58.901057999999999</v>
      </c>
      <c r="R60">
        <v>60.108921000000002</v>
      </c>
      <c r="S60">
        <v>61.152428</v>
      </c>
      <c r="T60">
        <v>62.154975999999998</v>
      </c>
      <c r="U60">
        <v>63.147606000000003</v>
      </c>
      <c r="V60">
        <v>64.217369000000005</v>
      </c>
      <c r="W60">
        <v>65.310333</v>
      </c>
      <c r="X60">
        <v>66.505050999999995</v>
      </c>
      <c r="Y60">
        <v>67.756568999999999</v>
      </c>
      <c r="Z60">
        <v>68.911095000000003</v>
      </c>
      <c r="AA60">
        <v>70.132309000000006</v>
      </c>
      <c r="AB60">
        <v>71.400542999999999</v>
      </c>
      <c r="AC60">
        <v>72.645966000000001</v>
      </c>
      <c r="AD60">
        <v>74.007034000000004</v>
      </c>
      <c r="AE60">
        <v>75.441872000000004</v>
      </c>
      <c r="AF60">
        <v>76.859076999999999</v>
      </c>
      <c r="AG60">
        <v>78.276877999999996</v>
      </c>
      <c r="AH60">
        <v>79.769310000000004</v>
      </c>
      <c r="AI60">
        <v>81.459686000000005</v>
      </c>
      <c r="AJ60" s="38">
        <v>0.02</v>
      </c>
    </row>
    <row r="61" spans="1:36">
      <c r="A61" t="s">
        <v>458</v>
      </c>
      <c r="B61" t="s">
        <v>2618</v>
      </c>
      <c r="C61" t="s">
        <v>2619</v>
      </c>
      <c r="D61" t="s">
        <v>371</v>
      </c>
      <c r="F61">
        <v>2.7445089999999999</v>
      </c>
      <c r="G61">
        <v>2.8331</v>
      </c>
      <c r="H61">
        <v>2.8786</v>
      </c>
      <c r="I61">
        <v>2.9076879999999998</v>
      </c>
      <c r="J61">
        <v>2.9447899999999998</v>
      </c>
      <c r="K61">
        <v>2.9834870000000002</v>
      </c>
      <c r="L61">
        <v>3.0197600000000002</v>
      </c>
      <c r="M61">
        <v>3.05803</v>
      </c>
      <c r="N61">
        <v>3.098468</v>
      </c>
      <c r="O61">
        <v>3.1409500000000001</v>
      </c>
      <c r="P61">
        <v>3.1839810000000002</v>
      </c>
      <c r="Q61">
        <v>3.2275320000000001</v>
      </c>
      <c r="R61">
        <v>3.271722</v>
      </c>
      <c r="S61">
        <v>3.3165559999999998</v>
      </c>
      <c r="T61">
        <v>3.362034</v>
      </c>
      <c r="U61">
        <v>3.4081619999999999</v>
      </c>
      <c r="V61">
        <v>3.4549439999999998</v>
      </c>
      <c r="W61">
        <v>3.502383</v>
      </c>
      <c r="X61">
        <v>3.5504850000000001</v>
      </c>
      <c r="Y61">
        <v>3.5992489999999999</v>
      </c>
      <c r="Z61">
        <v>3.6486809999999998</v>
      </c>
      <c r="AA61">
        <v>3.698785</v>
      </c>
      <c r="AB61">
        <v>3.7495590000000001</v>
      </c>
      <c r="AC61">
        <v>3.8010100000000002</v>
      </c>
      <c r="AD61">
        <v>3.8531399999999998</v>
      </c>
      <c r="AE61">
        <v>3.9059520000000001</v>
      </c>
      <c r="AF61">
        <v>3.9594459999999998</v>
      </c>
      <c r="AG61">
        <v>4.0136269999999996</v>
      </c>
      <c r="AH61">
        <v>4.0684930000000001</v>
      </c>
      <c r="AI61">
        <v>4.1240509999999997</v>
      </c>
      <c r="AJ61" s="38">
        <v>1.4E-2</v>
      </c>
    </row>
    <row r="62" spans="1:36">
      <c r="A62" t="s">
        <v>460</v>
      </c>
      <c r="B62" t="s">
        <v>2620</v>
      </c>
      <c r="C62" t="s">
        <v>2621</v>
      </c>
      <c r="D62" t="s">
        <v>371</v>
      </c>
      <c r="F62">
        <v>0.83762400000000004</v>
      </c>
      <c r="G62">
        <v>0.87348700000000001</v>
      </c>
      <c r="H62">
        <v>0.90238700000000005</v>
      </c>
      <c r="I62">
        <v>0.93071499999999996</v>
      </c>
      <c r="J62">
        <v>0.95772100000000004</v>
      </c>
      <c r="K62">
        <v>0.98470599999999997</v>
      </c>
      <c r="L62">
        <v>1.0118389999999999</v>
      </c>
      <c r="M62">
        <v>1.038991</v>
      </c>
      <c r="N62">
        <v>1.066616</v>
      </c>
      <c r="O62">
        <v>1.0943639999999999</v>
      </c>
      <c r="P62">
        <v>1.1229150000000001</v>
      </c>
      <c r="Q62">
        <v>1.1526400000000001</v>
      </c>
      <c r="R62">
        <v>1.182652</v>
      </c>
      <c r="S62">
        <v>1.2129989999999999</v>
      </c>
      <c r="T62">
        <v>1.243757</v>
      </c>
      <c r="U62">
        <v>1.2747059999999999</v>
      </c>
      <c r="V62">
        <v>1.305971</v>
      </c>
      <c r="W62">
        <v>1.3375999999999999</v>
      </c>
      <c r="X62">
        <v>1.369607</v>
      </c>
      <c r="Y62">
        <v>1.4019820000000001</v>
      </c>
      <c r="Z62">
        <v>1.4347380000000001</v>
      </c>
      <c r="AA62">
        <v>1.467821</v>
      </c>
      <c r="AB62">
        <v>1.501258</v>
      </c>
      <c r="AC62">
        <v>1.5350470000000001</v>
      </c>
      <c r="AD62">
        <v>1.56918</v>
      </c>
      <c r="AE62">
        <v>1.6028450000000001</v>
      </c>
      <c r="AF62">
        <v>1.6368240000000001</v>
      </c>
      <c r="AG62">
        <v>1.671116</v>
      </c>
      <c r="AH62">
        <v>1.705719</v>
      </c>
      <c r="AI62">
        <v>1.7406250000000001</v>
      </c>
      <c r="AJ62" s="38">
        <v>2.5999999999999999E-2</v>
      </c>
    </row>
    <row r="63" spans="1:36">
      <c r="A63" t="s">
        <v>462</v>
      </c>
      <c r="B63" t="s">
        <v>2622</v>
      </c>
      <c r="C63" t="s">
        <v>2623</v>
      </c>
      <c r="D63" t="s">
        <v>371</v>
      </c>
      <c r="F63">
        <v>3.831766</v>
      </c>
      <c r="G63">
        <v>3.9665319999999999</v>
      </c>
      <c r="H63">
        <v>4.1086999999999998</v>
      </c>
      <c r="I63">
        <v>4.2429550000000003</v>
      </c>
      <c r="J63">
        <v>4.3765479999999997</v>
      </c>
      <c r="K63">
        <v>4.5099410000000004</v>
      </c>
      <c r="L63">
        <v>4.6373319999999998</v>
      </c>
      <c r="M63">
        <v>4.7587590000000004</v>
      </c>
      <c r="N63">
        <v>4.8747069999999999</v>
      </c>
      <c r="O63">
        <v>4.9853420000000002</v>
      </c>
      <c r="P63">
        <v>5.0896619999999997</v>
      </c>
      <c r="Q63">
        <v>5.1923360000000001</v>
      </c>
      <c r="R63">
        <v>5.2934369999999999</v>
      </c>
      <c r="S63">
        <v>5.3929859999999996</v>
      </c>
      <c r="T63">
        <v>5.4908919999999997</v>
      </c>
      <c r="U63">
        <v>5.5848789999999999</v>
      </c>
      <c r="V63">
        <v>5.6778269999999997</v>
      </c>
      <c r="W63">
        <v>5.7700139999999998</v>
      </c>
      <c r="X63">
        <v>5.8616700000000002</v>
      </c>
      <c r="Y63">
        <v>5.9529649999999998</v>
      </c>
      <c r="Z63">
        <v>6.0396029999999996</v>
      </c>
      <c r="AA63">
        <v>6.1260909999999997</v>
      </c>
      <c r="AB63">
        <v>6.2125120000000003</v>
      </c>
      <c r="AC63">
        <v>6.298959</v>
      </c>
      <c r="AD63">
        <v>6.3854980000000001</v>
      </c>
      <c r="AE63">
        <v>6.4677550000000004</v>
      </c>
      <c r="AF63">
        <v>6.5501269999999998</v>
      </c>
      <c r="AG63">
        <v>6.6325430000000001</v>
      </c>
      <c r="AH63">
        <v>6.7150239999999997</v>
      </c>
      <c r="AI63">
        <v>6.7975089999999998</v>
      </c>
      <c r="AJ63" s="38">
        <v>0.02</v>
      </c>
    </row>
    <row r="64" spans="1:36">
      <c r="A64" t="s">
        <v>464</v>
      </c>
      <c r="B64" t="s">
        <v>2624</v>
      </c>
      <c r="C64" t="s">
        <v>2625</v>
      </c>
      <c r="D64" t="s">
        <v>371</v>
      </c>
      <c r="F64">
        <v>35.224918000000002</v>
      </c>
      <c r="G64">
        <v>36.966549000000001</v>
      </c>
      <c r="H64">
        <v>37.938479999999998</v>
      </c>
      <c r="I64">
        <v>38.662585999999997</v>
      </c>
      <c r="J64">
        <v>39.307766000000001</v>
      </c>
      <c r="K64">
        <v>39.930118999999998</v>
      </c>
      <c r="L64">
        <v>40.515788999999998</v>
      </c>
      <c r="M64">
        <v>41.093451999999999</v>
      </c>
      <c r="N64">
        <v>41.666763000000003</v>
      </c>
      <c r="O64">
        <v>42.229712999999997</v>
      </c>
      <c r="P64">
        <v>42.788921000000002</v>
      </c>
      <c r="Q64">
        <v>43.347942000000003</v>
      </c>
      <c r="R64">
        <v>43.913162</v>
      </c>
      <c r="S64">
        <v>44.481468</v>
      </c>
      <c r="T64">
        <v>45.050133000000002</v>
      </c>
      <c r="U64">
        <v>45.620185999999997</v>
      </c>
      <c r="V64">
        <v>46.205207999999999</v>
      </c>
      <c r="W64">
        <v>46.801974999999999</v>
      </c>
      <c r="X64">
        <v>47.406292000000001</v>
      </c>
      <c r="Y64">
        <v>48.024901999999997</v>
      </c>
      <c r="Z64">
        <v>48.652175999999997</v>
      </c>
      <c r="AA64">
        <v>49.285477</v>
      </c>
      <c r="AB64">
        <v>49.923423999999997</v>
      </c>
      <c r="AC64">
        <v>50.564484</v>
      </c>
      <c r="AD64">
        <v>51.209377000000003</v>
      </c>
      <c r="AE64">
        <v>51.859627000000003</v>
      </c>
      <c r="AF64">
        <v>52.516204999999999</v>
      </c>
      <c r="AG64">
        <v>53.182673999999999</v>
      </c>
      <c r="AH64">
        <v>53.861579999999996</v>
      </c>
      <c r="AI64">
        <v>54.552363999999997</v>
      </c>
      <c r="AJ64" s="38">
        <v>1.4999999999999999E-2</v>
      </c>
    </row>
    <row r="65" spans="1:36">
      <c r="A65" t="s">
        <v>466</v>
      </c>
      <c r="B65" t="s">
        <v>2626</v>
      </c>
      <c r="C65" t="s">
        <v>2627</v>
      </c>
      <c r="D65" t="s">
        <v>371</v>
      </c>
      <c r="F65">
        <v>3.1926779999999999</v>
      </c>
      <c r="G65">
        <v>3.2972929999999998</v>
      </c>
      <c r="H65">
        <v>3.4052199999999999</v>
      </c>
      <c r="I65">
        <v>3.511253</v>
      </c>
      <c r="J65">
        <v>3.612771</v>
      </c>
      <c r="K65">
        <v>3.7176439999999999</v>
      </c>
      <c r="L65">
        <v>3.8214830000000002</v>
      </c>
      <c r="M65">
        <v>3.9259919999999999</v>
      </c>
      <c r="N65">
        <v>4.0320929999999997</v>
      </c>
      <c r="O65">
        <v>4.1399480000000004</v>
      </c>
      <c r="P65">
        <v>4.2499279999999997</v>
      </c>
      <c r="Q65">
        <v>4.3625660000000002</v>
      </c>
      <c r="R65">
        <v>4.4775010000000002</v>
      </c>
      <c r="S65">
        <v>4.5939290000000002</v>
      </c>
      <c r="T65">
        <v>4.7112559999999997</v>
      </c>
      <c r="U65">
        <v>4.8311200000000003</v>
      </c>
      <c r="V65">
        <v>4.9521230000000003</v>
      </c>
      <c r="W65">
        <v>5.0745649999999998</v>
      </c>
      <c r="X65">
        <v>5.1985299999999999</v>
      </c>
      <c r="Y65">
        <v>5.3235970000000004</v>
      </c>
      <c r="Z65">
        <v>5.4509030000000003</v>
      </c>
      <c r="AA65">
        <v>5.5794790000000001</v>
      </c>
      <c r="AB65">
        <v>5.7096580000000001</v>
      </c>
      <c r="AC65">
        <v>5.841475</v>
      </c>
      <c r="AD65">
        <v>5.974666</v>
      </c>
      <c r="AE65">
        <v>6.1103969999999999</v>
      </c>
      <c r="AF65">
        <v>6.2478009999999999</v>
      </c>
      <c r="AG65">
        <v>6.387181</v>
      </c>
      <c r="AH65">
        <v>6.5285599999999997</v>
      </c>
      <c r="AI65">
        <v>6.6720379999999997</v>
      </c>
      <c r="AJ65" s="38">
        <v>2.5999999999999999E-2</v>
      </c>
    </row>
    <row r="66" spans="1:36">
      <c r="A66" t="s">
        <v>468</v>
      </c>
      <c r="B66" t="s">
        <v>2628</v>
      </c>
      <c r="C66" t="s">
        <v>2629</v>
      </c>
      <c r="D66" t="s">
        <v>371</v>
      </c>
      <c r="F66">
        <v>20.236916999999998</v>
      </c>
      <c r="G66">
        <v>21.154066</v>
      </c>
      <c r="H66">
        <v>21.983000000000001</v>
      </c>
      <c r="I66">
        <v>22.698105000000002</v>
      </c>
      <c r="J66">
        <v>23.360481</v>
      </c>
      <c r="K66">
        <v>24.041865999999999</v>
      </c>
      <c r="L66">
        <v>24.718805</v>
      </c>
      <c r="M66">
        <v>25.405193000000001</v>
      </c>
      <c r="N66">
        <v>26.100905999999998</v>
      </c>
      <c r="O66">
        <v>26.801245000000002</v>
      </c>
      <c r="P66">
        <v>27.499096000000002</v>
      </c>
      <c r="Q66">
        <v>28.192800999999999</v>
      </c>
      <c r="R66">
        <v>28.889606000000001</v>
      </c>
      <c r="S66">
        <v>29.592976</v>
      </c>
      <c r="T66">
        <v>30.303438</v>
      </c>
      <c r="U66">
        <v>31.011044999999999</v>
      </c>
      <c r="V66">
        <v>31.722849</v>
      </c>
      <c r="W66">
        <v>32.439320000000002</v>
      </c>
      <c r="X66">
        <v>33.160946000000003</v>
      </c>
      <c r="Y66">
        <v>33.886757000000003</v>
      </c>
      <c r="Z66">
        <v>34.609214999999999</v>
      </c>
      <c r="AA66">
        <v>35.333247999999998</v>
      </c>
      <c r="AB66">
        <v>36.059291999999999</v>
      </c>
      <c r="AC66">
        <v>36.787013999999999</v>
      </c>
      <c r="AD66">
        <v>37.516402999999997</v>
      </c>
      <c r="AE66">
        <v>38.244537000000001</v>
      </c>
      <c r="AF66">
        <v>38.972206</v>
      </c>
      <c r="AG66">
        <v>39.700409000000001</v>
      </c>
      <c r="AH66">
        <v>40.428905</v>
      </c>
      <c r="AI66">
        <v>41.157623000000001</v>
      </c>
      <c r="AJ66" s="38">
        <v>2.5000000000000001E-2</v>
      </c>
    </row>
    <row r="67" spans="1:36">
      <c r="A67" t="s">
        <v>470</v>
      </c>
      <c r="B67" t="s">
        <v>2630</v>
      </c>
      <c r="C67" t="s">
        <v>2631</v>
      </c>
      <c r="D67" t="s">
        <v>371</v>
      </c>
      <c r="F67">
        <v>6.8258229999999998</v>
      </c>
      <c r="G67">
        <v>7.2244609999999998</v>
      </c>
      <c r="H67">
        <v>7.5565319999999998</v>
      </c>
      <c r="I67">
        <v>7.8729800000000001</v>
      </c>
      <c r="J67">
        <v>8.1440850000000005</v>
      </c>
      <c r="K67">
        <v>8.4265120000000007</v>
      </c>
      <c r="L67">
        <v>8.7133439999999993</v>
      </c>
      <c r="M67">
        <v>9.0097660000000008</v>
      </c>
      <c r="N67">
        <v>9.3148949999999999</v>
      </c>
      <c r="O67">
        <v>9.6282189999999996</v>
      </c>
      <c r="P67">
        <v>9.9586079999999999</v>
      </c>
      <c r="Q67">
        <v>10.304506</v>
      </c>
      <c r="R67">
        <v>10.662466999999999</v>
      </c>
      <c r="S67">
        <v>11.032404</v>
      </c>
      <c r="T67">
        <v>11.41464</v>
      </c>
      <c r="U67">
        <v>11.790551000000001</v>
      </c>
      <c r="V67">
        <v>12.177326000000001</v>
      </c>
      <c r="W67">
        <v>12.575803000000001</v>
      </c>
      <c r="X67">
        <v>12.986219999999999</v>
      </c>
      <c r="Y67">
        <v>13.409319999999999</v>
      </c>
      <c r="Z67">
        <v>13.827291000000001</v>
      </c>
      <c r="AA67">
        <v>14.256767</v>
      </c>
      <c r="AB67">
        <v>14.698565</v>
      </c>
      <c r="AC67">
        <v>15.152723999999999</v>
      </c>
      <c r="AD67">
        <v>15.619555</v>
      </c>
      <c r="AE67">
        <v>16.083054000000001</v>
      </c>
      <c r="AF67">
        <v>16.558288999999998</v>
      </c>
      <c r="AG67">
        <v>17.046223000000001</v>
      </c>
      <c r="AH67">
        <v>17.545233</v>
      </c>
      <c r="AI67">
        <v>18.04636</v>
      </c>
      <c r="AJ67" s="38">
        <v>3.4000000000000002E-2</v>
      </c>
    </row>
    <row r="68" spans="1:36">
      <c r="A68" t="s">
        <v>472</v>
      </c>
      <c r="B68" t="s">
        <v>2632</v>
      </c>
      <c r="C68" t="s">
        <v>2633</v>
      </c>
      <c r="D68" t="s">
        <v>371</v>
      </c>
      <c r="F68">
        <v>25.030434</v>
      </c>
      <c r="G68">
        <v>26.503038</v>
      </c>
      <c r="H68">
        <v>27.907875000000001</v>
      </c>
      <c r="I68">
        <v>29.204699000000002</v>
      </c>
      <c r="J68">
        <v>30.460234</v>
      </c>
      <c r="K68">
        <v>31.683883999999999</v>
      </c>
      <c r="L68">
        <v>32.882750999999999</v>
      </c>
      <c r="M68">
        <v>34.057751000000003</v>
      </c>
      <c r="N68">
        <v>35.208275</v>
      </c>
      <c r="O68">
        <v>36.336063000000003</v>
      </c>
      <c r="P68">
        <v>37.444282999999999</v>
      </c>
      <c r="Q68">
        <v>38.524085999999997</v>
      </c>
      <c r="R68">
        <v>39.571846000000001</v>
      </c>
      <c r="S68">
        <v>40.592243000000003</v>
      </c>
      <c r="T68">
        <v>41.592857000000002</v>
      </c>
      <c r="U68">
        <v>42.571525999999999</v>
      </c>
      <c r="V68">
        <v>43.521824000000002</v>
      </c>
      <c r="W68">
        <v>44.445732</v>
      </c>
      <c r="X68">
        <v>45.350605000000002</v>
      </c>
      <c r="Y68">
        <v>46.247535999999997</v>
      </c>
      <c r="Z68">
        <v>47.146614</v>
      </c>
      <c r="AA68">
        <v>48.045918</v>
      </c>
      <c r="AB68">
        <v>48.936214</v>
      </c>
      <c r="AC68">
        <v>49.807338999999999</v>
      </c>
      <c r="AD68">
        <v>50.648387999999997</v>
      </c>
      <c r="AE68">
        <v>51.458114999999999</v>
      </c>
      <c r="AF68">
        <v>52.243332000000002</v>
      </c>
      <c r="AG68">
        <v>53.001503</v>
      </c>
      <c r="AH68">
        <v>53.72448</v>
      </c>
      <c r="AI68">
        <v>54.404223999999999</v>
      </c>
      <c r="AJ68" s="38">
        <v>2.7E-2</v>
      </c>
    </row>
    <row r="69" spans="1:36">
      <c r="A69" t="s">
        <v>474</v>
      </c>
      <c r="B69" t="s">
        <v>2634</v>
      </c>
      <c r="C69" t="s">
        <v>2635</v>
      </c>
      <c r="D69" t="s">
        <v>371</v>
      </c>
      <c r="F69">
        <v>18.573315000000001</v>
      </c>
      <c r="G69">
        <v>20.123519999999999</v>
      </c>
      <c r="H69">
        <v>21.118670000000002</v>
      </c>
      <c r="I69">
        <v>21.915524999999999</v>
      </c>
      <c r="J69">
        <v>22.649332000000001</v>
      </c>
      <c r="K69">
        <v>23.299458000000001</v>
      </c>
      <c r="L69">
        <v>23.862841</v>
      </c>
      <c r="M69">
        <v>24.353732999999998</v>
      </c>
      <c r="N69">
        <v>24.783608999999998</v>
      </c>
      <c r="O69">
        <v>25.157585000000001</v>
      </c>
      <c r="P69">
        <v>25.446995000000001</v>
      </c>
      <c r="Q69">
        <v>25.648230000000002</v>
      </c>
      <c r="R69">
        <v>25.831823</v>
      </c>
      <c r="S69">
        <v>26.010731</v>
      </c>
      <c r="T69">
        <v>26.182472000000001</v>
      </c>
      <c r="U69">
        <v>26.350121999999999</v>
      </c>
      <c r="V69">
        <v>26.501787</v>
      </c>
      <c r="W69">
        <v>26.638466000000001</v>
      </c>
      <c r="X69">
        <v>26.771334</v>
      </c>
      <c r="Y69">
        <v>26.908327</v>
      </c>
      <c r="Z69">
        <v>27.057107999999999</v>
      </c>
      <c r="AA69">
        <v>27.214227999999999</v>
      </c>
      <c r="AB69">
        <v>27.372429</v>
      </c>
      <c r="AC69">
        <v>27.531711999999999</v>
      </c>
      <c r="AD69">
        <v>27.693269999999998</v>
      </c>
      <c r="AE69">
        <v>27.855748999999999</v>
      </c>
      <c r="AF69">
        <v>28.019749000000001</v>
      </c>
      <c r="AG69">
        <v>28.190671999999999</v>
      </c>
      <c r="AH69">
        <v>28.373905000000001</v>
      </c>
      <c r="AI69">
        <v>28.572741000000001</v>
      </c>
      <c r="AJ69" s="38">
        <v>1.4999999999999999E-2</v>
      </c>
    </row>
    <row r="70" spans="1:36">
      <c r="A70" t="s">
        <v>476</v>
      </c>
      <c r="B70" t="s">
        <v>2636</v>
      </c>
      <c r="C70" t="s">
        <v>2637</v>
      </c>
      <c r="D70" t="s">
        <v>371</v>
      </c>
      <c r="F70">
        <v>10.632194999999999</v>
      </c>
      <c r="G70">
        <v>11.168974</v>
      </c>
      <c r="H70">
        <v>11.718265000000001</v>
      </c>
      <c r="I70">
        <v>12.208477999999999</v>
      </c>
      <c r="J70">
        <v>12.677059</v>
      </c>
      <c r="K70">
        <v>13.143902000000001</v>
      </c>
      <c r="L70">
        <v>13.61096</v>
      </c>
      <c r="M70">
        <v>14.071075</v>
      </c>
      <c r="N70">
        <v>14.520227</v>
      </c>
      <c r="O70">
        <v>14.957796</v>
      </c>
      <c r="P70">
        <v>15.389878</v>
      </c>
      <c r="Q70">
        <v>15.819096999999999</v>
      </c>
      <c r="R70">
        <v>16.246105</v>
      </c>
      <c r="S70">
        <v>16.671745000000001</v>
      </c>
      <c r="T70">
        <v>17.096354999999999</v>
      </c>
      <c r="U70">
        <v>17.515215000000001</v>
      </c>
      <c r="V70">
        <v>17.933112999999999</v>
      </c>
      <c r="W70">
        <v>18.350671999999999</v>
      </c>
      <c r="X70">
        <v>18.767074999999998</v>
      </c>
      <c r="Y70">
        <v>19.183562999999999</v>
      </c>
      <c r="Z70">
        <v>19.596824999999999</v>
      </c>
      <c r="AA70">
        <v>20.008300999999999</v>
      </c>
      <c r="AB70">
        <v>20.416933</v>
      </c>
      <c r="AC70">
        <v>20.823703999999999</v>
      </c>
      <c r="AD70">
        <v>21.227453000000001</v>
      </c>
      <c r="AE70">
        <v>21.618082000000001</v>
      </c>
      <c r="AF70">
        <v>22.004614</v>
      </c>
      <c r="AG70">
        <v>22.389144999999999</v>
      </c>
      <c r="AH70">
        <v>22.773358999999999</v>
      </c>
      <c r="AI70">
        <v>23.158940999999999</v>
      </c>
      <c r="AJ70" s="38">
        <v>2.7E-2</v>
      </c>
    </row>
    <row r="71" spans="1:36">
      <c r="A71" t="s">
        <v>478</v>
      </c>
      <c r="B71" t="s">
        <v>2638</v>
      </c>
      <c r="C71" t="s">
        <v>2639</v>
      </c>
      <c r="D71" t="s">
        <v>371</v>
      </c>
      <c r="F71">
        <v>3.11463</v>
      </c>
      <c r="G71">
        <v>3.2979050000000001</v>
      </c>
      <c r="H71">
        <v>3.472073</v>
      </c>
      <c r="I71">
        <v>3.6678310000000001</v>
      </c>
      <c r="J71">
        <v>3.8669750000000001</v>
      </c>
      <c r="K71">
        <v>4.069496</v>
      </c>
      <c r="L71">
        <v>4.2746459999999997</v>
      </c>
      <c r="M71">
        <v>4.4812000000000003</v>
      </c>
      <c r="N71">
        <v>4.6878279999999997</v>
      </c>
      <c r="O71">
        <v>4.8948140000000002</v>
      </c>
      <c r="P71">
        <v>5.1021729999999996</v>
      </c>
      <c r="Q71">
        <v>5.3075409999999996</v>
      </c>
      <c r="R71">
        <v>5.5098260000000003</v>
      </c>
      <c r="S71">
        <v>5.7082610000000003</v>
      </c>
      <c r="T71">
        <v>5.9044230000000004</v>
      </c>
      <c r="U71">
        <v>6.0993380000000004</v>
      </c>
      <c r="V71">
        <v>6.2946359999999997</v>
      </c>
      <c r="W71">
        <v>6.490615</v>
      </c>
      <c r="X71">
        <v>6.687125</v>
      </c>
      <c r="Y71">
        <v>6.8840409999999999</v>
      </c>
      <c r="Z71">
        <v>7.079237</v>
      </c>
      <c r="AA71">
        <v>7.2738699999999996</v>
      </c>
      <c r="AB71">
        <v>7.4681860000000002</v>
      </c>
      <c r="AC71">
        <v>7.6619479999999998</v>
      </c>
      <c r="AD71">
        <v>7.8550300000000002</v>
      </c>
      <c r="AE71">
        <v>8.0454030000000003</v>
      </c>
      <c r="AF71">
        <v>8.2339830000000003</v>
      </c>
      <c r="AG71">
        <v>8.4211430000000007</v>
      </c>
      <c r="AH71">
        <v>8.606325</v>
      </c>
      <c r="AI71">
        <v>8.7877299999999998</v>
      </c>
      <c r="AJ71" s="38">
        <v>3.5999999999999997E-2</v>
      </c>
    </row>
    <row r="72" spans="1:36">
      <c r="A72" t="s">
        <v>480</v>
      </c>
      <c r="B72" t="s">
        <v>2640</v>
      </c>
      <c r="C72" t="s">
        <v>2641</v>
      </c>
      <c r="D72" t="s">
        <v>371</v>
      </c>
      <c r="F72">
        <v>3.1446049999999999</v>
      </c>
      <c r="G72">
        <v>3.35982</v>
      </c>
      <c r="H72">
        <v>3.5921289999999999</v>
      </c>
      <c r="I72">
        <v>3.7772399999999999</v>
      </c>
      <c r="J72">
        <v>3.963206</v>
      </c>
      <c r="K72">
        <v>4.1517929999999996</v>
      </c>
      <c r="L72">
        <v>4.3418710000000003</v>
      </c>
      <c r="M72">
        <v>4.5268410000000001</v>
      </c>
      <c r="N72">
        <v>4.7182940000000002</v>
      </c>
      <c r="O72">
        <v>4.9116799999999996</v>
      </c>
      <c r="P72">
        <v>5.1055409999999997</v>
      </c>
      <c r="Q72">
        <v>5.3009719999999998</v>
      </c>
      <c r="R72">
        <v>5.4975560000000003</v>
      </c>
      <c r="S72">
        <v>5.6937040000000003</v>
      </c>
      <c r="T72">
        <v>5.8840050000000002</v>
      </c>
      <c r="U72">
        <v>6.0683689999999997</v>
      </c>
      <c r="V72">
        <v>6.2514200000000004</v>
      </c>
      <c r="W72">
        <v>6.4347099999999999</v>
      </c>
      <c r="X72">
        <v>6.6149579999999997</v>
      </c>
      <c r="Y72">
        <v>6.7953479999999997</v>
      </c>
      <c r="Z72">
        <v>6.9768860000000004</v>
      </c>
      <c r="AA72">
        <v>7.1599009999999996</v>
      </c>
      <c r="AB72">
        <v>7.3444599999999998</v>
      </c>
      <c r="AC72">
        <v>7.5306769999999998</v>
      </c>
      <c r="AD72">
        <v>7.7186769999999996</v>
      </c>
      <c r="AE72">
        <v>7.9086299999999996</v>
      </c>
      <c r="AF72">
        <v>8.1007569999999998</v>
      </c>
      <c r="AG72">
        <v>8.2952890000000004</v>
      </c>
      <c r="AH72">
        <v>8.4922699999999995</v>
      </c>
      <c r="AI72">
        <v>8.6919950000000004</v>
      </c>
      <c r="AJ72" s="38">
        <v>3.5999999999999997E-2</v>
      </c>
    </row>
    <row r="73" spans="1:36">
      <c r="A73" t="s">
        <v>123</v>
      </c>
      <c r="B73" t="s">
        <v>2642</v>
      </c>
      <c r="C73" t="s">
        <v>2643</v>
      </c>
      <c r="D73" t="s">
        <v>371</v>
      </c>
      <c r="F73">
        <v>179.893539</v>
      </c>
      <c r="G73">
        <v>188.481461</v>
      </c>
      <c r="H73">
        <v>195.47941599999999</v>
      </c>
      <c r="I73">
        <v>201.80291700000001</v>
      </c>
      <c r="J73">
        <v>207.67263800000001</v>
      </c>
      <c r="K73">
        <v>213.36520400000001</v>
      </c>
      <c r="L73">
        <v>218.74835200000001</v>
      </c>
      <c r="M73">
        <v>224.146027</v>
      </c>
      <c r="N73">
        <v>229.50732400000001</v>
      </c>
      <c r="O73">
        <v>234.84787</v>
      </c>
      <c r="P73">
        <v>240.05529799999999</v>
      </c>
      <c r="Q73">
        <v>245.28128100000001</v>
      </c>
      <c r="R73">
        <v>250.45661899999999</v>
      </c>
      <c r="S73">
        <v>255.45242300000001</v>
      </c>
      <c r="T73">
        <v>260.39123499999999</v>
      </c>
      <c r="U73">
        <v>265.27282700000001</v>
      </c>
      <c r="V73">
        <v>270.21640000000002</v>
      </c>
      <c r="W73">
        <v>275.17218000000003</v>
      </c>
      <c r="X73">
        <v>280.22988900000001</v>
      </c>
      <c r="Y73">
        <v>285.374146</v>
      </c>
      <c r="Z73">
        <v>290.43035900000001</v>
      </c>
      <c r="AA73">
        <v>295.58218399999998</v>
      </c>
      <c r="AB73">
        <v>300.79302999999999</v>
      </c>
      <c r="AC73">
        <v>305.982056</v>
      </c>
      <c r="AD73">
        <v>311.27771000000001</v>
      </c>
      <c r="AE73">
        <v>316.60201999999998</v>
      </c>
      <c r="AF73">
        <v>321.90243500000003</v>
      </c>
      <c r="AG73">
        <v>327.20837399999999</v>
      </c>
      <c r="AH73">
        <v>332.59314000000001</v>
      </c>
      <c r="AI73">
        <v>338.16589399999998</v>
      </c>
      <c r="AJ73" s="38">
        <v>2.1999999999999999E-2</v>
      </c>
    </row>
    <row r="74" spans="1:36">
      <c r="A74" t="s">
        <v>125</v>
      </c>
      <c r="C74" t="s">
        <v>2644</v>
      </c>
    </row>
    <row r="75" spans="1:36">
      <c r="A75" t="s">
        <v>456</v>
      </c>
      <c r="B75" t="s">
        <v>2645</v>
      </c>
      <c r="C75" t="s">
        <v>2646</v>
      </c>
      <c r="D75" t="s">
        <v>371</v>
      </c>
      <c r="F75">
        <v>884.81805399999996</v>
      </c>
      <c r="G75">
        <v>1076.5500489999999</v>
      </c>
      <c r="H75">
        <v>1230.1667480000001</v>
      </c>
      <c r="I75">
        <v>1274.7022710000001</v>
      </c>
      <c r="J75">
        <v>1318.180908</v>
      </c>
      <c r="K75">
        <v>1345.499634</v>
      </c>
      <c r="L75">
        <v>1366.03772</v>
      </c>
      <c r="M75">
        <v>1391.079956</v>
      </c>
      <c r="N75">
        <v>1417.5729980000001</v>
      </c>
      <c r="O75">
        <v>1446.572876</v>
      </c>
      <c r="P75">
        <v>1474.0267329999999</v>
      </c>
      <c r="Q75">
        <v>1506.494995</v>
      </c>
      <c r="R75">
        <v>1538.013672</v>
      </c>
      <c r="S75">
        <v>1562.586182</v>
      </c>
      <c r="T75">
        <v>1585.3625489999999</v>
      </c>
      <c r="U75">
        <v>1607.659668</v>
      </c>
      <c r="V75">
        <v>1633.0620120000001</v>
      </c>
      <c r="W75">
        <v>1659.333374</v>
      </c>
      <c r="X75">
        <v>1689.634033</v>
      </c>
      <c r="Y75">
        <v>1722.052246</v>
      </c>
      <c r="Z75">
        <v>1750.318237</v>
      </c>
      <c r="AA75">
        <v>1781.0749510000001</v>
      </c>
      <c r="AB75">
        <v>1813.510986</v>
      </c>
      <c r="AC75">
        <v>1844.788818</v>
      </c>
      <c r="AD75">
        <v>1880.515259</v>
      </c>
      <c r="AE75">
        <v>1918.9608149999999</v>
      </c>
      <c r="AF75">
        <v>1956.3781739999999</v>
      </c>
      <c r="AG75">
        <v>1993.512573</v>
      </c>
      <c r="AH75">
        <v>2033.3670649999999</v>
      </c>
      <c r="AI75">
        <v>2080.9279790000001</v>
      </c>
      <c r="AJ75" s="38">
        <v>0.03</v>
      </c>
    </row>
    <row r="76" spans="1:36">
      <c r="A76" t="s">
        <v>525</v>
      </c>
      <c r="B76" t="s">
        <v>2647</v>
      </c>
      <c r="C76" t="s">
        <v>2648</v>
      </c>
      <c r="D76" t="s">
        <v>371</v>
      </c>
      <c r="F76">
        <v>661.58654799999999</v>
      </c>
      <c r="G76">
        <v>776.53173800000002</v>
      </c>
      <c r="H76">
        <v>853.60687299999995</v>
      </c>
      <c r="I76">
        <v>880.36852999999996</v>
      </c>
      <c r="J76">
        <v>909.33050500000002</v>
      </c>
      <c r="K76">
        <v>931.06561299999998</v>
      </c>
      <c r="L76">
        <v>947.99102800000003</v>
      </c>
      <c r="M76">
        <v>968.12969999999996</v>
      </c>
      <c r="N76">
        <v>989.31750499999998</v>
      </c>
      <c r="O76">
        <v>1012.319641</v>
      </c>
      <c r="P76">
        <v>1034.2282709999999</v>
      </c>
      <c r="Q76">
        <v>1059.772827</v>
      </c>
      <c r="R76">
        <v>1084.659058</v>
      </c>
      <c r="S76">
        <v>1104.525269</v>
      </c>
      <c r="T76">
        <v>1123.0830080000001</v>
      </c>
      <c r="U76">
        <v>1141.282471</v>
      </c>
      <c r="V76">
        <v>1161.7387699999999</v>
      </c>
      <c r="W76">
        <v>1182.8271480000001</v>
      </c>
      <c r="X76">
        <v>1206.8657229999999</v>
      </c>
      <c r="Y76">
        <v>1232.4594729999999</v>
      </c>
      <c r="Z76">
        <v>1255.0032960000001</v>
      </c>
      <c r="AA76">
        <v>1279.3756100000001</v>
      </c>
      <c r="AB76">
        <v>1304.9852289999999</v>
      </c>
      <c r="AC76">
        <v>1329.7379149999999</v>
      </c>
      <c r="AD76">
        <v>1357.78125</v>
      </c>
      <c r="AE76">
        <v>1387.845581</v>
      </c>
      <c r="AF76">
        <v>1417.1519780000001</v>
      </c>
      <c r="AG76">
        <v>1446.25</v>
      </c>
      <c r="AH76">
        <v>1477.3747559999999</v>
      </c>
      <c r="AI76">
        <v>1514.254639</v>
      </c>
      <c r="AJ76" s="38">
        <v>2.9000000000000001E-2</v>
      </c>
    </row>
    <row r="77" spans="1:36">
      <c r="A77" t="s">
        <v>527</v>
      </c>
      <c r="B77" t="s">
        <v>2649</v>
      </c>
      <c r="C77" t="s">
        <v>2650</v>
      </c>
      <c r="D77" t="s">
        <v>371</v>
      </c>
      <c r="F77">
        <v>127.88352999999999</v>
      </c>
      <c r="G77">
        <v>194.22962999999999</v>
      </c>
      <c r="H77">
        <v>265.64102200000002</v>
      </c>
      <c r="I77">
        <v>281.78817700000002</v>
      </c>
      <c r="J77">
        <v>295.63269000000003</v>
      </c>
      <c r="K77">
        <v>300.96777300000002</v>
      </c>
      <c r="L77">
        <v>304.93411300000002</v>
      </c>
      <c r="M77">
        <v>309.79202299999997</v>
      </c>
      <c r="N77">
        <v>314.93014499999998</v>
      </c>
      <c r="O77">
        <v>320.557007</v>
      </c>
      <c r="P77">
        <v>325.86785900000001</v>
      </c>
      <c r="Q77">
        <v>332.15954599999998</v>
      </c>
      <c r="R77">
        <v>338.25177000000002</v>
      </c>
      <c r="S77">
        <v>342.971069</v>
      </c>
      <c r="T77">
        <v>347.33569299999999</v>
      </c>
      <c r="U77">
        <v>351.60580399999998</v>
      </c>
      <c r="V77">
        <v>356.48376500000001</v>
      </c>
      <c r="W77">
        <v>361.53140300000001</v>
      </c>
      <c r="X77">
        <v>367.36578400000002</v>
      </c>
      <c r="Y77">
        <v>373.61971999999997</v>
      </c>
      <c r="Z77">
        <v>379.07251000000002</v>
      </c>
      <c r="AA77">
        <v>385.01687600000002</v>
      </c>
      <c r="AB77">
        <v>391.294464</v>
      </c>
      <c r="AC77">
        <v>397.35684199999997</v>
      </c>
      <c r="AD77">
        <v>404.28680400000002</v>
      </c>
      <c r="AE77">
        <v>411.74896200000001</v>
      </c>
      <c r="AF77">
        <v>419.02340700000002</v>
      </c>
      <c r="AG77">
        <v>426.25476099999997</v>
      </c>
      <c r="AH77">
        <v>434.01913500000001</v>
      </c>
      <c r="AI77">
        <v>443.26809700000001</v>
      </c>
      <c r="AJ77" s="38">
        <v>4.3999999999999997E-2</v>
      </c>
    </row>
    <row r="78" spans="1:36">
      <c r="A78" t="s">
        <v>529</v>
      </c>
      <c r="B78" t="s">
        <v>2651</v>
      </c>
      <c r="C78" t="s">
        <v>2652</v>
      </c>
      <c r="D78" t="s">
        <v>371</v>
      </c>
      <c r="F78">
        <v>95.347954000000001</v>
      </c>
      <c r="G78">
        <v>105.788651</v>
      </c>
      <c r="H78">
        <v>110.91879299999999</v>
      </c>
      <c r="I78">
        <v>112.54544799999999</v>
      </c>
      <c r="J78">
        <v>113.217766</v>
      </c>
      <c r="K78">
        <v>113.466263</v>
      </c>
      <c r="L78">
        <v>113.112595</v>
      </c>
      <c r="M78">
        <v>113.158264</v>
      </c>
      <c r="N78">
        <v>113.32547</v>
      </c>
      <c r="O78">
        <v>113.696251</v>
      </c>
      <c r="P78">
        <v>113.93058000000001</v>
      </c>
      <c r="Q78">
        <v>114.56268300000001</v>
      </c>
      <c r="R78">
        <v>115.10292099999999</v>
      </c>
      <c r="S78">
        <v>115.08976699999999</v>
      </c>
      <c r="T78">
        <v>114.943893</v>
      </c>
      <c r="U78">
        <v>114.771202</v>
      </c>
      <c r="V78">
        <v>114.839508</v>
      </c>
      <c r="W78">
        <v>114.974892</v>
      </c>
      <c r="X78">
        <v>115.402435</v>
      </c>
      <c r="Y78">
        <v>115.973106</v>
      </c>
      <c r="Z78">
        <v>116.24251599999999</v>
      </c>
      <c r="AA78">
        <v>116.682495</v>
      </c>
      <c r="AB78">
        <v>117.23131600000001</v>
      </c>
      <c r="AC78">
        <v>117.69407699999999</v>
      </c>
      <c r="AD78">
        <v>118.44708300000001</v>
      </c>
      <c r="AE78">
        <v>119.36623400000001</v>
      </c>
      <c r="AF78">
        <v>120.20277400000001</v>
      </c>
      <c r="AG78">
        <v>121.00786600000001</v>
      </c>
      <c r="AH78">
        <v>121.97313699999999</v>
      </c>
      <c r="AI78">
        <v>123.405258</v>
      </c>
      <c r="AJ78" s="38">
        <v>8.9999999999999993E-3</v>
      </c>
    </row>
    <row r="79" spans="1:36">
      <c r="A79" t="s">
        <v>458</v>
      </c>
      <c r="B79" t="s">
        <v>2653</v>
      </c>
      <c r="C79" t="s">
        <v>2654</v>
      </c>
      <c r="D79" t="s">
        <v>371</v>
      </c>
      <c r="F79">
        <v>61.970084999999997</v>
      </c>
      <c r="G79">
        <v>95.259697000000003</v>
      </c>
      <c r="H79">
        <v>126.44612100000001</v>
      </c>
      <c r="I79">
        <v>137.88261399999999</v>
      </c>
      <c r="J79">
        <v>144.14506499999999</v>
      </c>
      <c r="K79">
        <v>146.12661700000001</v>
      </c>
      <c r="L79">
        <v>150.13429300000001</v>
      </c>
      <c r="M79">
        <v>154.299622</v>
      </c>
      <c r="N79">
        <v>158.630844</v>
      </c>
      <c r="O79">
        <v>163.12631200000001</v>
      </c>
      <c r="P79">
        <v>167.73307800000001</v>
      </c>
      <c r="Q79">
        <v>172.451233</v>
      </c>
      <c r="R79">
        <v>177.28703300000001</v>
      </c>
      <c r="S79">
        <v>182.24252300000001</v>
      </c>
      <c r="T79">
        <v>187.31990099999999</v>
      </c>
      <c r="U79">
        <v>192.52136200000001</v>
      </c>
      <c r="V79">
        <v>197.849884</v>
      </c>
      <c r="W79">
        <v>203.30775499999999</v>
      </c>
      <c r="X79">
        <v>208.898224</v>
      </c>
      <c r="Y79">
        <v>214.61994899999999</v>
      </c>
      <c r="Z79">
        <v>220.47726399999999</v>
      </c>
      <c r="AA79">
        <v>226.47354100000001</v>
      </c>
      <c r="AB79">
        <v>232.61082500000001</v>
      </c>
      <c r="AC79">
        <v>238.89608799999999</v>
      </c>
      <c r="AD79">
        <v>245.33424400000001</v>
      </c>
      <c r="AE79">
        <v>251.92884799999999</v>
      </c>
      <c r="AF79">
        <v>258.68417399999998</v>
      </c>
      <c r="AG79">
        <v>265.60424799999998</v>
      </c>
      <c r="AH79">
        <v>272.69415300000003</v>
      </c>
      <c r="AI79">
        <v>279.95846599999999</v>
      </c>
      <c r="AJ79" s="38">
        <v>5.2999999999999999E-2</v>
      </c>
    </row>
    <row r="80" spans="1:36">
      <c r="A80" t="s">
        <v>460</v>
      </c>
      <c r="B80" t="s">
        <v>2655</v>
      </c>
      <c r="C80" t="s">
        <v>2656</v>
      </c>
      <c r="D80" t="s">
        <v>371</v>
      </c>
      <c r="F80">
        <v>66.668471999999994</v>
      </c>
      <c r="G80">
        <v>107.700722</v>
      </c>
      <c r="H80">
        <v>146.00958299999999</v>
      </c>
      <c r="I80">
        <v>159.85470599999999</v>
      </c>
      <c r="J80">
        <v>166.35571300000001</v>
      </c>
      <c r="K80">
        <v>169.84176600000001</v>
      </c>
      <c r="L80">
        <v>175.79853800000001</v>
      </c>
      <c r="M80">
        <v>181.92228700000001</v>
      </c>
      <c r="N80">
        <v>188.254639</v>
      </c>
      <c r="O80">
        <v>194.77183500000001</v>
      </c>
      <c r="P80">
        <v>201.49670399999999</v>
      </c>
      <c r="Q80">
        <v>208.506271</v>
      </c>
      <c r="R80">
        <v>215.73026999999999</v>
      </c>
      <c r="S80">
        <v>223.17690999999999</v>
      </c>
      <c r="T80">
        <v>230.85713200000001</v>
      </c>
      <c r="U80">
        <v>238.71646100000001</v>
      </c>
      <c r="V80">
        <v>246.81156899999999</v>
      </c>
      <c r="W80">
        <v>255.15313699999999</v>
      </c>
      <c r="X80">
        <v>263.74880999999999</v>
      </c>
      <c r="Y80">
        <v>272.600616</v>
      </c>
      <c r="Z80">
        <v>281.66592400000002</v>
      </c>
      <c r="AA80">
        <v>290.99588</v>
      </c>
      <c r="AB80">
        <v>300.59973100000002</v>
      </c>
      <c r="AC80">
        <v>310.48492399999998</v>
      </c>
      <c r="AD80">
        <v>320.65649400000001</v>
      </c>
      <c r="AE80">
        <v>330.96606400000002</v>
      </c>
      <c r="AF80">
        <v>341.56161500000002</v>
      </c>
      <c r="AG80">
        <v>352.46203600000001</v>
      </c>
      <c r="AH80">
        <v>363.68823200000003</v>
      </c>
      <c r="AI80">
        <v>375.25839200000001</v>
      </c>
      <c r="AJ80" s="38">
        <v>6.0999999999999999E-2</v>
      </c>
    </row>
    <row r="81" spans="1:36">
      <c r="A81" t="s">
        <v>462</v>
      </c>
      <c r="B81" t="s">
        <v>2657</v>
      </c>
      <c r="C81" t="s">
        <v>2658</v>
      </c>
      <c r="D81" t="s">
        <v>371</v>
      </c>
      <c r="F81">
        <v>93.578629000000006</v>
      </c>
      <c r="G81">
        <v>146.33149700000001</v>
      </c>
      <c r="H81">
        <v>189.85436999999999</v>
      </c>
      <c r="I81">
        <v>206.163589</v>
      </c>
      <c r="J81">
        <v>218.16688500000001</v>
      </c>
      <c r="K81">
        <v>228.77529899999999</v>
      </c>
      <c r="L81">
        <v>241.63887</v>
      </c>
      <c r="M81">
        <v>254.93211400000001</v>
      </c>
      <c r="N81">
        <v>268.68078600000001</v>
      </c>
      <c r="O81">
        <v>282.90017699999999</v>
      </c>
      <c r="P81">
        <v>297.53744499999999</v>
      </c>
      <c r="Q81">
        <v>312.80822799999999</v>
      </c>
      <c r="R81">
        <v>328.74047899999999</v>
      </c>
      <c r="S81">
        <v>345.36068699999998</v>
      </c>
      <c r="T81">
        <v>362.691101</v>
      </c>
      <c r="U81">
        <v>380.61767600000002</v>
      </c>
      <c r="V81">
        <v>399.32781999999997</v>
      </c>
      <c r="W81">
        <v>418.86767600000002</v>
      </c>
      <c r="X81">
        <v>439.28396600000002</v>
      </c>
      <c r="Y81">
        <v>460.60778800000003</v>
      </c>
      <c r="Z81">
        <v>482.59265099999999</v>
      </c>
      <c r="AA81">
        <v>505.56146200000001</v>
      </c>
      <c r="AB81">
        <v>529.56225600000005</v>
      </c>
      <c r="AC81">
        <v>554.64654499999995</v>
      </c>
      <c r="AD81">
        <v>580.86621100000002</v>
      </c>
      <c r="AE81">
        <v>607.90771500000005</v>
      </c>
      <c r="AF81">
        <v>636.15551800000003</v>
      </c>
      <c r="AG81">
        <v>665.66394000000003</v>
      </c>
      <c r="AH81">
        <v>696.49792500000001</v>
      </c>
      <c r="AI81">
        <v>728.71649200000002</v>
      </c>
      <c r="AJ81" s="38">
        <v>7.2999999999999995E-2</v>
      </c>
    </row>
    <row r="82" spans="1:36">
      <c r="A82" t="s">
        <v>464</v>
      </c>
      <c r="B82" t="s">
        <v>2659</v>
      </c>
      <c r="C82" t="s">
        <v>2660</v>
      </c>
      <c r="D82" t="s">
        <v>371</v>
      </c>
      <c r="F82">
        <v>613.81054700000004</v>
      </c>
      <c r="G82">
        <v>989.59789999999998</v>
      </c>
      <c r="H82">
        <v>1288.3355710000001</v>
      </c>
      <c r="I82">
        <v>1386.6170649999999</v>
      </c>
      <c r="J82">
        <v>1430.6412350000001</v>
      </c>
      <c r="K82">
        <v>1456.005371</v>
      </c>
      <c r="L82">
        <v>1507.634888</v>
      </c>
      <c r="M82">
        <v>1560.6579589999999</v>
      </c>
      <c r="N82">
        <v>1615.2333980000001</v>
      </c>
      <c r="O82">
        <v>1671.1579589999999</v>
      </c>
      <c r="P82">
        <v>1728.7158199999999</v>
      </c>
      <c r="Q82">
        <v>1788.0805660000001</v>
      </c>
      <c r="R82">
        <v>1849.569336</v>
      </c>
      <c r="S82">
        <v>1913.116577</v>
      </c>
      <c r="T82">
        <v>1978.6673579999999</v>
      </c>
      <c r="U82">
        <v>2046.32251</v>
      </c>
      <c r="V82">
        <v>2116.7534179999998</v>
      </c>
      <c r="W82">
        <v>2189.915039</v>
      </c>
      <c r="X82">
        <v>2265.704346</v>
      </c>
      <c r="Y82">
        <v>2344.4731449999999</v>
      </c>
      <c r="Z82">
        <v>2426.086914</v>
      </c>
      <c r="AA82">
        <v>2510.5083009999998</v>
      </c>
      <c r="AB82">
        <v>2597.7558589999999</v>
      </c>
      <c r="AC82">
        <v>2687.8383789999998</v>
      </c>
      <c r="AD82">
        <v>2780.8833009999998</v>
      </c>
      <c r="AE82">
        <v>2877.0666500000002</v>
      </c>
      <c r="AF82">
        <v>2976.5437010000001</v>
      </c>
      <c r="AG82">
        <v>3079.6232909999999</v>
      </c>
      <c r="AH82">
        <v>3186.5749510000001</v>
      </c>
      <c r="AI82">
        <v>3297.4995119999999</v>
      </c>
      <c r="AJ82" s="38">
        <v>0.06</v>
      </c>
    </row>
    <row r="83" spans="1:36">
      <c r="A83" t="s">
        <v>466</v>
      </c>
      <c r="B83" t="s">
        <v>2661</v>
      </c>
      <c r="C83" t="s">
        <v>2662</v>
      </c>
      <c r="D83" t="s">
        <v>371</v>
      </c>
      <c r="F83">
        <v>65.673873999999998</v>
      </c>
      <c r="G83">
        <v>109.039627</v>
      </c>
      <c r="H83">
        <v>146.51165800000001</v>
      </c>
      <c r="I83">
        <v>158.08992000000001</v>
      </c>
      <c r="J83">
        <v>164.28089900000001</v>
      </c>
      <c r="K83">
        <v>168.759308</v>
      </c>
      <c r="L83">
        <v>177.30122399999999</v>
      </c>
      <c r="M83">
        <v>186.16693100000001</v>
      </c>
      <c r="N83">
        <v>195.42352299999999</v>
      </c>
      <c r="O83">
        <v>205.09544399999999</v>
      </c>
      <c r="P83">
        <v>215.21560700000001</v>
      </c>
      <c r="Q83">
        <v>225.84303299999999</v>
      </c>
      <c r="R83">
        <v>236.97403</v>
      </c>
      <c r="S83">
        <v>248.57225</v>
      </c>
      <c r="T83">
        <v>260.61184700000001</v>
      </c>
      <c r="U83">
        <v>273.220032</v>
      </c>
      <c r="V83">
        <v>286.32153299999999</v>
      </c>
      <c r="W83">
        <v>299.95578</v>
      </c>
      <c r="X83">
        <v>314.14770499999997</v>
      </c>
      <c r="Y83">
        <v>328.87643400000002</v>
      </c>
      <c r="Z83">
        <v>344.25012199999998</v>
      </c>
      <c r="AA83">
        <v>360.21771200000001</v>
      </c>
      <c r="AB83">
        <v>376.82745399999999</v>
      </c>
      <c r="AC83">
        <v>394.10485799999998</v>
      </c>
      <c r="AD83">
        <v>412.04953</v>
      </c>
      <c r="AE83">
        <v>430.78680400000002</v>
      </c>
      <c r="AF83">
        <v>450.26937900000001</v>
      </c>
      <c r="AG83">
        <v>470.55206299999998</v>
      </c>
      <c r="AH83">
        <v>491.66564899999997</v>
      </c>
      <c r="AI83">
        <v>513.649902</v>
      </c>
      <c r="AJ83" s="38">
        <v>7.3999999999999996E-2</v>
      </c>
    </row>
    <row r="84" spans="1:36">
      <c r="A84" t="s">
        <v>468</v>
      </c>
      <c r="B84" t="s">
        <v>2663</v>
      </c>
      <c r="C84" t="s">
        <v>2664</v>
      </c>
      <c r="D84" t="s">
        <v>371</v>
      </c>
      <c r="F84">
        <v>139.81088299999999</v>
      </c>
      <c r="G84">
        <v>260.52777099999997</v>
      </c>
      <c r="H84">
        <v>366.72445699999997</v>
      </c>
      <c r="I84">
        <v>401.54321299999998</v>
      </c>
      <c r="J84">
        <v>418.486786</v>
      </c>
      <c r="K84">
        <v>428.547821</v>
      </c>
      <c r="L84">
        <v>449.14184599999999</v>
      </c>
      <c r="M84">
        <v>470.64041099999997</v>
      </c>
      <c r="N84">
        <v>493.04852299999999</v>
      </c>
      <c r="O84">
        <v>516.28387499999997</v>
      </c>
      <c r="P84">
        <v>540.02056900000002</v>
      </c>
      <c r="Q84">
        <v>564.69000200000005</v>
      </c>
      <c r="R84">
        <v>590.36352499999998</v>
      </c>
      <c r="S84">
        <v>617.09429899999998</v>
      </c>
      <c r="T84">
        <v>644.92407200000002</v>
      </c>
      <c r="U84">
        <v>673.762024</v>
      </c>
      <c r="V84">
        <v>703.76141399999995</v>
      </c>
      <c r="W84">
        <v>734.96704099999999</v>
      </c>
      <c r="X84">
        <v>767.42297399999995</v>
      </c>
      <c r="Y84">
        <v>801.16290300000003</v>
      </c>
      <c r="Z84">
        <v>835.976135</v>
      </c>
      <c r="AA84">
        <v>872.14215100000001</v>
      </c>
      <c r="AB84">
        <v>909.711365</v>
      </c>
      <c r="AC84">
        <v>948.73297100000002</v>
      </c>
      <c r="AD84">
        <v>989.26507600000002</v>
      </c>
      <c r="AE84">
        <v>1030.8748780000001</v>
      </c>
      <c r="AF84">
        <v>1074.060303</v>
      </c>
      <c r="AG84">
        <v>1118.8795170000001</v>
      </c>
      <c r="AH84">
        <v>1165.3892820000001</v>
      </c>
      <c r="AI84">
        <v>1213.650879</v>
      </c>
      <c r="AJ84" s="38">
        <v>7.6999999999999999E-2</v>
      </c>
    </row>
    <row r="85" spans="1:36">
      <c r="A85" t="s">
        <v>470</v>
      </c>
      <c r="B85" t="s">
        <v>2665</v>
      </c>
      <c r="C85" t="s">
        <v>2666</v>
      </c>
      <c r="D85" t="s">
        <v>371</v>
      </c>
      <c r="F85">
        <v>163.662735</v>
      </c>
      <c r="G85">
        <v>188.28048699999999</v>
      </c>
      <c r="H85">
        <v>216.865082</v>
      </c>
      <c r="I85">
        <v>230.056152</v>
      </c>
      <c r="J85">
        <v>238.694885</v>
      </c>
      <c r="K85">
        <v>243.59936500000001</v>
      </c>
      <c r="L85">
        <v>250.05126999999999</v>
      </c>
      <c r="M85">
        <v>256.71844499999997</v>
      </c>
      <c r="N85">
        <v>263.60275300000001</v>
      </c>
      <c r="O85">
        <v>270.70831299999998</v>
      </c>
      <c r="P85">
        <v>278.12100199999998</v>
      </c>
      <c r="Q85">
        <v>285.82046500000001</v>
      </c>
      <c r="R85">
        <v>293.78054800000001</v>
      </c>
      <c r="S85">
        <v>302.00640900000002</v>
      </c>
      <c r="T85">
        <v>310.50988799999999</v>
      </c>
      <c r="U85">
        <v>319.14471400000002</v>
      </c>
      <c r="V85">
        <v>328.04714999999999</v>
      </c>
      <c r="W85">
        <v>337.23486300000002</v>
      </c>
      <c r="X85">
        <v>346.720551</v>
      </c>
      <c r="Y85">
        <v>356.51083399999999</v>
      </c>
      <c r="Z85">
        <v>366.43777499999999</v>
      </c>
      <c r="AA85">
        <v>376.67300399999999</v>
      </c>
      <c r="AB85">
        <v>387.22531099999998</v>
      </c>
      <c r="AC85">
        <v>398.095215</v>
      </c>
      <c r="AD85">
        <v>409.28927599999997</v>
      </c>
      <c r="AE85">
        <v>420.60650600000002</v>
      </c>
      <c r="AF85">
        <v>432.25338699999998</v>
      </c>
      <c r="AG85">
        <v>444.246307</v>
      </c>
      <c r="AH85">
        <v>456.57788099999999</v>
      </c>
      <c r="AI85">
        <v>469.16561899999999</v>
      </c>
      <c r="AJ85" s="38">
        <v>3.6999999999999998E-2</v>
      </c>
    </row>
    <row r="86" spans="1:36">
      <c r="A86" t="s">
        <v>472</v>
      </c>
      <c r="B86" t="s">
        <v>2667</v>
      </c>
      <c r="C86" t="s">
        <v>2668</v>
      </c>
      <c r="D86" t="s">
        <v>371</v>
      </c>
      <c r="F86">
        <v>647.91900599999997</v>
      </c>
      <c r="G86">
        <v>751.56768799999998</v>
      </c>
      <c r="H86">
        <v>837.19268799999998</v>
      </c>
      <c r="I86">
        <v>886.705872</v>
      </c>
      <c r="J86">
        <v>930.59491000000003</v>
      </c>
      <c r="K86">
        <v>970.39178500000003</v>
      </c>
      <c r="L86">
        <v>1024.72937</v>
      </c>
      <c r="M86">
        <v>1080.232544</v>
      </c>
      <c r="N86">
        <v>1136.8222659999999</v>
      </c>
      <c r="O86">
        <v>1194.521606</v>
      </c>
      <c r="P86">
        <v>1253.4373780000001</v>
      </c>
      <c r="Q86">
        <v>1313.1206050000001</v>
      </c>
      <c r="R86">
        <v>1373.3267820000001</v>
      </c>
      <c r="S86">
        <v>1434.1999510000001</v>
      </c>
      <c r="T86">
        <v>1496.0607910000001</v>
      </c>
      <c r="U86">
        <v>1558.7641599999999</v>
      </c>
      <c r="V86">
        <v>1621.9213870000001</v>
      </c>
      <c r="W86">
        <v>1685.5642089999999</v>
      </c>
      <c r="X86">
        <v>1750.0428469999999</v>
      </c>
      <c r="Y86">
        <v>1815.8950199999999</v>
      </c>
      <c r="Z86">
        <v>1883.7645259999999</v>
      </c>
      <c r="AA86">
        <v>1953.5902100000001</v>
      </c>
      <c r="AB86">
        <v>2024.840698</v>
      </c>
      <c r="AC86">
        <v>2096.8708499999998</v>
      </c>
      <c r="AD86">
        <v>2168.9328609999998</v>
      </c>
      <c r="AE86">
        <v>2240.8630370000001</v>
      </c>
      <c r="AF86">
        <v>2313.0351559999999</v>
      </c>
      <c r="AG86">
        <v>2385.2065429999998</v>
      </c>
      <c r="AH86">
        <v>2456.719482</v>
      </c>
      <c r="AI86">
        <v>2526.8803710000002</v>
      </c>
      <c r="AJ86" s="38">
        <v>4.8000000000000001E-2</v>
      </c>
    </row>
    <row r="87" spans="1:36">
      <c r="A87" t="s">
        <v>474</v>
      </c>
      <c r="B87" t="s">
        <v>2669</v>
      </c>
      <c r="C87" t="s">
        <v>2670</v>
      </c>
      <c r="D87" t="s">
        <v>371</v>
      </c>
      <c r="F87">
        <v>96.367157000000006</v>
      </c>
      <c r="G87">
        <v>202.76350400000001</v>
      </c>
      <c r="H87">
        <v>285.68490600000001</v>
      </c>
      <c r="I87">
        <v>307.436981</v>
      </c>
      <c r="J87">
        <v>313.74169899999998</v>
      </c>
      <c r="K87">
        <v>309.12933299999997</v>
      </c>
      <c r="L87">
        <v>314.783142</v>
      </c>
      <c r="M87">
        <v>319.87008700000001</v>
      </c>
      <c r="N87">
        <v>324.488831</v>
      </c>
      <c r="O87">
        <v>328.68316700000003</v>
      </c>
      <c r="P87">
        <v>332.23788500000001</v>
      </c>
      <c r="Q87">
        <v>335.07406600000002</v>
      </c>
      <c r="R87">
        <v>337.81643700000001</v>
      </c>
      <c r="S87">
        <v>340.58019999999999</v>
      </c>
      <c r="T87">
        <v>343.34655800000002</v>
      </c>
      <c r="U87">
        <v>346.18695100000002</v>
      </c>
      <c r="V87">
        <v>348.94665500000002</v>
      </c>
      <c r="W87">
        <v>351.63232399999998</v>
      </c>
      <c r="X87">
        <v>354.34124800000001</v>
      </c>
      <c r="Y87">
        <v>357.13797</v>
      </c>
      <c r="Z87">
        <v>360.128784</v>
      </c>
      <c r="AA87">
        <v>363.25112899999999</v>
      </c>
      <c r="AB87">
        <v>366.4375</v>
      </c>
      <c r="AC87">
        <v>369.68521099999998</v>
      </c>
      <c r="AD87">
        <v>373.005493</v>
      </c>
      <c r="AE87">
        <v>376.40716600000002</v>
      </c>
      <c r="AF87">
        <v>379.87738000000002</v>
      </c>
      <c r="AG87">
        <v>383.46765099999999</v>
      </c>
      <c r="AH87">
        <v>387.23028599999998</v>
      </c>
      <c r="AI87">
        <v>391.20031699999998</v>
      </c>
      <c r="AJ87" s="38">
        <v>4.9000000000000002E-2</v>
      </c>
    </row>
    <row r="88" spans="1:36">
      <c r="A88" t="s">
        <v>476</v>
      </c>
      <c r="B88" t="s">
        <v>2671</v>
      </c>
      <c r="C88" t="s">
        <v>2672</v>
      </c>
      <c r="D88" t="s">
        <v>371</v>
      </c>
      <c r="F88">
        <v>105.055283</v>
      </c>
      <c r="G88">
        <v>318.268799</v>
      </c>
      <c r="H88">
        <v>476.22445699999997</v>
      </c>
      <c r="I88">
        <v>523.30279499999995</v>
      </c>
      <c r="J88">
        <v>546.89801</v>
      </c>
      <c r="K88">
        <v>563.41772500000002</v>
      </c>
      <c r="L88">
        <v>596.22113000000002</v>
      </c>
      <c r="M88">
        <v>628.93432600000006</v>
      </c>
      <c r="N88">
        <v>660.96307400000001</v>
      </c>
      <c r="O88">
        <v>692.11218299999996</v>
      </c>
      <c r="P88">
        <v>723.35168499999997</v>
      </c>
      <c r="Q88">
        <v>754.67285200000003</v>
      </c>
      <c r="R88">
        <v>786.13946499999997</v>
      </c>
      <c r="S88">
        <v>817.87445100000002</v>
      </c>
      <c r="T88">
        <v>849.90722700000003</v>
      </c>
      <c r="U88">
        <v>881.82275400000003</v>
      </c>
      <c r="V88">
        <v>913.98425299999997</v>
      </c>
      <c r="W88">
        <v>946.50262499999997</v>
      </c>
      <c r="X88">
        <v>979.23724400000003</v>
      </c>
      <c r="Y88">
        <v>1012.327454</v>
      </c>
      <c r="Z88">
        <v>1045.5491939999999</v>
      </c>
      <c r="AA88">
        <v>1078.8652340000001</v>
      </c>
      <c r="AB88">
        <v>1112.077759</v>
      </c>
      <c r="AC88">
        <v>1145.315918</v>
      </c>
      <c r="AD88">
        <v>1178.3764650000001</v>
      </c>
      <c r="AE88">
        <v>1209.908447</v>
      </c>
      <c r="AF88">
        <v>1241.052612</v>
      </c>
      <c r="AG88">
        <v>1272.1273189999999</v>
      </c>
      <c r="AH88">
        <v>1303.4039310000001</v>
      </c>
      <c r="AI88">
        <v>1335.1884769999999</v>
      </c>
      <c r="AJ88" s="38">
        <v>9.1999999999999998E-2</v>
      </c>
    </row>
    <row r="89" spans="1:36">
      <c r="A89" t="s">
        <v>478</v>
      </c>
      <c r="B89" t="s">
        <v>2673</v>
      </c>
      <c r="C89" t="s">
        <v>2674</v>
      </c>
      <c r="D89" t="s">
        <v>371</v>
      </c>
      <c r="F89">
        <v>92.349654999999998</v>
      </c>
      <c r="G89">
        <v>133.099243</v>
      </c>
      <c r="H89">
        <v>169.681152</v>
      </c>
      <c r="I89">
        <v>182.142517</v>
      </c>
      <c r="J89">
        <v>192.43635599999999</v>
      </c>
      <c r="K89">
        <v>203.575928</v>
      </c>
      <c r="L89">
        <v>219.81474299999999</v>
      </c>
      <c r="M89">
        <v>236.81594799999999</v>
      </c>
      <c r="N89">
        <v>254.45820599999999</v>
      </c>
      <c r="O89">
        <v>272.76968399999998</v>
      </c>
      <c r="P89">
        <v>291.78207400000002</v>
      </c>
      <c r="Q89">
        <v>311.193848</v>
      </c>
      <c r="R89">
        <v>330.851135</v>
      </c>
      <c r="S89">
        <v>350.62332199999997</v>
      </c>
      <c r="T89">
        <v>370.66412400000002</v>
      </c>
      <c r="U89">
        <v>391.11337300000002</v>
      </c>
      <c r="V89">
        <v>412.13528400000001</v>
      </c>
      <c r="W89">
        <v>433.76876800000002</v>
      </c>
      <c r="X89">
        <v>455.99615499999999</v>
      </c>
      <c r="Y89">
        <v>478.786835</v>
      </c>
      <c r="Z89">
        <v>501.88314800000001</v>
      </c>
      <c r="AA89">
        <v>525.39282200000002</v>
      </c>
      <c r="AB89">
        <v>549.33917199999996</v>
      </c>
      <c r="AC89">
        <v>573.67193599999996</v>
      </c>
      <c r="AD89">
        <v>598.35601799999995</v>
      </c>
      <c r="AE89">
        <v>623.11804199999995</v>
      </c>
      <c r="AF89">
        <v>648.01391599999999</v>
      </c>
      <c r="AG89">
        <v>673.08215299999995</v>
      </c>
      <c r="AH89">
        <v>698.20275900000001</v>
      </c>
      <c r="AI89">
        <v>723.02838099999997</v>
      </c>
      <c r="AJ89" s="38">
        <v>7.3999999999999996E-2</v>
      </c>
    </row>
    <row r="90" spans="1:36">
      <c r="A90" t="s">
        <v>480</v>
      </c>
      <c r="B90" t="s">
        <v>2675</v>
      </c>
      <c r="C90" t="s">
        <v>2676</v>
      </c>
      <c r="D90" t="s">
        <v>371</v>
      </c>
      <c r="F90">
        <v>50.532612</v>
      </c>
      <c r="G90">
        <v>111.304565</v>
      </c>
      <c r="H90">
        <v>159.91824299999999</v>
      </c>
      <c r="I90">
        <v>175.169815</v>
      </c>
      <c r="J90">
        <v>182.184494</v>
      </c>
      <c r="K90">
        <v>184.53349299999999</v>
      </c>
      <c r="L90">
        <v>191.393204</v>
      </c>
      <c r="M90">
        <v>198.253311</v>
      </c>
      <c r="N90">
        <v>205.39038099999999</v>
      </c>
      <c r="O90">
        <v>212.69982899999999</v>
      </c>
      <c r="P90">
        <v>220.151138</v>
      </c>
      <c r="Q90">
        <v>227.77145400000001</v>
      </c>
      <c r="R90">
        <v>235.55401599999999</v>
      </c>
      <c r="S90">
        <v>243.46276900000001</v>
      </c>
      <c r="T90">
        <v>251.365509</v>
      </c>
      <c r="U90">
        <v>259.259186</v>
      </c>
      <c r="V90">
        <v>267.26058999999998</v>
      </c>
      <c r="W90">
        <v>275.411407</v>
      </c>
      <c r="X90">
        <v>283.63028000000003</v>
      </c>
      <c r="Y90">
        <v>291.99353000000002</v>
      </c>
      <c r="Z90">
        <v>300.53085299999998</v>
      </c>
      <c r="AA90">
        <v>309.25592</v>
      </c>
      <c r="AB90">
        <v>318.17394999999999</v>
      </c>
      <c r="AC90">
        <v>327.29135100000002</v>
      </c>
      <c r="AD90">
        <v>336.61474600000003</v>
      </c>
      <c r="AE90">
        <v>346.147919</v>
      </c>
      <c r="AF90">
        <v>355.90481599999998</v>
      </c>
      <c r="AG90">
        <v>365.895691</v>
      </c>
      <c r="AH90">
        <v>376.12603799999999</v>
      </c>
      <c r="AI90">
        <v>386.60855099999998</v>
      </c>
      <c r="AJ90" s="38">
        <v>7.2999999999999995E-2</v>
      </c>
    </row>
    <row r="91" spans="1:36">
      <c r="A91" t="s">
        <v>123</v>
      </c>
      <c r="B91" t="s">
        <v>2677</v>
      </c>
      <c r="C91" t="s">
        <v>2678</v>
      </c>
      <c r="D91" t="s">
        <v>371</v>
      </c>
      <c r="F91">
        <v>3082.2170409999999</v>
      </c>
      <c r="G91">
        <v>4490.2915039999998</v>
      </c>
      <c r="H91">
        <v>5639.6157229999999</v>
      </c>
      <c r="I91">
        <v>6029.6674800000001</v>
      </c>
      <c r="J91">
        <v>6264.8081050000001</v>
      </c>
      <c r="K91">
        <v>6418.2036129999997</v>
      </c>
      <c r="L91">
        <v>6664.6806640000004</v>
      </c>
      <c r="M91">
        <v>6920.5244140000004</v>
      </c>
      <c r="N91">
        <v>7182.5693359999996</v>
      </c>
      <c r="O91">
        <v>7451.4033200000003</v>
      </c>
      <c r="P91">
        <v>7723.8276370000003</v>
      </c>
      <c r="Q91">
        <v>8006.5278319999998</v>
      </c>
      <c r="R91">
        <v>8294.1474610000005</v>
      </c>
      <c r="S91">
        <v>8580.8964840000008</v>
      </c>
      <c r="T91">
        <v>8872.2871090000008</v>
      </c>
      <c r="U91">
        <v>9169.1103519999997</v>
      </c>
      <c r="V91">
        <v>9476.1835940000001</v>
      </c>
      <c r="W91">
        <v>9791.6132809999999</v>
      </c>
      <c r="X91">
        <v>10118.807617</v>
      </c>
      <c r="Y91">
        <v>10457.043944999999</v>
      </c>
      <c r="Z91">
        <v>10799.661133</v>
      </c>
      <c r="AA91">
        <v>11154.001953000001</v>
      </c>
      <c r="AB91">
        <v>11518.672852</v>
      </c>
      <c r="AC91">
        <v>11890.421875</v>
      </c>
      <c r="AD91">
        <v>12274.144531</v>
      </c>
      <c r="AE91">
        <v>12665.541992</v>
      </c>
      <c r="AF91">
        <v>13063.790039</v>
      </c>
      <c r="AG91">
        <v>13470.322265999999</v>
      </c>
      <c r="AH91">
        <v>13888.138671999999</v>
      </c>
      <c r="AI91">
        <v>14321.734375</v>
      </c>
      <c r="AJ91" s="38">
        <v>5.3999999999999999E-2</v>
      </c>
    </row>
    <row r="92" spans="1:36">
      <c r="A92" t="s">
        <v>1914</v>
      </c>
      <c r="C92" t="s">
        <v>2679</v>
      </c>
    </row>
    <row r="93" spans="1:36">
      <c r="A93" t="s">
        <v>456</v>
      </c>
      <c r="B93" t="s">
        <v>2680</v>
      </c>
      <c r="C93" t="s">
        <v>2681</v>
      </c>
      <c r="D93" t="s">
        <v>311</v>
      </c>
      <c r="F93">
        <v>0</v>
      </c>
      <c r="G93">
        <v>0</v>
      </c>
      <c r="H93">
        <v>131.932861</v>
      </c>
      <c r="I93">
        <v>214.11743200000001</v>
      </c>
      <c r="J93">
        <v>338.84356700000001</v>
      </c>
      <c r="K93">
        <v>225.982437</v>
      </c>
      <c r="L93">
        <v>260.85311899999999</v>
      </c>
      <c r="M93">
        <v>267.24646000000001</v>
      </c>
      <c r="N93">
        <v>290.58380099999999</v>
      </c>
      <c r="O93">
        <v>292.44229100000001</v>
      </c>
      <c r="P93">
        <v>323.11248799999998</v>
      </c>
      <c r="Q93">
        <v>353.56298800000002</v>
      </c>
      <c r="R93">
        <v>370.62515300000001</v>
      </c>
      <c r="S93">
        <v>392.58764600000001</v>
      </c>
      <c r="T93">
        <v>396.44418300000001</v>
      </c>
      <c r="U93">
        <v>388.269409</v>
      </c>
      <c r="V93">
        <v>397.39724699999999</v>
      </c>
      <c r="W93">
        <v>397.30603000000002</v>
      </c>
      <c r="X93">
        <v>412.27578699999998</v>
      </c>
      <c r="Y93">
        <v>419.54803500000003</v>
      </c>
      <c r="Z93">
        <v>399.40033</v>
      </c>
      <c r="AA93">
        <v>409.509613</v>
      </c>
      <c r="AB93">
        <v>417.23791499999999</v>
      </c>
      <c r="AC93">
        <v>413.01232900000002</v>
      </c>
      <c r="AD93">
        <v>433.89562999999998</v>
      </c>
      <c r="AE93">
        <v>447.96826199999998</v>
      </c>
      <c r="AF93">
        <v>446.01886000000002</v>
      </c>
      <c r="AG93">
        <v>447.76062000000002</v>
      </c>
      <c r="AH93">
        <v>463.062408</v>
      </c>
      <c r="AI93">
        <v>500.95831299999998</v>
      </c>
      <c r="AJ93" t="s">
        <v>121</v>
      </c>
    </row>
    <row r="94" spans="1:36">
      <c r="A94" t="s">
        <v>525</v>
      </c>
      <c r="B94" t="s">
        <v>2682</v>
      </c>
      <c r="C94" t="s">
        <v>2683</v>
      </c>
      <c r="D94" t="s">
        <v>311</v>
      </c>
      <c r="F94">
        <v>0</v>
      </c>
      <c r="G94">
        <v>0</v>
      </c>
      <c r="H94">
        <v>90.937957999999995</v>
      </c>
      <c r="I94">
        <v>214.11743200000001</v>
      </c>
      <c r="J94">
        <v>254.29556299999999</v>
      </c>
      <c r="K94">
        <v>225.982437</v>
      </c>
      <c r="L94">
        <v>208.134613</v>
      </c>
      <c r="M94">
        <v>225.30865499999999</v>
      </c>
      <c r="N94">
        <v>232.23526000000001</v>
      </c>
      <c r="O94">
        <v>241.79582199999999</v>
      </c>
      <c r="P94">
        <v>238.26000999999999</v>
      </c>
      <c r="Q94">
        <v>253.93652299999999</v>
      </c>
      <c r="R94">
        <v>250.962402</v>
      </c>
      <c r="S94">
        <v>229.96972700000001</v>
      </c>
      <c r="T94">
        <v>224.33959999999999</v>
      </c>
      <c r="U94">
        <v>222.85058599999999</v>
      </c>
      <c r="V94">
        <v>232.03857400000001</v>
      </c>
      <c r="W94">
        <v>235.02539100000001</v>
      </c>
      <c r="X94">
        <v>247.41845699999999</v>
      </c>
      <c r="Y94">
        <v>254.712402</v>
      </c>
      <c r="Z94">
        <v>244.45120199999999</v>
      </c>
      <c r="AA94">
        <v>253.51767000000001</v>
      </c>
      <c r="AB94">
        <v>261.153503</v>
      </c>
      <c r="AC94">
        <v>261.20419299999998</v>
      </c>
      <c r="AD94">
        <v>277.67526199999998</v>
      </c>
      <c r="AE94">
        <v>289.85470600000002</v>
      </c>
      <c r="AF94">
        <v>291.77310199999999</v>
      </c>
      <c r="AG94">
        <v>296.24688700000002</v>
      </c>
      <c r="AH94">
        <v>309.70730600000002</v>
      </c>
      <c r="AI94">
        <v>338.27557400000001</v>
      </c>
      <c r="AJ94" t="s">
        <v>121</v>
      </c>
    </row>
    <row r="95" spans="1:36">
      <c r="A95" t="s">
        <v>527</v>
      </c>
      <c r="B95" t="s">
        <v>2684</v>
      </c>
      <c r="C95" t="s">
        <v>2685</v>
      </c>
      <c r="D95" t="s">
        <v>311</v>
      </c>
      <c r="F95">
        <v>0</v>
      </c>
      <c r="G95">
        <v>0</v>
      </c>
      <c r="H95">
        <v>40.994903999999998</v>
      </c>
      <c r="I95">
        <v>0</v>
      </c>
      <c r="J95">
        <v>23.172262</v>
      </c>
      <c r="K95">
        <v>0</v>
      </c>
      <c r="L95">
        <v>11.174804999999999</v>
      </c>
      <c r="M95">
        <v>10.160202</v>
      </c>
      <c r="N95">
        <v>22.712814000000002</v>
      </c>
      <c r="O95">
        <v>25.121749999999999</v>
      </c>
      <c r="P95">
        <v>34.945861999999998</v>
      </c>
      <c r="Q95">
        <v>35.857117000000002</v>
      </c>
      <c r="R95">
        <v>52.368834999999997</v>
      </c>
      <c r="S95">
        <v>99.489402999999996</v>
      </c>
      <c r="T95">
        <v>89.772682000000003</v>
      </c>
      <c r="U95">
        <v>82.826553000000004</v>
      </c>
      <c r="V95">
        <v>79.143210999999994</v>
      </c>
      <c r="W95">
        <v>75.350830000000002</v>
      </c>
      <c r="X95">
        <v>74.141623999999993</v>
      </c>
      <c r="Y95">
        <v>72.759444999999999</v>
      </c>
      <c r="Z95">
        <v>68.460953000000003</v>
      </c>
      <c r="AA95">
        <v>68.277343999999999</v>
      </c>
      <c r="AB95">
        <v>68.035324000000003</v>
      </c>
      <c r="AC95">
        <v>66.416397000000003</v>
      </c>
      <c r="AD95">
        <v>67.907127000000003</v>
      </c>
      <c r="AE95">
        <v>68.574005</v>
      </c>
      <c r="AF95">
        <v>67.154808000000003</v>
      </c>
      <c r="AG95">
        <v>66.096633999999995</v>
      </c>
      <c r="AH95">
        <v>66.621696</v>
      </c>
      <c r="AI95">
        <v>69.800301000000005</v>
      </c>
      <c r="AJ95" t="s">
        <v>121</v>
      </c>
    </row>
    <row r="96" spans="1:36">
      <c r="A96" t="s">
        <v>529</v>
      </c>
      <c r="B96" t="s">
        <v>2686</v>
      </c>
      <c r="C96" t="s">
        <v>2687</v>
      </c>
      <c r="D96" t="s">
        <v>311</v>
      </c>
      <c r="F96">
        <v>0</v>
      </c>
      <c r="G96">
        <v>0</v>
      </c>
      <c r="H96">
        <v>0</v>
      </c>
      <c r="I96">
        <v>0</v>
      </c>
      <c r="J96">
        <v>61.375731999999999</v>
      </c>
      <c r="K96">
        <v>0</v>
      </c>
      <c r="L96">
        <v>41.543705000000003</v>
      </c>
      <c r="M96">
        <v>31.777588000000002</v>
      </c>
      <c r="N96">
        <v>35.635742</v>
      </c>
      <c r="O96">
        <v>25.524709999999999</v>
      </c>
      <c r="P96">
        <v>49.906624000000001</v>
      </c>
      <c r="Q96">
        <v>63.769351999999998</v>
      </c>
      <c r="R96">
        <v>67.293914999999998</v>
      </c>
      <c r="S96">
        <v>63.128494000000003</v>
      </c>
      <c r="T96">
        <v>82.331908999999996</v>
      </c>
      <c r="U96">
        <v>82.592285000000004</v>
      </c>
      <c r="V96">
        <v>86.215453999999994</v>
      </c>
      <c r="W96">
        <v>86.929810000000003</v>
      </c>
      <c r="X96">
        <v>90.715698000000003</v>
      </c>
      <c r="Y96">
        <v>92.076172</v>
      </c>
      <c r="Z96">
        <v>86.488158999999996</v>
      </c>
      <c r="AA96">
        <v>87.714600000000004</v>
      </c>
      <c r="AB96">
        <v>88.049071999999995</v>
      </c>
      <c r="AC96">
        <v>85.391723999999996</v>
      </c>
      <c r="AD96">
        <v>88.313231999999999</v>
      </c>
      <c r="AE96">
        <v>89.539551000000003</v>
      </c>
      <c r="AF96">
        <v>87.090941999999998</v>
      </c>
      <c r="AG96">
        <v>85.417113999999998</v>
      </c>
      <c r="AH96">
        <v>86.733397999999994</v>
      </c>
      <c r="AI96">
        <v>92.882446000000002</v>
      </c>
      <c r="AJ96" t="s">
        <v>121</v>
      </c>
    </row>
    <row r="97" spans="1:36">
      <c r="A97" t="s">
        <v>458</v>
      </c>
      <c r="B97" t="s">
        <v>2688</v>
      </c>
      <c r="C97" t="s">
        <v>2689</v>
      </c>
      <c r="D97" t="s">
        <v>311</v>
      </c>
      <c r="F97">
        <v>0</v>
      </c>
      <c r="G97">
        <v>0</v>
      </c>
      <c r="H97">
        <v>40.695563999999997</v>
      </c>
      <c r="I97">
        <v>41.612262999999999</v>
      </c>
      <c r="J97">
        <v>24.527199</v>
      </c>
      <c r="K97">
        <v>31.972206</v>
      </c>
      <c r="L97">
        <v>42.414749</v>
      </c>
      <c r="M97">
        <v>48.034118999999997</v>
      </c>
      <c r="N97">
        <v>49.050612999999998</v>
      </c>
      <c r="O97">
        <v>49.981743000000002</v>
      </c>
      <c r="P97">
        <v>52.000618000000003</v>
      </c>
      <c r="Q97">
        <v>54.536819000000001</v>
      </c>
      <c r="R97">
        <v>54.748733999999999</v>
      </c>
      <c r="S97">
        <v>55.008636000000003</v>
      </c>
      <c r="T97">
        <v>55.351027999999999</v>
      </c>
      <c r="U97">
        <v>55.776794000000002</v>
      </c>
      <c r="V97">
        <v>56.295119999999997</v>
      </c>
      <c r="W97">
        <v>56.907302999999999</v>
      </c>
      <c r="X97">
        <v>59.440277000000002</v>
      </c>
      <c r="Y97">
        <v>60.244822999999997</v>
      </c>
      <c r="Z97">
        <v>60.833973</v>
      </c>
      <c r="AA97">
        <v>61.643791</v>
      </c>
      <c r="AB97">
        <v>62.591366000000001</v>
      </c>
      <c r="AC97">
        <v>63.664200000000001</v>
      </c>
      <c r="AD97">
        <v>64.944550000000007</v>
      </c>
      <c r="AE97">
        <v>66.369445999999996</v>
      </c>
      <c r="AF97">
        <v>67.924987999999999</v>
      </c>
      <c r="AG97">
        <v>69.562072999999998</v>
      </c>
      <c r="AH97">
        <v>71.300017999999994</v>
      </c>
      <c r="AI97">
        <v>73.193916000000002</v>
      </c>
      <c r="AJ97" t="s">
        <v>121</v>
      </c>
    </row>
    <row r="98" spans="1:36">
      <c r="A98" t="s">
        <v>525</v>
      </c>
      <c r="B98" t="s">
        <v>2690</v>
      </c>
      <c r="C98" t="s">
        <v>2691</v>
      </c>
      <c r="D98" t="s">
        <v>311</v>
      </c>
      <c r="F98">
        <v>0</v>
      </c>
      <c r="G98">
        <v>0</v>
      </c>
      <c r="H98">
        <v>27.63327</v>
      </c>
      <c r="I98">
        <v>26.326138</v>
      </c>
      <c r="J98">
        <v>24.527199</v>
      </c>
      <c r="K98">
        <v>16.657539</v>
      </c>
      <c r="L98">
        <v>22.460875999999999</v>
      </c>
      <c r="M98">
        <v>22.964264</v>
      </c>
      <c r="N98">
        <v>23.447327000000001</v>
      </c>
      <c r="O98">
        <v>23.924835000000002</v>
      </c>
      <c r="P98">
        <v>25.673522999999999</v>
      </c>
      <c r="Q98">
        <v>27.982941</v>
      </c>
      <c r="R98">
        <v>27.985382000000001</v>
      </c>
      <c r="S98">
        <v>28.053528</v>
      </c>
      <c r="T98">
        <v>28.213501000000001</v>
      </c>
      <c r="U98">
        <v>28.460999000000001</v>
      </c>
      <c r="V98">
        <v>28.797820999999999</v>
      </c>
      <c r="W98">
        <v>29.223846000000002</v>
      </c>
      <c r="X98">
        <v>29.740020999999999</v>
      </c>
      <c r="Y98">
        <v>30.331569999999999</v>
      </c>
      <c r="Z98">
        <v>31.03248</v>
      </c>
      <c r="AA98">
        <v>31.826639</v>
      </c>
      <c r="AB98">
        <v>32.730404</v>
      </c>
      <c r="AC98">
        <v>33.685875000000003</v>
      </c>
      <c r="AD98">
        <v>34.740898000000001</v>
      </c>
      <c r="AE98">
        <v>35.885044000000001</v>
      </c>
      <c r="AF98">
        <v>37.109127000000001</v>
      </c>
      <c r="AG98">
        <v>38.381256</v>
      </c>
      <c r="AH98">
        <v>39.700439000000003</v>
      </c>
      <c r="AI98">
        <v>41.094825999999998</v>
      </c>
      <c r="AJ98" t="s">
        <v>121</v>
      </c>
    </row>
    <row r="99" spans="1:36">
      <c r="A99" t="s">
        <v>527</v>
      </c>
      <c r="B99" t="s">
        <v>2692</v>
      </c>
      <c r="C99" t="s">
        <v>2693</v>
      </c>
      <c r="D99" t="s">
        <v>311</v>
      </c>
      <c r="F99">
        <v>0</v>
      </c>
      <c r="G99">
        <v>0</v>
      </c>
      <c r="H99">
        <v>13.062294</v>
      </c>
      <c r="I99">
        <v>1.7129829999999999</v>
      </c>
      <c r="J99">
        <v>0</v>
      </c>
      <c r="K99">
        <v>0</v>
      </c>
      <c r="L99">
        <v>3.010942</v>
      </c>
      <c r="M99">
        <v>7.7212829999999997</v>
      </c>
      <c r="N99">
        <v>7.9057769999999996</v>
      </c>
      <c r="O99">
        <v>8.0569989999999994</v>
      </c>
      <c r="P99">
        <v>8.1404499999999995</v>
      </c>
      <c r="Q99">
        <v>8.2132719999999999</v>
      </c>
      <c r="R99">
        <v>8.2873380000000001</v>
      </c>
      <c r="S99">
        <v>8.3640749999999997</v>
      </c>
      <c r="T99">
        <v>8.4470369999999999</v>
      </c>
      <c r="U99">
        <v>8.5387880000000003</v>
      </c>
      <c r="V99">
        <v>8.6410680000000006</v>
      </c>
      <c r="W99">
        <v>8.7538300000000007</v>
      </c>
      <c r="X99">
        <v>10.700896999999999</v>
      </c>
      <c r="Y99">
        <v>10.857773</v>
      </c>
      <c r="Z99">
        <v>10.674661</v>
      </c>
      <c r="AA99">
        <v>10.604111</v>
      </c>
      <c r="AB99">
        <v>10.545837000000001</v>
      </c>
      <c r="AC99">
        <v>10.532584999999999</v>
      </c>
      <c r="AD99">
        <v>10.598636000000001</v>
      </c>
      <c r="AE99">
        <v>10.690394</v>
      </c>
      <c r="AF99">
        <v>10.799989</v>
      </c>
      <c r="AG99">
        <v>10.906891</v>
      </c>
      <c r="AH99">
        <v>11.027562</v>
      </c>
      <c r="AI99">
        <v>11.187469</v>
      </c>
      <c r="AJ99" t="s">
        <v>121</v>
      </c>
    </row>
    <row r="100" spans="1:36">
      <c r="A100" t="s">
        <v>529</v>
      </c>
      <c r="B100" t="s">
        <v>2694</v>
      </c>
      <c r="C100" t="s">
        <v>2695</v>
      </c>
      <c r="D100" t="s">
        <v>311</v>
      </c>
      <c r="F100">
        <v>0</v>
      </c>
      <c r="G100">
        <v>0</v>
      </c>
      <c r="H100">
        <v>0</v>
      </c>
      <c r="I100">
        <v>13.573143</v>
      </c>
      <c r="J100">
        <v>0</v>
      </c>
      <c r="K100">
        <v>15.314667</v>
      </c>
      <c r="L100">
        <v>16.942931999999999</v>
      </c>
      <c r="M100">
        <v>17.348572000000001</v>
      </c>
      <c r="N100">
        <v>17.697510000000001</v>
      </c>
      <c r="O100">
        <v>17.999908000000001</v>
      </c>
      <c r="P100">
        <v>18.186646</v>
      </c>
      <c r="Q100">
        <v>18.340606999999999</v>
      </c>
      <c r="R100">
        <v>18.476012999999998</v>
      </c>
      <c r="S100">
        <v>18.591034000000001</v>
      </c>
      <c r="T100">
        <v>18.690491000000002</v>
      </c>
      <c r="U100">
        <v>18.777007999999999</v>
      </c>
      <c r="V100">
        <v>18.856231999999999</v>
      </c>
      <c r="W100">
        <v>18.929625999999999</v>
      </c>
      <c r="X100">
        <v>18.999358999999998</v>
      </c>
      <c r="Y100">
        <v>19.055481</v>
      </c>
      <c r="Z100">
        <v>19.126830999999999</v>
      </c>
      <c r="AA100">
        <v>19.213042999999999</v>
      </c>
      <c r="AB100">
        <v>19.315124999999998</v>
      </c>
      <c r="AC100">
        <v>19.445740000000001</v>
      </c>
      <c r="AD100">
        <v>19.605011000000001</v>
      </c>
      <c r="AE100">
        <v>19.794006</v>
      </c>
      <c r="AF100">
        <v>20.015868999999999</v>
      </c>
      <c r="AG100">
        <v>20.273925999999999</v>
      </c>
      <c r="AH100">
        <v>20.572020999999999</v>
      </c>
      <c r="AI100">
        <v>20.911621</v>
      </c>
      <c r="AJ100" t="s">
        <v>121</v>
      </c>
    </row>
    <row r="101" spans="1:36">
      <c r="A101" t="s">
        <v>460</v>
      </c>
      <c r="B101" t="s">
        <v>2696</v>
      </c>
      <c r="C101" t="s">
        <v>2697</v>
      </c>
      <c r="D101" t="s">
        <v>311</v>
      </c>
      <c r="F101">
        <v>0</v>
      </c>
      <c r="G101">
        <v>0</v>
      </c>
      <c r="H101">
        <v>13.36576</v>
      </c>
      <c r="I101">
        <v>25.460571000000002</v>
      </c>
      <c r="J101">
        <v>23.714995999999999</v>
      </c>
      <c r="K101">
        <v>16.916841999999999</v>
      </c>
      <c r="L101">
        <v>27.940021999999999</v>
      </c>
      <c r="M101">
        <v>26.147005</v>
      </c>
      <c r="N101">
        <v>32.561207000000003</v>
      </c>
      <c r="O101">
        <v>34.778503000000001</v>
      </c>
      <c r="P101">
        <v>39.739654999999999</v>
      </c>
      <c r="Q101">
        <v>44.280665999999997</v>
      </c>
      <c r="R101">
        <v>50.394568999999997</v>
      </c>
      <c r="S101">
        <v>51.652000000000001</v>
      </c>
      <c r="T101">
        <v>52.699966000000003</v>
      </c>
      <c r="U101">
        <v>53.582293999999997</v>
      </c>
      <c r="V101">
        <v>54.740519999999997</v>
      </c>
      <c r="W101">
        <v>55.958717</v>
      </c>
      <c r="X101">
        <v>57.164245999999999</v>
      </c>
      <c r="Y101">
        <v>58.394328999999999</v>
      </c>
      <c r="Z101">
        <v>59.444640999999997</v>
      </c>
      <c r="AA101">
        <v>60.687237000000003</v>
      </c>
      <c r="AB101">
        <v>62.011093000000002</v>
      </c>
      <c r="AC101">
        <v>63.382271000000003</v>
      </c>
      <c r="AD101">
        <v>64.814926</v>
      </c>
      <c r="AE101">
        <v>65.724868999999998</v>
      </c>
      <c r="AF101">
        <v>67.195496000000006</v>
      </c>
      <c r="AG101">
        <v>68.818686999999997</v>
      </c>
      <c r="AH101">
        <v>70.635315000000006</v>
      </c>
      <c r="AI101">
        <v>72.662338000000005</v>
      </c>
      <c r="AJ101" t="s">
        <v>121</v>
      </c>
    </row>
    <row r="102" spans="1:36">
      <c r="A102" t="s">
        <v>525</v>
      </c>
      <c r="B102" t="s">
        <v>2698</v>
      </c>
      <c r="C102" t="s">
        <v>2699</v>
      </c>
      <c r="D102" t="s">
        <v>311</v>
      </c>
      <c r="F102">
        <v>0</v>
      </c>
      <c r="G102">
        <v>0</v>
      </c>
      <c r="H102">
        <v>11.923518</v>
      </c>
      <c r="I102">
        <v>25.460571000000002</v>
      </c>
      <c r="J102">
        <v>20.345780999999999</v>
      </c>
      <c r="K102">
        <v>15.399628</v>
      </c>
      <c r="L102">
        <v>22.295515000000002</v>
      </c>
      <c r="M102">
        <v>25.273651000000001</v>
      </c>
      <c r="N102">
        <v>26.426055999999999</v>
      </c>
      <c r="O102">
        <v>27.526610999999999</v>
      </c>
      <c r="P102">
        <v>31.540832999999999</v>
      </c>
      <c r="Q102">
        <v>35.099823000000001</v>
      </c>
      <c r="R102">
        <v>35.791423999999999</v>
      </c>
      <c r="S102">
        <v>36.671241999999999</v>
      </c>
      <c r="T102">
        <v>37.619053000000001</v>
      </c>
      <c r="U102">
        <v>38.494686000000002</v>
      </c>
      <c r="V102">
        <v>39.585757999999998</v>
      </c>
      <c r="W102">
        <v>40.731293000000001</v>
      </c>
      <c r="X102">
        <v>41.870178000000003</v>
      </c>
      <c r="Y102">
        <v>43.053714999999997</v>
      </c>
      <c r="Z102">
        <v>44.108341000000003</v>
      </c>
      <c r="AA102">
        <v>45.305252000000003</v>
      </c>
      <c r="AB102">
        <v>46.583820000000003</v>
      </c>
      <c r="AC102">
        <v>47.911330999999997</v>
      </c>
      <c r="AD102">
        <v>49.305664</v>
      </c>
      <c r="AE102">
        <v>50.308776999999999</v>
      </c>
      <c r="AF102">
        <v>51.732666000000002</v>
      </c>
      <c r="AG102">
        <v>53.290222</v>
      </c>
      <c r="AH102">
        <v>55.001221000000001</v>
      </c>
      <c r="AI102">
        <v>56.877746999999999</v>
      </c>
      <c r="AJ102" t="s">
        <v>121</v>
      </c>
    </row>
    <row r="103" spans="1:36">
      <c r="A103" t="s">
        <v>527</v>
      </c>
      <c r="B103" t="s">
        <v>2700</v>
      </c>
      <c r="C103" t="s">
        <v>2701</v>
      </c>
      <c r="D103" t="s">
        <v>311</v>
      </c>
      <c r="F103">
        <v>0</v>
      </c>
      <c r="G103">
        <v>0</v>
      </c>
      <c r="H103">
        <v>1.442242</v>
      </c>
      <c r="I103">
        <v>0</v>
      </c>
      <c r="J103">
        <v>0</v>
      </c>
      <c r="K103">
        <v>0</v>
      </c>
      <c r="L103">
        <v>0.22289</v>
      </c>
      <c r="M103">
        <v>0.69333900000000004</v>
      </c>
      <c r="N103">
        <v>0.89962699999999995</v>
      </c>
      <c r="O103">
        <v>1.1372660000000001</v>
      </c>
      <c r="P103">
        <v>1.3734789999999999</v>
      </c>
      <c r="Q103">
        <v>1.610668</v>
      </c>
      <c r="R103">
        <v>2.8639009999999998</v>
      </c>
      <c r="S103">
        <v>2.9975299999999998</v>
      </c>
      <c r="T103">
        <v>2.9503590000000002</v>
      </c>
      <c r="U103">
        <v>2.8897490000000001</v>
      </c>
      <c r="V103">
        <v>2.871912</v>
      </c>
      <c r="W103">
        <v>2.8770989999999999</v>
      </c>
      <c r="X103">
        <v>2.8936459999999999</v>
      </c>
      <c r="Y103">
        <v>2.9124819999999998</v>
      </c>
      <c r="Z103">
        <v>2.9270879999999999</v>
      </c>
      <c r="AA103">
        <v>2.9625659999999998</v>
      </c>
      <c r="AB103">
        <v>2.9969429999999999</v>
      </c>
      <c r="AC103">
        <v>3.0266500000000001</v>
      </c>
      <c r="AD103">
        <v>3.045255</v>
      </c>
      <c r="AE103">
        <v>3.0344039999999999</v>
      </c>
      <c r="AF103">
        <v>3.0484770000000001</v>
      </c>
      <c r="AG103">
        <v>3.0496439999999998</v>
      </c>
      <c r="AH103">
        <v>3.0565220000000002</v>
      </c>
      <c r="AI103">
        <v>3.072727</v>
      </c>
      <c r="AJ103" t="s">
        <v>121</v>
      </c>
    </row>
    <row r="104" spans="1:36">
      <c r="A104" t="s">
        <v>529</v>
      </c>
      <c r="B104" t="s">
        <v>2702</v>
      </c>
      <c r="C104" t="s">
        <v>2703</v>
      </c>
      <c r="D104" t="s">
        <v>311</v>
      </c>
      <c r="F104">
        <v>0</v>
      </c>
      <c r="G104">
        <v>0</v>
      </c>
      <c r="H104">
        <v>0</v>
      </c>
      <c r="I104">
        <v>0</v>
      </c>
      <c r="J104">
        <v>3.3692150000000001</v>
      </c>
      <c r="K104">
        <v>1.5172140000000001</v>
      </c>
      <c r="L104">
        <v>5.4216160000000002</v>
      </c>
      <c r="M104">
        <v>0.18001400000000001</v>
      </c>
      <c r="N104">
        <v>5.2355229999999997</v>
      </c>
      <c r="O104">
        <v>6.1146260000000003</v>
      </c>
      <c r="P104">
        <v>6.8253440000000003</v>
      </c>
      <c r="Q104">
        <v>7.5701749999999999</v>
      </c>
      <c r="R104">
        <v>11.739243</v>
      </c>
      <c r="S104">
        <v>11.983231</v>
      </c>
      <c r="T104">
        <v>12.130554</v>
      </c>
      <c r="U104">
        <v>12.197861</v>
      </c>
      <c r="V104">
        <v>12.282852</v>
      </c>
      <c r="W104">
        <v>12.350327</v>
      </c>
      <c r="X104">
        <v>12.400421</v>
      </c>
      <c r="Y104">
        <v>12.428131</v>
      </c>
      <c r="Z104">
        <v>12.40921</v>
      </c>
      <c r="AA104">
        <v>12.419418</v>
      </c>
      <c r="AB104">
        <v>12.430327999999999</v>
      </c>
      <c r="AC104">
        <v>12.444290000000001</v>
      </c>
      <c r="AD104">
        <v>12.464005</v>
      </c>
      <c r="AE104">
        <v>12.381683000000001</v>
      </c>
      <c r="AF104">
        <v>12.414351999999999</v>
      </c>
      <c r="AG104">
        <v>12.478821</v>
      </c>
      <c r="AH104">
        <v>12.577576000000001</v>
      </c>
      <c r="AI104">
        <v>12.711868000000001</v>
      </c>
      <c r="AJ104" t="s">
        <v>121</v>
      </c>
    </row>
    <row r="105" spans="1:36">
      <c r="A105" t="s">
        <v>462</v>
      </c>
      <c r="B105" t="s">
        <v>2704</v>
      </c>
      <c r="C105" t="s">
        <v>2705</v>
      </c>
      <c r="D105" t="s">
        <v>311</v>
      </c>
      <c r="F105">
        <v>0</v>
      </c>
      <c r="G105">
        <v>0</v>
      </c>
      <c r="H105">
        <v>27.095141999999999</v>
      </c>
      <c r="I105">
        <v>54.594627000000003</v>
      </c>
      <c r="J105">
        <v>51.983314999999997</v>
      </c>
      <c r="K105">
        <v>65.107849000000002</v>
      </c>
      <c r="L105">
        <v>82.112976000000003</v>
      </c>
      <c r="M105">
        <v>86.875136999999995</v>
      </c>
      <c r="N105">
        <v>90.933860999999993</v>
      </c>
      <c r="O105">
        <v>102.948402</v>
      </c>
      <c r="P105">
        <v>113.68461600000001</v>
      </c>
      <c r="Q105">
        <v>117.432861</v>
      </c>
      <c r="R105">
        <v>121.51016199999999</v>
      </c>
      <c r="S105">
        <v>125.903465</v>
      </c>
      <c r="T105">
        <v>130.516479</v>
      </c>
      <c r="U105">
        <v>134.73751799999999</v>
      </c>
      <c r="V105">
        <v>139.971497</v>
      </c>
      <c r="W105">
        <v>145.55654899999999</v>
      </c>
      <c r="X105">
        <v>151.446213</v>
      </c>
      <c r="Y105">
        <v>157.52864099999999</v>
      </c>
      <c r="Z105">
        <v>163.935394</v>
      </c>
      <c r="AA105">
        <v>171.00962799999999</v>
      </c>
      <c r="AB105">
        <v>177.14112900000001</v>
      </c>
      <c r="AC105">
        <v>183.74778699999999</v>
      </c>
      <c r="AD105">
        <v>190.96301299999999</v>
      </c>
      <c r="AE105">
        <v>196.94068899999999</v>
      </c>
      <c r="AF105">
        <v>205.15400700000001</v>
      </c>
      <c r="AG105">
        <v>214.119339</v>
      </c>
      <c r="AH105">
        <v>223.91113300000001</v>
      </c>
      <c r="AI105">
        <v>234.54933199999999</v>
      </c>
      <c r="AJ105" t="s">
        <v>121</v>
      </c>
    </row>
    <row r="106" spans="1:36">
      <c r="A106" t="s">
        <v>525</v>
      </c>
      <c r="B106" t="s">
        <v>2706</v>
      </c>
      <c r="C106" t="s">
        <v>2707</v>
      </c>
      <c r="D106" t="s">
        <v>311</v>
      </c>
      <c r="F106">
        <v>0</v>
      </c>
      <c r="G106">
        <v>0</v>
      </c>
      <c r="H106">
        <v>13.582299000000001</v>
      </c>
      <c r="I106">
        <v>44.143509000000002</v>
      </c>
      <c r="J106">
        <v>51.983314999999997</v>
      </c>
      <c r="K106">
        <v>52.080620000000003</v>
      </c>
      <c r="L106">
        <v>62.482177999999998</v>
      </c>
      <c r="M106">
        <v>64.909180000000006</v>
      </c>
      <c r="N106">
        <v>67.422118999999995</v>
      </c>
      <c r="O106">
        <v>77.789000999999999</v>
      </c>
      <c r="P106">
        <v>80.586181999999994</v>
      </c>
      <c r="Q106">
        <v>82.892364999999998</v>
      </c>
      <c r="R106">
        <v>85.595855999999998</v>
      </c>
      <c r="S106">
        <v>88.569800999999998</v>
      </c>
      <c r="T106">
        <v>91.730118000000004</v>
      </c>
      <c r="U106">
        <v>94.465209999999999</v>
      </c>
      <c r="V106">
        <v>97.935135000000002</v>
      </c>
      <c r="W106">
        <v>101.736237</v>
      </c>
      <c r="X106">
        <v>105.846664</v>
      </c>
      <c r="Y106">
        <v>110.19787599999999</v>
      </c>
      <c r="Z106">
        <v>113.69006299999999</v>
      </c>
      <c r="AA106">
        <v>118.452271</v>
      </c>
      <c r="AB106">
        <v>123.581543</v>
      </c>
      <c r="AC106">
        <v>129.11914100000001</v>
      </c>
      <c r="AD106">
        <v>135.10327100000001</v>
      </c>
      <c r="AE106">
        <v>140.31274400000001</v>
      </c>
      <c r="AF106">
        <v>147.19897499999999</v>
      </c>
      <c r="AG106">
        <v>154.660156</v>
      </c>
      <c r="AH106">
        <v>162.765625</v>
      </c>
      <c r="AI106">
        <v>171.53247099999999</v>
      </c>
      <c r="AJ106" t="s">
        <v>121</v>
      </c>
    </row>
    <row r="107" spans="1:36">
      <c r="A107" t="s">
        <v>527</v>
      </c>
      <c r="B107" t="s">
        <v>2708</v>
      </c>
      <c r="C107" t="s">
        <v>2709</v>
      </c>
      <c r="D107" t="s">
        <v>311</v>
      </c>
      <c r="F107">
        <v>0</v>
      </c>
      <c r="G107">
        <v>0</v>
      </c>
      <c r="H107">
        <v>13.512843999999999</v>
      </c>
      <c r="I107">
        <v>0</v>
      </c>
      <c r="J107">
        <v>0</v>
      </c>
      <c r="K107">
        <v>0</v>
      </c>
      <c r="L107">
        <v>3.9727299999999999</v>
      </c>
      <c r="M107">
        <v>5.1847779999999997</v>
      </c>
      <c r="N107">
        <v>5.5874569999999997</v>
      </c>
      <c r="O107">
        <v>6.0374460000000001</v>
      </c>
      <c r="P107">
        <v>6.5016040000000004</v>
      </c>
      <c r="Q107">
        <v>7.0785840000000002</v>
      </c>
      <c r="R107">
        <v>7.7044079999999999</v>
      </c>
      <c r="S107">
        <v>8.3741319999999995</v>
      </c>
      <c r="T107">
        <v>9.0773489999999999</v>
      </c>
      <c r="U107">
        <v>9.9670760000000005</v>
      </c>
      <c r="V107">
        <v>10.927172000000001</v>
      </c>
      <c r="W107">
        <v>11.862753</v>
      </c>
      <c r="X107">
        <v>12.749724000000001</v>
      </c>
      <c r="Y107">
        <v>13.565351</v>
      </c>
      <c r="Z107">
        <v>15.860439</v>
      </c>
      <c r="AA107">
        <v>17.174973000000001</v>
      </c>
      <c r="AB107">
        <v>17.116745000000002</v>
      </c>
      <c r="AC107">
        <v>17.067246999999998</v>
      </c>
      <c r="AD107">
        <v>17.106138000000001</v>
      </c>
      <c r="AE107">
        <v>17.001358</v>
      </c>
      <c r="AF107">
        <v>17.001598000000001</v>
      </c>
      <c r="AG107">
        <v>17.083089999999999</v>
      </c>
      <c r="AH107">
        <v>17.241447000000001</v>
      </c>
      <c r="AI107">
        <v>17.47908</v>
      </c>
      <c r="AJ107" t="s">
        <v>121</v>
      </c>
    </row>
    <row r="108" spans="1:36">
      <c r="A108" t="s">
        <v>529</v>
      </c>
      <c r="B108" t="s">
        <v>2710</v>
      </c>
      <c r="C108" t="s">
        <v>2711</v>
      </c>
      <c r="D108" t="s">
        <v>311</v>
      </c>
      <c r="F108">
        <v>0</v>
      </c>
      <c r="G108">
        <v>0</v>
      </c>
      <c r="H108">
        <v>0</v>
      </c>
      <c r="I108">
        <v>10.451117999999999</v>
      </c>
      <c r="J108">
        <v>0</v>
      </c>
      <c r="K108">
        <v>13.027227999999999</v>
      </c>
      <c r="L108">
        <v>15.65807</v>
      </c>
      <c r="M108">
        <v>16.781178000000001</v>
      </c>
      <c r="N108">
        <v>17.924285999999999</v>
      </c>
      <c r="O108">
        <v>19.121953999999999</v>
      </c>
      <c r="P108">
        <v>26.596831999999999</v>
      </c>
      <c r="Q108">
        <v>27.461914</v>
      </c>
      <c r="R108">
        <v>28.209900000000001</v>
      </c>
      <c r="S108">
        <v>28.959534000000001</v>
      </c>
      <c r="T108">
        <v>29.709015000000001</v>
      </c>
      <c r="U108">
        <v>30.305237000000002</v>
      </c>
      <c r="V108">
        <v>31.109192</v>
      </c>
      <c r="W108">
        <v>31.957550000000001</v>
      </c>
      <c r="X108">
        <v>32.849823000000001</v>
      </c>
      <c r="Y108">
        <v>33.765411</v>
      </c>
      <c r="Z108">
        <v>34.384887999999997</v>
      </c>
      <c r="AA108">
        <v>35.382384999999999</v>
      </c>
      <c r="AB108">
        <v>36.442841000000001</v>
      </c>
      <c r="AC108">
        <v>37.561400999999996</v>
      </c>
      <c r="AD108">
        <v>38.753601000000003</v>
      </c>
      <c r="AE108">
        <v>39.626587000000001</v>
      </c>
      <c r="AF108">
        <v>40.953429999999997</v>
      </c>
      <c r="AG108">
        <v>42.376099000000004</v>
      </c>
      <c r="AH108">
        <v>43.904052999999998</v>
      </c>
      <c r="AI108">
        <v>45.537781000000003</v>
      </c>
      <c r="AJ108" t="s">
        <v>121</v>
      </c>
    </row>
    <row r="109" spans="1:36">
      <c r="A109" t="s">
        <v>464</v>
      </c>
      <c r="B109" t="s">
        <v>2712</v>
      </c>
      <c r="C109" t="s">
        <v>2713</v>
      </c>
      <c r="D109" t="s">
        <v>311</v>
      </c>
      <c r="F109">
        <v>0</v>
      </c>
      <c r="G109">
        <v>0</v>
      </c>
      <c r="H109">
        <v>156.61035200000001</v>
      </c>
      <c r="I109">
        <v>153.58528100000001</v>
      </c>
      <c r="J109">
        <v>167.54072600000001</v>
      </c>
      <c r="K109">
        <v>131.80898999999999</v>
      </c>
      <c r="L109">
        <v>229.18573000000001</v>
      </c>
      <c r="M109">
        <v>272.50289900000001</v>
      </c>
      <c r="N109">
        <v>307.55731200000002</v>
      </c>
      <c r="O109">
        <v>330.31860399999999</v>
      </c>
      <c r="P109">
        <v>353.19519000000003</v>
      </c>
      <c r="Q109">
        <v>375.54422</v>
      </c>
      <c r="R109">
        <v>405.92275999999998</v>
      </c>
      <c r="S109">
        <v>451.901611</v>
      </c>
      <c r="T109">
        <v>462.28936800000002</v>
      </c>
      <c r="U109">
        <v>472.41039999999998</v>
      </c>
      <c r="V109">
        <v>484.61755399999998</v>
      </c>
      <c r="W109">
        <v>496.45117199999999</v>
      </c>
      <c r="X109">
        <v>507.82092299999999</v>
      </c>
      <c r="Y109">
        <v>531.66821300000004</v>
      </c>
      <c r="Z109">
        <v>574.87817399999994</v>
      </c>
      <c r="AA109">
        <v>601.270264</v>
      </c>
      <c r="AB109">
        <v>611.60278300000004</v>
      </c>
      <c r="AC109">
        <v>618.27722200000005</v>
      </c>
      <c r="AD109">
        <v>627.55560300000002</v>
      </c>
      <c r="AE109">
        <v>639.02136199999995</v>
      </c>
      <c r="AF109">
        <v>652.56243900000004</v>
      </c>
      <c r="AG109">
        <v>668.86431900000002</v>
      </c>
      <c r="AH109">
        <v>687.924622</v>
      </c>
      <c r="AI109">
        <v>709.28985599999999</v>
      </c>
      <c r="AJ109" t="s">
        <v>121</v>
      </c>
    </row>
    <row r="110" spans="1:36">
      <c r="A110" t="s">
        <v>525</v>
      </c>
      <c r="B110" t="s">
        <v>2714</v>
      </c>
      <c r="C110" t="s">
        <v>2715</v>
      </c>
      <c r="D110" t="s">
        <v>311</v>
      </c>
      <c r="F110">
        <v>0</v>
      </c>
      <c r="G110">
        <v>0</v>
      </c>
      <c r="H110">
        <v>29.267792</v>
      </c>
      <c r="I110">
        <v>148.46101400000001</v>
      </c>
      <c r="J110">
        <v>139.742538</v>
      </c>
      <c r="K110">
        <v>121.189781</v>
      </c>
      <c r="L110">
        <v>193.18284600000001</v>
      </c>
      <c r="M110">
        <v>209.39009100000001</v>
      </c>
      <c r="N110">
        <v>225.368652</v>
      </c>
      <c r="O110">
        <v>240.24786399999999</v>
      </c>
      <c r="P110">
        <v>255.14991800000001</v>
      </c>
      <c r="Q110">
        <v>269.67132600000002</v>
      </c>
      <c r="R110">
        <v>284.09588600000001</v>
      </c>
      <c r="S110">
        <v>313.66015599999997</v>
      </c>
      <c r="T110">
        <v>321.21826199999998</v>
      </c>
      <c r="U110">
        <v>328.60351600000001</v>
      </c>
      <c r="V110">
        <v>337.46630900000002</v>
      </c>
      <c r="W110">
        <v>346.10791</v>
      </c>
      <c r="X110">
        <v>354.48046900000003</v>
      </c>
      <c r="Y110">
        <v>367.95263699999998</v>
      </c>
      <c r="Z110">
        <v>402.02539100000001</v>
      </c>
      <c r="AA110">
        <v>407.52685500000001</v>
      </c>
      <c r="AB110">
        <v>413.90185500000001</v>
      </c>
      <c r="AC110">
        <v>421.381348</v>
      </c>
      <c r="AD110">
        <v>430.34814499999999</v>
      </c>
      <c r="AE110">
        <v>440.97363300000001</v>
      </c>
      <c r="AF110">
        <v>453.27734400000003</v>
      </c>
      <c r="AG110">
        <v>467.75048800000002</v>
      </c>
      <c r="AH110">
        <v>484.39794899999998</v>
      </c>
      <c r="AI110">
        <v>502.89453099999997</v>
      </c>
      <c r="AJ110" t="s">
        <v>121</v>
      </c>
    </row>
    <row r="111" spans="1:36">
      <c r="A111" t="s">
        <v>527</v>
      </c>
      <c r="B111" t="s">
        <v>2716</v>
      </c>
      <c r="C111" t="s">
        <v>2717</v>
      </c>
      <c r="D111" t="s">
        <v>311</v>
      </c>
      <c r="F111">
        <v>0</v>
      </c>
      <c r="G111">
        <v>0</v>
      </c>
      <c r="H111">
        <v>127.342552</v>
      </c>
      <c r="I111">
        <v>0</v>
      </c>
      <c r="J111">
        <v>0</v>
      </c>
      <c r="K111">
        <v>0</v>
      </c>
      <c r="L111">
        <v>21.023781</v>
      </c>
      <c r="M111">
        <v>30.238078999999999</v>
      </c>
      <c r="N111">
        <v>45.077007000000002</v>
      </c>
      <c r="O111">
        <v>49.187542000000001</v>
      </c>
      <c r="P111">
        <v>53.319316999999998</v>
      </c>
      <c r="Q111">
        <v>57.339396999999998</v>
      </c>
      <c r="R111">
        <v>61.260052000000002</v>
      </c>
      <c r="S111">
        <v>75.897705000000002</v>
      </c>
      <c r="T111">
        <v>77.324341000000004</v>
      </c>
      <c r="U111">
        <v>78.755249000000006</v>
      </c>
      <c r="V111">
        <v>80.554687999999999</v>
      </c>
      <c r="W111">
        <v>82.385620000000003</v>
      </c>
      <c r="X111">
        <v>84.233643000000001</v>
      </c>
      <c r="Y111">
        <v>86.337280000000007</v>
      </c>
      <c r="Z111">
        <v>88.408569</v>
      </c>
      <c r="AA111">
        <v>109.458496</v>
      </c>
      <c r="AB111">
        <v>113.65683</v>
      </c>
      <c r="AC111">
        <v>113.023438</v>
      </c>
      <c r="AD111">
        <v>113.326942</v>
      </c>
      <c r="AE111">
        <v>113.95961</v>
      </c>
      <c r="AF111">
        <v>114.78641500000001</v>
      </c>
      <c r="AG111">
        <v>115.900581</v>
      </c>
      <c r="AH111">
        <v>117.31572</v>
      </c>
      <c r="AI111">
        <v>118.97711200000001</v>
      </c>
      <c r="AJ111" t="s">
        <v>121</v>
      </c>
    </row>
    <row r="112" spans="1:36">
      <c r="A112" t="s">
        <v>529</v>
      </c>
      <c r="B112" t="s">
        <v>2718</v>
      </c>
      <c r="C112" t="s">
        <v>2719</v>
      </c>
      <c r="D112" t="s">
        <v>311</v>
      </c>
      <c r="F112">
        <v>0</v>
      </c>
      <c r="G112">
        <v>0</v>
      </c>
      <c r="H112">
        <v>0</v>
      </c>
      <c r="I112">
        <v>5.1242640000000002</v>
      </c>
      <c r="J112">
        <v>27.798190999999999</v>
      </c>
      <c r="K112">
        <v>10.619213</v>
      </c>
      <c r="L112">
        <v>14.979089</v>
      </c>
      <c r="M112">
        <v>32.874724999999998</v>
      </c>
      <c r="N112">
        <v>37.111679000000002</v>
      </c>
      <c r="O112">
        <v>40.883220999999999</v>
      </c>
      <c r="P112">
        <v>44.725951999999999</v>
      </c>
      <c r="Q112">
        <v>48.533504000000001</v>
      </c>
      <c r="R112">
        <v>60.566833000000003</v>
      </c>
      <c r="S112">
        <v>62.34375</v>
      </c>
      <c r="T112">
        <v>63.746765000000003</v>
      </c>
      <c r="U112">
        <v>65.051636000000002</v>
      </c>
      <c r="V112">
        <v>66.596558000000002</v>
      </c>
      <c r="W112">
        <v>67.957642000000007</v>
      </c>
      <c r="X112">
        <v>69.106812000000005</v>
      </c>
      <c r="Y112">
        <v>77.378296000000006</v>
      </c>
      <c r="Z112">
        <v>84.444214000000002</v>
      </c>
      <c r="AA112">
        <v>84.284912000000006</v>
      </c>
      <c r="AB112">
        <v>84.044066999999998</v>
      </c>
      <c r="AC112">
        <v>83.872437000000005</v>
      </c>
      <c r="AD112">
        <v>83.880493000000001</v>
      </c>
      <c r="AE112">
        <v>84.088134999999994</v>
      </c>
      <c r="AF112">
        <v>84.498656999999994</v>
      </c>
      <c r="AG112">
        <v>85.213256999999999</v>
      </c>
      <c r="AH112">
        <v>86.210937999999999</v>
      </c>
      <c r="AI112">
        <v>87.418212999999994</v>
      </c>
      <c r="AJ112" t="s">
        <v>121</v>
      </c>
    </row>
    <row r="113" spans="1:36">
      <c r="A113" t="s">
        <v>466</v>
      </c>
      <c r="B113" t="s">
        <v>2720</v>
      </c>
      <c r="C113" t="s">
        <v>2721</v>
      </c>
      <c r="D113" t="s">
        <v>311</v>
      </c>
      <c r="F113">
        <v>0</v>
      </c>
      <c r="G113">
        <v>0</v>
      </c>
      <c r="H113">
        <v>56.669510000000002</v>
      </c>
      <c r="I113">
        <v>37.471088000000002</v>
      </c>
      <c r="J113">
        <v>43.557560000000002</v>
      </c>
      <c r="K113">
        <v>44.503295999999999</v>
      </c>
      <c r="L113">
        <v>72.808311000000003</v>
      </c>
      <c r="M113">
        <v>84.820007000000004</v>
      </c>
      <c r="N113">
        <v>90.070235999999994</v>
      </c>
      <c r="O113">
        <v>92.176970999999995</v>
      </c>
      <c r="P113">
        <v>94.572677999999996</v>
      </c>
      <c r="Q113">
        <v>97.417586999999997</v>
      </c>
      <c r="R113">
        <v>100.320312</v>
      </c>
      <c r="S113">
        <v>103.08107</v>
      </c>
      <c r="T113">
        <v>105.67130299999999</v>
      </c>
      <c r="U113">
        <v>109.04439499999999</v>
      </c>
      <c r="V113">
        <v>112.1054</v>
      </c>
      <c r="W113">
        <v>118.504662</v>
      </c>
      <c r="X113">
        <v>121.540161</v>
      </c>
      <c r="Y113">
        <v>124.700394</v>
      </c>
      <c r="Z113">
        <v>128.62368799999999</v>
      </c>
      <c r="AA113">
        <v>132.40486100000001</v>
      </c>
      <c r="AB113">
        <v>136.71447800000001</v>
      </c>
      <c r="AC113">
        <v>141.45953399999999</v>
      </c>
      <c r="AD113">
        <v>146.47183200000001</v>
      </c>
      <c r="AE113">
        <v>152.38009600000001</v>
      </c>
      <c r="AF113">
        <v>158.54830899999999</v>
      </c>
      <c r="AG113">
        <v>169.47439600000001</v>
      </c>
      <c r="AH113">
        <v>176.05462600000001</v>
      </c>
      <c r="AI113">
        <v>183.35507200000001</v>
      </c>
      <c r="AJ113" t="s">
        <v>121</v>
      </c>
    </row>
    <row r="114" spans="1:36">
      <c r="A114" t="s">
        <v>525</v>
      </c>
      <c r="B114" t="s">
        <v>2722</v>
      </c>
      <c r="C114" t="s">
        <v>2723</v>
      </c>
      <c r="D114" t="s">
        <v>311</v>
      </c>
      <c r="F114">
        <v>0</v>
      </c>
      <c r="G114">
        <v>0</v>
      </c>
      <c r="H114">
        <v>40.306548999999997</v>
      </c>
      <c r="I114">
        <v>32.350479</v>
      </c>
      <c r="J114">
        <v>30.349741000000002</v>
      </c>
      <c r="K114">
        <v>28.719753000000001</v>
      </c>
      <c r="L114">
        <v>39.418579000000001</v>
      </c>
      <c r="M114">
        <v>46.519775000000003</v>
      </c>
      <c r="N114">
        <v>49.927703999999999</v>
      </c>
      <c r="O114">
        <v>50.177700000000002</v>
      </c>
      <c r="P114">
        <v>50.630234000000002</v>
      </c>
      <c r="Q114">
        <v>51.382655999999997</v>
      </c>
      <c r="R114">
        <v>52.247616000000001</v>
      </c>
      <c r="S114">
        <v>53.135494000000001</v>
      </c>
      <c r="T114">
        <v>53.99192</v>
      </c>
      <c r="U114">
        <v>55.335594</v>
      </c>
      <c r="V114">
        <v>56.643044000000003</v>
      </c>
      <c r="W114">
        <v>58.164817999999997</v>
      </c>
      <c r="X114">
        <v>59.893065999999997</v>
      </c>
      <c r="Y114">
        <v>61.794277000000001</v>
      </c>
      <c r="Z114">
        <v>64.128487000000007</v>
      </c>
      <c r="AA114">
        <v>66.410843</v>
      </c>
      <c r="AB114">
        <v>69.047295000000005</v>
      </c>
      <c r="AC114">
        <v>72.002289000000005</v>
      </c>
      <c r="AD114">
        <v>75.173241000000004</v>
      </c>
      <c r="AE114">
        <v>78.856880000000004</v>
      </c>
      <c r="AF114">
        <v>82.716644000000002</v>
      </c>
      <c r="AG114">
        <v>87.047852000000006</v>
      </c>
      <c r="AH114">
        <v>91.724029999999999</v>
      </c>
      <c r="AI114">
        <v>96.761741999999998</v>
      </c>
      <c r="AJ114" t="s">
        <v>121</v>
      </c>
    </row>
    <row r="115" spans="1:36">
      <c r="A115" t="s">
        <v>527</v>
      </c>
      <c r="B115" t="s">
        <v>2724</v>
      </c>
      <c r="C115" t="s">
        <v>2725</v>
      </c>
      <c r="D115" t="s">
        <v>311</v>
      </c>
      <c r="F115">
        <v>0</v>
      </c>
      <c r="G115">
        <v>0</v>
      </c>
      <c r="H115">
        <v>16.362960999999999</v>
      </c>
      <c r="I115">
        <v>0</v>
      </c>
      <c r="J115">
        <v>0</v>
      </c>
      <c r="K115">
        <v>0</v>
      </c>
      <c r="L115">
        <v>4.736758</v>
      </c>
      <c r="M115">
        <v>5.2091089999999998</v>
      </c>
      <c r="N115">
        <v>5.930682</v>
      </c>
      <c r="O115">
        <v>6.7345600000000001</v>
      </c>
      <c r="P115">
        <v>7.614382</v>
      </c>
      <c r="Q115">
        <v>8.5717949999999998</v>
      </c>
      <c r="R115">
        <v>9.5365310000000001</v>
      </c>
      <c r="S115">
        <v>10.463457</v>
      </c>
      <c r="T115">
        <v>11.344697999999999</v>
      </c>
      <c r="U115">
        <v>12.283388</v>
      </c>
      <c r="V115">
        <v>13.119218999999999</v>
      </c>
      <c r="W115">
        <v>17.008300999999999</v>
      </c>
      <c r="X115">
        <v>17.272521999999999</v>
      </c>
      <c r="Y115">
        <v>17.530380000000001</v>
      </c>
      <c r="Z115">
        <v>17.875762999999999</v>
      </c>
      <c r="AA115">
        <v>18.192565999999999</v>
      </c>
      <c r="AB115">
        <v>18.542862</v>
      </c>
      <c r="AC115">
        <v>18.901398</v>
      </c>
      <c r="AD115">
        <v>19.243895999999999</v>
      </c>
      <c r="AE115">
        <v>19.652495999999999</v>
      </c>
      <c r="AF115">
        <v>20.147766000000001</v>
      </c>
      <c r="AG115">
        <v>24.738312000000001</v>
      </c>
      <c r="AH115">
        <v>24.481598000000002</v>
      </c>
      <c r="AI115">
        <v>24.404796999999999</v>
      </c>
      <c r="AJ115" t="s">
        <v>121</v>
      </c>
    </row>
    <row r="116" spans="1:36">
      <c r="A116" t="s">
        <v>529</v>
      </c>
      <c r="B116" t="s">
        <v>2726</v>
      </c>
      <c r="C116" t="s">
        <v>2727</v>
      </c>
      <c r="D116" t="s">
        <v>311</v>
      </c>
      <c r="F116">
        <v>0</v>
      </c>
      <c r="G116">
        <v>0</v>
      </c>
      <c r="H116">
        <v>0</v>
      </c>
      <c r="I116">
        <v>5.1206079999999998</v>
      </c>
      <c r="J116">
        <v>13.20782</v>
      </c>
      <c r="K116">
        <v>15.783542000000001</v>
      </c>
      <c r="L116">
        <v>28.652972999999999</v>
      </c>
      <c r="M116">
        <v>33.091124999999998</v>
      </c>
      <c r="N116">
        <v>34.211852999999998</v>
      </c>
      <c r="O116">
        <v>35.264709000000003</v>
      </c>
      <c r="P116">
        <v>36.328063999999998</v>
      </c>
      <c r="Q116">
        <v>37.463135000000001</v>
      </c>
      <c r="R116">
        <v>38.536163000000002</v>
      </c>
      <c r="S116">
        <v>39.482117000000002</v>
      </c>
      <c r="T116">
        <v>40.334685999999998</v>
      </c>
      <c r="U116">
        <v>41.425415000000001</v>
      </c>
      <c r="V116">
        <v>42.343139999999998</v>
      </c>
      <c r="W116">
        <v>43.331543000000003</v>
      </c>
      <c r="X116">
        <v>44.374572999999998</v>
      </c>
      <c r="Y116">
        <v>45.375731999999999</v>
      </c>
      <c r="Z116">
        <v>46.619446000000003</v>
      </c>
      <c r="AA116">
        <v>47.801453000000002</v>
      </c>
      <c r="AB116">
        <v>49.124329000000003</v>
      </c>
      <c r="AC116">
        <v>50.555847</v>
      </c>
      <c r="AD116">
        <v>52.054687999999999</v>
      </c>
      <c r="AE116">
        <v>53.870728</v>
      </c>
      <c r="AF116">
        <v>55.683898999999997</v>
      </c>
      <c r="AG116">
        <v>57.688231999999999</v>
      </c>
      <c r="AH116">
        <v>59.848998999999999</v>
      </c>
      <c r="AI116">
        <v>62.188538000000001</v>
      </c>
      <c r="AJ116" t="s">
        <v>121</v>
      </c>
    </row>
    <row r="117" spans="1:36">
      <c r="A117" t="s">
        <v>468</v>
      </c>
      <c r="B117" t="s">
        <v>2728</v>
      </c>
      <c r="C117" t="s">
        <v>2729</v>
      </c>
      <c r="D117" t="s">
        <v>311</v>
      </c>
      <c r="F117">
        <v>0</v>
      </c>
      <c r="G117">
        <v>0</v>
      </c>
      <c r="H117">
        <v>115.426598</v>
      </c>
      <c r="I117">
        <v>41.947009999999999</v>
      </c>
      <c r="J117">
        <v>47.125084000000001</v>
      </c>
      <c r="K117">
        <v>38.117705999999998</v>
      </c>
      <c r="L117">
        <v>67.991485999999995</v>
      </c>
      <c r="M117">
        <v>96.846030999999996</v>
      </c>
      <c r="N117">
        <v>102.435974</v>
      </c>
      <c r="O117">
        <v>108.011292</v>
      </c>
      <c r="P117">
        <v>112.861465</v>
      </c>
      <c r="Q117">
        <v>119.648026</v>
      </c>
      <c r="R117">
        <v>127.09201</v>
      </c>
      <c r="S117">
        <v>135.04875200000001</v>
      </c>
      <c r="T117">
        <v>143.84571800000001</v>
      </c>
      <c r="U117">
        <v>152.63088999999999</v>
      </c>
      <c r="V117">
        <v>161.906387</v>
      </c>
      <c r="W117">
        <v>171.171494</v>
      </c>
      <c r="X117">
        <v>180.32472200000001</v>
      </c>
      <c r="Y117">
        <v>189.25633199999999</v>
      </c>
      <c r="Z117">
        <v>203.44070400000001</v>
      </c>
      <c r="AA117">
        <v>209.50415000000001</v>
      </c>
      <c r="AB117">
        <v>215.64260899999999</v>
      </c>
      <c r="AC117">
        <v>221.91261299999999</v>
      </c>
      <c r="AD117">
        <v>228.406631</v>
      </c>
      <c r="AE117">
        <v>244.924744</v>
      </c>
      <c r="AF117">
        <v>255.999222</v>
      </c>
      <c r="AG117">
        <v>261.33923299999998</v>
      </c>
      <c r="AH117">
        <v>267.67520100000002</v>
      </c>
      <c r="AI117">
        <v>275.05304000000001</v>
      </c>
      <c r="AJ117" t="s">
        <v>121</v>
      </c>
    </row>
    <row r="118" spans="1:36">
      <c r="A118" t="s">
        <v>525</v>
      </c>
      <c r="B118" t="s">
        <v>2730</v>
      </c>
      <c r="C118" t="s">
        <v>2731</v>
      </c>
      <c r="D118" t="s">
        <v>311</v>
      </c>
      <c r="F118">
        <v>0</v>
      </c>
      <c r="G118">
        <v>0</v>
      </c>
      <c r="H118">
        <v>32.940520999999997</v>
      </c>
      <c r="I118">
        <v>40.970402</v>
      </c>
      <c r="J118">
        <v>39.429993000000003</v>
      </c>
      <c r="K118">
        <v>30.231021999999999</v>
      </c>
      <c r="L118">
        <v>56.583678999999997</v>
      </c>
      <c r="M118">
        <v>58.839661</v>
      </c>
      <c r="N118">
        <v>61.001587000000001</v>
      </c>
      <c r="O118">
        <v>63.083435000000001</v>
      </c>
      <c r="P118">
        <v>64.746764999999996</v>
      </c>
      <c r="Q118">
        <v>67.088195999999996</v>
      </c>
      <c r="R118">
        <v>69.668457000000004</v>
      </c>
      <c r="S118">
        <v>72.4375</v>
      </c>
      <c r="T118">
        <v>75.356200999999999</v>
      </c>
      <c r="U118">
        <v>78.172973999999996</v>
      </c>
      <c r="V118">
        <v>81.315551999999997</v>
      </c>
      <c r="W118">
        <v>84.592772999999994</v>
      </c>
      <c r="X118">
        <v>88.001098999999996</v>
      </c>
      <c r="Y118">
        <v>91.505981000000006</v>
      </c>
      <c r="Z118">
        <v>94.761841000000004</v>
      </c>
      <c r="AA118">
        <v>98.513672</v>
      </c>
      <c r="AB118">
        <v>102.453003</v>
      </c>
      <c r="AC118">
        <v>106.596802</v>
      </c>
      <c r="AD118">
        <v>110.993042</v>
      </c>
      <c r="AE118">
        <v>114.989014</v>
      </c>
      <c r="AF118">
        <v>119.89587400000001</v>
      </c>
      <c r="AG118">
        <v>125.173462</v>
      </c>
      <c r="AH118">
        <v>130.83972199999999</v>
      </c>
      <c r="AI118">
        <v>136.937378</v>
      </c>
      <c r="AJ118" t="s">
        <v>121</v>
      </c>
    </row>
    <row r="119" spans="1:36">
      <c r="A119" t="s">
        <v>527</v>
      </c>
      <c r="B119" t="s">
        <v>2732</v>
      </c>
      <c r="C119" t="s">
        <v>2733</v>
      </c>
      <c r="D119" t="s">
        <v>311</v>
      </c>
      <c r="F119">
        <v>0</v>
      </c>
      <c r="G119">
        <v>0</v>
      </c>
      <c r="H119">
        <v>82.486075999999997</v>
      </c>
      <c r="I119">
        <v>0</v>
      </c>
      <c r="J119">
        <v>0</v>
      </c>
      <c r="K119">
        <v>5.9060759999999997</v>
      </c>
      <c r="L119">
        <v>6.032419</v>
      </c>
      <c r="M119">
        <v>27.743845</v>
      </c>
      <c r="N119">
        <v>30.876719999999999</v>
      </c>
      <c r="O119">
        <v>34.198436999999998</v>
      </c>
      <c r="P119">
        <v>37.282725999999997</v>
      </c>
      <c r="Q119">
        <v>41.605784999999997</v>
      </c>
      <c r="R119">
        <v>46.323376000000003</v>
      </c>
      <c r="S119">
        <v>51.353405000000002</v>
      </c>
      <c r="T119">
        <v>57.071381000000002</v>
      </c>
      <c r="U119">
        <v>62.9221</v>
      </c>
      <c r="V119">
        <v>68.898696999999999</v>
      </c>
      <c r="W119">
        <v>74.719711000000004</v>
      </c>
      <c r="X119">
        <v>80.285529999999994</v>
      </c>
      <c r="Y119">
        <v>85.530495000000002</v>
      </c>
      <c r="Z119">
        <v>96.310424999999995</v>
      </c>
      <c r="AA119">
        <v>98.418944999999994</v>
      </c>
      <c r="AB119">
        <v>100.39196800000001</v>
      </c>
      <c r="AC119">
        <v>102.26965300000001</v>
      </c>
      <c r="AD119">
        <v>104.093506</v>
      </c>
      <c r="AE119">
        <v>116.365967</v>
      </c>
      <c r="AF119">
        <v>122.214355</v>
      </c>
      <c r="AG119">
        <v>121.921631</v>
      </c>
      <c r="AH119">
        <v>122.204224</v>
      </c>
      <c r="AI119">
        <v>123.062866</v>
      </c>
      <c r="AJ119" t="s">
        <v>121</v>
      </c>
    </row>
    <row r="120" spans="1:36">
      <c r="A120" t="s">
        <v>529</v>
      </c>
      <c r="B120" t="s">
        <v>2734</v>
      </c>
      <c r="C120" t="s">
        <v>2735</v>
      </c>
      <c r="D120" t="s">
        <v>311</v>
      </c>
      <c r="F120">
        <v>0</v>
      </c>
      <c r="G120">
        <v>0</v>
      </c>
      <c r="H120">
        <v>0</v>
      </c>
      <c r="I120">
        <v>0.97660800000000003</v>
      </c>
      <c r="J120">
        <v>7.6950909999999997</v>
      </c>
      <c r="K120">
        <v>1.9806079999999999</v>
      </c>
      <c r="L120">
        <v>5.3753869999999999</v>
      </c>
      <c r="M120">
        <v>10.262527</v>
      </c>
      <c r="N120">
        <v>10.557663</v>
      </c>
      <c r="O120">
        <v>10.729416000000001</v>
      </c>
      <c r="P120">
        <v>10.83197</v>
      </c>
      <c r="Q120">
        <v>10.954041</v>
      </c>
      <c r="R120">
        <v>11.100174000000001</v>
      </c>
      <c r="S120">
        <v>11.257842999999999</v>
      </c>
      <c r="T120">
        <v>11.418137</v>
      </c>
      <c r="U120">
        <v>11.535812</v>
      </c>
      <c r="V120">
        <v>11.692138999999999</v>
      </c>
      <c r="W120">
        <v>11.859009</v>
      </c>
      <c r="X120">
        <v>12.038100999999999</v>
      </c>
      <c r="Y120">
        <v>12.219863999999999</v>
      </c>
      <c r="Z120">
        <v>12.368439</v>
      </c>
      <c r="AA120">
        <v>12.571533000000001</v>
      </c>
      <c r="AB120">
        <v>12.797637999999999</v>
      </c>
      <c r="AC120">
        <v>13.046158</v>
      </c>
      <c r="AD120">
        <v>13.320084</v>
      </c>
      <c r="AE120">
        <v>13.569763</v>
      </c>
      <c r="AF120">
        <v>13.888992</v>
      </c>
      <c r="AG120">
        <v>14.244125</v>
      </c>
      <c r="AH120">
        <v>14.631256</v>
      </c>
      <c r="AI120">
        <v>15.052795</v>
      </c>
      <c r="AJ120" t="s">
        <v>121</v>
      </c>
    </row>
    <row r="121" spans="1:36">
      <c r="A121" t="s">
        <v>470</v>
      </c>
      <c r="B121" t="s">
        <v>2736</v>
      </c>
      <c r="C121" t="s">
        <v>2737</v>
      </c>
      <c r="D121" t="s">
        <v>311</v>
      </c>
      <c r="F121">
        <v>92.633178999999998</v>
      </c>
      <c r="G121">
        <v>0</v>
      </c>
      <c r="H121">
        <v>143.05595400000001</v>
      </c>
      <c r="I121">
        <v>4.3904230000000002</v>
      </c>
      <c r="J121">
        <v>19.775538999999998</v>
      </c>
      <c r="K121">
        <v>10.59379</v>
      </c>
      <c r="L121">
        <v>27.343346</v>
      </c>
      <c r="M121">
        <v>28.084761</v>
      </c>
      <c r="N121">
        <v>39.258232</v>
      </c>
      <c r="O121">
        <v>45.927891000000002</v>
      </c>
      <c r="P121">
        <v>52.710113999999997</v>
      </c>
      <c r="Q121">
        <v>63.697754000000003</v>
      </c>
      <c r="R121">
        <v>75.700142</v>
      </c>
      <c r="S121">
        <v>79.366919999999993</v>
      </c>
      <c r="T121">
        <v>82.883492000000004</v>
      </c>
      <c r="U121">
        <v>97.115036000000003</v>
      </c>
      <c r="V121">
        <v>98.122757000000007</v>
      </c>
      <c r="W121">
        <v>99.166015999999999</v>
      </c>
      <c r="X121">
        <v>100.295456</v>
      </c>
      <c r="Y121">
        <v>101.518051</v>
      </c>
      <c r="Z121">
        <v>101.95813800000001</v>
      </c>
      <c r="AA121">
        <v>103.36534899999999</v>
      </c>
      <c r="AB121">
        <v>104.906235</v>
      </c>
      <c r="AC121">
        <v>106.524147</v>
      </c>
      <c r="AD121">
        <v>108.29641700000001</v>
      </c>
      <c r="AE121">
        <v>109.170776</v>
      </c>
      <c r="AF121">
        <v>111.08833300000001</v>
      </c>
      <c r="AG121">
        <v>113.25724</v>
      </c>
      <c r="AH121">
        <v>115.537659</v>
      </c>
      <c r="AI121">
        <v>119.349777</v>
      </c>
      <c r="AJ121" s="38">
        <v>8.9999999999999993E-3</v>
      </c>
    </row>
    <row r="122" spans="1:36">
      <c r="A122" t="s">
        <v>525</v>
      </c>
      <c r="B122" t="s">
        <v>2738</v>
      </c>
      <c r="C122" t="s">
        <v>2739</v>
      </c>
      <c r="D122" t="s">
        <v>311</v>
      </c>
      <c r="F122">
        <v>92.633178999999998</v>
      </c>
      <c r="G122">
        <v>0</v>
      </c>
      <c r="H122">
        <v>140.176254</v>
      </c>
      <c r="I122">
        <v>0</v>
      </c>
      <c r="J122">
        <v>14.438255</v>
      </c>
      <c r="K122">
        <v>10.59379</v>
      </c>
      <c r="L122">
        <v>17.913976999999999</v>
      </c>
      <c r="M122">
        <v>21.928073999999999</v>
      </c>
      <c r="N122">
        <v>26.023720000000001</v>
      </c>
      <c r="O122">
        <v>30.154053000000001</v>
      </c>
      <c r="P122">
        <v>34.515255000000003</v>
      </c>
      <c r="Q122">
        <v>38.688805000000002</v>
      </c>
      <c r="R122">
        <v>42.600470999999999</v>
      </c>
      <c r="S122">
        <v>46.314728000000002</v>
      </c>
      <c r="T122">
        <v>49.834110000000003</v>
      </c>
      <c r="U122">
        <v>64.259155000000007</v>
      </c>
      <c r="V122">
        <v>65.099731000000006</v>
      </c>
      <c r="W122">
        <v>65.922852000000006</v>
      </c>
      <c r="X122">
        <v>66.829650999999998</v>
      </c>
      <c r="Y122">
        <v>67.823547000000005</v>
      </c>
      <c r="Z122">
        <v>68.403198000000003</v>
      </c>
      <c r="AA122">
        <v>69.599853999999993</v>
      </c>
      <c r="AB122">
        <v>70.928223000000003</v>
      </c>
      <c r="AC122">
        <v>72.360839999999996</v>
      </c>
      <c r="AD122">
        <v>73.912475999999998</v>
      </c>
      <c r="AE122">
        <v>74.962890999999999</v>
      </c>
      <c r="AF122">
        <v>76.715575999999999</v>
      </c>
      <c r="AG122">
        <v>78.621337999999994</v>
      </c>
      <c r="AH122">
        <v>80.607910000000004</v>
      </c>
      <c r="AI122">
        <v>84.185303000000005</v>
      </c>
      <c r="AJ122" s="38">
        <v>-3.0000000000000001E-3</v>
      </c>
    </row>
    <row r="123" spans="1:36">
      <c r="A123" t="s">
        <v>527</v>
      </c>
      <c r="B123" t="s">
        <v>2740</v>
      </c>
      <c r="C123" t="s">
        <v>2741</v>
      </c>
      <c r="D123" t="s">
        <v>311</v>
      </c>
      <c r="F123">
        <v>0</v>
      </c>
      <c r="G123">
        <v>0</v>
      </c>
      <c r="H123">
        <v>2.879696</v>
      </c>
      <c r="I123">
        <v>4.3904230000000002</v>
      </c>
      <c r="J123">
        <v>0</v>
      </c>
      <c r="K123">
        <v>0</v>
      </c>
      <c r="L123">
        <v>4.699249</v>
      </c>
      <c r="M123">
        <v>3.5923790000000002</v>
      </c>
      <c r="N123">
        <v>7.6992779999999996</v>
      </c>
      <c r="O123">
        <v>8.9082159999999995</v>
      </c>
      <c r="P123">
        <v>10.059227999999999</v>
      </c>
      <c r="Q123">
        <v>11.081734000000001</v>
      </c>
      <c r="R123">
        <v>18.586272999999998</v>
      </c>
      <c r="S123">
        <v>18.081827000000001</v>
      </c>
      <c r="T123">
        <v>17.652653000000001</v>
      </c>
      <c r="U123">
        <v>17.220109999999998</v>
      </c>
      <c r="V123">
        <v>17.050702999999999</v>
      </c>
      <c r="W123">
        <v>16.954006</v>
      </c>
      <c r="X123">
        <v>16.886524000000001</v>
      </c>
      <c r="Y123">
        <v>16.860759999999999</v>
      </c>
      <c r="Z123">
        <v>16.651436</v>
      </c>
      <c r="AA123">
        <v>16.670435000000001</v>
      </c>
      <c r="AB123">
        <v>16.711497999999999</v>
      </c>
      <c r="AC123">
        <v>16.753026999999999</v>
      </c>
      <c r="AD123">
        <v>16.849972000000001</v>
      </c>
      <c r="AE123">
        <v>16.734407000000001</v>
      </c>
      <c r="AF123">
        <v>16.804521999999999</v>
      </c>
      <c r="AG123">
        <v>16.966162000000001</v>
      </c>
      <c r="AH123">
        <v>17.166108999999999</v>
      </c>
      <c r="AI123">
        <v>17.367321</v>
      </c>
      <c r="AJ123" t="s">
        <v>121</v>
      </c>
    </row>
    <row r="124" spans="1:36">
      <c r="A124" t="s">
        <v>529</v>
      </c>
      <c r="B124" t="s">
        <v>2742</v>
      </c>
      <c r="C124" t="s">
        <v>2743</v>
      </c>
      <c r="D124" t="s">
        <v>311</v>
      </c>
      <c r="F124">
        <v>0</v>
      </c>
      <c r="G124">
        <v>0</v>
      </c>
      <c r="H124">
        <v>0</v>
      </c>
      <c r="I124">
        <v>0</v>
      </c>
      <c r="J124">
        <v>5.3372840000000004</v>
      </c>
      <c r="K124">
        <v>0</v>
      </c>
      <c r="L124">
        <v>4.7301209999999996</v>
      </c>
      <c r="M124">
        <v>2.564308</v>
      </c>
      <c r="N124">
        <v>5.5352309999999996</v>
      </c>
      <c r="O124">
        <v>6.8656230000000003</v>
      </c>
      <c r="P124">
        <v>8.1356319999999993</v>
      </c>
      <c r="Q124">
        <v>13.927216</v>
      </c>
      <c r="R124">
        <v>14.513396999999999</v>
      </c>
      <c r="S124">
        <v>14.970367</v>
      </c>
      <c r="T124">
        <v>15.396729000000001</v>
      </c>
      <c r="U124">
        <v>15.635773</v>
      </c>
      <c r="V124">
        <v>15.972321000000001</v>
      </c>
      <c r="W124">
        <v>16.289154</v>
      </c>
      <c r="X124">
        <v>16.579284999999999</v>
      </c>
      <c r="Y124">
        <v>16.833739999999999</v>
      </c>
      <c r="Z124">
        <v>16.903503000000001</v>
      </c>
      <c r="AA124">
        <v>17.095061999999999</v>
      </c>
      <c r="AB124">
        <v>17.26651</v>
      </c>
      <c r="AC124">
        <v>17.410278000000002</v>
      </c>
      <c r="AD124">
        <v>17.533965999999999</v>
      </c>
      <c r="AE124">
        <v>17.473479999999999</v>
      </c>
      <c r="AF124">
        <v>17.568237</v>
      </c>
      <c r="AG124">
        <v>17.669739</v>
      </c>
      <c r="AH124">
        <v>17.763641</v>
      </c>
      <c r="AI124">
        <v>17.797149999999998</v>
      </c>
      <c r="AJ124" t="s">
        <v>121</v>
      </c>
    </row>
    <row r="125" spans="1:36">
      <c r="A125" t="s">
        <v>472</v>
      </c>
      <c r="B125" t="s">
        <v>2744</v>
      </c>
      <c r="C125" t="s">
        <v>2745</v>
      </c>
      <c r="D125" t="s">
        <v>311</v>
      </c>
      <c r="F125">
        <v>277.67211900000001</v>
      </c>
      <c r="G125">
        <v>0</v>
      </c>
      <c r="H125">
        <v>250.45843500000001</v>
      </c>
      <c r="I125">
        <v>32.324593</v>
      </c>
      <c r="J125">
        <v>169.630112</v>
      </c>
      <c r="K125">
        <v>152.51554899999999</v>
      </c>
      <c r="L125">
        <v>259.276794</v>
      </c>
      <c r="M125">
        <v>230.568161</v>
      </c>
      <c r="N125">
        <v>245.45195000000001</v>
      </c>
      <c r="O125">
        <v>261.92245500000001</v>
      </c>
      <c r="P125">
        <v>281.04553199999998</v>
      </c>
      <c r="Q125">
        <v>299.71713299999999</v>
      </c>
      <c r="R125">
        <v>318.62152099999997</v>
      </c>
      <c r="S125">
        <v>339.24078400000002</v>
      </c>
      <c r="T125">
        <v>362.033142</v>
      </c>
      <c r="U125">
        <v>384.71224999999998</v>
      </c>
      <c r="V125">
        <v>405.89959700000003</v>
      </c>
      <c r="W125">
        <v>426.966003</v>
      </c>
      <c r="X125">
        <v>448.86889600000001</v>
      </c>
      <c r="Y125">
        <v>472.02929699999999</v>
      </c>
      <c r="Z125">
        <v>496.631531</v>
      </c>
      <c r="AA125">
        <v>519.66039999999998</v>
      </c>
      <c r="AB125">
        <v>557.39709500000004</v>
      </c>
      <c r="AC125">
        <v>575.06079099999999</v>
      </c>
      <c r="AD125">
        <v>609.20263699999998</v>
      </c>
      <c r="AE125">
        <v>609.19549600000005</v>
      </c>
      <c r="AF125">
        <v>611.02514599999995</v>
      </c>
      <c r="AG125">
        <v>612.77136199999995</v>
      </c>
      <c r="AH125">
        <v>613.22363299999995</v>
      </c>
      <c r="AI125">
        <v>612.34362799999997</v>
      </c>
      <c r="AJ125" s="38">
        <v>2.8000000000000001E-2</v>
      </c>
    </row>
    <row r="126" spans="1:36">
      <c r="A126" t="s">
        <v>525</v>
      </c>
      <c r="B126" t="s">
        <v>2746</v>
      </c>
      <c r="C126" t="s">
        <v>2747</v>
      </c>
      <c r="D126" t="s">
        <v>311</v>
      </c>
      <c r="F126">
        <v>277.67211900000001</v>
      </c>
      <c r="G126">
        <v>0</v>
      </c>
      <c r="H126">
        <v>144.07287600000001</v>
      </c>
      <c r="I126">
        <v>32.099257999999999</v>
      </c>
      <c r="J126">
        <v>147.42898600000001</v>
      </c>
      <c r="K126">
        <v>146.25853000000001</v>
      </c>
      <c r="L126">
        <v>191.53758199999999</v>
      </c>
      <c r="M126">
        <v>203.94497699999999</v>
      </c>
      <c r="N126">
        <v>216.976089</v>
      </c>
      <c r="O126">
        <v>231.21292099999999</v>
      </c>
      <c r="P126">
        <v>246.91575599999999</v>
      </c>
      <c r="Q126">
        <v>261.91769399999998</v>
      </c>
      <c r="R126">
        <v>276.81848100000002</v>
      </c>
      <c r="S126">
        <v>292.84771699999999</v>
      </c>
      <c r="T126">
        <v>310.38656600000002</v>
      </c>
      <c r="U126">
        <v>327.49331699999999</v>
      </c>
      <c r="V126">
        <v>343.03460699999999</v>
      </c>
      <c r="W126">
        <v>358.255585</v>
      </c>
      <c r="X126">
        <v>374.080536</v>
      </c>
      <c r="Y126">
        <v>390.99234000000001</v>
      </c>
      <c r="Z126">
        <v>409.32281499999999</v>
      </c>
      <c r="AA126">
        <v>426.61157200000002</v>
      </c>
      <c r="AB126">
        <v>444.14013699999998</v>
      </c>
      <c r="AC126">
        <v>454.37792999999999</v>
      </c>
      <c r="AD126">
        <v>489.16894500000001</v>
      </c>
      <c r="AE126">
        <v>490.73681599999998</v>
      </c>
      <c r="AF126">
        <v>494.04101600000001</v>
      </c>
      <c r="AG126">
        <v>497.36279300000001</v>
      </c>
      <c r="AH126">
        <v>499.43457000000001</v>
      </c>
      <c r="AI126">
        <v>500.30664100000001</v>
      </c>
      <c r="AJ126" s="38">
        <v>2.1000000000000001E-2</v>
      </c>
    </row>
    <row r="127" spans="1:36">
      <c r="A127" t="s">
        <v>527</v>
      </c>
      <c r="B127" t="s">
        <v>2748</v>
      </c>
      <c r="C127" t="s">
        <v>2749</v>
      </c>
      <c r="D127" t="s">
        <v>311</v>
      </c>
      <c r="F127">
        <v>0</v>
      </c>
      <c r="G127">
        <v>0</v>
      </c>
      <c r="H127">
        <v>106.38556699999999</v>
      </c>
      <c r="I127">
        <v>0</v>
      </c>
      <c r="J127">
        <v>15.530001</v>
      </c>
      <c r="K127">
        <v>0</v>
      </c>
      <c r="L127">
        <v>60.084170999999998</v>
      </c>
      <c r="M127">
        <v>18.590885</v>
      </c>
      <c r="N127">
        <v>20.063969</v>
      </c>
      <c r="O127">
        <v>21.87537</v>
      </c>
      <c r="P127">
        <v>24.813934</v>
      </c>
      <c r="Q127">
        <v>28.059771999999999</v>
      </c>
      <c r="R127">
        <v>31.658080999999999</v>
      </c>
      <c r="S127">
        <v>35.787616999999997</v>
      </c>
      <c r="T127">
        <v>40.498874999999998</v>
      </c>
      <c r="U127">
        <v>45.544967999999997</v>
      </c>
      <c r="V127">
        <v>50.734234000000001</v>
      </c>
      <c r="W127">
        <v>56.121997999999998</v>
      </c>
      <c r="X127">
        <v>61.691284000000003</v>
      </c>
      <c r="Y127">
        <v>67.358840999999998</v>
      </c>
      <c r="Z127">
        <v>72.966498999999999</v>
      </c>
      <c r="AA127">
        <v>78.089752000000004</v>
      </c>
      <c r="AB127">
        <v>94.205382999999998</v>
      </c>
      <c r="AC127">
        <v>101.538246</v>
      </c>
      <c r="AD127">
        <v>101.017212</v>
      </c>
      <c r="AE127">
        <v>99.617064999999997</v>
      </c>
      <c r="AF127">
        <v>98.268921000000006</v>
      </c>
      <c r="AG127">
        <v>96.862328000000005</v>
      </c>
      <c r="AH127">
        <v>95.512100000000004</v>
      </c>
      <c r="AI127">
        <v>94.125793000000002</v>
      </c>
      <c r="AJ127" t="s">
        <v>121</v>
      </c>
    </row>
    <row r="128" spans="1:36">
      <c r="A128" t="s">
        <v>529</v>
      </c>
      <c r="B128" t="s">
        <v>2750</v>
      </c>
      <c r="C128" t="s">
        <v>2751</v>
      </c>
      <c r="D128" t="s">
        <v>311</v>
      </c>
      <c r="F128">
        <v>0</v>
      </c>
      <c r="G128">
        <v>0</v>
      </c>
      <c r="H128">
        <v>0</v>
      </c>
      <c r="I128">
        <v>0.22533400000000001</v>
      </c>
      <c r="J128">
        <v>6.6711260000000001</v>
      </c>
      <c r="K128">
        <v>6.2570180000000004</v>
      </c>
      <c r="L128">
        <v>7.6550589999999996</v>
      </c>
      <c r="M128">
        <v>8.0323019999999996</v>
      </c>
      <c r="N128">
        <v>8.4118949999999995</v>
      </c>
      <c r="O128">
        <v>8.8341820000000002</v>
      </c>
      <c r="P128">
        <v>9.3158709999999996</v>
      </c>
      <c r="Q128">
        <v>9.7396689999999992</v>
      </c>
      <c r="R128">
        <v>10.144958000000001</v>
      </c>
      <c r="S128">
        <v>10.605453000000001</v>
      </c>
      <c r="T128">
        <v>11.147719</v>
      </c>
      <c r="U128">
        <v>11.67398</v>
      </c>
      <c r="V128">
        <v>12.130767000000001</v>
      </c>
      <c r="W128">
        <v>12.588424</v>
      </c>
      <c r="X128">
        <v>13.097091000000001</v>
      </c>
      <c r="Y128">
        <v>13.678115</v>
      </c>
      <c r="Z128">
        <v>14.342238</v>
      </c>
      <c r="AA128">
        <v>14.95909</v>
      </c>
      <c r="AB128">
        <v>19.051544</v>
      </c>
      <c r="AC128">
        <v>19.144562000000001</v>
      </c>
      <c r="AD128">
        <v>19.016479</v>
      </c>
      <c r="AE128">
        <v>18.841614</v>
      </c>
      <c r="AF128">
        <v>18.715240000000001</v>
      </c>
      <c r="AG128">
        <v>18.546233999999998</v>
      </c>
      <c r="AH128">
        <v>18.276978</v>
      </c>
      <c r="AI128">
        <v>17.911162999999998</v>
      </c>
      <c r="AJ128" t="s">
        <v>121</v>
      </c>
    </row>
    <row r="129" spans="1:36">
      <c r="A129" t="s">
        <v>474</v>
      </c>
      <c r="B129" t="s">
        <v>2752</v>
      </c>
      <c r="C129" t="s">
        <v>2753</v>
      </c>
      <c r="D129" t="s">
        <v>311</v>
      </c>
      <c r="F129">
        <v>3.2670840000000001</v>
      </c>
      <c r="G129">
        <v>0</v>
      </c>
      <c r="H129">
        <v>109.71494300000001</v>
      </c>
      <c r="I129">
        <v>20.661821</v>
      </c>
      <c r="J129">
        <v>9.6824910000000006</v>
      </c>
      <c r="K129">
        <v>0</v>
      </c>
      <c r="L129">
        <v>13.953403</v>
      </c>
      <c r="M129">
        <v>21.848134999999999</v>
      </c>
      <c r="N129">
        <v>18.533080999999999</v>
      </c>
      <c r="O129">
        <v>21.017634999999999</v>
      </c>
      <c r="P129">
        <v>25.053982000000001</v>
      </c>
      <c r="Q129">
        <v>29.959049</v>
      </c>
      <c r="R129">
        <v>27.106746999999999</v>
      </c>
      <c r="S129">
        <v>40.082465999999997</v>
      </c>
      <c r="T129">
        <v>43.550102000000003</v>
      </c>
      <c r="U129">
        <v>46.578079000000002</v>
      </c>
      <c r="V129">
        <v>52.021048999999998</v>
      </c>
      <c r="W129">
        <v>52.621161999999998</v>
      </c>
      <c r="X129">
        <v>53.278525999999999</v>
      </c>
      <c r="Y129">
        <v>53.925125000000001</v>
      </c>
      <c r="Z129">
        <v>54.677826000000003</v>
      </c>
      <c r="AA129">
        <v>55.072432999999997</v>
      </c>
      <c r="AB129">
        <v>55.104080000000003</v>
      </c>
      <c r="AC129">
        <v>56.400588999999997</v>
      </c>
      <c r="AD129">
        <v>62.327224999999999</v>
      </c>
      <c r="AE129">
        <v>60.933928999999999</v>
      </c>
      <c r="AF129">
        <v>59.638514999999998</v>
      </c>
      <c r="AG129">
        <v>58.619171000000001</v>
      </c>
      <c r="AH129">
        <v>57.991669000000002</v>
      </c>
      <c r="AI129">
        <v>57.531002000000001</v>
      </c>
      <c r="AJ129" s="38">
        <v>0.104</v>
      </c>
    </row>
    <row r="130" spans="1:36">
      <c r="A130" t="s">
        <v>525</v>
      </c>
      <c r="B130" t="s">
        <v>2754</v>
      </c>
      <c r="C130" t="s">
        <v>2755</v>
      </c>
      <c r="D130" t="s">
        <v>311</v>
      </c>
      <c r="F130">
        <v>0</v>
      </c>
      <c r="G130">
        <v>0</v>
      </c>
      <c r="H130">
        <v>38.090415999999998</v>
      </c>
      <c r="I130">
        <v>20.661821</v>
      </c>
      <c r="J130">
        <v>9.6824910000000006</v>
      </c>
      <c r="K130">
        <v>0</v>
      </c>
      <c r="L130">
        <v>13.795126</v>
      </c>
      <c r="M130">
        <v>14.644003</v>
      </c>
      <c r="N130">
        <v>15.635031</v>
      </c>
      <c r="O130">
        <v>16.738973999999999</v>
      </c>
      <c r="P130">
        <v>17.574974000000001</v>
      </c>
      <c r="Q130">
        <v>18.311606999999999</v>
      </c>
      <c r="R130">
        <v>19.815543999999999</v>
      </c>
      <c r="S130">
        <v>21.379776</v>
      </c>
      <c r="T130">
        <v>22.794001000000002</v>
      </c>
      <c r="U130">
        <v>24.134651000000002</v>
      </c>
      <c r="V130">
        <v>29.184204000000001</v>
      </c>
      <c r="W130">
        <v>29.457457999999999</v>
      </c>
      <c r="X130">
        <v>29.702393000000001</v>
      </c>
      <c r="Y130">
        <v>29.908874999999998</v>
      </c>
      <c r="Z130">
        <v>30.140442</v>
      </c>
      <c r="AA130">
        <v>30.219238000000001</v>
      </c>
      <c r="AB130">
        <v>30.146301000000001</v>
      </c>
      <c r="AC130">
        <v>30.02478</v>
      </c>
      <c r="AD130">
        <v>29.894957999999999</v>
      </c>
      <c r="AE130">
        <v>29.769653000000002</v>
      </c>
      <c r="AF130">
        <v>29.657837000000001</v>
      </c>
      <c r="AG130">
        <v>29.655456999999998</v>
      </c>
      <c r="AH130">
        <v>29.785339</v>
      </c>
      <c r="AI130">
        <v>30.039368</v>
      </c>
      <c r="AJ130" t="s">
        <v>121</v>
      </c>
    </row>
    <row r="131" spans="1:36">
      <c r="A131" t="s">
        <v>527</v>
      </c>
      <c r="B131" t="s">
        <v>2756</v>
      </c>
      <c r="C131" t="s">
        <v>2757</v>
      </c>
      <c r="D131" t="s">
        <v>311</v>
      </c>
      <c r="F131">
        <v>0</v>
      </c>
      <c r="G131">
        <v>0</v>
      </c>
      <c r="H131">
        <v>71.624527</v>
      </c>
      <c r="I131">
        <v>0</v>
      </c>
      <c r="J131">
        <v>0</v>
      </c>
      <c r="K131">
        <v>0</v>
      </c>
      <c r="L131">
        <v>0</v>
      </c>
      <c r="M131">
        <v>7.2041320000000004</v>
      </c>
      <c r="N131">
        <v>1.6747810000000001</v>
      </c>
      <c r="O131">
        <v>4.2786609999999996</v>
      </c>
      <c r="P131">
        <v>5.8963179999999999</v>
      </c>
      <c r="Q131">
        <v>10.090733999999999</v>
      </c>
      <c r="R131">
        <v>6.1482150000000004</v>
      </c>
      <c r="S131">
        <v>17.777405000000002</v>
      </c>
      <c r="T131">
        <v>18.297851999999999</v>
      </c>
      <c r="U131">
        <v>18.880065999999999</v>
      </c>
      <c r="V131">
        <v>19.167480000000001</v>
      </c>
      <c r="W131">
        <v>19.422332999999998</v>
      </c>
      <c r="X131">
        <v>19.769196000000001</v>
      </c>
      <c r="Y131">
        <v>20.156555000000001</v>
      </c>
      <c r="Z131">
        <v>20.634888</v>
      </c>
      <c r="AA131">
        <v>20.926909999999999</v>
      </c>
      <c r="AB131">
        <v>21.031769000000001</v>
      </c>
      <c r="AC131">
        <v>22.465546</v>
      </c>
      <c r="AD131">
        <v>28.550598000000001</v>
      </c>
      <c r="AE131">
        <v>27.325652999999999</v>
      </c>
      <c r="AF131">
        <v>26.193805999999999</v>
      </c>
      <c r="AG131">
        <v>25.231183999999999</v>
      </c>
      <c r="AH131">
        <v>24.528946000000001</v>
      </c>
      <c r="AI131">
        <v>23.868251999999998</v>
      </c>
      <c r="AJ131" t="s">
        <v>121</v>
      </c>
    </row>
    <row r="132" spans="1:36">
      <c r="A132" t="s">
        <v>529</v>
      </c>
      <c r="B132" t="s">
        <v>2758</v>
      </c>
      <c r="C132" t="s">
        <v>2759</v>
      </c>
      <c r="D132" t="s">
        <v>311</v>
      </c>
      <c r="F132">
        <v>3.2670840000000001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0.158277</v>
      </c>
      <c r="M132">
        <v>0</v>
      </c>
      <c r="N132">
        <v>1.2232689999999999</v>
      </c>
      <c r="O132">
        <v>0</v>
      </c>
      <c r="P132">
        <v>1.582689</v>
      </c>
      <c r="Q132">
        <v>1.5567070000000001</v>
      </c>
      <c r="R132">
        <v>1.1429860000000001</v>
      </c>
      <c r="S132">
        <v>0.92528500000000002</v>
      </c>
      <c r="T132">
        <v>2.458253</v>
      </c>
      <c r="U132">
        <v>3.5633620000000001</v>
      </c>
      <c r="V132">
        <v>3.669365</v>
      </c>
      <c r="W132">
        <v>3.741371</v>
      </c>
      <c r="X132">
        <v>3.8069380000000002</v>
      </c>
      <c r="Y132">
        <v>3.8596949999999999</v>
      </c>
      <c r="Z132">
        <v>3.9024960000000002</v>
      </c>
      <c r="AA132">
        <v>3.926285</v>
      </c>
      <c r="AB132">
        <v>3.9260100000000002</v>
      </c>
      <c r="AC132">
        <v>3.910263</v>
      </c>
      <c r="AD132">
        <v>3.8816679999999999</v>
      </c>
      <c r="AE132">
        <v>3.8386230000000001</v>
      </c>
      <c r="AF132">
        <v>3.7868729999999999</v>
      </c>
      <c r="AG132">
        <v>3.732529</v>
      </c>
      <c r="AH132">
        <v>3.6773829999999998</v>
      </c>
      <c r="AI132">
        <v>3.623383</v>
      </c>
      <c r="AJ132" s="38">
        <v>4.0000000000000001E-3</v>
      </c>
    </row>
    <row r="133" spans="1:36">
      <c r="A133" t="s">
        <v>476</v>
      </c>
      <c r="B133" t="s">
        <v>2760</v>
      </c>
      <c r="C133" t="s">
        <v>2761</v>
      </c>
      <c r="D133" t="s">
        <v>311</v>
      </c>
      <c r="F133">
        <v>0</v>
      </c>
      <c r="G133">
        <v>0</v>
      </c>
      <c r="H133">
        <v>248.530136</v>
      </c>
      <c r="I133">
        <v>106.60395800000001</v>
      </c>
      <c r="J133">
        <v>61.747795000000004</v>
      </c>
      <c r="K133">
        <v>60.617415999999999</v>
      </c>
      <c r="L133">
        <v>110.932686</v>
      </c>
      <c r="M133">
        <v>116.29540299999999</v>
      </c>
      <c r="N133">
        <v>124.02572600000001</v>
      </c>
      <c r="O133">
        <v>127.046379</v>
      </c>
      <c r="P133">
        <v>134.09776299999999</v>
      </c>
      <c r="Q133">
        <v>141.74981700000001</v>
      </c>
      <c r="R133">
        <v>150.092545</v>
      </c>
      <c r="S133">
        <v>159.19343599999999</v>
      </c>
      <c r="T133">
        <v>168.589035</v>
      </c>
      <c r="U133">
        <v>176.74899300000001</v>
      </c>
      <c r="V133">
        <v>186.350525</v>
      </c>
      <c r="W133">
        <v>196.041901</v>
      </c>
      <c r="X133">
        <v>204.861786</v>
      </c>
      <c r="Y133">
        <v>217.22848500000001</v>
      </c>
      <c r="Z133">
        <v>233.49319499999999</v>
      </c>
      <c r="AA133">
        <v>237.19433599999999</v>
      </c>
      <c r="AB133">
        <v>247.19567900000001</v>
      </c>
      <c r="AC133">
        <v>249.72027600000001</v>
      </c>
      <c r="AD133">
        <v>251.444153</v>
      </c>
      <c r="AE133">
        <v>248.75250199999999</v>
      </c>
      <c r="AF133">
        <v>249.925354</v>
      </c>
      <c r="AG133">
        <v>252.401917</v>
      </c>
      <c r="AH133">
        <v>256.11108400000001</v>
      </c>
      <c r="AI133">
        <v>264.02612299999998</v>
      </c>
      <c r="AJ133" t="s">
        <v>121</v>
      </c>
    </row>
    <row r="134" spans="1:36">
      <c r="A134" t="s">
        <v>525</v>
      </c>
      <c r="B134" t="s">
        <v>2762</v>
      </c>
      <c r="C134" t="s">
        <v>2763</v>
      </c>
      <c r="D134" t="s">
        <v>311</v>
      </c>
      <c r="F134">
        <v>0</v>
      </c>
      <c r="G134">
        <v>0</v>
      </c>
      <c r="H134">
        <v>162.40171799999999</v>
      </c>
      <c r="I134">
        <v>79.943329000000006</v>
      </c>
      <c r="J134">
        <v>61.747795000000004</v>
      </c>
      <c r="K134">
        <v>52.747356000000003</v>
      </c>
      <c r="L134">
        <v>86.845070000000007</v>
      </c>
      <c r="M134">
        <v>90.383469000000005</v>
      </c>
      <c r="N134">
        <v>92.814041000000003</v>
      </c>
      <c r="O134">
        <v>95.147705000000002</v>
      </c>
      <c r="P134">
        <v>99.780631999999997</v>
      </c>
      <c r="Q134">
        <v>104.65656300000001</v>
      </c>
      <c r="R134">
        <v>109.812454</v>
      </c>
      <c r="S134">
        <v>115.301239</v>
      </c>
      <c r="T134">
        <v>120.871368</v>
      </c>
      <c r="U134">
        <v>125.494659</v>
      </c>
      <c r="V134">
        <v>130.819275</v>
      </c>
      <c r="W134">
        <v>136.24749800000001</v>
      </c>
      <c r="X134">
        <v>141.238831</v>
      </c>
      <c r="Y134">
        <v>149.939941</v>
      </c>
      <c r="Z134">
        <v>156.285889</v>
      </c>
      <c r="AA134">
        <v>159.292236</v>
      </c>
      <c r="AB134">
        <v>161.92358400000001</v>
      </c>
      <c r="AC134">
        <v>164.92236299999999</v>
      </c>
      <c r="AD134">
        <v>167.65429700000001</v>
      </c>
      <c r="AE134">
        <v>167.66503900000001</v>
      </c>
      <c r="AF134">
        <v>170.31518600000001</v>
      </c>
      <c r="AG134">
        <v>173.94506799999999</v>
      </c>
      <c r="AH134">
        <v>178.49829099999999</v>
      </c>
      <c r="AI134">
        <v>184.106934</v>
      </c>
      <c r="AJ134" t="s">
        <v>121</v>
      </c>
    </row>
    <row r="135" spans="1:36">
      <c r="A135" t="s">
        <v>527</v>
      </c>
      <c r="B135" t="s">
        <v>2764</v>
      </c>
      <c r="C135" t="s">
        <v>2765</v>
      </c>
      <c r="D135" t="s">
        <v>311</v>
      </c>
      <c r="F135">
        <v>0</v>
      </c>
      <c r="G135">
        <v>0</v>
      </c>
      <c r="H135">
        <v>86.128417999999996</v>
      </c>
      <c r="I135">
        <v>0</v>
      </c>
      <c r="J135">
        <v>0</v>
      </c>
      <c r="K135">
        <v>0</v>
      </c>
      <c r="L135">
        <v>12.121703999999999</v>
      </c>
      <c r="M135">
        <v>13.220713999999999</v>
      </c>
      <c r="N135">
        <v>17.965641000000002</v>
      </c>
      <c r="O135">
        <v>18.034977000000001</v>
      </c>
      <c r="P135">
        <v>19.332706000000002</v>
      </c>
      <c r="Q135">
        <v>20.880558000000001</v>
      </c>
      <c r="R135">
        <v>22.745365</v>
      </c>
      <c r="S135">
        <v>24.931522000000001</v>
      </c>
      <c r="T135">
        <v>27.281131999999999</v>
      </c>
      <c r="U135">
        <v>29.525444</v>
      </c>
      <c r="V135">
        <v>32.329666000000003</v>
      </c>
      <c r="W135">
        <v>35.089194999999997</v>
      </c>
      <c r="X135">
        <v>37.507007999999999</v>
      </c>
      <c r="Y135">
        <v>39.764972999999998</v>
      </c>
      <c r="Z135">
        <v>48.450073000000003</v>
      </c>
      <c r="AA135">
        <v>47.982849000000002</v>
      </c>
      <c r="AB135">
        <v>47.221558000000002</v>
      </c>
      <c r="AC135">
        <v>46.447020999999999</v>
      </c>
      <c r="AD135">
        <v>45.413207999999997</v>
      </c>
      <c r="AE135">
        <v>43.310791000000002</v>
      </c>
      <c r="AF135">
        <v>41.974975999999998</v>
      </c>
      <c r="AG135">
        <v>40.829040999999997</v>
      </c>
      <c r="AH135">
        <v>39.867919999999998</v>
      </c>
      <c r="AI135">
        <v>41.905639999999998</v>
      </c>
      <c r="AJ135" t="s">
        <v>121</v>
      </c>
    </row>
    <row r="136" spans="1:36">
      <c r="A136" t="s">
        <v>529</v>
      </c>
      <c r="B136" t="s">
        <v>2766</v>
      </c>
      <c r="C136" t="s">
        <v>2767</v>
      </c>
      <c r="D136" t="s">
        <v>311</v>
      </c>
      <c r="F136">
        <v>0</v>
      </c>
      <c r="G136">
        <v>0</v>
      </c>
      <c r="H136">
        <v>0</v>
      </c>
      <c r="I136">
        <v>26.660630999999999</v>
      </c>
      <c r="J136">
        <v>0</v>
      </c>
      <c r="K136">
        <v>7.8700590000000004</v>
      </c>
      <c r="L136">
        <v>11.965915000000001</v>
      </c>
      <c r="M136">
        <v>12.691226</v>
      </c>
      <c r="N136">
        <v>13.246046</v>
      </c>
      <c r="O136">
        <v>13.863697999999999</v>
      </c>
      <c r="P136">
        <v>14.984415</v>
      </c>
      <c r="Q136">
        <v>16.212692000000001</v>
      </c>
      <c r="R136">
        <v>17.534728999999999</v>
      </c>
      <c r="S136">
        <v>18.960678000000001</v>
      </c>
      <c r="T136">
        <v>20.436543</v>
      </c>
      <c r="U136">
        <v>21.728888999999999</v>
      </c>
      <c r="V136">
        <v>23.201591000000001</v>
      </c>
      <c r="W136">
        <v>24.705196000000001</v>
      </c>
      <c r="X136">
        <v>26.115946000000001</v>
      </c>
      <c r="Y136">
        <v>27.523582000000001</v>
      </c>
      <c r="Z136">
        <v>28.757232999999999</v>
      </c>
      <c r="AA136">
        <v>29.919252</v>
      </c>
      <c r="AB136">
        <v>38.050536999999998</v>
      </c>
      <c r="AC136">
        <v>38.350890999999997</v>
      </c>
      <c r="AD136">
        <v>38.376648000000003</v>
      </c>
      <c r="AE136">
        <v>37.776671999999998</v>
      </c>
      <c r="AF136">
        <v>37.635193000000001</v>
      </c>
      <c r="AG136">
        <v>37.627808000000002</v>
      </c>
      <c r="AH136">
        <v>37.744872999999998</v>
      </c>
      <c r="AI136">
        <v>38.013550000000002</v>
      </c>
      <c r="AJ136" t="s">
        <v>121</v>
      </c>
    </row>
    <row r="137" spans="1:36">
      <c r="A137" t="s">
        <v>478</v>
      </c>
      <c r="B137" t="s">
        <v>2768</v>
      </c>
      <c r="C137" t="s">
        <v>2769</v>
      </c>
      <c r="D137" t="s">
        <v>311</v>
      </c>
      <c r="F137">
        <v>0</v>
      </c>
      <c r="G137">
        <v>0</v>
      </c>
      <c r="H137">
        <v>14.602145</v>
      </c>
      <c r="I137">
        <v>16.885459999999998</v>
      </c>
      <c r="J137">
        <v>46.874870000000001</v>
      </c>
      <c r="K137">
        <v>53.067698999999998</v>
      </c>
      <c r="L137">
        <v>72.770484999999994</v>
      </c>
      <c r="M137">
        <v>80.687668000000002</v>
      </c>
      <c r="N137">
        <v>85.927177</v>
      </c>
      <c r="O137">
        <v>91.549773999999999</v>
      </c>
      <c r="P137">
        <v>97.549103000000002</v>
      </c>
      <c r="Q137">
        <v>102.327606</v>
      </c>
      <c r="R137">
        <v>106.53220399999999</v>
      </c>
      <c r="S137">
        <v>110.226707</v>
      </c>
      <c r="T137">
        <v>114.630898</v>
      </c>
      <c r="U137">
        <v>119.638329</v>
      </c>
      <c r="V137">
        <v>125.279472</v>
      </c>
      <c r="W137">
        <v>133.99610899999999</v>
      </c>
      <c r="X137">
        <v>141.28833</v>
      </c>
      <c r="Y137">
        <v>145.92517100000001</v>
      </c>
      <c r="Z137">
        <v>151.73078899999999</v>
      </c>
      <c r="AA137">
        <v>155.07737700000001</v>
      </c>
      <c r="AB137">
        <v>158.64631700000001</v>
      </c>
      <c r="AC137">
        <v>162.17981</v>
      </c>
      <c r="AD137">
        <v>165.786911</v>
      </c>
      <c r="AE137">
        <v>168.53064000000001</v>
      </c>
      <c r="AF137">
        <v>171.84930399999999</v>
      </c>
      <c r="AG137">
        <v>179.67051699999999</v>
      </c>
      <c r="AH137">
        <v>182.786835</v>
      </c>
      <c r="AI137">
        <v>184.89952099999999</v>
      </c>
      <c r="AJ137" t="s">
        <v>121</v>
      </c>
    </row>
    <row r="138" spans="1:36">
      <c r="A138" t="s">
        <v>525</v>
      </c>
      <c r="B138" t="s">
        <v>2770</v>
      </c>
      <c r="C138" t="s">
        <v>2771</v>
      </c>
      <c r="D138" t="s">
        <v>311</v>
      </c>
      <c r="F138">
        <v>0</v>
      </c>
      <c r="G138">
        <v>0</v>
      </c>
      <c r="H138">
        <v>6.3431699999999998</v>
      </c>
      <c r="I138">
        <v>16.885459999999998</v>
      </c>
      <c r="J138">
        <v>40.563484000000003</v>
      </c>
      <c r="K138">
        <v>44.671455000000002</v>
      </c>
      <c r="L138">
        <v>60.883884000000002</v>
      </c>
      <c r="M138">
        <v>65.299919000000003</v>
      </c>
      <c r="N138">
        <v>69.396773999999994</v>
      </c>
      <c r="O138">
        <v>73.769927999999993</v>
      </c>
      <c r="P138">
        <v>78.421218999999994</v>
      </c>
      <c r="Q138">
        <v>82.12236</v>
      </c>
      <c r="R138">
        <v>85.375632999999993</v>
      </c>
      <c r="S138">
        <v>88.234786999999997</v>
      </c>
      <c r="T138">
        <v>91.652953999999994</v>
      </c>
      <c r="U138">
        <v>95.5625</v>
      </c>
      <c r="V138">
        <v>99.996528999999995</v>
      </c>
      <c r="W138">
        <v>104.52909099999999</v>
      </c>
      <c r="X138">
        <v>108.96923099999999</v>
      </c>
      <c r="Y138">
        <v>113.27675600000001</v>
      </c>
      <c r="Z138">
        <v>119.01037599999999</v>
      </c>
      <c r="AA138">
        <v>122.188721</v>
      </c>
      <c r="AB138">
        <v>125.557129</v>
      </c>
      <c r="AC138">
        <v>128.917114</v>
      </c>
      <c r="AD138">
        <v>132.35583500000001</v>
      </c>
      <c r="AE138">
        <v>135.13476600000001</v>
      </c>
      <c r="AF138">
        <v>138.39672899999999</v>
      </c>
      <c r="AG138">
        <v>146.072754</v>
      </c>
      <c r="AH138">
        <v>149.08227500000001</v>
      </c>
      <c r="AI138">
        <v>151.310059</v>
      </c>
      <c r="AJ138" t="s">
        <v>121</v>
      </c>
    </row>
    <row r="139" spans="1:36">
      <c r="A139" t="s">
        <v>527</v>
      </c>
      <c r="B139" t="s">
        <v>2772</v>
      </c>
      <c r="C139" t="s">
        <v>2773</v>
      </c>
      <c r="D139" t="s">
        <v>311</v>
      </c>
      <c r="F139">
        <v>0</v>
      </c>
      <c r="G139">
        <v>0</v>
      </c>
      <c r="H139">
        <v>8.2589749999999995</v>
      </c>
      <c r="I139">
        <v>0</v>
      </c>
      <c r="J139">
        <v>0</v>
      </c>
      <c r="K139">
        <v>1.516745</v>
      </c>
      <c r="L139">
        <v>2.6492599999999999</v>
      </c>
      <c r="M139">
        <v>5.4295869999999997</v>
      </c>
      <c r="N139">
        <v>5.9192489999999998</v>
      </c>
      <c r="O139">
        <v>6.4673980000000002</v>
      </c>
      <c r="P139">
        <v>7.068289</v>
      </c>
      <c r="Q139">
        <v>7.606757</v>
      </c>
      <c r="R139">
        <v>8.1176359999999992</v>
      </c>
      <c r="S139">
        <v>8.5933899999999994</v>
      </c>
      <c r="T139">
        <v>9.109121</v>
      </c>
      <c r="U139">
        <v>9.6382049999999992</v>
      </c>
      <c r="V139">
        <v>10.182684</v>
      </c>
      <c r="W139">
        <v>10.689581</v>
      </c>
      <c r="X139">
        <v>13.164657999999999</v>
      </c>
      <c r="Y139">
        <v>13.211715999999999</v>
      </c>
      <c r="Z139">
        <v>13.162642999999999</v>
      </c>
      <c r="AA139">
        <v>13.152602999999999</v>
      </c>
      <c r="AB139">
        <v>13.157515999999999</v>
      </c>
      <c r="AC139">
        <v>13.159882</v>
      </c>
      <c r="AD139">
        <v>13.168808</v>
      </c>
      <c r="AE139">
        <v>13.110564999999999</v>
      </c>
      <c r="AF139">
        <v>13.101746</v>
      </c>
      <c r="AG139">
        <v>13.135452000000001</v>
      </c>
      <c r="AH139">
        <v>13.17276</v>
      </c>
      <c r="AI139">
        <v>13.155014</v>
      </c>
      <c r="AJ139" t="s">
        <v>121</v>
      </c>
    </row>
    <row r="140" spans="1:36">
      <c r="A140" t="s">
        <v>529</v>
      </c>
      <c r="B140" t="s">
        <v>2774</v>
      </c>
      <c r="C140" t="s">
        <v>2775</v>
      </c>
      <c r="D140" t="s">
        <v>311</v>
      </c>
      <c r="F140">
        <v>0</v>
      </c>
      <c r="G140">
        <v>0</v>
      </c>
      <c r="H140">
        <v>0</v>
      </c>
      <c r="I140">
        <v>0</v>
      </c>
      <c r="J140">
        <v>6.3113869999999999</v>
      </c>
      <c r="K140">
        <v>6.8794979999999999</v>
      </c>
      <c r="L140">
        <v>9.2373370000000001</v>
      </c>
      <c r="M140">
        <v>9.9581619999999997</v>
      </c>
      <c r="N140">
        <v>10.611153</v>
      </c>
      <c r="O140">
        <v>11.312448</v>
      </c>
      <c r="P140">
        <v>12.059593</v>
      </c>
      <c r="Q140">
        <v>12.598485999999999</v>
      </c>
      <c r="R140">
        <v>13.038933999999999</v>
      </c>
      <c r="S140">
        <v>13.398529999999999</v>
      </c>
      <c r="T140">
        <v>13.868819999999999</v>
      </c>
      <c r="U140">
        <v>14.437623</v>
      </c>
      <c r="V140">
        <v>15.100256999999999</v>
      </c>
      <c r="W140">
        <v>18.777435000000001</v>
      </c>
      <c r="X140">
        <v>19.154433999999998</v>
      </c>
      <c r="Y140">
        <v>19.436706999999998</v>
      </c>
      <c r="Z140">
        <v>19.557770000000001</v>
      </c>
      <c r="AA140">
        <v>19.736052999999998</v>
      </c>
      <c r="AB140">
        <v>19.931671000000001</v>
      </c>
      <c r="AC140">
        <v>20.102813999999999</v>
      </c>
      <c r="AD140">
        <v>20.262267999999999</v>
      </c>
      <c r="AE140">
        <v>20.285309000000002</v>
      </c>
      <c r="AF140">
        <v>20.350829999999998</v>
      </c>
      <c r="AG140">
        <v>20.462311</v>
      </c>
      <c r="AH140">
        <v>20.531798999999999</v>
      </c>
      <c r="AI140">
        <v>20.434448</v>
      </c>
      <c r="AJ140" t="s">
        <v>121</v>
      </c>
    </row>
    <row r="141" spans="1:36">
      <c r="A141" t="s">
        <v>480</v>
      </c>
      <c r="B141" t="s">
        <v>2776</v>
      </c>
      <c r="C141" t="s">
        <v>2777</v>
      </c>
      <c r="D141" t="s">
        <v>311</v>
      </c>
      <c r="F141">
        <v>0</v>
      </c>
      <c r="G141">
        <v>6.9775470000000004</v>
      </c>
      <c r="H141">
        <v>46.720036</v>
      </c>
      <c r="I141">
        <v>32.929268</v>
      </c>
      <c r="J141">
        <v>22.559090000000001</v>
      </c>
      <c r="K141">
        <v>22.094673</v>
      </c>
      <c r="L141">
        <v>48.480907000000002</v>
      </c>
      <c r="M141">
        <v>45.041705999999998</v>
      </c>
      <c r="N141">
        <v>42.617828000000003</v>
      </c>
      <c r="O141">
        <v>46.535933999999997</v>
      </c>
      <c r="P141">
        <v>48.535400000000003</v>
      </c>
      <c r="Q141">
        <v>52.980541000000002</v>
      </c>
      <c r="R141">
        <v>57.581974000000002</v>
      </c>
      <c r="S141">
        <v>58.608322000000001</v>
      </c>
      <c r="T141">
        <v>58.978324999999998</v>
      </c>
      <c r="U141">
        <v>59.267090000000003</v>
      </c>
      <c r="V141">
        <v>59.959023000000002</v>
      </c>
      <c r="W141">
        <v>60.705424999999998</v>
      </c>
      <c r="X141">
        <v>61.802261000000001</v>
      </c>
      <c r="Y141">
        <v>66.266548</v>
      </c>
      <c r="Z141">
        <v>68.964995999999999</v>
      </c>
      <c r="AA141">
        <v>68.865097000000006</v>
      </c>
      <c r="AB141">
        <v>68.891502000000003</v>
      </c>
      <c r="AC141">
        <v>69.074546999999995</v>
      </c>
      <c r="AD141">
        <v>69.406158000000005</v>
      </c>
      <c r="AE141">
        <v>69.955498000000006</v>
      </c>
      <c r="AF141">
        <v>70.788666000000006</v>
      </c>
      <c r="AG141">
        <v>71.899353000000005</v>
      </c>
      <c r="AH141">
        <v>73.320366000000007</v>
      </c>
      <c r="AI141">
        <v>75.079955999999996</v>
      </c>
      <c r="AJ141" t="s">
        <v>121</v>
      </c>
    </row>
    <row r="142" spans="1:36">
      <c r="A142" t="s">
        <v>525</v>
      </c>
      <c r="B142" t="s">
        <v>2778</v>
      </c>
      <c r="C142" t="s">
        <v>2779</v>
      </c>
      <c r="D142" t="s">
        <v>311</v>
      </c>
      <c r="F142">
        <v>0</v>
      </c>
      <c r="G142">
        <v>6.9775470000000004</v>
      </c>
      <c r="H142">
        <v>26.991527999999999</v>
      </c>
      <c r="I142">
        <v>16.623318000000001</v>
      </c>
      <c r="J142">
        <v>14.357122</v>
      </c>
      <c r="K142">
        <v>9.7236069999999994</v>
      </c>
      <c r="L142">
        <v>17.789711</v>
      </c>
      <c r="M142">
        <v>19.171237999999999</v>
      </c>
      <c r="N142">
        <v>21.132418000000001</v>
      </c>
      <c r="O142">
        <v>22.852526000000001</v>
      </c>
      <c r="P142">
        <v>24.458936999999999</v>
      </c>
      <c r="Q142">
        <v>28.459786999999999</v>
      </c>
      <c r="R142">
        <v>32.583275</v>
      </c>
      <c r="S142">
        <v>33.175322999999999</v>
      </c>
      <c r="T142">
        <v>33.334147999999999</v>
      </c>
      <c r="U142">
        <v>33.390923000000001</v>
      </c>
      <c r="V142">
        <v>33.580933000000002</v>
      </c>
      <c r="W142">
        <v>33.758118000000003</v>
      </c>
      <c r="X142">
        <v>33.704101999999999</v>
      </c>
      <c r="Y142">
        <v>33.833312999999997</v>
      </c>
      <c r="Z142">
        <v>34.122478000000001</v>
      </c>
      <c r="AA142">
        <v>34.518841000000002</v>
      </c>
      <c r="AB142">
        <v>34.971626000000001</v>
      </c>
      <c r="AC142">
        <v>35.490088999999998</v>
      </c>
      <c r="AD142">
        <v>36.039000999999999</v>
      </c>
      <c r="AE142">
        <v>36.677039999999998</v>
      </c>
      <c r="AF142">
        <v>37.482056</v>
      </c>
      <c r="AG142">
        <v>38.439346</v>
      </c>
      <c r="AH142">
        <v>39.581459000000002</v>
      </c>
      <c r="AI142">
        <v>40.901038999999997</v>
      </c>
      <c r="AJ142" t="s">
        <v>121</v>
      </c>
    </row>
    <row r="143" spans="1:36">
      <c r="A143" t="s">
        <v>527</v>
      </c>
      <c r="B143" t="s">
        <v>2780</v>
      </c>
      <c r="C143" t="s">
        <v>2781</v>
      </c>
      <c r="D143" t="s">
        <v>311</v>
      </c>
      <c r="F143">
        <v>0</v>
      </c>
      <c r="G143">
        <v>0</v>
      </c>
      <c r="H143">
        <v>19.728508000000001</v>
      </c>
      <c r="I143">
        <v>0</v>
      </c>
      <c r="J143">
        <v>0</v>
      </c>
      <c r="K143">
        <v>0</v>
      </c>
      <c r="L143">
        <v>9.1538109999999993</v>
      </c>
      <c r="M143">
        <v>4.5750890000000002</v>
      </c>
      <c r="N143">
        <v>0</v>
      </c>
      <c r="O143">
        <v>2.2981549999999999</v>
      </c>
      <c r="P143">
        <v>2.9106930000000002</v>
      </c>
      <c r="Q143">
        <v>3.5321069999999999</v>
      </c>
      <c r="R143">
        <v>4.2181499999999996</v>
      </c>
      <c r="S143">
        <v>4.9444749999999997</v>
      </c>
      <c r="T143">
        <v>5.7158620000000004</v>
      </c>
      <c r="U143">
        <v>6.4920109999999998</v>
      </c>
      <c r="V143">
        <v>7.2805549999999997</v>
      </c>
      <c r="W143">
        <v>8.0265000000000004</v>
      </c>
      <c r="X143">
        <v>8.6672200000000004</v>
      </c>
      <c r="Y143">
        <v>9.2391129999999997</v>
      </c>
      <c r="Z143">
        <v>12.032730000000001</v>
      </c>
      <c r="AA143">
        <v>11.884918000000001</v>
      </c>
      <c r="AB143">
        <v>11.711532999999999</v>
      </c>
      <c r="AC143">
        <v>11.533554000000001</v>
      </c>
      <c r="AD143">
        <v>11.365356</v>
      </c>
      <c r="AE143">
        <v>11.211501999999999</v>
      </c>
      <c r="AF143">
        <v>11.09671</v>
      </c>
      <c r="AG143">
        <v>11.019714</v>
      </c>
      <c r="AH143">
        <v>10.984543</v>
      </c>
      <c r="AI143">
        <v>10.995728</v>
      </c>
      <c r="AJ143" t="s">
        <v>121</v>
      </c>
    </row>
    <row r="144" spans="1:36">
      <c r="A144" t="s">
        <v>529</v>
      </c>
      <c r="B144" t="s">
        <v>2782</v>
      </c>
      <c r="C144" t="s">
        <v>2783</v>
      </c>
      <c r="D144" t="s">
        <v>311</v>
      </c>
      <c r="F144">
        <v>0</v>
      </c>
      <c r="G144">
        <v>0</v>
      </c>
      <c r="H144">
        <v>0</v>
      </c>
      <c r="I144">
        <v>16.305948000000001</v>
      </c>
      <c r="J144">
        <v>8.2019669999999998</v>
      </c>
      <c r="K144">
        <v>12.371067</v>
      </c>
      <c r="L144">
        <v>21.537383999999999</v>
      </c>
      <c r="M144">
        <v>21.295380000000002</v>
      </c>
      <c r="N144">
        <v>21.485413000000001</v>
      </c>
      <c r="O144">
        <v>21.385254</v>
      </c>
      <c r="P144">
        <v>21.165770999999999</v>
      </c>
      <c r="Q144">
        <v>20.988647</v>
      </c>
      <c r="R144">
        <v>20.780548</v>
      </c>
      <c r="S144">
        <v>20.488524999999999</v>
      </c>
      <c r="T144">
        <v>19.928314</v>
      </c>
      <c r="U144">
        <v>19.384155</v>
      </c>
      <c r="V144">
        <v>19.097534</v>
      </c>
      <c r="W144">
        <v>18.920807</v>
      </c>
      <c r="X144">
        <v>19.430938999999999</v>
      </c>
      <c r="Y144">
        <v>23.194122</v>
      </c>
      <c r="Z144">
        <v>22.809784000000001</v>
      </c>
      <c r="AA144">
        <v>22.461334000000001</v>
      </c>
      <c r="AB144">
        <v>22.208344</v>
      </c>
      <c r="AC144">
        <v>22.050903000000002</v>
      </c>
      <c r="AD144">
        <v>22.001801</v>
      </c>
      <c r="AE144">
        <v>22.066956000000001</v>
      </c>
      <c r="AF144">
        <v>22.209900000000001</v>
      </c>
      <c r="AG144">
        <v>22.440294000000002</v>
      </c>
      <c r="AH144">
        <v>22.754362</v>
      </c>
      <c r="AI144">
        <v>23.183188999999999</v>
      </c>
      <c r="AJ144" t="s">
        <v>121</v>
      </c>
    </row>
    <row r="145" spans="1:36">
      <c r="A145" t="s">
        <v>123</v>
      </c>
      <c r="B145" t="s">
        <v>2784</v>
      </c>
      <c r="C145" t="s">
        <v>2785</v>
      </c>
      <c r="D145" t="s">
        <v>311</v>
      </c>
      <c r="F145">
        <v>373.57238799999999</v>
      </c>
      <c r="G145">
        <v>6.9775470000000004</v>
      </c>
      <c r="H145">
        <v>1354.877563</v>
      </c>
      <c r="I145">
        <v>782.58374000000003</v>
      </c>
      <c r="J145">
        <v>1027.5623780000001</v>
      </c>
      <c r="K145">
        <v>853.29852300000005</v>
      </c>
      <c r="L145">
        <v>1316.064087</v>
      </c>
      <c r="M145">
        <v>1404.9976810000001</v>
      </c>
      <c r="N145">
        <v>1519.0073239999999</v>
      </c>
      <c r="O145">
        <v>1604.6579589999999</v>
      </c>
      <c r="P145">
        <v>1728.1586910000001</v>
      </c>
      <c r="Q145">
        <v>1852.8553469999999</v>
      </c>
      <c r="R145">
        <v>1966.2486570000001</v>
      </c>
      <c r="S145">
        <v>2101.9018550000001</v>
      </c>
      <c r="T145">
        <v>2177.483154</v>
      </c>
      <c r="U145">
        <v>2250.5117190000001</v>
      </c>
      <c r="V145">
        <v>2334.6660160000001</v>
      </c>
      <c r="W145">
        <v>2411.3522950000001</v>
      </c>
      <c r="X145">
        <v>2500.407471</v>
      </c>
      <c r="Y145">
        <v>2598.2333979999999</v>
      </c>
      <c r="Z145">
        <v>2698.013672</v>
      </c>
      <c r="AA145">
        <v>2785.2651369999999</v>
      </c>
      <c r="AB145">
        <v>2875.0817870000001</v>
      </c>
      <c r="AC145">
        <v>2924.4160160000001</v>
      </c>
      <c r="AD145">
        <v>3023.5153810000002</v>
      </c>
      <c r="AE145">
        <v>3079.8686520000001</v>
      </c>
      <c r="AF145">
        <v>3127.7192380000001</v>
      </c>
      <c r="AG145">
        <v>3188.5583499999998</v>
      </c>
      <c r="AH145">
        <v>3259.5351559999999</v>
      </c>
      <c r="AI145">
        <v>3362.2915039999998</v>
      </c>
      <c r="AJ145" s="38">
        <v>7.9000000000000001E-2</v>
      </c>
    </row>
    <row r="146" spans="1:36">
      <c r="A146" t="s">
        <v>615</v>
      </c>
      <c r="C146" t="s">
        <v>2786</v>
      </c>
    </row>
    <row r="147" spans="1:36">
      <c r="A147" t="s">
        <v>616</v>
      </c>
      <c r="C147" t="s">
        <v>2787</v>
      </c>
    </row>
    <row r="148" spans="1:36">
      <c r="A148" t="s">
        <v>525</v>
      </c>
      <c r="B148" t="s">
        <v>2788</v>
      </c>
      <c r="C148" t="s">
        <v>2789</v>
      </c>
      <c r="D148" t="s">
        <v>805</v>
      </c>
      <c r="F148">
        <v>78.193603999999993</v>
      </c>
      <c r="G148">
        <v>77.740050999999994</v>
      </c>
      <c r="H148">
        <v>77.927093999999997</v>
      </c>
      <c r="I148">
        <v>78.452538000000004</v>
      </c>
      <c r="J148">
        <v>79.044265999999993</v>
      </c>
      <c r="K148">
        <v>79.607451999999995</v>
      </c>
      <c r="L148">
        <v>80.153167999999994</v>
      </c>
      <c r="M148">
        <v>80.710136000000006</v>
      </c>
      <c r="N148">
        <v>81.275283999999999</v>
      </c>
      <c r="O148">
        <v>81.850182000000004</v>
      </c>
      <c r="P148">
        <v>82.427916999999994</v>
      </c>
      <c r="Q148">
        <v>83.015227999999993</v>
      </c>
      <c r="R148">
        <v>83.606735</v>
      </c>
      <c r="S148">
        <v>84.197090000000003</v>
      </c>
      <c r="T148">
        <v>84.792236000000003</v>
      </c>
      <c r="U148">
        <v>85.393783999999997</v>
      </c>
      <c r="V148">
        <v>86.003035999999994</v>
      </c>
      <c r="W148">
        <v>86.617301999999995</v>
      </c>
      <c r="X148">
        <v>87.240654000000006</v>
      </c>
      <c r="Y148">
        <v>87.871925000000005</v>
      </c>
      <c r="Z148">
        <v>88.507507000000004</v>
      </c>
      <c r="AA148">
        <v>89.152625999999998</v>
      </c>
      <c r="AB148">
        <v>89.805695</v>
      </c>
      <c r="AC148">
        <v>90.463202999999993</v>
      </c>
      <c r="AD148">
        <v>91.129463000000001</v>
      </c>
      <c r="AE148">
        <v>91.805428000000006</v>
      </c>
      <c r="AF148">
        <v>92.486176</v>
      </c>
      <c r="AG148">
        <v>93.171622999999997</v>
      </c>
      <c r="AH148">
        <v>93.863433999999998</v>
      </c>
      <c r="AI148">
        <v>94.565025000000006</v>
      </c>
      <c r="AJ148" s="38">
        <v>7.0000000000000001E-3</v>
      </c>
    </row>
    <row r="149" spans="1:36">
      <c r="A149" t="s">
        <v>527</v>
      </c>
      <c r="B149" t="s">
        <v>2790</v>
      </c>
      <c r="C149" t="s">
        <v>2791</v>
      </c>
      <c r="D149" t="s">
        <v>805</v>
      </c>
      <c r="F149">
        <v>103.011978</v>
      </c>
      <c r="G149">
        <v>103.401039</v>
      </c>
      <c r="H149">
        <v>104.141914</v>
      </c>
      <c r="I149">
        <v>104.984482</v>
      </c>
      <c r="J149">
        <v>105.81304900000001</v>
      </c>
      <c r="K149">
        <v>106.65617399999999</v>
      </c>
      <c r="L149">
        <v>107.526588</v>
      </c>
      <c r="M149">
        <v>108.406189</v>
      </c>
      <c r="N149">
        <v>109.297089</v>
      </c>
      <c r="O149">
        <v>110.19873</v>
      </c>
      <c r="P149">
        <v>111.10861199999999</v>
      </c>
      <c r="Q149">
        <v>112.025932</v>
      </c>
      <c r="R149">
        <v>112.954399</v>
      </c>
      <c r="S149">
        <v>113.896652</v>
      </c>
      <c r="T149">
        <v>114.850494</v>
      </c>
      <c r="U149">
        <v>115.815765</v>
      </c>
      <c r="V149">
        <v>116.79016900000001</v>
      </c>
      <c r="W149">
        <v>117.77413199999999</v>
      </c>
      <c r="X149">
        <v>118.76709700000001</v>
      </c>
      <c r="Y149">
        <v>119.770027</v>
      </c>
      <c r="Z149">
        <v>120.785408</v>
      </c>
      <c r="AA149">
        <v>121.811172</v>
      </c>
      <c r="AB149">
        <v>122.847511</v>
      </c>
      <c r="AC149">
        <v>123.89490499999999</v>
      </c>
      <c r="AD149">
        <v>124.95146200000001</v>
      </c>
      <c r="AE149">
        <v>126.018967</v>
      </c>
      <c r="AF149">
        <v>127.098167</v>
      </c>
      <c r="AG149">
        <v>128.18815599999999</v>
      </c>
      <c r="AH149">
        <v>129.28732299999999</v>
      </c>
      <c r="AI149">
        <v>130.39366100000001</v>
      </c>
      <c r="AJ149" s="38">
        <v>8.0000000000000002E-3</v>
      </c>
    </row>
    <row r="150" spans="1:36">
      <c r="A150" t="s">
        <v>529</v>
      </c>
      <c r="B150" t="s">
        <v>2792</v>
      </c>
      <c r="C150" t="s">
        <v>2793</v>
      </c>
      <c r="D150" t="s">
        <v>805</v>
      </c>
      <c r="F150">
        <v>58.257033999999997</v>
      </c>
      <c r="G150">
        <v>58.910300999999997</v>
      </c>
      <c r="H150">
        <v>59.489398999999999</v>
      </c>
      <c r="I150">
        <v>60.007022999999997</v>
      </c>
      <c r="J150">
        <v>60.513775000000003</v>
      </c>
      <c r="K150">
        <v>61.027939000000003</v>
      </c>
      <c r="L150">
        <v>61.568165</v>
      </c>
      <c r="M150">
        <v>62.104968999999997</v>
      </c>
      <c r="N150">
        <v>62.643295000000002</v>
      </c>
      <c r="O150">
        <v>63.181637000000002</v>
      </c>
      <c r="P150">
        <v>63.724125000000001</v>
      </c>
      <c r="Q150">
        <v>64.263930999999999</v>
      </c>
      <c r="R150">
        <v>64.807793000000004</v>
      </c>
      <c r="S150">
        <v>65.361832000000007</v>
      </c>
      <c r="T150">
        <v>65.920417999999998</v>
      </c>
      <c r="U150">
        <v>66.481667000000002</v>
      </c>
      <c r="V150">
        <v>67.042907999999997</v>
      </c>
      <c r="W150">
        <v>67.606589999999997</v>
      </c>
      <c r="X150">
        <v>68.169967999999997</v>
      </c>
      <c r="Y150">
        <v>68.735550000000003</v>
      </c>
      <c r="Z150">
        <v>69.308745999999999</v>
      </c>
      <c r="AA150">
        <v>69.884315000000001</v>
      </c>
      <c r="AB150">
        <v>70.462768999999994</v>
      </c>
      <c r="AC150">
        <v>71.046340999999998</v>
      </c>
      <c r="AD150">
        <v>71.630379000000005</v>
      </c>
      <c r="AE150">
        <v>72.215789999999998</v>
      </c>
      <c r="AF150">
        <v>72.806335000000004</v>
      </c>
      <c r="AG150">
        <v>73.401343999999995</v>
      </c>
      <c r="AH150">
        <v>73.998444000000006</v>
      </c>
      <c r="AI150">
        <v>74.594193000000004</v>
      </c>
      <c r="AJ150" s="38">
        <v>8.9999999999999993E-3</v>
      </c>
    </row>
    <row r="151" spans="1:36">
      <c r="A151" t="s">
        <v>620</v>
      </c>
      <c r="B151" t="s">
        <v>2794</v>
      </c>
      <c r="C151" t="s">
        <v>2795</v>
      </c>
      <c r="D151" t="s">
        <v>805</v>
      </c>
      <c r="F151">
        <v>79.309250000000006</v>
      </c>
      <c r="G151">
        <v>80.781707999999995</v>
      </c>
      <c r="H151">
        <v>82.228774999999999</v>
      </c>
      <c r="I151">
        <v>83.065605000000005</v>
      </c>
      <c r="J151">
        <v>83.739104999999995</v>
      </c>
      <c r="K151">
        <v>84.294815</v>
      </c>
      <c r="L151">
        <v>84.920113000000001</v>
      </c>
      <c r="M151">
        <v>85.550514000000007</v>
      </c>
      <c r="N151">
        <v>86.186203000000006</v>
      </c>
      <c r="O151">
        <v>86.827995000000001</v>
      </c>
      <c r="P151">
        <v>87.472504000000001</v>
      </c>
      <c r="Q151">
        <v>88.122069999999994</v>
      </c>
      <c r="R151">
        <v>88.777175999999997</v>
      </c>
      <c r="S151">
        <v>89.437118999999996</v>
      </c>
      <c r="T151">
        <v>90.103149000000002</v>
      </c>
      <c r="U151">
        <v>90.775879000000003</v>
      </c>
      <c r="V151">
        <v>91.454543999999999</v>
      </c>
      <c r="W151">
        <v>92.138251999999994</v>
      </c>
      <c r="X151">
        <v>92.828841999999995</v>
      </c>
      <c r="Y151">
        <v>93.526390000000006</v>
      </c>
      <c r="Z151">
        <v>94.230689999999996</v>
      </c>
      <c r="AA151">
        <v>94.942924000000005</v>
      </c>
      <c r="AB151">
        <v>95.662598000000003</v>
      </c>
      <c r="AC151">
        <v>96.388237000000004</v>
      </c>
      <c r="AD151">
        <v>97.121444999999994</v>
      </c>
      <c r="AE151">
        <v>97.863365000000002</v>
      </c>
      <c r="AF151">
        <v>98.611900000000006</v>
      </c>
      <c r="AG151">
        <v>99.366798000000003</v>
      </c>
      <c r="AH151">
        <v>100.128479</v>
      </c>
      <c r="AI151">
        <v>100.898415</v>
      </c>
      <c r="AJ151" s="38">
        <v>8.0000000000000002E-3</v>
      </c>
    </row>
    <row r="152" spans="1:36">
      <c r="A152" t="s">
        <v>622</v>
      </c>
      <c r="C152" t="s">
        <v>2796</v>
      </c>
    </row>
    <row r="153" spans="1:36">
      <c r="A153" t="s">
        <v>525</v>
      </c>
      <c r="B153" t="s">
        <v>2797</v>
      </c>
      <c r="C153" t="s">
        <v>2798</v>
      </c>
      <c r="D153" t="s">
        <v>805</v>
      </c>
      <c r="F153">
        <v>72.254608000000005</v>
      </c>
      <c r="G153">
        <v>71.394942999999998</v>
      </c>
      <c r="H153">
        <v>70.720993000000007</v>
      </c>
      <c r="I153">
        <v>70.915099999999995</v>
      </c>
      <c r="J153">
        <v>71.354354999999998</v>
      </c>
      <c r="K153">
        <v>71.700394000000003</v>
      </c>
      <c r="L153">
        <v>72.169128000000001</v>
      </c>
      <c r="M153">
        <v>72.690726999999995</v>
      </c>
      <c r="N153">
        <v>73.204430000000002</v>
      </c>
      <c r="O153">
        <v>73.754577999999995</v>
      </c>
      <c r="P153">
        <v>74.313316</v>
      </c>
      <c r="Q153">
        <v>74.934448000000003</v>
      </c>
      <c r="R153">
        <v>75.557013999999995</v>
      </c>
      <c r="S153">
        <v>76.205826000000002</v>
      </c>
      <c r="T153">
        <v>76.861671000000001</v>
      </c>
      <c r="U153">
        <v>77.543419</v>
      </c>
      <c r="V153">
        <v>78.250838999999999</v>
      </c>
      <c r="W153">
        <v>78.957465999999997</v>
      </c>
      <c r="X153">
        <v>79.648994000000002</v>
      </c>
      <c r="Y153">
        <v>80.358772000000002</v>
      </c>
      <c r="Z153">
        <v>81.077003000000005</v>
      </c>
      <c r="AA153">
        <v>81.793982999999997</v>
      </c>
      <c r="AB153">
        <v>82.503906000000001</v>
      </c>
      <c r="AC153">
        <v>83.203498999999994</v>
      </c>
      <c r="AD153">
        <v>83.917891999999995</v>
      </c>
      <c r="AE153">
        <v>84.627502000000007</v>
      </c>
      <c r="AF153">
        <v>85.326644999999999</v>
      </c>
      <c r="AG153">
        <v>86.019035000000002</v>
      </c>
      <c r="AH153">
        <v>86.691551000000004</v>
      </c>
      <c r="AI153">
        <v>87.364891</v>
      </c>
      <c r="AJ153" s="38">
        <v>7.0000000000000001E-3</v>
      </c>
    </row>
    <row r="154" spans="1:36">
      <c r="A154" t="s">
        <v>527</v>
      </c>
      <c r="B154" t="s">
        <v>2799</v>
      </c>
      <c r="C154" t="s">
        <v>2800</v>
      </c>
      <c r="D154" t="s">
        <v>805</v>
      </c>
      <c r="F154">
        <v>95.586250000000007</v>
      </c>
      <c r="G154">
        <v>94.714554000000007</v>
      </c>
      <c r="H154">
        <v>95.008308</v>
      </c>
      <c r="I154">
        <v>95.426284999999993</v>
      </c>
      <c r="J154">
        <v>95.980659000000003</v>
      </c>
      <c r="K154">
        <v>96.383246999999997</v>
      </c>
      <c r="L154">
        <v>96.706879000000001</v>
      </c>
      <c r="M154">
        <v>97.112044999999995</v>
      </c>
      <c r="N154">
        <v>97.603210000000004</v>
      </c>
      <c r="O154">
        <v>98.147209000000004</v>
      </c>
      <c r="P154">
        <v>98.823738000000006</v>
      </c>
      <c r="Q154">
        <v>99.658096</v>
      </c>
      <c r="R154">
        <v>100.616615</v>
      </c>
      <c r="S154">
        <v>101.747772</v>
      </c>
      <c r="T154">
        <v>102.75355500000001</v>
      </c>
      <c r="U154">
        <v>103.726601</v>
      </c>
      <c r="V154">
        <v>104.70059999999999</v>
      </c>
      <c r="W154">
        <v>105.77256800000001</v>
      </c>
      <c r="X154">
        <v>106.870743</v>
      </c>
      <c r="Y154">
        <v>108.017517</v>
      </c>
      <c r="Z154">
        <v>109.23634300000001</v>
      </c>
      <c r="AA154">
        <v>110.646782</v>
      </c>
      <c r="AB154">
        <v>111.985596</v>
      </c>
      <c r="AC154">
        <v>113.20948</v>
      </c>
      <c r="AD154">
        <v>114.473488</v>
      </c>
      <c r="AE154">
        <v>115.750771</v>
      </c>
      <c r="AF154">
        <v>117.01290899999999</v>
      </c>
      <c r="AG154">
        <v>118.23835800000001</v>
      </c>
      <c r="AH154">
        <v>119.417511</v>
      </c>
      <c r="AI154">
        <v>120.555695</v>
      </c>
      <c r="AJ154" s="38">
        <v>8.0000000000000002E-3</v>
      </c>
    </row>
    <row r="155" spans="1:36">
      <c r="A155" t="s">
        <v>529</v>
      </c>
      <c r="B155" t="s">
        <v>2801</v>
      </c>
      <c r="C155" t="s">
        <v>2802</v>
      </c>
      <c r="D155" t="s">
        <v>805</v>
      </c>
      <c r="F155">
        <v>55.703381</v>
      </c>
      <c r="G155">
        <v>54.198086000000004</v>
      </c>
      <c r="H155">
        <v>53.712733999999998</v>
      </c>
      <c r="I155">
        <v>53.632786000000003</v>
      </c>
      <c r="J155">
        <v>53.845089000000002</v>
      </c>
      <c r="K155">
        <v>53.987285999999997</v>
      </c>
      <c r="L155">
        <v>54.253169999999997</v>
      </c>
      <c r="M155">
        <v>54.556159999999998</v>
      </c>
      <c r="N155">
        <v>54.873837000000002</v>
      </c>
      <c r="O155">
        <v>55.188065000000002</v>
      </c>
      <c r="P155">
        <v>55.571167000000003</v>
      </c>
      <c r="Q155">
        <v>55.998058</v>
      </c>
      <c r="R155">
        <v>56.481655000000003</v>
      </c>
      <c r="S155">
        <v>56.984687999999998</v>
      </c>
      <c r="T155">
        <v>57.540905000000002</v>
      </c>
      <c r="U155">
        <v>58.117722000000001</v>
      </c>
      <c r="V155">
        <v>58.742023000000003</v>
      </c>
      <c r="W155">
        <v>59.359485999999997</v>
      </c>
      <c r="X155">
        <v>59.978374000000002</v>
      </c>
      <c r="Y155">
        <v>60.626736000000001</v>
      </c>
      <c r="Z155">
        <v>61.301974999999999</v>
      </c>
      <c r="AA155">
        <v>61.978596000000003</v>
      </c>
      <c r="AB155">
        <v>62.716042000000002</v>
      </c>
      <c r="AC155">
        <v>63.445960999999997</v>
      </c>
      <c r="AD155">
        <v>64.159683000000001</v>
      </c>
      <c r="AE155">
        <v>64.863585999999998</v>
      </c>
      <c r="AF155">
        <v>65.573241999999993</v>
      </c>
      <c r="AG155">
        <v>66.249488999999997</v>
      </c>
      <c r="AH155">
        <v>66.913307000000003</v>
      </c>
      <c r="AI155">
        <v>67.554298000000003</v>
      </c>
      <c r="AJ155" s="38">
        <v>7.0000000000000001E-3</v>
      </c>
    </row>
    <row r="156" spans="1:36">
      <c r="A156" t="s">
        <v>620</v>
      </c>
      <c r="B156" t="s">
        <v>2803</v>
      </c>
      <c r="C156" t="s">
        <v>2804</v>
      </c>
      <c r="D156" t="s">
        <v>805</v>
      </c>
      <c r="F156">
        <v>73.643883000000002</v>
      </c>
      <c r="G156">
        <v>74.164283999999995</v>
      </c>
      <c r="H156">
        <v>74.678391000000005</v>
      </c>
      <c r="I156">
        <v>75.103904999999997</v>
      </c>
      <c r="J156">
        <v>75.577872999999997</v>
      </c>
      <c r="K156">
        <v>75.855804000000006</v>
      </c>
      <c r="L156">
        <v>76.291602999999995</v>
      </c>
      <c r="M156">
        <v>76.782218999999998</v>
      </c>
      <c r="N156">
        <v>77.283539000000005</v>
      </c>
      <c r="O156">
        <v>77.818657000000002</v>
      </c>
      <c r="P156">
        <v>78.392653999999993</v>
      </c>
      <c r="Q156">
        <v>79.043884000000006</v>
      </c>
      <c r="R156">
        <v>79.726044000000002</v>
      </c>
      <c r="S156">
        <v>80.462768999999994</v>
      </c>
      <c r="T156">
        <v>81.188049000000007</v>
      </c>
      <c r="U156">
        <v>81.928443999999999</v>
      </c>
      <c r="V156">
        <v>82.691993999999994</v>
      </c>
      <c r="W156">
        <v>83.471085000000002</v>
      </c>
      <c r="X156">
        <v>84.242378000000002</v>
      </c>
      <c r="Y156">
        <v>85.037780999999995</v>
      </c>
      <c r="Z156">
        <v>85.855034000000003</v>
      </c>
      <c r="AA156">
        <v>86.702995000000001</v>
      </c>
      <c r="AB156">
        <v>87.537857000000002</v>
      </c>
      <c r="AC156">
        <v>88.343834000000001</v>
      </c>
      <c r="AD156">
        <v>89.164856</v>
      </c>
      <c r="AE156">
        <v>89.982239000000007</v>
      </c>
      <c r="AF156">
        <v>90.789490000000001</v>
      </c>
      <c r="AG156">
        <v>91.582229999999996</v>
      </c>
      <c r="AH156">
        <v>92.350609000000006</v>
      </c>
      <c r="AI156">
        <v>93.110045999999997</v>
      </c>
      <c r="AJ156" s="38">
        <v>8.0000000000000002E-3</v>
      </c>
    </row>
    <row r="157" spans="1:36">
      <c r="A157" t="s">
        <v>120</v>
      </c>
      <c r="C157" t="s">
        <v>2805</v>
      </c>
    </row>
    <row r="158" spans="1:36">
      <c r="A158" t="s">
        <v>627</v>
      </c>
      <c r="C158" t="s">
        <v>2806</v>
      </c>
    </row>
    <row r="159" spans="1:36">
      <c r="A159" t="s">
        <v>456</v>
      </c>
      <c r="B159" t="s">
        <v>2807</v>
      </c>
      <c r="C159" t="s">
        <v>2808</v>
      </c>
      <c r="D159" t="s">
        <v>316</v>
      </c>
      <c r="F159">
        <v>2267.6860350000002</v>
      </c>
      <c r="G159">
        <v>2639.6765140000002</v>
      </c>
      <c r="H159">
        <v>2904.1604000000002</v>
      </c>
      <c r="I159">
        <v>2973.9645999999998</v>
      </c>
      <c r="J159">
        <v>3031.1333009999998</v>
      </c>
      <c r="K159">
        <v>3070.0527339999999</v>
      </c>
      <c r="L159">
        <v>3094.8942870000001</v>
      </c>
      <c r="M159">
        <v>3126.5659179999998</v>
      </c>
      <c r="N159">
        <v>3157.0688479999999</v>
      </c>
      <c r="O159">
        <v>3191.202393</v>
      </c>
      <c r="P159">
        <v>3215.0178219999998</v>
      </c>
      <c r="Q159">
        <v>3243.8278810000002</v>
      </c>
      <c r="R159">
        <v>3259.3012699999999</v>
      </c>
      <c r="S159">
        <v>3256.5051269999999</v>
      </c>
      <c r="T159">
        <v>3266.9838869999999</v>
      </c>
      <c r="U159">
        <v>3279.188232</v>
      </c>
      <c r="V159">
        <v>3299.1137699999999</v>
      </c>
      <c r="W159">
        <v>3318.4091800000001</v>
      </c>
      <c r="X159">
        <v>3346.094482</v>
      </c>
      <c r="Y159">
        <v>3376.8312989999999</v>
      </c>
      <c r="Z159">
        <v>3400.3347170000002</v>
      </c>
      <c r="AA159">
        <v>3428.9018550000001</v>
      </c>
      <c r="AB159">
        <v>3458.8964839999999</v>
      </c>
      <c r="AC159">
        <v>3484.7197270000001</v>
      </c>
      <c r="AD159">
        <v>3519.2543949999999</v>
      </c>
      <c r="AE159">
        <v>3555.376953</v>
      </c>
      <c r="AF159">
        <v>3588.9169919999999</v>
      </c>
      <c r="AG159">
        <v>3620.0969239999999</v>
      </c>
      <c r="AH159">
        <v>3654.1523440000001</v>
      </c>
      <c r="AI159">
        <v>3700.1079100000002</v>
      </c>
      <c r="AJ159" s="38">
        <v>1.7000000000000001E-2</v>
      </c>
    </row>
    <row r="160" spans="1:36">
      <c r="A160" t="s">
        <v>458</v>
      </c>
      <c r="B160" t="s">
        <v>2809</v>
      </c>
      <c r="C160" t="s">
        <v>2810</v>
      </c>
      <c r="D160" t="s">
        <v>316</v>
      </c>
      <c r="F160">
        <v>154.68478400000001</v>
      </c>
      <c r="G160">
        <v>216.25779700000001</v>
      </c>
      <c r="H160">
        <v>270.182343</v>
      </c>
      <c r="I160">
        <v>288.761505</v>
      </c>
      <c r="J160">
        <v>297.78476000000001</v>
      </c>
      <c r="K160">
        <v>299.77474999999998</v>
      </c>
      <c r="L160">
        <v>304.457245</v>
      </c>
      <c r="M160">
        <v>308.38897700000001</v>
      </c>
      <c r="N160">
        <v>312.69052099999999</v>
      </c>
      <c r="O160">
        <v>317.24182100000002</v>
      </c>
      <c r="P160">
        <v>321.60183699999999</v>
      </c>
      <c r="Q160">
        <v>325.706818</v>
      </c>
      <c r="R160">
        <v>330.06997699999999</v>
      </c>
      <c r="S160">
        <v>334.67611699999998</v>
      </c>
      <c r="T160">
        <v>339.46270800000002</v>
      </c>
      <c r="U160">
        <v>344.376373</v>
      </c>
      <c r="V160">
        <v>349.38345299999997</v>
      </c>
      <c r="W160">
        <v>354.539581</v>
      </c>
      <c r="X160">
        <v>359.34030200000001</v>
      </c>
      <c r="Y160">
        <v>364.50555400000002</v>
      </c>
      <c r="Z160">
        <v>370.317566</v>
      </c>
      <c r="AA160">
        <v>375.89312699999999</v>
      </c>
      <c r="AB160">
        <v>381.49200400000001</v>
      </c>
      <c r="AC160">
        <v>387.832764</v>
      </c>
      <c r="AD160">
        <v>394.37625100000002</v>
      </c>
      <c r="AE160">
        <v>401.05297899999999</v>
      </c>
      <c r="AF160">
        <v>407.48886099999999</v>
      </c>
      <c r="AG160">
        <v>413.77023300000002</v>
      </c>
      <c r="AH160">
        <v>420.20343000000003</v>
      </c>
      <c r="AI160">
        <v>426.86853000000002</v>
      </c>
      <c r="AJ160" s="38">
        <v>3.5999999999999997E-2</v>
      </c>
    </row>
    <row r="161" spans="1:36">
      <c r="A161" t="s">
        <v>460</v>
      </c>
      <c r="B161" t="s">
        <v>2811</v>
      </c>
      <c r="C161" t="s">
        <v>2812</v>
      </c>
      <c r="D161" t="s">
        <v>316</v>
      </c>
      <c r="F161">
        <v>129.57446300000001</v>
      </c>
      <c r="G161">
        <v>207.2491</v>
      </c>
      <c r="H161">
        <v>279.210846</v>
      </c>
      <c r="I161">
        <v>304.31957999999997</v>
      </c>
      <c r="J161">
        <v>314.82473800000002</v>
      </c>
      <c r="K161">
        <v>320.31408699999997</v>
      </c>
      <c r="L161">
        <v>329.77072099999998</v>
      </c>
      <c r="M161">
        <v>338.92907700000001</v>
      </c>
      <c r="N161">
        <v>348.138824</v>
      </c>
      <c r="O161">
        <v>357.13497899999999</v>
      </c>
      <c r="P161">
        <v>365.779358</v>
      </c>
      <c r="Q161">
        <v>374.03088400000001</v>
      </c>
      <c r="R161">
        <v>382.78796399999999</v>
      </c>
      <c r="S161">
        <v>391.49597199999999</v>
      </c>
      <c r="T161">
        <v>399.36257899999998</v>
      </c>
      <c r="U161">
        <v>408.42169200000001</v>
      </c>
      <c r="V161">
        <v>417.86047400000001</v>
      </c>
      <c r="W161">
        <v>427.20391799999999</v>
      </c>
      <c r="X161">
        <v>436.637024</v>
      </c>
      <c r="Y161">
        <v>445.718231</v>
      </c>
      <c r="Z161">
        <v>455.57617199999999</v>
      </c>
      <c r="AA161">
        <v>465.57162499999998</v>
      </c>
      <c r="AB161">
        <v>475.73174999999998</v>
      </c>
      <c r="AC161">
        <v>485.89944500000001</v>
      </c>
      <c r="AD161">
        <v>496.06860399999999</v>
      </c>
      <c r="AE161">
        <v>506.59609999999998</v>
      </c>
      <c r="AF161">
        <v>516.70190400000001</v>
      </c>
      <c r="AG161">
        <v>527.14562999999998</v>
      </c>
      <c r="AH161">
        <v>538.00604199999998</v>
      </c>
      <c r="AI161">
        <v>549.27685499999995</v>
      </c>
      <c r="AJ161" s="38">
        <v>5.0999999999999997E-2</v>
      </c>
    </row>
    <row r="162" spans="1:36">
      <c r="A162" t="s">
        <v>462</v>
      </c>
      <c r="B162" t="s">
        <v>2813</v>
      </c>
      <c r="C162" t="s">
        <v>2814</v>
      </c>
      <c r="D162" t="s">
        <v>316</v>
      </c>
      <c r="F162">
        <v>249.102249</v>
      </c>
      <c r="G162">
        <v>363.11734000000001</v>
      </c>
      <c r="H162">
        <v>454.13806199999999</v>
      </c>
      <c r="I162">
        <v>487.666382</v>
      </c>
      <c r="J162">
        <v>511.15377799999999</v>
      </c>
      <c r="K162">
        <v>531.71197500000005</v>
      </c>
      <c r="L162">
        <v>554.95764199999996</v>
      </c>
      <c r="M162">
        <v>578.18603499999995</v>
      </c>
      <c r="N162">
        <v>602.05584699999997</v>
      </c>
      <c r="O162">
        <v>625.037781</v>
      </c>
      <c r="P162">
        <v>647.97094700000002</v>
      </c>
      <c r="Q162">
        <v>672.31243900000004</v>
      </c>
      <c r="R162">
        <v>697.54571499999997</v>
      </c>
      <c r="S162">
        <v>723.55816700000003</v>
      </c>
      <c r="T162">
        <v>749.47564699999998</v>
      </c>
      <c r="U162">
        <v>775.842896</v>
      </c>
      <c r="V162">
        <v>803.11065699999995</v>
      </c>
      <c r="W162">
        <v>831.32592799999998</v>
      </c>
      <c r="X162">
        <v>860.76666299999999</v>
      </c>
      <c r="Y162">
        <v>890.51025400000003</v>
      </c>
      <c r="Z162">
        <v>920.32910200000003</v>
      </c>
      <c r="AA162">
        <v>950.83789100000001</v>
      </c>
      <c r="AB162">
        <v>982.73175000000003</v>
      </c>
      <c r="AC162">
        <v>1016.865662</v>
      </c>
      <c r="AD162">
        <v>1052.080688</v>
      </c>
      <c r="AE162">
        <v>1087.8470460000001</v>
      </c>
      <c r="AF162">
        <v>1125.422241</v>
      </c>
      <c r="AG162">
        <v>1164.5333250000001</v>
      </c>
      <c r="AH162">
        <v>1205.266846</v>
      </c>
      <c r="AI162">
        <v>1247.3642580000001</v>
      </c>
      <c r="AJ162" s="38">
        <v>5.7000000000000002E-2</v>
      </c>
    </row>
    <row r="163" spans="1:36">
      <c r="A163" t="s">
        <v>464</v>
      </c>
      <c r="B163" t="s">
        <v>2815</v>
      </c>
      <c r="C163" t="s">
        <v>2816</v>
      </c>
      <c r="D163" t="s">
        <v>316</v>
      </c>
      <c r="F163">
        <v>1481.917236</v>
      </c>
      <c r="G163">
        <v>2171.6381839999999</v>
      </c>
      <c r="H163">
        <v>2703.226807</v>
      </c>
      <c r="I163">
        <v>2880.029297</v>
      </c>
      <c r="J163">
        <v>2947.4458009999998</v>
      </c>
      <c r="K163">
        <v>2994.3190920000002</v>
      </c>
      <c r="L163">
        <v>3069.625</v>
      </c>
      <c r="M163">
        <v>3140.8120119999999</v>
      </c>
      <c r="N163">
        <v>3211.1621089999999</v>
      </c>
      <c r="O163">
        <v>3281.6674800000001</v>
      </c>
      <c r="P163">
        <v>3351.6347660000001</v>
      </c>
      <c r="Q163">
        <v>3420.1965329999998</v>
      </c>
      <c r="R163">
        <v>3489.1831050000001</v>
      </c>
      <c r="S163">
        <v>3553.242432</v>
      </c>
      <c r="T163">
        <v>3618.4670409999999</v>
      </c>
      <c r="U163">
        <v>3685.0527339999999</v>
      </c>
      <c r="V163">
        <v>3754.069336</v>
      </c>
      <c r="W163">
        <v>3824.7402339999999</v>
      </c>
      <c r="X163">
        <v>3899.4582519999999</v>
      </c>
      <c r="Y163">
        <v>3976.9045409999999</v>
      </c>
      <c r="Z163">
        <v>4053.1599120000001</v>
      </c>
      <c r="AA163">
        <v>4126.2583009999998</v>
      </c>
      <c r="AB163">
        <v>4203.720703</v>
      </c>
      <c r="AC163">
        <v>4289.8881840000004</v>
      </c>
      <c r="AD163">
        <v>4379.783203</v>
      </c>
      <c r="AE163">
        <v>4472.7216799999997</v>
      </c>
      <c r="AF163">
        <v>4568.7124020000001</v>
      </c>
      <c r="AG163">
        <v>4668.1660160000001</v>
      </c>
      <c r="AH163">
        <v>4771.8564450000003</v>
      </c>
      <c r="AI163">
        <v>4879.5620120000003</v>
      </c>
      <c r="AJ163" s="38">
        <v>4.2000000000000003E-2</v>
      </c>
    </row>
    <row r="164" spans="1:36">
      <c r="A164" t="s">
        <v>466</v>
      </c>
      <c r="B164" t="s">
        <v>2817</v>
      </c>
      <c r="C164" t="s">
        <v>2818</v>
      </c>
      <c r="D164" t="s">
        <v>316</v>
      </c>
      <c r="F164">
        <v>186.35432399999999</v>
      </c>
      <c r="G164">
        <v>290.216095</v>
      </c>
      <c r="H164">
        <v>373.33966099999998</v>
      </c>
      <c r="I164">
        <v>398.04534899999999</v>
      </c>
      <c r="J164">
        <v>410.725098</v>
      </c>
      <c r="K164">
        <v>419.56191999999999</v>
      </c>
      <c r="L164">
        <v>434.59277300000002</v>
      </c>
      <c r="M164">
        <v>448.93545499999999</v>
      </c>
      <c r="N164">
        <v>463.454926</v>
      </c>
      <c r="O164">
        <v>478.91934199999997</v>
      </c>
      <c r="P164">
        <v>495.38146999999998</v>
      </c>
      <c r="Q164">
        <v>512.38476600000001</v>
      </c>
      <c r="R164">
        <v>530.473206</v>
      </c>
      <c r="S164">
        <v>548.75628700000004</v>
      </c>
      <c r="T164">
        <v>567.88110400000005</v>
      </c>
      <c r="U164">
        <v>587.80895999999996</v>
      </c>
      <c r="V164">
        <v>608.35070800000005</v>
      </c>
      <c r="W164">
        <v>628.73004200000003</v>
      </c>
      <c r="X164">
        <v>650.04003899999998</v>
      </c>
      <c r="Y164">
        <v>671.86474599999997</v>
      </c>
      <c r="Z164">
        <v>694.52355999999997</v>
      </c>
      <c r="AA164">
        <v>717.847534</v>
      </c>
      <c r="AB164">
        <v>742.34423800000002</v>
      </c>
      <c r="AC164">
        <v>767.58892800000001</v>
      </c>
      <c r="AD164">
        <v>793.28997800000002</v>
      </c>
      <c r="AE164">
        <v>820.30139199999996</v>
      </c>
      <c r="AF164">
        <v>848.39636199999995</v>
      </c>
      <c r="AG164">
        <v>876.10034199999996</v>
      </c>
      <c r="AH164">
        <v>905.07354699999996</v>
      </c>
      <c r="AI164">
        <v>935.57037400000002</v>
      </c>
      <c r="AJ164" s="38">
        <v>5.7000000000000002E-2</v>
      </c>
    </row>
    <row r="165" spans="1:36">
      <c r="A165" t="s">
        <v>468</v>
      </c>
      <c r="B165" t="s">
        <v>2819</v>
      </c>
      <c r="C165" t="s">
        <v>2820</v>
      </c>
      <c r="D165" t="s">
        <v>316</v>
      </c>
      <c r="F165">
        <v>411.81686400000001</v>
      </c>
      <c r="G165">
        <v>606.72344999999996</v>
      </c>
      <c r="H165">
        <v>774.27667199999996</v>
      </c>
      <c r="I165">
        <v>833.05633499999999</v>
      </c>
      <c r="J165">
        <v>859.69915800000001</v>
      </c>
      <c r="K165">
        <v>880.666382</v>
      </c>
      <c r="L165">
        <v>911.48870799999997</v>
      </c>
      <c r="M165">
        <v>941.48443599999996</v>
      </c>
      <c r="N165">
        <v>972.50256300000001</v>
      </c>
      <c r="O165">
        <v>1004.23053</v>
      </c>
      <c r="P165">
        <v>1035.7944339999999</v>
      </c>
      <c r="Q165">
        <v>1067.1022949999999</v>
      </c>
      <c r="R165">
        <v>1099.2611079999999</v>
      </c>
      <c r="S165">
        <v>1131.7851559999999</v>
      </c>
      <c r="T165">
        <v>1164.0980219999999</v>
      </c>
      <c r="U165">
        <v>1196.937866</v>
      </c>
      <c r="V165">
        <v>1230.1417240000001</v>
      </c>
      <c r="W165">
        <v>1263.690918</v>
      </c>
      <c r="X165">
        <v>1297.987427</v>
      </c>
      <c r="Y165">
        <v>1333.04126</v>
      </c>
      <c r="Z165">
        <v>1367.3917240000001</v>
      </c>
      <c r="AA165">
        <v>1402.354004</v>
      </c>
      <c r="AB165">
        <v>1438.794067</v>
      </c>
      <c r="AC165">
        <v>1476.3929439999999</v>
      </c>
      <c r="AD165">
        <v>1515.1170649999999</v>
      </c>
      <c r="AE165">
        <v>1552.946899</v>
      </c>
      <c r="AF165">
        <v>1591.4368899999999</v>
      </c>
      <c r="AG165">
        <v>1632.0548100000001</v>
      </c>
      <c r="AH165">
        <v>1674.6080320000001</v>
      </c>
      <c r="AI165">
        <v>1719.1999510000001</v>
      </c>
      <c r="AJ165" s="38">
        <v>5.0999999999999997E-2</v>
      </c>
    </row>
    <row r="166" spans="1:36">
      <c r="A166" t="s">
        <v>470</v>
      </c>
      <c r="B166" t="s">
        <v>2821</v>
      </c>
      <c r="C166" t="s">
        <v>2822</v>
      </c>
      <c r="D166" t="s">
        <v>316</v>
      </c>
      <c r="F166">
        <v>429.83990499999999</v>
      </c>
      <c r="G166">
        <v>460.97067299999998</v>
      </c>
      <c r="H166">
        <v>521.81597899999997</v>
      </c>
      <c r="I166">
        <v>549.28955099999996</v>
      </c>
      <c r="J166">
        <v>566.31109600000002</v>
      </c>
      <c r="K166">
        <v>578.699524</v>
      </c>
      <c r="L166">
        <v>591.961365</v>
      </c>
      <c r="M166">
        <v>605.48242200000004</v>
      </c>
      <c r="N166">
        <v>618.40960700000005</v>
      </c>
      <c r="O166">
        <v>630.24572799999999</v>
      </c>
      <c r="P166">
        <v>642.44256600000006</v>
      </c>
      <c r="Q166">
        <v>653.79968299999996</v>
      </c>
      <c r="R166">
        <v>662.61193800000001</v>
      </c>
      <c r="S166">
        <v>673.41497800000002</v>
      </c>
      <c r="T166">
        <v>685.64233400000001</v>
      </c>
      <c r="U166">
        <v>696.65460199999995</v>
      </c>
      <c r="V166">
        <v>708.161743</v>
      </c>
      <c r="W166">
        <v>719.62988299999995</v>
      </c>
      <c r="X166">
        <v>731.68029799999999</v>
      </c>
      <c r="Y166">
        <v>743.37451199999998</v>
      </c>
      <c r="Z166">
        <v>755.86792000000003</v>
      </c>
      <c r="AA166">
        <v>768.29070999999999</v>
      </c>
      <c r="AB166">
        <v>781.44708300000002</v>
      </c>
      <c r="AC166">
        <v>795.77752699999996</v>
      </c>
      <c r="AD166">
        <v>810.01141399999995</v>
      </c>
      <c r="AE166">
        <v>823.72125200000005</v>
      </c>
      <c r="AF166">
        <v>838.35626200000002</v>
      </c>
      <c r="AG166">
        <v>853.34655799999996</v>
      </c>
      <c r="AH166">
        <v>869.19750999999997</v>
      </c>
      <c r="AI166">
        <v>884.75732400000004</v>
      </c>
      <c r="AJ166" s="38">
        <v>2.5000000000000001E-2</v>
      </c>
    </row>
    <row r="167" spans="1:36">
      <c r="A167" t="s">
        <v>472</v>
      </c>
      <c r="B167" t="s">
        <v>2823</v>
      </c>
      <c r="C167" t="s">
        <v>2824</v>
      </c>
      <c r="D167" t="s">
        <v>316</v>
      </c>
      <c r="F167">
        <v>1397.6572269999999</v>
      </c>
      <c r="G167">
        <v>1556.090332</v>
      </c>
      <c r="H167">
        <v>1701.2373050000001</v>
      </c>
      <c r="I167">
        <v>1791.86438</v>
      </c>
      <c r="J167">
        <v>1869.2490230000001</v>
      </c>
      <c r="K167">
        <v>1934.793091</v>
      </c>
      <c r="L167">
        <v>2015.565918</v>
      </c>
      <c r="M167">
        <v>2100.0625</v>
      </c>
      <c r="N167">
        <v>2185.336914</v>
      </c>
      <c r="O167">
        <v>2269.2841800000001</v>
      </c>
      <c r="P167">
        <v>2353.6459960000002</v>
      </c>
      <c r="Q167">
        <v>2435.2280270000001</v>
      </c>
      <c r="R167">
        <v>2516.0009770000001</v>
      </c>
      <c r="S167">
        <v>2594.3911130000001</v>
      </c>
      <c r="T167">
        <v>2671.398193</v>
      </c>
      <c r="U167">
        <v>2745.8635250000002</v>
      </c>
      <c r="V167">
        <v>2816.4409179999998</v>
      </c>
      <c r="W167">
        <v>2886.1655270000001</v>
      </c>
      <c r="X167">
        <v>2954.7558589999999</v>
      </c>
      <c r="Y167">
        <v>3021.1103520000001</v>
      </c>
      <c r="Z167">
        <v>3088.8479000000002</v>
      </c>
      <c r="AA167">
        <v>3155.5363769999999</v>
      </c>
      <c r="AB167">
        <v>3221.680664</v>
      </c>
      <c r="AC167">
        <v>3286.7312010000001</v>
      </c>
      <c r="AD167">
        <v>3344.1455080000001</v>
      </c>
      <c r="AE167">
        <v>3400.4345699999999</v>
      </c>
      <c r="AF167">
        <v>3456.9057619999999</v>
      </c>
      <c r="AG167">
        <v>3515.1760250000002</v>
      </c>
      <c r="AH167">
        <v>3573.2158199999999</v>
      </c>
      <c r="AI167">
        <v>3628.83374</v>
      </c>
      <c r="AJ167" s="38">
        <v>3.3000000000000002E-2</v>
      </c>
    </row>
    <row r="168" spans="1:36">
      <c r="A168" t="s">
        <v>474</v>
      </c>
      <c r="B168" t="s">
        <v>2825</v>
      </c>
      <c r="C168" t="s">
        <v>2826</v>
      </c>
      <c r="D168" t="s">
        <v>316</v>
      </c>
      <c r="F168">
        <v>374.18673699999999</v>
      </c>
      <c r="G168">
        <v>550.56433100000004</v>
      </c>
      <c r="H168">
        <v>685.65490699999998</v>
      </c>
      <c r="I168">
        <v>731.766479</v>
      </c>
      <c r="J168">
        <v>746.98931900000002</v>
      </c>
      <c r="K168">
        <v>749.71905500000003</v>
      </c>
      <c r="L168">
        <v>762.26043700000002</v>
      </c>
      <c r="M168">
        <v>772.64648399999999</v>
      </c>
      <c r="N168">
        <v>782.32122800000002</v>
      </c>
      <c r="O168">
        <v>790.00286900000003</v>
      </c>
      <c r="P168">
        <v>794.80773899999997</v>
      </c>
      <c r="Q168">
        <v>795.69427499999995</v>
      </c>
      <c r="R168">
        <v>797.44647199999997</v>
      </c>
      <c r="S168">
        <v>795.80865500000004</v>
      </c>
      <c r="T168">
        <v>793.77734399999997</v>
      </c>
      <c r="U168">
        <v>791.34643600000004</v>
      </c>
      <c r="V168">
        <v>787.78247099999999</v>
      </c>
      <c r="W168">
        <v>783.70239300000003</v>
      </c>
      <c r="X168">
        <v>779.71398899999997</v>
      </c>
      <c r="Y168">
        <v>775.84423800000002</v>
      </c>
      <c r="Z168">
        <v>772.10742200000004</v>
      </c>
      <c r="AA168">
        <v>767.90844700000002</v>
      </c>
      <c r="AB168">
        <v>764.51623500000005</v>
      </c>
      <c r="AC168">
        <v>760.62768600000004</v>
      </c>
      <c r="AD168">
        <v>754.81188999999995</v>
      </c>
      <c r="AE168">
        <v>749.82965100000001</v>
      </c>
      <c r="AF168">
        <v>745.70483400000001</v>
      </c>
      <c r="AG168">
        <v>743.59265100000005</v>
      </c>
      <c r="AH168">
        <v>741.494507</v>
      </c>
      <c r="AI168">
        <v>740.68957499999999</v>
      </c>
      <c r="AJ168" s="38">
        <v>2.4E-2</v>
      </c>
    </row>
    <row r="169" spans="1:36">
      <c r="A169" t="s">
        <v>476</v>
      </c>
      <c r="B169" t="s">
        <v>2827</v>
      </c>
      <c r="C169" t="s">
        <v>2828</v>
      </c>
      <c r="D169" t="s">
        <v>316</v>
      </c>
      <c r="F169">
        <v>354.72271699999999</v>
      </c>
      <c r="G169">
        <v>783.15203899999995</v>
      </c>
      <c r="H169">
        <v>1103.4101559999999</v>
      </c>
      <c r="I169">
        <v>1205.7543949999999</v>
      </c>
      <c r="J169">
        <v>1257.368408</v>
      </c>
      <c r="K169">
        <v>1297.470337</v>
      </c>
      <c r="L169">
        <v>1360.8388669999999</v>
      </c>
      <c r="M169">
        <v>1422.9842530000001</v>
      </c>
      <c r="N169">
        <v>1483.0711670000001</v>
      </c>
      <c r="O169">
        <v>1540.6864009999999</v>
      </c>
      <c r="P169">
        <v>1597.0791019999999</v>
      </c>
      <c r="Q169">
        <v>1650.5698239999999</v>
      </c>
      <c r="R169">
        <v>1704.051514</v>
      </c>
      <c r="S169">
        <v>1756.3217770000001</v>
      </c>
      <c r="T169">
        <v>1807.4444579999999</v>
      </c>
      <c r="U169">
        <v>1857.013428</v>
      </c>
      <c r="V169">
        <v>1905.3233640000001</v>
      </c>
      <c r="W169">
        <v>1952.692505</v>
      </c>
      <c r="X169">
        <v>1999.44165</v>
      </c>
      <c r="Y169">
        <v>2044.870361</v>
      </c>
      <c r="Z169">
        <v>2086.8247070000002</v>
      </c>
      <c r="AA169">
        <v>2126.938721</v>
      </c>
      <c r="AB169">
        <v>2167.0124510000001</v>
      </c>
      <c r="AC169">
        <v>2206.8891600000002</v>
      </c>
      <c r="AD169">
        <v>2246.0905760000001</v>
      </c>
      <c r="AE169">
        <v>2282.6879880000001</v>
      </c>
      <c r="AF169">
        <v>2318.4145509999998</v>
      </c>
      <c r="AG169">
        <v>2353.9204100000002</v>
      </c>
      <c r="AH169">
        <v>2389.8432619999999</v>
      </c>
      <c r="AI169">
        <v>2425.3698730000001</v>
      </c>
      <c r="AJ169" s="38">
        <v>6.9000000000000006E-2</v>
      </c>
    </row>
    <row r="170" spans="1:36">
      <c r="A170" t="s">
        <v>478</v>
      </c>
      <c r="B170" t="s">
        <v>2829</v>
      </c>
      <c r="C170" t="s">
        <v>2830</v>
      </c>
      <c r="D170" t="s">
        <v>316</v>
      </c>
      <c r="F170">
        <v>239.02145400000001</v>
      </c>
      <c r="G170">
        <v>335.83364899999998</v>
      </c>
      <c r="H170">
        <v>418.43841600000002</v>
      </c>
      <c r="I170">
        <v>449.240387</v>
      </c>
      <c r="J170">
        <v>473.456818</v>
      </c>
      <c r="K170">
        <v>499.68176299999999</v>
      </c>
      <c r="L170">
        <v>533.20843500000001</v>
      </c>
      <c r="M170">
        <v>567.21820100000002</v>
      </c>
      <c r="N170">
        <v>602.16345200000001</v>
      </c>
      <c r="O170">
        <v>638.00891100000001</v>
      </c>
      <c r="P170">
        <v>674.41113299999995</v>
      </c>
      <c r="Q170">
        <v>710.62884499999996</v>
      </c>
      <c r="R170">
        <v>746.36077899999998</v>
      </c>
      <c r="S170">
        <v>781.59112500000003</v>
      </c>
      <c r="T170">
        <v>816.21020499999997</v>
      </c>
      <c r="U170">
        <v>850.774902</v>
      </c>
      <c r="V170">
        <v>885.50213599999995</v>
      </c>
      <c r="W170">
        <v>920.36901899999998</v>
      </c>
      <c r="X170">
        <v>955.04681400000004</v>
      </c>
      <c r="Y170">
        <v>990.37078899999995</v>
      </c>
      <c r="Z170">
        <v>1025.3428960000001</v>
      </c>
      <c r="AA170">
        <v>1060.447144</v>
      </c>
      <c r="AB170">
        <v>1095.8707280000001</v>
      </c>
      <c r="AC170">
        <v>1131.550293</v>
      </c>
      <c r="AD170">
        <v>1167.2698969999999</v>
      </c>
      <c r="AE170">
        <v>1202.6260990000001</v>
      </c>
      <c r="AF170">
        <v>1237.6475829999999</v>
      </c>
      <c r="AG170">
        <v>1271.8592530000001</v>
      </c>
      <c r="AH170">
        <v>1305.8482670000001</v>
      </c>
      <c r="AI170">
        <v>1339.0131839999999</v>
      </c>
      <c r="AJ170" s="38">
        <v>6.0999999999999999E-2</v>
      </c>
    </row>
    <row r="171" spans="1:36">
      <c r="A171" t="s">
        <v>480</v>
      </c>
      <c r="B171" t="s">
        <v>2831</v>
      </c>
      <c r="C171" t="s">
        <v>2832</v>
      </c>
      <c r="D171" t="s">
        <v>316</v>
      </c>
      <c r="F171">
        <v>147.21620200000001</v>
      </c>
      <c r="G171">
        <v>271.09951799999999</v>
      </c>
      <c r="H171">
        <v>367.50039700000002</v>
      </c>
      <c r="I171">
        <v>400.58371</v>
      </c>
      <c r="J171">
        <v>417.03302000000002</v>
      </c>
      <c r="K171">
        <v>423.82836900000001</v>
      </c>
      <c r="L171">
        <v>437.01104700000002</v>
      </c>
      <c r="M171">
        <v>450.39416499999999</v>
      </c>
      <c r="N171">
        <v>464.48724399999998</v>
      </c>
      <c r="O171">
        <v>478.31890900000002</v>
      </c>
      <c r="P171">
        <v>491.86511200000001</v>
      </c>
      <c r="Q171">
        <v>504.66387900000001</v>
      </c>
      <c r="R171">
        <v>517.84149200000002</v>
      </c>
      <c r="S171">
        <v>530.76251200000002</v>
      </c>
      <c r="T171">
        <v>543.00726299999997</v>
      </c>
      <c r="U171">
        <v>554.05432099999996</v>
      </c>
      <c r="V171">
        <v>564.46283000000005</v>
      </c>
      <c r="W171">
        <v>574.73852499999998</v>
      </c>
      <c r="X171">
        <v>584.796875</v>
      </c>
      <c r="Y171">
        <v>594.69671600000004</v>
      </c>
      <c r="Z171">
        <v>604.57208300000002</v>
      </c>
      <c r="AA171">
        <v>614.24230999999997</v>
      </c>
      <c r="AB171">
        <v>624.52954099999999</v>
      </c>
      <c r="AC171">
        <v>634.62817399999994</v>
      </c>
      <c r="AD171">
        <v>644.89386000000002</v>
      </c>
      <c r="AE171">
        <v>655.81585700000005</v>
      </c>
      <c r="AF171">
        <v>667.12622099999999</v>
      </c>
      <c r="AG171">
        <v>679.24237100000005</v>
      </c>
      <c r="AH171">
        <v>691.88745100000006</v>
      </c>
      <c r="AI171">
        <v>704.81945800000005</v>
      </c>
      <c r="AJ171" s="38">
        <v>5.5E-2</v>
      </c>
    </row>
    <row r="172" spans="1:36">
      <c r="A172" t="s">
        <v>123</v>
      </c>
      <c r="B172" t="s">
        <v>2833</v>
      </c>
      <c r="C172" t="s">
        <v>2834</v>
      </c>
      <c r="D172" t="s">
        <v>316</v>
      </c>
      <c r="F172">
        <v>7823.7802730000003</v>
      </c>
      <c r="G172">
        <v>10452.589844</v>
      </c>
      <c r="H172">
        <v>12556.592773</v>
      </c>
      <c r="I172">
        <v>13294.341796999999</v>
      </c>
      <c r="J172">
        <v>13703.174805000001</v>
      </c>
      <c r="K172">
        <v>14000.592773</v>
      </c>
      <c r="L172">
        <v>14400.630859000001</v>
      </c>
      <c r="M172">
        <v>14802.089844</v>
      </c>
      <c r="N172">
        <v>15202.863281</v>
      </c>
      <c r="O172">
        <v>15601.982421999999</v>
      </c>
      <c r="P172">
        <v>15987.432617</v>
      </c>
      <c r="Q172">
        <v>16366.146484000001</v>
      </c>
      <c r="R172">
        <v>16732.935547000001</v>
      </c>
      <c r="S172">
        <v>17072.308593999998</v>
      </c>
      <c r="T172">
        <v>17423.210938</v>
      </c>
      <c r="U172">
        <v>17773.335938</v>
      </c>
      <c r="V172">
        <v>18129.703125</v>
      </c>
      <c r="W172">
        <v>18485.9375</v>
      </c>
      <c r="X172">
        <v>18855.759765999999</v>
      </c>
      <c r="Y172">
        <v>19229.644531000002</v>
      </c>
      <c r="Z172">
        <v>19595.197265999999</v>
      </c>
      <c r="AA172">
        <v>19961.027343999998</v>
      </c>
      <c r="AB172">
        <v>20338.765625</v>
      </c>
      <c r="AC172">
        <v>20725.392577999999</v>
      </c>
      <c r="AD172">
        <v>21117.193359000001</v>
      </c>
      <c r="AE172">
        <v>21511.960938</v>
      </c>
      <c r="AF172">
        <v>21911.232422000001</v>
      </c>
      <c r="AG172">
        <v>22319.003906000002</v>
      </c>
      <c r="AH172">
        <v>22740.652343999998</v>
      </c>
      <c r="AI172">
        <v>23181.433593999998</v>
      </c>
      <c r="AJ172" s="38">
        <v>3.7999999999999999E-2</v>
      </c>
    </row>
    <row r="173" spans="1:36">
      <c r="A173" t="s">
        <v>642</v>
      </c>
      <c r="B173" t="s">
        <v>643</v>
      </c>
      <c r="C173" t="s">
        <v>2835</v>
      </c>
      <c r="D173" t="s">
        <v>2836</v>
      </c>
      <c r="E173" t="s">
        <v>316</v>
      </c>
      <c r="F173">
        <v>22.434891</v>
      </c>
      <c r="G173">
        <v>22.421617999999999</v>
      </c>
      <c r="H173">
        <v>22.410634999999999</v>
      </c>
      <c r="I173">
        <v>22.401547999999998</v>
      </c>
      <c r="J173">
        <v>22.394031999999999</v>
      </c>
      <c r="K173">
        <v>22.387812</v>
      </c>
      <c r="L173">
        <v>22.382666</v>
      </c>
      <c r="M173">
        <v>22.378406999999999</v>
      </c>
      <c r="N173">
        <v>22.374884000000002</v>
      </c>
      <c r="O173">
        <v>22.371969</v>
      </c>
      <c r="P173">
        <v>22.369558000000001</v>
      </c>
      <c r="Q173">
        <v>22.367563000000001</v>
      </c>
      <c r="R173">
        <v>22.365911000000001</v>
      </c>
      <c r="S173">
        <v>22.364546000000001</v>
      </c>
      <c r="T173">
        <v>22.363416999999998</v>
      </c>
      <c r="U173">
        <v>22.362480000000001</v>
      </c>
      <c r="V173">
        <v>22.361708</v>
      </c>
      <c r="W173">
        <v>22.361066999999998</v>
      </c>
      <c r="X173">
        <v>22.360537999999998</v>
      </c>
      <c r="Y173">
        <v>22.360099999999999</v>
      </c>
      <c r="Z173">
        <v>22.359736999999999</v>
      </c>
      <c r="AA173">
        <v>22.359438000000001</v>
      </c>
      <c r="AB173">
        <v>22.359190000000002</v>
      </c>
      <c r="AC173">
        <v>22.358984</v>
      </c>
      <c r="AD173">
        <v>22.358813999999999</v>
      </c>
      <c r="AE173">
        <v>22.358673</v>
      </c>
      <c r="AF173">
        <v>22.358557000000001</v>
      </c>
      <c r="AG173">
        <v>22.358460999999998</v>
      </c>
      <c r="AH173">
        <v>22.358381000000001</v>
      </c>
      <c r="AI173">
        <v>22.358315000000001</v>
      </c>
      <c r="AJ173" s="38">
        <v>0</v>
      </c>
    </row>
    <row r="174" spans="1:36">
      <c r="A174" t="s">
        <v>644</v>
      </c>
      <c r="B174" t="s">
        <v>643</v>
      </c>
      <c r="C174" t="s">
        <v>2837</v>
      </c>
      <c r="D174" t="s">
        <v>2838</v>
      </c>
      <c r="E174" t="s">
        <v>316</v>
      </c>
      <c r="F174">
        <v>402.09411599999999</v>
      </c>
      <c r="G174">
        <v>408.33734099999998</v>
      </c>
      <c r="H174">
        <v>404.574341</v>
      </c>
      <c r="I174">
        <v>403.93804899999998</v>
      </c>
      <c r="J174">
        <v>406.16589399999998</v>
      </c>
      <c r="K174">
        <v>407.79013099999997</v>
      </c>
      <c r="L174">
        <v>408.903412</v>
      </c>
      <c r="M174">
        <v>409.89193699999998</v>
      </c>
      <c r="N174">
        <v>408.04742399999998</v>
      </c>
      <c r="O174">
        <v>408.54107699999997</v>
      </c>
      <c r="P174">
        <v>407.31039399999997</v>
      </c>
      <c r="Q174">
        <v>406.52710000000002</v>
      </c>
      <c r="R174">
        <v>405.67303500000003</v>
      </c>
      <c r="S174">
        <v>404.74859600000002</v>
      </c>
      <c r="T174">
        <v>403.756348</v>
      </c>
      <c r="U174">
        <v>402.836884</v>
      </c>
      <c r="V174">
        <v>401.93402099999997</v>
      </c>
      <c r="W174">
        <v>400.98706099999998</v>
      </c>
      <c r="X174">
        <v>399.99676499999998</v>
      </c>
      <c r="Y174">
        <v>398.96380599999998</v>
      </c>
      <c r="Z174">
        <v>397.89154100000002</v>
      </c>
      <c r="AA174">
        <v>396.78539999999998</v>
      </c>
      <c r="AB174">
        <v>395.64672899999999</v>
      </c>
      <c r="AC174">
        <v>394.47479199999998</v>
      </c>
      <c r="AD174">
        <v>393.27148399999999</v>
      </c>
      <c r="AE174">
        <v>392.04672199999999</v>
      </c>
      <c r="AF174">
        <v>390.80255099999999</v>
      </c>
      <c r="AG174">
        <v>389.54119900000001</v>
      </c>
      <c r="AH174">
        <v>388.263824</v>
      </c>
      <c r="AI174">
        <v>386.97305299999999</v>
      </c>
      <c r="AJ174" s="38">
        <v>-1E-3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F9C0-5DF8-4412-9576-422894E6D910}">
  <sheetPr>
    <tabColor theme="7" tint="0.79998168889431442"/>
  </sheetPr>
  <dimension ref="A1:AH4409"/>
  <sheetViews>
    <sheetView topLeftCell="B160" workbookViewId="0">
      <selection activeCell="I33" sqref="I33"/>
    </sheetView>
    <sheetView topLeftCell="B70" workbookViewId="1"/>
  </sheetViews>
  <sheetFormatPr defaultColWidth="8.7109375" defaultRowHeight="15"/>
  <cols>
    <col min="1" max="1" width="21.42578125" hidden="1" customWidth="1"/>
    <col min="2" max="2" width="46.7109375" customWidth="1"/>
  </cols>
  <sheetData>
    <row r="1" spans="1:33" ht="15" customHeight="1" thickBot="1">
      <c r="B1" s="21" t="s">
        <v>1559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3" ht="15" customHeight="1" thickTop="1"/>
    <row r="3" spans="1:33" ht="15" customHeight="1">
      <c r="C3" s="47" t="s">
        <v>117</v>
      </c>
      <c r="D3" s="47" t="s">
        <v>1560</v>
      </c>
      <c r="E3" s="7"/>
      <c r="F3" s="7"/>
      <c r="G3" s="7"/>
    </row>
    <row r="4" spans="1:33" ht="15" customHeight="1">
      <c r="C4" s="47" t="s">
        <v>116</v>
      </c>
      <c r="D4" s="47" t="s">
        <v>1561</v>
      </c>
      <c r="E4" s="7"/>
      <c r="F4" s="7"/>
      <c r="G4" s="47" t="s">
        <v>1562</v>
      </c>
    </row>
    <row r="5" spans="1:33" ht="15" customHeight="1">
      <c r="C5" s="47" t="s">
        <v>114</v>
      </c>
      <c r="D5" s="47" t="s">
        <v>1563</v>
      </c>
      <c r="E5" s="7"/>
      <c r="F5" s="7"/>
      <c r="G5" s="7"/>
    </row>
    <row r="6" spans="1:33" ht="15" customHeight="1">
      <c r="C6" s="7" t="s">
        <v>113</v>
      </c>
      <c r="D6" s="7"/>
      <c r="E6" s="47" t="s">
        <v>1564</v>
      </c>
      <c r="F6" s="7"/>
      <c r="G6" s="7"/>
    </row>
    <row r="7" spans="1:33" ht="12" customHeight="1"/>
    <row r="8" spans="1:33" ht="12" customHeight="1"/>
    <row r="9" spans="1:33" ht="12" customHeight="1"/>
    <row r="10" spans="1:33" ht="15" customHeight="1">
      <c r="A10" s="8" t="s">
        <v>1781</v>
      </c>
      <c r="B10" s="24" t="s">
        <v>1782</v>
      </c>
      <c r="AG10" s="44" t="s">
        <v>1565</v>
      </c>
    </row>
    <row r="11" spans="1:33" ht="15" customHeight="1">
      <c r="B11" s="21"/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1783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8" t="s">
        <v>1568</v>
      </c>
    </row>
    <row r="14" spans="1:33" ht="15" customHeight="1" thickTop="1">
      <c r="AG14" s="49"/>
    </row>
    <row r="15" spans="1:33" ht="15" customHeight="1">
      <c r="A15" s="8" t="s">
        <v>1784</v>
      </c>
      <c r="B15" s="27" t="s">
        <v>130</v>
      </c>
      <c r="C15" s="50">
        <f>'AEO 2022 Table 47 Raw'!F6</f>
        <v>7.1011179999999996</v>
      </c>
      <c r="D15" s="50">
        <f>'AEO 2022 Table 47 Raw'!G6</f>
        <v>7.4230700000000001</v>
      </c>
      <c r="E15" s="50">
        <f>'AEO 2022 Table 47 Raw'!H6</f>
        <v>6.714747</v>
      </c>
      <c r="F15" s="50">
        <f>'AEO 2022 Table 47 Raw'!I6</f>
        <v>7.243608</v>
      </c>
      <c r="G15" s="50">
        <f>'AEO 2022 Table 47 Raw'!J6</f>
        <v>7.2858879999999999</v>
      </c>
      <c r="H15" s="50">
        <f>'AEO 2022 Table 47 Raw'!K6</f>
        <v>7.3696469999999996</v>
      </c>
      <c r="I15" s="50">
        <f>'AEO 2022 Table 47 Raw'!L6</f>
        <v>7.4949159999999999</v>
      </c>
      <c r="J15" s="50">
        <f>'AEO 2022 Table 47 Raw'!M6</f>
        <v>7.5918679999999998</v>
      </c>
      <c r="K15" s="50">
        <f>'AEO 2022 Table 47 Raw'!N6</f>
        <v>7.6585869999999998</v>
      </c>
      <c r="L15" s="50">
        <f>'AEO 2022 Table 47 Raw'!O6</f>
        <v>7.6484579999999998</v>
      </c>
      <c r="M15" s="50">
        <f>'AEO 2022 Table 47 Raw'!P6</f>
        <v>7.7865849999999996</v>
      </c>
      <c r="N15" s="50">
        <f>'AEO 2022 Table 47 Raw'!Q6</f>
        <v>7.9648079999999997</v>
      </c>
      <c r="O15" s="50">
        <f>'AEO 2022 Table 47 Raw'!R6</f>
        <v>7.9906990000000002</v>
      </c>
      <c r="P15" s="50">
        <f>'AEO 2022 Table 47 Raw'!S6</f>
        <v>8.0069169999999996</v>
      </c>
      <c r="Q15" s="50">
        <f>'AEO 2022 Table 47 Raw'!T6</f>
        <v>8.0249400000000009</v>
      </c>
      <c r="R15" s="50">
        <f>'AEO 2022 Table 47 Raw'!U6</f>
        <v>8.0655629999999991</v>
      </c>
      <c r="S15" s="50">
        <f>'AEO 2022 Table 47 Raw'!V6</f>
        <v>8.1569140000000004</v>
      </c>
      <c r="T15" s="50">
        <f>'AEO 2022 Table 47 Raw'!W6</f>
        <v>8.223554</v>
      </c>
      <c r="U15" s="50">
        <f>'AEO 2022 Table 47 Raw'!X6</f>
        <v>8.2438719999999996</v>
      </c>
      <c r="V15" s="50">
        <f>'AEO 2022 Table 47 Raw'!Y6</f>
        <v>8.367089</v>
      </c>
      <c r="W15" s="50">
        <f>'AEO 2022 Table 47 Raw'!Z6</f>
        <v>8.4583309999999994</v>
      </c>
      <c r="X15" s="50">
        <f>'AEO 2022 Table 47 Raw'!AA6</f>
        <v>8.5021839999999997</v>
      </c>
      <c r="Y15" s="50">
        <f>'AEO 2022 Table 47 Raw'!AB6</f>
        <v>8.6398980000000005</v>
      </c>
      <c r="Z15" s="50">
        <f>'AEO 2022 Table 47 Raw'!AC6</f>
        <v>8.7775870000000005</v>
      </c>
      <c r="AA15" s="50">
        <f>'AEO 2022 Table 47 Raw'!AD6</f>
        <v>8.7880540000000007</v>
      </c>
      <c r="AB15" s="50">
        <f>'AEO 2022 Table 47 Raw'!AE6</f>
        <v>8.873958</v>
      </c>
      <c r="AC15" s="50">
        <f>'AEO 2022 Table 47 Raw'!AF6</f>
        <v>8.8747260000000008</v>
      </c>
      <c r="AD15" s="50">
        <f>'AEO 2022 Table 47 Raw'!AG6</f>
        <v>8.8628479999999996</v>
      </c>
      <c r="AE15" s="50">
        <f>'AEO 2022 Table 47 Raw'!AH6</f>
        <v>8.911759</v>
      </c>
      <c r="AF15" s="50">
        <f>'AEO 2022 Table 47 Raw'!AI6</f>
        <v>8.8729899999999997</v>
      </c>
      <c r="AG15" s="54">
        <f>'AEO 2022 Table 47 Raw'!AJ6</f>
        <v>8.0000000000000002E-3</v>
      </c>
    </row>
    <row r="16" spans="1:33" ht="15" customHeight="1">
      <c r="AG16" s="55"/>
    </row>
    <row r="17" spans="1:33" ht="15" customHeight="1">
      <c r="B17" s="27" t="s">
        <v>129</v>
      </c>
      <c r="C17">
        <f>'AEO 2022 Table 47 Raw'!F8</f>
        <v>9.6593140000000002</v>
      </c>
      <c r="D17">
        <f>'AEO 2022 Table 47 Raw'!G8</f>
        <v>9.9756149999999995</v>
      </c>
      <c r="E17">
        <f>'AEO 2022 Table 47 Raw'!H8</f>
        <v>10.076165</v>
      </c>
      <c r="F17">
        <f>'AEO 2022 Table 47 Raw'!I8</f>
        <v>10.413739</v>
      </c>
      <c r="G17">
        <f>'AEO 2022 Table 47 Raw'!J8</f>
        <v>10.644841</v>
      </c>
      <c r="H17">
        <f>'AEO 2022 Table 47 Raw'!K8</f>
        <v>10.8752</v>
      </c>
      <c r="I17">
        <f>'AEO 2022 Table 47 Raw'!L8</f>
        <v>11.105187000000001</v>
      </c>
      <c r="J17">
        <f>'AEO 2022 Table 47 Raw'!M8</f>
        <v>11.321224000000001</v>
      </c>
      <c r="K17">
        <f>'AEO 2022 Table 47 Raw'!N8</f>
        <v>11.523263</v>
      </c>
      <c r="L17">
        <f>'AEO 2022 Table 47 Raw'!O8</f>
        <v>11.702327</v>
      </c>
      <c r="M17">
        <f>'AEO 2022 Table 47 Raw'!P8</f>
        <v>11.903634</v>
      </c>
      <c r="N17">
        <f>'AEO 2022 Table 47 Raw'!Q8</f>
        <v>12.105904000000001</v>
      </c>
      <c r="O17">
        <f>'AEO 2022 Table 47 Raw'!R8</f>
        <v>12.271031000000001</v>
      </c>
      <c r="P17">
        <f>'AEO 2022 Table 47 Raw'!S8</f>
        <v>12.427751000000001</v>
      </c>
      <c r="Q17">
        <f>'AEO 2022 Table 47 Raw'!T8</f>
        <v>12.578614</v>
      </c>
      <c r="R17">
        <f>'AEO 2022 Table 47 Raw'!U8</f>
        <v>12.728021999999999</v>
      </c>
      <c r="S17">
        <f>'AEO 2022 Table 47 Raw'!V8</f>
        <v>12.881826</v>
      </c>
      <c r="T17">
        <f>'AEO 2022 Table 47 Raw'!W8</f>
        <v>13.02521</v>
      </c>
      <c r="U17">
        <f>'AEO 2022 Table 47 Raw'!X8</f>
        <v>13.154083999999999</v>
      </c>
      <c r="V17">
        <f>'AEO 2022 Table 47 Raw'!Y8</f>
        <v>13.298431000000001</v>
      </c>
      <c r="W17">
        <f>'AEO 2022 Table 47 Raw'!Z8</f>
        <v>13.431549</v>
      </c>
      <c r="X17">
        <f>'AEO 2022 Table 47 Raw'!AA8</f>
        <v>13.550559</v>
      </c>
      <c r="Y17">
        <f>'AEO 2022 Table 47 Raw'!AB8</f>
        <v>13.683828</v>
      </c>
      <c r="Z17">
        <f>'AEO 2022 Table 47 Raw'!AC8</f>
        <v>13.812808</v>
      </c>
      <c r="AA17">
        <f>'AEO 2022 Table 47 Raw'!AD8</f>
        <v>13.912295</v>
      </c>
      <c r="AB17">
        <f>'AEO 2022 Table 47 Raw'!AE8</f>
        <v>14.022888</v>
      </c>
      <c r="AC17">
        <f>'AEO 2022 Table 47 Raw'!AF8</f>
        <v>14.112712</v>
      </c>
      <c r="AD17">
        <f>'AEO 2022 Table 47 Raw'!AG8</f>
        <v>14.196381000000001</v>
      </c>
      <c r="AE17">
        <f>'AEO 2022 Table 47 Raw'!AH8</f>
        <v>14.288691999999999</v>
      </c>
      <c r="AF17">
        <f>'AEO 2022 Table 47 Raw'!AI8</f>
        <v>14.360168</v>
      </c>
      <c r="AG17" s="55">
        <f>'AEO 2022 Table 47 Raw'!AJ8</f>
        <v>1.4E-2</v>
      </c>
    </row>
    <row r="18" spans="1:33" ht="15" customHeight="1">
      <c r="A18" s="8" t="s">
        <v>1785</v>
      </c>
      <c r="B18" s="28" t="s">
        <v>1786</v>
      </c>
      <c r="C18" s="31">
        <f>'AEO 2022 Table 47 Raw'!F9</f>
        <v>10.966805000000001</v>
      </c>
      <c r="D18" s="31">
        <f>'AEO 2022 Table 47 Raw'!G9</f>
        <v>12.378869</v>
      </c>
      <c r="E18" s="31">
        <f>'AEO 2022 Table 47 Raw'!H9</f>
        <v>13.278494999999999</v>
      </c>
      <c r="F18" s="31">
        <f>'AEO 2022 Table 47 Raw'!I9</f>
        <v>13.953516</v>
      </c>
      <c r="G18" s="31">
        <f>'AEO 2022 Table 47 Raw'!J9</f>
        <v>14.426169</v>
      </c>
      <c r="H18" s="31">
        <f>'AEO 2022 Table 47 Raw'!K9</f>
        <v>14.790247000000001</v>
      </c>
      <c r="I18" s="31">
        <f>'AEO 2022 Table 47 Raw'!L9</f>
        <v>15.087631</v>
      </c>
      <c r="J18" s="31">
        <f>'AEO 2022 Table 47 Raw'!M9</f>
        <v>15.340858000000001</v>
      </c>
      <c r="K18" s="31">
        <f>'AEO 2022 Table 47 Raw'!N9</f>
        <v>15.566011</v>
      </c>
      <c r="L18" s="31">
        <f>'AEO 2022 Table 47 Raw'!O9</f>
        <v>15.770813</v>
      </c>
      <c r="M18" s="31">
        <f>'AEO 2022 Table 47 Raw'!P9</f>
        <v>15.972766</v>
      </c>
      <c r="N18" s="31">
        <f>'AEO 2022 Table 47 Raw'!Q9</f>
        <v>16.170349000000002</v>
      </c>
      <c r="O18" s="31">
        <f>'AEO 2022 Table 47 Raw'!R9</f>
        <v>16.356349999999999</v>
      </c>
      <c r="P18" s="31">
        <f>'AEO 2022 Table 47 Raw'!S9</f>
        <v>16.539406</v>
      </c>
      <c r="Q18" s="31">
        <f>'AEO 2022 Table 47 Raw'!T9</f>
        <v>16.721019999999999</v>
      </c>
      <c r="R18" s="31">
        <f>'AEO 2022 Table 47 Raw'!U9</f>
        <v>16.902812999999998</v>
      </c>
      <c r="S18" s="31">
        <f>'AEO 2022 Table 47 Raw'!V9</f>
        <v>17.086552000000001</v>
      </c>
      <c r="T18" s="31">
        <f>'AEO 2022 Table 47 Raw'!W9</f>
        <v>17.268685999999999</v>
      </c>
      <c r="U18" s="31">
        <f>'AEO 2022 Table 47 Raw'!X9</f>
        <v>17.448277999999998</v>
      </c>
      <c r="V18" s="31">
        <f>'AEO 2022 Table 47 Raw'!Y9</f>
        <v>17.632874000000001</v>
      </c>
      <c r="W18" s="31">
        <f>'AEO 2022 Table 47 Raw'!Z9</f>
        <v>17.815778999999999</v>
      </c>
      <c r="X18" s="31">
        <f>'AEO 2022 Table 47 Raw'!AA9</f>
        <v>17.996262000000002</v>
      </c>
      <c r="Y18" s="31">
        <f>'AEO 2022 Table 47 Raw'!AB9</f>
        <v>18.181404000000001</v>
      </c>
      <c r="Z18" s="31">
        <f>'AEO 2022 Table 47 Raw'!AC9</f>
        <v>18.366523999999998</v>
      </c>
      <c r="AA18" s="31">
        <f>'AEO 2022 Table 47 Raw'!AD9</f>
        <v>18.545269000000001</v>
      </c>
      <c r="AB18" s="31">
        <f>'AEO 2022 Table 47 Raw'!AE9</f>
        <v>18.727777</v>
      </c>
      <c r="AC18" s="31">
        <f>'AEO 2022 Table 47 Raw'!AF9</f>
        <v>18.906023000000001</v>
      </c>
      <c r="AD18" s="31">
        <f>'AEO 2022 Table 47 Raw'!AG9</f>
        <v>19.083635000000001</v>
      </c>
      <c r="AE18" s="31">
        <f>'AEO 2022 Table 47 Raw'!AH9</f>
        <v>19.264284</v>
      </c>
      <c r="AF18" s="31">
        <f>'AEO 2022 Table 47 Raw'!AI9</f>
        <v>19.440546000000001</v>
      </c>
      <c r="AG18" s="52">
        <f>'AEO 2022 Table 47 Raw'!AJ9</f>
        <v>0.02</v>
      </c>
    </row>
    <row r="19" spans="1:33" ht="15" customHeight="1">
      <c r="A19" s="8" t="s">
        <v>1787</v>
      </c>
      <c r="B19" s="28" t="s">
        <v>1788</v>
      </c>
      <c r="C19" s="31">
        <f>'AEO 2022 Table 47 Raw'!F10</f>
        <v>10.966805000000001</v>
      </c>
      <c r="D19" s="31">
        <f>'AEO 2022 Table 47 Raw'!G10</f>
        <v>12.378869</v>
      </c>
      <c r="E19" s="31">
        <f>'AEO 2022 Table 47 Raw'!H10</f>
        <v>13.278494999999999</v>
      </c>
      <c r="F19" s="31">
        <f>'AEO 2022 Table 47 Raw'!I10</f>
        <v>13.953516</v>
      </c>
      <c r="G19" s="31">
        <f>'AEO 2022 Table 47 Raw'!J10</f>
        <v>14.426169</v>
      </c>
      <c r="H19" s="31">
        <f>'AEO 2022 Table 47 Raw'!K10</f>
        <v>14.790247000000001</v>
      </c>
      <c r="I19" s="31">
        <f>'AEO 2022 Table 47 Raw'!L10</f>
        <v>15.087631</v>
      </c>
      <c r="J19" s="31">
        <f>'AEO 2022 Table 47 Raw'!M10</f>
        <v>15.340858000000001</v>
      </c>
      <c r="K19" s="31">
        <f>'AEO 2022 Table 47 Raw'!N10</f>
        <v>15.566011</v>
      </c>
      <c r="L19" s="31">
        <f>'AEO 2022 Table 47 Raw'!O10</f>
        <v>15.770813</v>
      </c>
      <c r="M19" s="31">
        <f>'AEO 2022 Table 47 Raw'!P10</f>
        <v>15.972766</v>
      </c>
      <c r="N19" s="31">
        <f>'AEO 2022 Table 47 Raw'!Q10</f>
        <v>16.170349000000002</v>
      </c>
      <c r="O19" s="31">
        <f>'AEO 2022 Table 47 Raw'!R10</f>
        <v>16.356349999999999</v>
      </c>
      <c r="P19" s="31">
        <f>'AEO 2022 Table 47 Raw'!S10</f>
        <v>16.539406</v>
      </c>
      <c r="Q19" s="31">
        <f>'AEO 2022 Table 47 Raw'!T10</f>
        <v>16.721019999999999</v>
      </c>
      <c r="R19" s="31">
        <f>'AEO 2022 Table 47 Raw'!U10</f>
        <v>16.902812999999998</v>
      </c>
      <c r="S19" s="31">
        <f>'AEO 2022 Table 47 Raw'!V10</f>
        <v>17.086552000000001</v>
      </c>
      <c r="T19" s="31">
        <f>'AEO 2022 Table 47 Raw'!W10</f>
        <v>17.268685999999999</v>
      </c>
      <c r="U19" s="31">
        <f>'AEO 2022 Table 47 Raw'!X10</f>
        <v>17.448277999999998</v>
      </c>
      <c r="V19" s="31">
        <f>'AEO 2022 Table 47 Raw'!Y10</f>
        <v>17.632874000000001</v>
      </c>
      <c r="W19" s="31">
        <f>'AEO 2022 Table 47 Raw'!Z10</f>
        <v>17.815778999999999</v>
      </c>
      <c r="X19" s="31">
        <f>'AEO 2022 Table 47 Raw'!AA10</f>
        <v>17.996262000000002</v>
      </c>
      <c r="Y19" s="31">
        <f>'AEO 2022 Table 47 Raw'!AB10</f>
        <v>18.181404000000001</v>
      </c>
      <c r="Z19" s="31">
        <f>'AEO 2022 Table 47 Raw'!AC10</f>
        <v>18.366523999999998</v>
      </c>
      <c r="AA19" s="31">
        <f>'AEO 2022 Table 47 Raw'!AD10</f>
        <v>18.545269000000001</v>
      </c>
      <c r="AB19" s="31">
        <f>'AEO 2022 Table 47 Raw'!AE10</f>
        <v>18.727777</v>
      </c>
      <c r="AC19" s="31">
        <f>'AEO 2022 Table 47 Raw'!AF10</f>
        <v>18.906023000000001</v>
      </c>
      <c r="AD19" s="31">
        <f>'AEO 2022 Table 47 Raw'!AG10</f>
        <v>19.083635000000001</v>
      </c>
      <c r="AE19" s="31">
        <f>'AEO 2022 Table 47 Raw'!AH10</f>
        <v>19.264284</v>
      </c>
      <c r="AF19" s="31">
        <f>'AEO 2022 Table 47 Raw'!AI10</f>
        <v>19.440546000000001</v>
      </c>
      <c r="AG19" s="52">
        <f>'AEO 2022 Table 47 Raw'!AJ10</f>
        <v>0.02</v>
      </c>
    </row>
    <row r="20" spans="1:33" ht="15" customHeight="1">
      <c r="A20" s="8" t="s">
        <v>1789</v>
      </c>
      <c r="B20" s="28" t="s">
        <v>1790</v>
      </c>
      <c r="C20" s="31">
        <f>'AEO 2022 Table 47 Raw'!F11</f>
        <v>0</v>
      </c>
      <c r="D20" s="31">
        <f>'AEO 2022 Table 47 Raw'!G11</f>
        <v>0</v>
      </c>
      <c r="E20" s="31">
        <f>'AEO 2022 Table 47 Raw'!H11</f>
        <v>0</v>
      </c>
      <c r="F20" s="31">
        <f>'AEO 2022 Table 47 Raw'!I11</f>
        <v>0</v>
      </c>
      <c r="G20" s="31">
        <f>'AEO 2022 Table 47 Raw'!J11</f>
        <v>0</v>
      </c>
      <c r="H20" s="31">
        <f>'AEO 2022 Table 47 Raw'!K11</f>
        <v>0</v>
      </c>
      <c r="I20" s="31">
        <f>'AEO 2022 Table 47 Raw'!L11</f>
        <v>0</v>
      </c>
      <c r="J20" s="31">
        <f>'AEO 2022 Table 47 Raw'!M11</f>
        <v>0</v>
      </c>
      <c r="K20" s="31">
        <f>'AEO 2022 Table 47 Raw'!N11</f>
        <v>0</v>
      </c>
      <c r="L20" s="31">
        <f>'AEO 2022 Table 47 Raw'!O11</f>
        <v>0</v>
      </c>
      <c r="M20" s="31">
        <f>'AEO 2022 Table 47 Raw'!P11</f>
        <v>0</v>
      </c>
      <c r="N20" s="31">
        <f>'AEO 2022 Table 47 Raw'!Q11</f>
        <v>0</v>
      </c>
      <c r="O20" s="31">
        <f>'AEO 2022 Table 47 Raw'!R11</f>
        <v>0</v>
      </c>
      <c r="P20" s="31">
        <f>'AEO 2022 Table 47 Raw'!S11</f>
        <v>0</v>
      </c>
      <c r="Q20" s="31">
        <f>'AEO 2022 Table 47 Raw'!T11</f>
        <v>0</v>
      </c>
      <c r="R20" s="31">
        <f>'AEO 2022 Table 47 Raw'!U11</f>
        <v>0</v>
      </c>
      <c r="S20" s="31">
        <f>'AEO 2022 Table 47 Raw'!V11</f>
        <v>0</v>
      </c>
      <c r="T20" s="31">
        <f>'AEO 2022 Table 47 Raw'!W11</f>
        <v>0</v>
      </c>
      <c r="U20" s="31">
        <f>'AEO 2022 Table 47 Raw'!X11</f>
        <v>0</v>
      </c>
      <c r="V20" s="31">
        <f>'AEO 2022 Table 47 Raw'!Y11</f>
        <v>0</v>
      </c>
      <c r="W20" s="31">
        <f>'AEO 2022 Table 47 Raw'!Z11</f>
        <v>0</v>
      </c>
      <c r="X20" s="31">
        <f>'AEO 2022 Table 47 Raw'!AA11</f>
        <v>0</v>
      </c>
      <c r="Y20" s="31">
        <f>'AEO 2022 Table 47 Raw'!AB11</f>
        <v>0</v>
      </c>
      <c r="Z20" s="31">
        <f>'AEO 2022 Table 47 Raw'!AC11</f>
        <v>0</v>
      </c>
      <c r="AA20" s="31">
        <f>'AEO 2022 Table 47 Raw'!AD11</f>
        <v>0</v>
      </c>
      <c r="AB20" s="31">
        <f>'AEO 2022 Table 47 Raw'!AE11</f>
        <v>0</v>
      </c>
      <c r="AC20" s="31">
        <f>'AEO 2022 Table 47 Raw'!AF11</f>
        <v>0</v>
      </c>
      <c r="AD20" s="31">
        <f>'AEO 2022 Table 47 Raw'!AG11</f>
        <v>0</v>
      </c>
      <c r="AE20" s="31">
        <f>'AEO 2022 Table 47 Raw'!AH11</f>
        <v>0</v>
      </c>
      <c r="AF20" s="31">
        <f>'AEO 2022 Table 47 Raw'!AI11</f>
        <v>0</v>
      </c>
      <c r="AG20" s="52">
        <f>'AEO 2022 Table 47 Raw'!AJ11</f>
        <v>0</v>
      </c>
    </row>
    <row r="21" spans="1:33" ht="15" customHeight="1">
      <c r="AG21" s="55"/>
    </row>
    <row r="22" spans="1:33" ht="15" customHeight="1">
      <c r="B22" s="27" t="s">
        <v>128</v>
      </c>
      <c r="AG22" s="55"/>
    </row>
    <row r="23" spans="1:33" ht="15" customHeight="1">
      <c r="A23" s="8" t="s">
        <v>1791</v>
      </c>
      <c r="B23" s="28" t="s">
        <v>1792</v>
      </c>
      <c r="C23" s="32">
        <f>'AEO 2022 Table 47 Raw'!F12</f>
        <v>0.76180700000000001</v>
      </c>
      <c r="D23" s="32">
        <f>'AEO 2022 Table 47 Raw'!G12</f>
        <v>0.83798799999999996</v>
      </c>
      <c r="E23" s="32">
        <f>'AEO 2022 Table 47 Raw'!H12</f>
        <v>0.85574700000000004</v>
      </c>
      <c r="F23" s="32">
        <f>'AEO 2022 Table 47 Raw'!I12</f>
        <v>0.85574700000000004</v>
      </c>
      <c r="G23" s="32">
        <f>'AEO 2022 Table 47 Raw'!J12</f>
        <v>0.85739200000000004</v>
      </c>
      <c r="H23" s="32">
        <f>'AEO 2022 Table 47 Raw'!K12</f>
        <v>0.85834299999999997</v>
      </c>
      <c r="I23" s="32">
        <f>'AEO 2022 Table 47 Raw'!L12</f>
        <v>0.85919400000000001</v>
      </c>
      <c r="J23" s="32">
        <f>'AEO 2022 Table 47 Raw'!M12</f>
        <v>0.859954</v>
      </c>
      <c r="K23" s="32">
        <f>'AEO 2022 Table 47 Raw'!N12</f>
        <v>0.86063500000000004</v>
      </c>
      <c r="L23" s="32">
        <f>'AEO 2022 Table 47 Raw'!O12</f>
        <v>0.86124800000000001</v>
      </c>
      <c r="M23" s="32">
        <f>'AEO 2022 Table 47 Raw'!P12</f>
        <v>0.86179799999999995</v>
      </c>
      <c r="N23" s="32">
        <f>'AEO 2022 Table 47 Raw'!Q12</f>
        <v>0.86229699999999998</v>
      </c>
      <c r="O23" s="32">
        <f>'AEO 2022 Table 47 Raw'!R12</f>
        <v>0.86275000000000002</v>
      </c>
      <c r="P23" s="32">
        <f>'AEO 2022 Table 47 Raw'!S12</f>
        <v>0.86316400000000004</v>
      </c>
      <c r="Q23" s="32">
        <f>'AEO 2022 Table 47 Raw'!T12</f>
        <v>0.86354200000000003</v>
      </c>
      <c r="R23" s="32">
        <f>'AEO 2022 Table 47 Raw'!U12</f>
        <v>0.86388799999999999</v>
      </c>
      <c r="S23" s="32">
        <f>'AEO 2022 Table 47 Raw'!V12</f>
        <v>0.86420799999999998</v>
      </c>
      <c r="T23" s="32">
        <f>'AEO 2022 Table 47 Raw'!W12</f>
        <v>0.86450199999999999</v>
      </c>
      <c r="U23" s="32">
        <f>'AEO 2022 Table 47 Raw'!X12</f>
        <v>0.86477499999999996</v>
      </c>
      <c r="V23" s="32">
        <f>'AEO 2022 Table 47 Raw'!Y12</f>
        <v>0.86507000000000001</v>
      </c>
      <c r="W23" s="32">
        <f>'AEO 2022 Table 47 Raw'!Z12</f>
        <v>0.86536500000000005</v>
      </c>
      <c r="X23" s="32">
        <f>'AEO 2022 Table 47 Raw'!AA12</f>
        <v>0.86565999999999999</v>
      </c>
      <c r="Y23" s="32">
        <f>'AEO 2022 Table 47 Raw'!AB12</f>
        <v>0.86595599999999995</v>
      </c>
      <c r="Z23" s="32">
        <f>'AEO 2022 Table 47 Raw'!AC12</f>
        <v>0.86625099999999999</v>
      </c>
      <c r="AA23" s="32">
        <f>'AEO 2022 Table 47 Raw'!AD12</f>
        <v>0.86654699999999996</v>
      </c>
      <c r="AB23" s="32">
        <f>'AEO 2022 Table 47 Raw'!AE12</f>
        <v>0.866842</v>
      </c>
      <c r="AC23" s="32">
        <f>'AEO 2022 Table 47 Raw'!AF12</f>
        <v>0.86713799999999996</v>
      </c>
      <c r="AD23" s="32">
        <f>'AEO 2022 Table 47 Raw'!AG12</f>
        <v>0.86743300000000001</v>
      </c>
      <c r="AE23" s="32">
        <f>'AEO 2022 Table 47 Raw'!AH12</f>
        <v>0.86772899999999997</v>
      </c>
      <c r="AF23" s="32">
        <f>'AEO 2022 Table 47 Raw'!AI12</f>
        <v>0.86802500000000005</v>
      </c>
      <c r="AG23" s="52">
        <f>'AEO 2022 Table 47 Raw'!AJ12</f>
        <v>5.0000000000000001E-3</v>
      </c>
    </row>
    <row r="24" spans="1:33" ht="15" customHeight="1">
      <c r="A24" s="8" t="s">
        <v>1793</v>
      </c>
      <c r="B24" s="28" t="s">
        <v>1794</v>
      </c>
      <c r="C24" s="32">
        <f>'AEO 2022 Table 47 Raw'!F13</f>
        <v>0.53798199999999996</v>
      </c>
      <c r="D24" s="32">
        <f>'AEO 2022 Table 47 Raw'!G13</f>
        <v>0.67247800000000002</v>
      </c>
      <c r="E24" s="32">
        <f>'AEO 2022 Table 47 Raw'!H13</f>
        <v>0.74644999999999995</v>
      </c>
      <c r="F24" s="32">
        <f>'AEO 2022 Table 47 Raw'!I13</f>
        <v>0.82109500000000002</v>
      </c>
      <c r="G24" s="32">
        <f>'AEO 2022 Table 47 Raw'!J13</f>
        <v>0.83511199999999997</v>
      </c>
      <c r="H24" s="32">
        <f>'AEO 2022 Table 47 Raw'!K13</f>
        <v>0.83516100000000004</v>
      </c>
      <c r="I24" s="32">
        <f>'AEO 2022 Table 47 Raw'!L13</f>
        <v>0.83521199999999995</v>
      </c>
      <c r="J24" s="32">
        <f>'AEO 2022 Table 47 Raw'!M13</f>
        <v>0.83525799999999994</v>
      </c>
      <c r="K24" s="32">
        <f>'AEO 2022 Table 47 Raw'!N13</f>
        <v>0.83530400000000005</v>
      </c>
      <c r="L24" s="32">
        <f>'AEO 2022 Table 47 Raw'!O13</f>
        <v>0.83534900000000001</v>
      </c>
      <c r="M24" s="32">
        <f>'AEO 2022 Table 47 Raw'!P13</f>
        <v>0.83539200000000002</v>
      </c>
      <c r="N24" s="32">
        <f>'AEO 2022 Table 47 Raw'!Q13</f>
        <v>0.83543699999999999</v>
      </c>
      <c r="O24" s="32">
        <f>'AEO 2022 Table 47 Raw'!R13</f>
        <v>0.83548100000000003</v>
      </c>
      <c r="P24" s="32">
        <f>'AEO 2022 Table 47 Raw'!S13</f>
        <v>0.83552400000000004</v>
      </c>
      <c r="Q24" s="32">
        <f>'AEO 2022 Table 47 Raw'!T13</f>
        <v>0.83556799999999998</v>
      </c>
      <c r="R24" s="32">
        <f>'AEO 2022 Table 47 Raw'!U13</f>
        <v>0.83561099999999999</v>
      </c>
      <c r="S24" s="32">
        <f>'AEO 2022 Table 47 Raw'!V13</f>
        <v>0.83565299999999998</v>
      </c>
      <c r="T24" s="32">
        <f>'AEO 2022 Table 47 Raw'!W13</f>
        <v>0.83569499999999997</v>
      </c>
      <c r="U24" s="32">
        <f>'AEO 2022 Table 47 Raw'!X13</f>
        <v>0.83573399999999998</v>
      </c>
      <c r="V24" s="32">
        <f>'AEO 2022 Table 47 Raw'!Y13</f>
        <v>0.83577500000000005</v>
      </c>
      <c r="W24" s="32">
        <f>'AEO 2022 Table 47 Raw'!Z13</f>
        <v>0.83581700000000003</v>
      </c>
      <c r="X24" s="32">
        <f>'AEO 2022 Table 47 Raw'!AA13</f>
        <v>0.83585799999999999</v>
      </c>
      <c r="Y24" s="32">
        <f>'AEO 2022 Table 47 Raw'!AB13</f>
        <v>0.83589899999999995</v>
      </c>
      <c r="Z24" s="32">
        <f>'AEO 2022 Table 47 Raw'!AC13</f>
        <v>0.83594000000000002</v>
      </c>
      <c r="AA24" s="32">
        <f>'AEO 2022 Table 47 Raw'!AD13</f>
        <v>0.83598099999999997</v>
      </c>
      <c r="AB24" s="32">
        <f>'AEO 2022 Table 47 Raw'!AE13</f>
        <v>0.83602200000000004</v>
      </c>
      <c r="AC24" s="32">
        <f>'AEO 2022 Table 47 Raw'!AF13</f>
        <v>0.83606400000000003</v>
      </c>
      <c r="AD24" s="32">
        <f>'AEO 2022 Table 47 Raw'!AG13</f>
        <v>0.83610499999999999</v>
      </c>
      <c r="AE24" s="32">
        <f>'AEO 2022 Table 47 Raw'!AH13</f>
        <v>0.83614599999999994</v>
      </c>
      <c r="AF24" s="32">
        <f>'AEO 2022 Table 47 Raw'!AI13</f>
        <v>0.83618700000000001</v>
      </c>
      <c r="AG24" s="52">
        <f>'AEO 2022 Table 47 Raw'!AJ13</f>
        <v>1.4999999999999999E-2</v>
      </c>
    </row>
    <row r="25" spans="1:33" ht="15" customHeight="1">
      <c r="AG25" s="55"/>
    </row>
    <row r="26" spans="1:33" ht="15" customHeight="1">
      <c r="B26" s="27" t="s">
        <v>127</v>
      </c>
      <c r="AG26" s="55"/>
    </row>
    <row r="27" spans="1:33" ht="15" customHeight="1">
      <c r="B27" s="27" t="s">
        <v>1795</v>
      </c>
      <c r="AG27" s="55"/>
    </row>
    <row r="28" spans="1:33" ht="15" customHeight="1">
      <c r="A28" s="8" t="s">
        <v>1796</v>
      </c>
      <c r="B28" s="28" t="s">
        <v>1797</v>
      </c>
      <c r="C28" s="29">
        <f>'AEO 2022 Table 47 Raw'!F16</f>
        <v>331.83917200000002</v>
      </c>
      <c r="D28" s="29">
        <f>'AEO 2022 Table 47 Raw'!G16</f>
        <v>332.45992999999999</v>
      </c>
      <c r="E28" s="29">
        <f>'AEO 2022 Table 47 Raw'!H16</f>
        <v>333.52041600000001</v>
      </c>
      <c r="F28" s="29">
        <f>'AEO 2022 Table 47 Raw'!I16</f>
        <v>334.70873999999998</v>
      </c>
      <c r="G28" s="29">
        <f>'AEO 2022 Table 47 Raw'!J16</f>
        <v>336.00851399999999</v>
      </c>
      <c r="H28" s="29">
        <f>'AEO 2022 Table 47 Raw'!K16</f>
        <v>337.31652800000001</v>
      </c>
      <c r="I28" s="29">
        <f>'AEO 2022 Table 47 Raw'!L16</f>
        <v>338.62545799999998</v>
      </c>
      <c r="J28" s="29">
        <f>'AEO 2022 Table 47 Raw'!M16</f>
        <v>339.93743899999998</v>
      </c>
      <c r="K28" s="29">
        <f>'AEO 2022 Table 47 Raw'!N16</f>
        <v>341.247345</v>
      </c>
      <c r="L28" s="29">
        <f>'AEO 2022 Table 47 Raw'!O16</f>
        <v>342.54238900000001</v>
      </c>
      <c r="M28" s="29">
        <f>'AEO 2022 Table 47 Raw'!P16</f>
        <v>343.80850199999998</v>
      </c>
      <c r="N28" s="29">
        <f>'AEO 2022 Table 47 Raw'!Q16</f>
        <v>345.02374300000002</v>
      </c>
      <c r="O28" s="29">
        <f>'AEO 2022 Table 47 Raw'!R16</f>
        <v>346.17996199999999</v>
      </c>
      <c r="P28" s="29">
        <f>'AEO 2022 Table 47 Raw'!S16</f>
        <v>347.28539999999998</v>
      </c>
      <c r="Q28" s="29">
        <f>'AEO 2022 Table 47 Raw'!T16</f>
        <v>348.333099</v>
      </c>
      <c r="R28" s="29">
        <f>'AEO 2022 Table 47 Raw'!U16</f>
        <v>349.31506300000001</v>
      </c>
      <c r="S28" s="29">
        <f>'AEO 2022 Table 47 Raw'!V16</f>
        <v>350.22683699999999</v>
      </c>
      <c r="T28" s="29">
        <f>'AEO 2022 Table 47 Raw'!W16</f>
        <v>351.07269300000002</v>
      </c>
      <c r="U28" s="29">
        <f>'AEO 2022 Table 47 Raw'!X16</f>
        <v>351.86526500000002</v>
      </c>
      <c r="V28" s="29">
        <f>'AEO 2022 Table 47 Raw'!Y16</f>
        <v>352.60702500000002</v>
      </c>
      <c r="W28" s="29">
        <f>'AEO 2022 Table 47 Raw'!Z16</f>
        <v>353.30480999999997</v>
      </c>
      <c r="X28" s="29">
        <f>'AEO 2022 Table 47 Raw'!AA16</f>
        <v>353.96875</v>
      </c>
      <c r="Y28" s="29">
        <f>'AEO 2022 Table 47 Raw'!AB16</f>
        <v>354.599243</v>
      </c>
      <c r="Z28" s="29">
        <f>'AEO 2022 Table 47 Raw'!AC16</f>
        <v>355.19534299999998</v>
      </c>
      <c r="AA28" s="29">
        <f>'AEO 2022 Table 47 Raw'!AD16</f>
        <v>355.76126099999999</v>
      </c>
      <c r="AB28" s="29">
        <f>'AEO 2022 Table 47 Raw'!AE16</f>
        <v>356.30270400000001</v>
      </c>
      <c r="AC28" s="29">
        <f>'AEO 2022 Table 47 Raw'!AF16</f>
        <v>356.82766700000002</v>
      </c>
      <c r="AD28" s="29">
        <f>'AEO 2022 Table 47 Raw'!AG16</f>
        <v>357.33395400000001</v>
      </c>
      <c r="AE28" s="29">
        <f>'AEO 2022 Table 47 Raw'!AH16</f>
        <v>357.82119799999998</v>
      </c>
      <c r="AF28" s="29">
        <f>'AEO 2022 Table 47 Raw'!AI16</f>
        <v>358.29336499999999</v>
      </c>
      <c r="AG28" s="52">
        <f>'AEO 2022 Table 47 Raw'!AJ16</f>
        <v>3.0000000000000001E-3</v>
      </c>
    </row>
    <row r="29" spans="1:33" ht="15" customHeight="1">
      <c r="A29" s="8" t="s">
        <v>1798</v>
      </c>
      <c r="B29" s="28" t="s">
        <v>1799</v>
      </c>
      <c r="C29" s="29">
        <f>'AEO 2022 Table 47 Raw'!F17</f>
        <v>38.284599</v>
      </c>
      <c r="D29" s="29">
        <f>'AEO 2022 Table 47 Raw'!G17</f>
        <v>38.694302</v>
      </c>
      <c r="E29" s="29">
        <f>'AEO 2022 Table 47 Raw'!H17</f>
        <v>39.102600000000002</v>
      </c>
      <c r="F29" s="29">
        <f>'AEO 2022 Table 47 Raw'!I17</f>
        <v>39.509079</v>
      </c>
      <c r="G29" s="29">
        <f>'AEO 2022 Table 47 Raw'!J17</f>
        <v>39.913521000000003</v>
      </c>
      <c r="H29" s="29">
        <f>'AEO 2022 Table 47 Raw'!K17</f>
        <v>40.315201000000002</v>
      </c>
      <c r="I29" s="29">
        <f>'AEO 2022 Table 47 Raw'!L17</f>
        <v>40.713901999999997</v>
      </c>
      <c r="J29" s="29">
        <f>'AEO 2022 Table 47 Raw'!M17</f>
        <v>41.109200000000001</v>
      </c>
      <c r="K29" s="29">
        <f>'AEO 2022 Table 47 Raw'!N17</f>
        <v>41.500670999999997</v>
      </c>
      <c r="L29" s="29">
        <f>'AEO 2022 Table 47 Raw'!O17</f>
        <v>41.888100000000001</v>
      </c>
      <c r="M29" s="29">
        <f>'AEO 2022 Table 47 Raw'!P17</f>
        <v>42.271000000000001</v>
      </c>
      <c r="N29" s="29">
        <f>'AEO 2022 Table 47 Raw'!Q17</f>
        <v>42.649299999999997</v>
      </c>
      <c r="O29" s="29">
        <f>'AEO 2022 Table 47 Raw'!R17</f>
        <v>43.022799999999997</v>
      </c>
      <c r="P29" s="29">
        <f>'AEO 2022 Table 47 Raw'!S17</f>
        <v>43.391499000000003</v>
      </c>
      <c r="Q29" s="29">
        <f>'AEO 2022 Table 47 Raw'!T17</f>
        <v>43.755501000000002</v>
      </c>
      <c r="R29" s="29">
        <f>'AEO 2022 Table 47 Raw'!U17</f>
        <v>44.114730999999999</v>
      </c>
      <c r="S29" s="29">
        <f>'AEO 2022 Table 47 Raw'!V17</f>
        <v>44.469397999999998</v>
      </c>
      <c r="T29" s="29">
        <f>'AEO 2022 Table 47 Raw'!W17</f>
        <v>44.819481000000003</v>
      </c>
      <c r="U29" s="29">
        <f>'AEO 2022 Table 47 Raw'!X17</f>
        <v>45.165298</v>
      </c>
      <c r="V29" s="29">
        <f>'AEO 2022 Table 47 Raw'!Y17</f>
        <v>45.506802</v>
      </c>
      <c r="W29" s="29">
        <f>'AEO 2022 Table 47 Raw'!Z17</f>
        <v>45.843879999999999</v>
      </c>
      <c r="X29" s="29">
        <f>'AEO 2022 Table 47 Raw'!AA17</f>
        <v>46.176898999999999</v>
      </c>
      <c r="Y29" s="29">
        <f>'AEO 2022 Table 47 Raw'!AB17</f>
        <v>46.505600000000001</v>
      </c>
      <c r="Z29" s="29">
        <f>'AEO 2022 Table 47 Raw'!AC17</f>
        <v>46.831772000000001</v>
      </c>
      <c r="AA29" s="29">
        <f>'AEO 2022 Table 47 Raw'!AD17</f>
        <v>47.156199999999998</v>
      </c>
      <c r="AB29" s="29">
        <f>'AEO 2022 Table 47 Raw'!AE17</f>
        <v>47.479069000000003</v>
      </c>
      <c r="AC29" s="29">
        <f>'AEO 2022 Table 47 Raw'!AF17</f>
        <v>47.800800000000002</v>
      </c>
      <c r="AD29" s="29">
        <f>'AEO 2022 Table 47 Raw'!AG17</f>
        <v>48.121670000000002</v>
      </c>
      <c r="AE29" s="29">
        <f>'AEO 2022 Table 47 Raw'!AH17</f>
        <v>48.442321999999997</v>
      </c>
      <c r="AF29" s="29">
        <f>'AEO 2022 Table 47 Raw'!AI17</f>
        <v>48.763081</v>
      </c>
      <c r="AG29" s="52">
        <f>'AEO 2022 Table 47 Raw'!AJ17</f>
        <v>8.0000000000000002E-3</v>
      </c>
    </row>
    <row r="30" spans="1:33" ht="15" customHeight="1">
      <c r="A30" s="8" t="s">
        <v>1800</v>
      </c>
      <c r="B30" s="28" t="s">
        <v>1801</v>
      </c>
      <c r="C30" s="29">
        <f>'AEO 2022 Table 47 Raw'!F18</f>
        <v>225.60835299999999</v>
      </c>
      <c r="D30" s="29">
        <f>'AEO 2022 Table 47 Raw'!G18</f>
        <v>227.869812</v>
      </c>
      <c r="E30" s="29">
        <f>'AEO 2022 Table 47 Raw'!H18</f>
        <v>230.102295</v>
      </c>
      <c r="F30" s="29">
        <f>'AEO 2022 Table 47 Raw'!I18</f>
        <v>232.30426</v>
      </c>
      <c r="G30" s="29">
        <f>'AEO 2022 Table 47 Raw'!J18</f>
        <v>234.47468599999999</v>
      </c>
      <c r="H30" s="29">
        <f>'AEO 2022 Table 47 Raw'!K18</f>
        <v>236.532318</v>
      </c>
      <c r="I30" s="29">
        <f>'AEO 2022 Table 47 Raw'!L18</f>
        <v>238.55851699999999</v>
      </c>
      <c r="J30" s="29">
        <f>'AEO 2022 Table 47 Raw'!M18</f>
        <v>240.55452</v>
      </c>
      <c r="K30" s="29">
        <f>'AEO 2022 Table 47 Raw'!N18</f>
        <v>242.522491</v>
      </c>
      <c r="L30" s="29">
        <f>'AEO 2022 Table 47 Raw'!O18</f>
        <v>244.46263099999999</v>
      </c>
      <c r="M30" s="29">
        <f>'AEO 2022 Table 47 Raw'!P18</f>
        <v>246.26522800000001</v>
      </c>
      <c r="N30" s="29">
        <f>'AEO 2022 Table 47 Raw'!Q18</f>
        <v>248.04122899999999</v>
      </c>
      <c r="O30" s="29">
        <f>'AEO 2022 Table 47 Raw'!R18</f>
        <v>249.78727699999999</v>
      </c>
      <c r="P30" s="29">
        <f>'AEO 2022 Table 47 Raw'!S18</f>
        <v>251.49903900000001</v>
      </c>
      <c r="Q30" s="29">
        <f>'AEO 2022 Table 47 Raw'!T18</f>
        <v>253.17283599999999</v>
      </c>
      <c r="R30" s="29">
        <f>'AEO 2022 Table 47 Raw'!U18</f>
        <v>254.71133399999999</v>
      </c>
      <c r="S30" s="29">
        <f>'AEO 2022 Table 47 Raw'!V18</f>
        <v>256.21444700000001</v>
      </c>
      <c r="T30" s="29">
        <f>'AEO 2022 Table 47 Raw'!W18</f>
        <v>257.68279999999999</v>
      </c>
      <c r="U30" s="29">
        <f>'AEO 2022 Table 47 Raw'!X18</f>
        <v>259.11608899999999</v>
      </c>
      <c r="V30" s="29">
        <f>'AEO 2022 Table 47 Raw'!Y18</f>
        <v>260.51443499999999</v>
      </c>
      <c r="W30" s="29">
        <f>'AEO 2022 Table 47 Raw'!Z18</f>
        <v>261.76748700000002</v>
      </c>
      <c r="X30" s="29">
        <f>'AEO 2022 Table 47 Raw'!AA18</f>
        <v>262.98593099999999</v>
      </c>
      <c r="Y30" s="29">
        <f>'AEO 2022 Table 47 Raw'!AB18</f>
        <v>264.16888399999999</v>
      </c>
      <c r="Z30" s="29">
        <f>'AEO 2022 Table 47 Raw'!AC18</f>
        <v>265.31768799999998</v>
      </c>
      <c r="AA30" s="29">
        <f>'AEO 2022 Table 47 Raw'!AD18</f>
        <v>266.42984000000001</v>
      </c>
      <c r="AB30" s="29">
        <f>'AEO 2022 Table 47 Raw'!AE18</f>
        <v>267.37756300000001</v>
      </c>
      <c r="AC30" s="29">
        <f>'AEO 2022 Table 47 Raw'!AF18</f>
        <v>268.279022</v>
      </c>
      <c r="AD30" s="29">
        <f>'AEO 2022 Table 47 Raw'!AG18</f>
        <v>269.15545700000001</v>
      </c>
      <c r="AE30" s="29">
        <f>'AEO 2022 Table 47 Raw'!AH18</f>
        <v>270.02947999999998</v>
      </c>
      <c r="AF30" s="29">
        <f>'AEO 2022 Table 47 Raw'!AI18</f>
        <v>270.91677900000002</v>
      </c>
      <c r="AG30" s="52">
        <f>'AEO 2022 Table 47 Raw'!AJ18</f>
        <v>6.0000000000000001E-3</v>
      </c>
    </row>
    <row r="31" spans="1:33" ht="15" customHeight="1">
      <c r="A31" s="8" t="s">
        <v>1802</v>
      </c>
      <c r="B31" s="28" t="s">
        <v>1803</v>
      </c>
      <c r="C31" s="29">
        <f>'AEO 2022 Table 47 Raw'!F19</f>
        <v>434.27700800000002</v>
      </c>
      <c r="D31" s="29">
        <f>'AEO 2022 Table 47 Raw'!G19</f>
        <v>437.81118800000002</v>
      </c>
      <c r="E31" s="29">
        <f>'AEO 2022 Table 47 Raw'!H19</f>
        <v>441.40646400000003</v>
      </c>
      <c r="F31" s="29">
        <f>'AEO 2022 Table 47 Raw'!I19</f>
        <v>444.94348100000002</v>
      </c>
      <c r="G31" s="29">
        <f>'AEO 2022 Table 47 Raw'!J19</f>
        <v>448.31362899999999</v>
      </c>
      <c r="H31" s="29">
        <f>'AEO 2022 Table 47 Raw'!K19</f>
        <v>451.51901199999998</v>
      </c>
      <c r="I31" s="29">
        <f>'AEO 2022 Table 47 Raw'!L19</f>
        <v>454.55972300000002</v>
      </c>
      <c r="J31" s="29">
        <f>'AEO 2022 Table 47 Raw'!M19</f>
        <v>457.45092799999998</v>
      </c>
      <c r="K31" s="29">
        <f>'AEO 2022 Table 47 Raw'!N19</f>
        <v>460.22442599999999</v>
      </c>
      <c r="L31" s="29">
        <f>'AEO 2022 Table 47 Raw'!O19</f>
        <v>462.90527300000002</v>
      </c>
      <c r="M31" s="29">
        <f>'AEO 2022 Table 47 Raw'!P19</f>
        <v>465.36932400000001</v>
      </c>
      <c r="N31" s="29">
        <f>'AEO 2022 Table 47 Raw'!Q19</f>
        <v>467.72406000000001</v>
      </c>
      <c r="O31" s="29">
        <f>'AEO 2022 Table 47 Raw'!R19</f>
        <v>469.97769199999999</v>
      </c>
      <c r="P31" s="29">
        <f>'AEO 2022 Table 47 Raw'!S19</f>
        <v>472.14163200000002</v>
      </c>
      <c r="Q31" s="29">
        <f>'AEO 2022 Table 47 Raw'!T19</f>
        <v>474.22537199999999</v>
      </c>
      <c r="R31" s="29">
        <f>'AEO 2022 Table 47 Raw'!U19</f>
        <v>476.082672</v>
      </c>
      <c r="S31" s="29">
        <f>'AEO 2022 Table 47 Raw'!V19</f>
        <v>477.86084</v>
      </c>
      <c r="T31" s="29">
        <f>'AEO 2022 Table 47 Raw'!W19</f>
        <v>479.56222500000001</v>
      </c>
      <c r="U31" s="29">
        <f>'AEO 2022 Table 47 Raw'!X19</f>
        <v>481.18820199999999</v>
      </c>
      <c r="V31" s="29">
        <f>'AEO 2022 Table 47 Raw'!Y19</f>
        <v>482.73867799999999</v>
      </c>
      <c r="W31" s="29">
        <f>'AEO 2022 Table 47 Raw'!Z19</f>
        <v>484.070831</v>
      </c>
      <c r="X31" s="29">
        <f>'AEO 2022 Table 47 Raw'!AA19</f>
        <v>485.32736199999999</v>
      </c>
      <c r="Y31" s="29">
        <f>'AEO 2022 Table 47 Raw'!AB19</f>
        <v>486.51290899999998</v>
      </c>
      <c r="Z31" s="29">
        <f>'AEO 2022 Table 47 Raw'!AC19</f>
        <v>487.632721</v>
      </c>
      <c r="AA31" s="29">
        <f>'AEO 2022 Table 47 Raw'!AD19</f>
        <v>488.686127</v>
      </c>
      <c r="AB31" s="29">
        <f>'AEO 2022 Table 47 Raw'!AE19</f>
        <v>489.51284800000002</v>
      </c>
      <c r="AC31" s="29">
        <f>'AEO 2022 Table 47 Raw'!AF19</f>
        <v>490.25842299999999</v>
      </c>
      <c r="AD31" s="29">
        <f>'AEO 2022 Table 47 Raw'!AG19</f>
        <v>490.95410199999998</v>
      </c>
      <c r="AE31" s="29">
        <f>'AEO 2022 Table 47 Raw'!AH19</f>
        <v>491.63436899999999</v>
      </c>
      <c r="AF31" s="29">
        <f>'AEO 2022 Table 47 Raw'!AI19</f>
        <v>492.32287600000001</v>
      </c>
      <c r="AG31" s="52">
        <f>'AEO 2022 Table 47 Raw'!AJ19</f>
        <v>4.0000000000000001E-3</v>
      </c>
    </row>
    <row r="32" spans="1:33" ht="15" customHeight="1">
      <c r="A32" s="8" t="s">
        <v>1804</v>
      </c>
      <c r="B32" s="28" t="s">
        <v>1805</v>
      </c>
      <c r="C32" s="29">
        <f>'AEO 2022 Table 47 Raw'!F20</f>
        <v>631.87347399999999</v>
      </c>
      <c r="D32" s="29">
        <f>'AEO 2022 Table 47 Raw'!G20</f>
        <v>632.91332999999997</v>
      </c>
      <c r="E32" s="29">
        <f>'AEO 2022 Table 47 Raw'!H20</f>
        <v>633.91381799999999</v>
      </c>
      <c r="F32" s="29">
        <f>'AEO 2022 Table 47 Raw'!I20</f>
        <v>634.75506600000006</v>
      </c>
      <c r="G32" s="29">
        <f>'AEO 2022 Table 47 Raw'!J20</f>
        <v>635.54296899999997</v>
      </c>
      <c r="H32" s="29">
        <f>'AEO 2022 Table 47 Raw'!K20</f>
        <v>636.28723100000002</v>
      </c>
      <c r="I32" s="29">
        <f>'AEO 2022 Table 47 Raw'!L20</f>
        <v>636.98254399999996</v>
      </c>
      <c r="J32" s="29">
        <f>'AEO 2022 Table 47 Raw'!M20</f>
        <v>637.63641399999995</v>
      </c>
      <c r="K32" s="29">
        <f>'AEO 2022 Table 47 Raw'!N20</f>
        <v>638.25561500000003</v>
      </c>
      <c r="L32" s="29">
        <f>'AEO 2022 Table 47 Raw'!O20</f>
        <v>638.85089100000005</v>
      </c>
      <c r="M32" s="29">
        <f>'AEO 2022 Table 47 Raw'!P20</f>
        <v>639.42144800000005</v>
      </c>
      <c r="N32" s="29">
        <f>'AEO 2022 Table 47 Raw'!Q20</f>
        <v>639.97760000000005</v>
      </c>
      <c r="O32" s="29">
        <f>'AEO 2022 Table 47 Raw'!R20</f>
        <v>640.50140399999998</v>
      </c>
      <c r="P32" s="29">
        <f>'AEO 2022 Table 47 Raw'!S20</f>
        <v>640.97582999999997</v>
      </c>
      <c r="Q32" s="29">
        <f>'AEO 2022 Table 47 Raw'!T20</f>
        <v>641.388733</v>
      </c>
      <c r="R32" s="29">
        <f>'AEO 2022 Table 47 Raw'!U20</f>
        <v>641.73278800000003</v>
      </c>
      <c r="S32" s="29">
        <f>'AEO 2022 Table 47 Raw'!V20</f>
        <v>642.02539100000001</v>
      </c>
      <c r="T32" s="29">
        <f>'AEO 2022 Table 47 Raw'!W20</f>
        <v>642.26660200000003</v>
      </c>
      <c r="U32" s="29">
        <f>'AEO 2022 Table 47 Raw'!X20</f>
        <v>642.45361300000002</v>
      </c>
      <c r="V32" s="29">
        <f>'AEO 2022 Table 47 Raw'!Y20</f>
        <v>642.58239700000001</v>
      </c>
      <c r="W32" s="29">
        <f>'AEO 2022 Table 47 Raw'!Z20</f>
        <v>642.645081</v>
      </c>
      <c r="X32" s="29">
        <f>'AEO 2022 Table 47 Raw'!AA20</f>
        <v>642.64617899999996</v>
      </c>
      <c r="Y32" s="29">
        <f>'AEO 2022 Table 47 Raw'!AB20</f>
        <v>642.58306900000002</v>
      </c>
      <c r="Z32" s="29">
        <f>'AEO 2022 Table 47 Raw'!AC20</f>
        <v>642.45330799999999</v>
      </c>
      <c r="AA32" s="29">
        <f>'AEO 2022 Table 47 Raw'!AD20</f>
        <v>642.25439500000005</v>
      </c>
      <c r="AB32" s="29">
        <f>'AEO 2022 Table 47 Raw'!AE20</f>
        <v>641.97283900000002</v>
      </c>
      <c r="AC32" s="29">
        <f>'AEO 2022 Table 47 Raw'!AF20</f>
        <v>641.60931400000004</v>
      </c>
      <c r="AD32" s="29">
        <f>'AEO 2022 Table 47 Raw'!AG20</f>
        <v>641.17883300000005</v>
      </c>
      <c r="AE32" s="29">
        <f>'AEO 2022 Table 47 Raw'!AH20</f>
        <v>640.69653300000004</v>
      </c>
      <c r="AF32" s="29">
        <f>'AEO 2022 Table 47 Raw'!AI20</f>
        <v>640.17401099999995</v>
      </c>
      <c r="AG32" s="52">
        <f>'AEO 2022 Table 47 Raw'!AJ20</f>
        <v>0</v>
      </c>
    </row>
    <row r="33" spans="1:33" ht="15" customHeight="1">
      <c r="A33" s="8" t="s">
        <v>1806</v>
      </c>
      <c r="B33" s="28" t="s">
        <v>1807</v>
      </c>
      <c r="C33" s="29">
        <f>'AEO 2022 Table 47 Raw'!F21</f>
        <v>1269.319336</v>
      </c>
      <c r="D33" s="29">
        <f>'AEO 2022 Table 47 Raw'!G21</f>
        <v>1301.084351</v>
      </c>
      <c r="E33" s="29">
        <f>'AEO 2022 Table 47 Raw'!H21</f>
        <v>1332.8686520000001</v>
      </c>
      <c r="F33" s="29">
        <f>'AEO 2022 Table 47 Raw'!I21</f>
        <v>1364.6514890000001</v>
      </c>
      <c r="G33" s="29">
        <f>'AEO 2022 Table 47 Raw'!J21</f>
        <v>1396.419067</v>
      </c>
      <c r="H33" s="29">
        <f>'AEO 2022 Table 47 Raw'!K21</f>
        <v>1430.4780270000001</v>
      </c>
      <c r="I33" s="29">
        <f>'AEO 2022 Table 47 Raw'!L21</f>
        <v>1464.521851</v>
      </c>
      <c r="J33" s="29">
        <f>'AEO 2022 Table 47 Raw'!M21</f>
        <v>1498.552246</v>
      </c>
      <c r="K33" s="29">
        <f>'AEO 2022 Table 47 Raw'!N21</f>
        <v>1532.5742190000001</v>
      </c>
      <c r="L33" s="29">
        <f>'AEO 2022 Table 47 Raw'!O21</f>
        <v>1566.5936280000001</v>
      </c>
      <c r="M33" s="29">
        <f>'AEO 2022 Table 47 Raw'!P21</f>
        <v>1602.662476</v>
      </c>
      <c r="N33" s="29">
        <f>'AEO 2022 Table 47 Raw'!Q21</f>
        <v>1638.723389</v>
      </c>
      <c r="O33" s="29">
        <f>'AEO 2022 Table 47 Raw'!R21</f>
        <v>1674.7757570000001</v>
      </c>
      <c r="P33" s="29">
        <f>'AEO 2022 Table 47 Raw'!S21</f>
        <v>1710.8199460000001</v>
      </c>
      <c r="Q33" s="29">
        <f>'AEO 2022 Table 47 Raw'!T21</f>
        <v>1746.8507079999999</v>
      </c>
      <c r="R33" s="29">
        <f>'AEO 2022 Table 47 Raw'!U21</f>
        <v>1784.5615230000001</v>
      </c>
      <c r="S33" s="29">
        <f>'AEO 2022 Table 47 Raw'!V21</f>
        <v>1822.2612300000001</v>
      </c>
      <c r="T33" s="29">
        <f>'AEO 2022 Table 47 Raw'!W21</f>
        <v>1859.949707</v>
      </c>
      <c r="U33" s="29">
        <f>'AEO 2022 Table 47 Raw'!X21</f>
        <v>1897.626831</v>
      </c>
      <c r="V33" s="29">
        <f>'AEO 2022 Table 47 Raw'!Y21</f>
        <v>1935.2924800000001</v>
      </c>
      <c r="W33" s="29">
        <f>'AEO 2022 Table 47 Raw'!Z21</f>
        <v>1974.235596</v>
      </c>
      <c r="X33" s="29">
        <f>'AEO 2022 Table 47 Raw'!AA21</f>
        <v>2013.1687010000001</v>
      </c>
      <c r="Y33" s="29">
        <f>'AEO 2022 Table 47 Raw'!AB21</f>
        <v>2052.0888669999999</v>
      </c>
      <c r="Z33" s="29">
        <f>'AEO 2022 Table 47 Raw'!AC21</f>
        <v>2090.9958499999998</v>
      </c>
      <c r="AA33" s="29">
        <f>'AEO 2022 Table 47 Raw'!AD21</f>
        <v>2129.8869629999999</v>
      </c>
      <c r="AB33" s="29">
        <f>'AEO 2022 Table 47 Raw'!AE21</f>
        <v>2169.5336910000001</v>
      </c>
      <c r="AC33" s="29">
        <f>'AEO 2022 Table 47 Raw'!AF21</f>
        <v>2209.1591800000001</v>
      </c>
      <c r="AD33" s="29">
        <f>'AEO 2022 Table 47 Raw'!AG21</f>
        <v>2248.7761230000001</v>
      </c>
      <c r="AE33" s="29">
        <f>'AEO 2022 Table 47 Raw'!AH21</f>
        <v>2288.392578</v>
      </c>
      <c r="AF33" s="29">
        <f>'AEO 2022 Table 47 Raw'!AI21</f>
        <v>2328.016357</v>
      </c>
      <c r="AG33" s="52">
        <f>'AEO 2022 Table 47 Raw'!AJ21</f>
        <v>2.1000000000000001E-2</v>
      </c>
    </row>
    <row r="34" spans="1:33" ht="15" customHeight="1">
      <c r="A34" s="8" t="s">
        <v>1808</v>
      </c>
      <c r="B34" s="28" t="s">
        <v>1809</v>
      </c>
      <c r="C34" s="29">
        <f>'AEO 2022 Table 47 Raw'!F22</f>
        <v>368.96450800000002</v>
      </c>
      <c r="D34" s="29">
        <f>'AEO 2022 Table 47 Raw'!G22</f>
        <v>376.33496100000002</v>
      </c>
      <c r="E34" s="29">
        <f>'AEO 2022 Table 47 Raw'!H22</f>
        <v>383.53497299999998</v>
      </c>
      <c r="F34" s="29">
        <f>'AEO 2022 Table 47 Raw'!I22</f>
        <v>390.61431900000002</v>
      </c>
      <c r="G34" s="29">
        <f>'AEO 2022 Table 47 Raw'!J22</f>
        <v>397.63549799999998</v>
      </c>
      <c r="H34" s="29">
        <f>'AEO 2022 Table 47 Raw'!K22</f>
        <v>403.99877900000001</v>
      </c>
      <c r="I34" s="29">
        <f>'AEO 2022 Table 47 Raw'!L22</f>
        <v>410.312592</v>
      </c>
      <c r="J34" s="29">
        <f>'AEO 2022 Table 47 Raw'!M22</f>
        <v>416.62982199999999</v>
      </c>
      <c r="K34" s="29">
        <f>'AEO 2022 Table 47 Raw'!N22</f>
        <v>422.91711400000003</v>
      </c>
      <c r="L34" s="29">
        <f>'AEO 2022 Table 47 Raw'!O22</f>
        <v>429.06820699999997</v>
      </c>
      <c r="M34" s="29">
        <f>'AEO 2022 Table 47 Raw'!P22</f>
        <v>434.74285900000001</v>
      </c>
      <c r="N34" s="29">
        <f>'AEO 2022 Table 47 Raw'!Q22</f>
        <v>440.40045199999997</v>
      </c>
      <c r="O34" s="29">
        <f>'AEO 2022 Table 47 Raw'!R22</f>
        <v>446.04379299999999</v>
      </c>
      <c r="P34" s="29">
        <f>'AEO 2022 Table 47 Raw'!S22</f>
        <v>451.672394</v>
      </c>
      <c r="Q34" s="29">
        <f>'AEO 2022 Table 47 Raw'!T22</f>
        <v>457.28509500000001</v>
      </c>
      <c r="R34" s="29">
        <f>'AEO 2022 Table 47 Raw'!U22</f>
        <v>462.80377199999998</v>
      </c>
      <c r="S34" s="29">
        <f>'AEO 2022 Table 47 Raw'!V22</f>
        <v>468.30380200000002</v>
      </c>
      <c r="T34" s="29">
        <f>'AEO 2022 Table 47 Raw'!W22</f>
        <v>473.78344700000002</v>
      </c>
      <c r="U34" s="29">
        <f>'AEO 2022 Table 47 Raw'!X22</f>
        <v>479.23947099999998</v>
      </c>
      <c r="V34" s="29">
        <f>'AEO 2022 Table 47 Raw'!Y22</f>
        <v>484.67303500000003</v>
      </c>
      <c r="W34" s="29">
        <f>'AEO 2022 Table 47 Raw'!Z22</f>
        <v>489.91235399999999</v>
      </c>
      <c r="X34" s="29">
        <f>'AEO 2022 Table 47 Raw'!AA22</f>
        <v>495.12487800000002</v>
      </c>
      <c r="Y34" s="29">
        <f>'AEO 2022 Table 47 Raw'!AB22</f>
        <v>500.30947900000001</v>
      </c>
      <c r="Z34" s="29">
        <f>'AEO 2022 Table 47 Raw'!AC22</f>
        <v>505.46508799999998</v>
      </c>
      <c r="AA34" s="29">
        <f>'AEO 2022 Table 47 Raw'!AD22</f>
        <v>510.59481799999998</v>
      </c>
      <c r="AB34" s="29">
        <f>'AEO 2022 Table 47 Raw'!AE22</f>
        <v>515.39520300000004</v>
      </c>
      <c r="AC34" s="29">
        <f>'AEO 2022 Table 47 Raw'!AF22</f>
        <v>520.16650400000003</v>
      </c>
      <c r="AD34" s="29">
        <f>'AEO 2022 Table 47 Raw'!AG22</f>
        <v>524.90631099999996</v>
      </c>
      <c r="AE34" s="29">
        <f>'AEO 2022 Table 47 Raw'!AH22</f>
        <v>529.61358600000005</v>
      </c>
      <c r="AF34" s="29">
        <f>'AEO 2022 Table 47 Raw'!AI22</f>
        <v>534.28869599999996</v>
      </c>
      <c r="AG34" s="52">
        <f>'AEO 2022 Table 47 Raw'!AJ22</f>
        <v>1.2999999999999999E-2</v>
      </c>
    </row>
    <row r="35" spans="1:33" ht="15" customHeight="1">
      <c r="A35" s="8" t="s">
        <v>1810</v>
      </c>
      <c r="B35" s="28" t="s">
        <v>1811</v>
      </c>
      <c r="C35" s="29">
        <f>'AEO 2022 Table 47 Raw'!F23</f>
        <v>296.11938500000002</v>
      </c>
      <c r="D35" s="29">
        <f>'AEO 2022 Table 47 Raw'!G23</f>
        <v>296.79925500000002</v>
      </c>
      <c r="E35" s="29">
        <f>'AEO 2022 Table 47 Raw'!H23</f>
        <v>297.39273100000003</v>
      </c>
      <c r="F35" s="29">
        <f>'AEO 2022 Table 47 Raw'!I23</f>
        <v>297.93078600000001</v>
      </c>
      <c r="G35" s="29">
        <f>'AEO 2022 Table 47 Raw'!J23</f>
        <v>298.435181</v>
      </c>
      <c r="H35" s="29">
        <f>'AEO 2022 Table 47 Raw'!K23</f>
        <v>298.77771000000001</v>
      </c>
      <c r="I35" s="29">
        <f>'AEO 2022 Table 47 Raw'!L23</f>
        <v>299.06448399999999</v>
      </c>
      <c r="J35" s="29">
        <f>'AEO 2022 Table 47 Raw'!M23</f>
        <v>299.31545999999997</v>
      </c>
      <c r="K35" s="29">
        <f>'AEO 2022 Table 47 Raw'!N23</f>
        <v>299.54965199999998</v>
      </c>
      <c r="L35" s="29">
        <f>'AEO 2022 Table 47 Raw'!O23</f>
        <v>299.78066999999999</v>
      </c>
      <c r="M35" s="29">
        <f>'AEO 2022 Table 47 Raw'!P23</f>
        <v>300.006531</v>
      </c>
      <c r="N35" s="29">
        <f>'AEO 2022 Table 47 Raw'!Q23</f>
        <v>300.21011399999998</v>
      </c>
      <c r="O35" s="29">
        <f>'AEO 2022 Table 47 Raw'!R23</f>
        <v>300.39605699999998</v>
      </c>
      <c r="P35" s="29">
        <f>'AEO 2022 Table 47 Raw'!S23</f>
        <v>300.56967200000003</v>
      </c>
      <c r="Q35" s="29">
        <f>'AEO 2022 Table 47 Raw'!T23</f>
        <v>300.739868</v>
      </c>
      <c r="R35" s="29">
        <f>'AEO 2022 Table 47 Raw'!U23</f>
        <v>300.951752</v>
      </c>
      <c r="S35" s="29">
        <f>'AEO 2022 Table 47 Raw'!V23</f>
        <v>301.14846799999998</v>
      </c>
      <c r="T35" s="29">
        <f>'AEO 2022 Table 47 Raw'!W23</f>
        <v>301.33902</v>
      </c>
      <c r="U35" s="29">
        <f>'AEO 2022 Table 47 Raw'!X23</f>
        <v>301.53192100000001</v>
      </c>
      <c r="V35" s="29">
        <f>'AEO 2022 Table 47 Raw'!Y23</f>
        <v>301.73455799999999</v>
      </c>
      <c r="W35" s="29">
        <f>'AEO 2022 Table 47 Raw'!Z23</f>
        <v>301.932343</v>
      </c>
      <c r="X35" s="29">
        <f>'AEO 2022 Table 47 Raw'!AA23</f>
        <v>302.13595600000002</v>
      </c>
      <c r="Y35" s="29">
        <f>'AEO 2022 Table 47 Raw'!AB23</f>
        <v>302.33703600000001</v>
      </c>
      <c r="Z35" s="29">
        <f>'AEO 2022 Table 47 Raw'!AC23</f>
        <v>302.526184</v>
      </c>
      <c r="AA35" s="29">
        <f>'AEO 2022 Table 47 Raw'!AD23</f>
        <v>302.69986</v>
      </c>
      <c r="AB35" s="29">
        <f>'AEO 2022 Table 47 Raw'!AE23</f>
        <v>302.78832999999997</v>
      </c>
      <c r="AC35" s="29">
        <f>'AEO 2022 Table 47 Raw'!AF23</f>
        <v>302.86908</v>
      </c>
      <c r="AD35" s="29">
        <f>'AEO 2022 Table 47 Raw'!AG23</f>
        <v>302.94229100000001</v>
      </c>
      <c r="AE35" s="29">
        <f>'AEO 2022 Table 47 Raw'!AH23</f>
        <v>303.00994900000001</v>
      </c>
      <c r="AF35" s="29">
        <f>'AEO 2022 Table 47 Raw'!AI23</f>
        <v>303.07028200000002</v>
      </c>
      <c r="AG35" s="52">
        <f>'AEO 2022 Table 47 Raw'!AJ23</f>
        <v>1E-3</v>
      </c>
    </row>
    <row r="36" spans="1:33" ht="15" customHeight="1">
      <c r="A36" s="8" t="s">
        <v>1812</v>
      </c>
      <c r="B36" s="28" t="s">
        <v>1813</v>
      </c>
      <c r="C36" s="29">
        <f>'AEO 2022 Table 47 Raw'!F24</f>
        <v>1452.8797609999999</v>
      </c>
      <c r="D36" s="29">
        <f>'AEO 2022 Table 47 Raw'!G24</f>
        <v>1457.0904539999999</v>
      </c>
      <c r="E36" s="29">
        <f>'AEO 2022 Table 47 Raw'!H24</f>
        <v>1460.759644</v>
      </c>
      <c r="F36" s="29">
        <f>'AEO 2022 Table 47 Raw'!I24</f>
        <v>1463.938721</v>
      </c>
      <c r="G36" s="29">
        <f>'AEO 2022 Table 47 Raw'!J24</f>
        <v>1466.654297</v>
      </c>
      <c r="H36" s="29">
        <f>'AEO 2022 Table 47 Raw'!K24</f>
        <v>1468.872192</v>
      </c>
      <c r="I36" s="29">
        <f>'AEO 2022 Table 47 Raw'!L24</f>
        <v>1470.5695800000001</v>
      </c>
      <c r="J36" s="29">
        <f>'AEO 2022 Table 47 Raw'!M24</f>
        <v>1471.8082280000001</v>
      </c>
      <c r="K36" s="29">
        <f>'AEO 2022 Table 47 Raw'!N24</f>
        <v>1472.6461179999999</v>
      </c>
      <c r="L36" s="29">
        <f>'AEO 2022 Table 47 Raw'!O24</f>
        <v>1473.119629</v>
      </c>
      <c r="M36" s="29">
        <f>'AEO 2022 Table 47 Raw'!P24</f>
        <v>1473.2147219999999</v>
      </c>
      <c r="N36" s="29">
        <f>'AEO 2022 Table 47 Raw'!Q24</f>
        <v>1472.9061280000001</v>
      </c>
      <c r="O36" s="29">
        <f>'AEO 2022 Table 47 Raw'!R24</f>
        <v>1472.209961</v>
      </c>
      <c r="P36" s="29">
        <f>'AEO 2022 Table 47 Raw'!S24</f>
        <v>1471.1552730000001</v>
      </c>
      <c r="Q36" s="29">
        <f>'AEO 2022 Table 47 Raw'!T24</f>
        <v>1469.7617190000001</v>
      </c>
      <c r="R36" s="29">
        <f>'AEO 2022 Table 47 Raw'!U24</f>
        <v>1468.0069579999999</v>
      </c>
      <c r="S36" s="29">
        <f>'AEO 2022 Table 47 Raw'!V24</f>
        <v>1465.8786620000001</v>
      </c>
      <c r="T36" s="29">
        <f>'AEO 2022 Table 47 Raw'!W24</f>
        <v>1463.4125979999999</v>
      </c>
      <c r="U36" s="29">
        <f>'AEO 2022 Table 47 Raw'!X24</f>
        <v>1460.62915</v>
      </c>
      <c r="V36" s="29">
        <f>'AEO 2022 Table 47 Raw'!Y24</f>
        <v>1457.553711</v>
      </c>
      <c r="W36" s="29">
        <f>'AEO 2022 Table 47 Raw'!Z24</f>
        <v>1454.17749</v>
      </c>
      <c r="X36" s="29">
        <f>'AEO 2022 Table 47 Raw'!AA24</f>
        <v>1450.4868160000001</v>
      </c>
      <c r="Y36" s="29">
        <f>'AEO 2022 Table 47 Raw'!AB24</f>
        <v>1446.4920649999999</v>
      </c>
      <c r="Z36" s="29">
        <f>'AEO 2022 Table 47 Raw'!AC24</f>
        <v>1442.2080080000001</v>
      </c>
      <c r="AA36" s="29">
        <f>'AEO 2022 Table 47 Raw'!AD24</f>
        <v>1437.6381839999999</v>
      </c>
      <c r="AB36" s="29">
        <f>'AEO 2022 Table 47 Raw'!AE24</f>
        <v>1432.763428</v>
      </c>
      <c r="AC36" s="29">
        <f>'AEO 2022 Table 47 Raw'!AF24</f>
        <v>1427.5882570000001</v>
      </c>
      <c r="AD36" s="29">
        <f>'AEO 2022 Table 47 Raw'!AG24</f>
        <v>1422.1361079999999</v>
      </c>
      <c r="AE36" s="29">
        <f>'AEO 2022 Table 47 Raw'!AH24</f>
        <v>1416.4417719999999</v>
      </c>
      <c r="AF36" s="29">
        <f>'AEO 2022 Table 47 Raw'!AI24</f>
        <v>1410.5277100000001</v>
      </c>
      <c r="AG36" s="52">
        <f>'AEO 2022 Table 47 Raw'!AJ24</f>
        <v>-1E-3</v>
      </c>
    </row>
    <row r="37" spans="1:33" ht="15" customHeight="1">
      <c r="A37" s="8" t="s">
        <v>1814</v>
      </c>
      <c r="B37" s="28" t="s">
        <v>1815</v>
      </c>
      <c r="C37" s="29">
        <f>'AEO 2022 Table 47 Raw'!F25</f>
        <v>203.23289500000001</v>
      </c>
      <c r="D37" s="29">
        <f>'AEO 2022 Table 47 Raw'!G25</f>
        <v>202.90644800000001</v>
      </c>
      <c r="E37" s="29">
        <f>'AEO 2022 Table 47 Raw'!H25</f>
        <v>202.530472</v>
      </c>
      <c r="F37" s="29">
        <f>'AEO 2022 Table 47 Raw'!I25</f>
        <v>202.110748</v>
      </c>
      <c r="G37" s="29">
        <f>'AEO 2022 Table 47 Raw'!J25</f>
        <v>201.65162699999999</v>
      </c>
      <c r="H37" s="29">
        <f>'AEO 2022 Table 47 Raw'!K25</f>
        <v>201.13188199999999</v>
      </c>
      <c r="I37" s="29">
        <f>'AEO 2022 Table 47 Raw'!L25</f>
        <v>200.576233</v>
      </c>
      <c r="J37" s="29">
        <f>'AEO 2022 Table 47 Raw'!M25</f>
        <v>199.98663300000001</v>
      </c>
      <c r="K37" s="29">
        <f>'AEO 2022 Table 47 Raw'!N25</f>
        <v>199.36558500000001</v>
      </c>
      <c r="L37" s="29">
        <f>'AEO 2022 Table 47 Raw'!O25</f>
        <v>198.71459999999999</v>
      </c>
      <c r="M37" s="29">
        <f>'AEO 2022 Table 47 Raw'!P25</f>
        <v>198.00183100000001</v>
      </c>
      <c r="N37" s="29">
        <f>'AEO 2022 Table 47 Raw'!Q25</f>
        <v>197.26539600000001</v>
      </c>
      <c r="O37" s="29">
        <f>'AEO 2022 Table 47 Raw'!R25</f>
        <v>196.50285299999999</v>
      </c>
      <c r="P37" s="29">
        <f>'AEO 2022 Table 47 Raw'!S25</f>
        <v>195.71374499999999</v>
      </c>
      <c r="Q37" s="29">
        <f>'AEO 2022 Table 47 Raw'!T25</f>
        <v>194.89556899999999</v>
      </c>
      <c r="R37" s="29">
        <f>'AEO 2022 Table 47 Raw'!U25</f>
        <v>194.013733</v>
      </c>
      <c r="S37" s="29">
        <f>'AEO 2022 Table 47 Raw'!V25</f>
        <v>193.108002</v>
      </c>
      <c r="T37" s="29">
        <f>'AEO 2022 Table 47 Raw'!W25</f>
        <v>192.17982499999999</v>
      </c>
      <c r="U37" s="29">
        <f>'AEO 2022 Table 47 Raw'!X25</f>
        <v>191.23140000000001</v>
      </c>
      <c r="V37" s="29">
        <f>'AEO 2022 Table 47 Raw'!Y25</f>
        <v>190.26397700000001</v>
      </c>
      <c r="W37" s="29">
        <f>'AEO 2022 Table 47 Raw'!Z25</f>
        <v>189.253601</v>
      </c>
      <c r="X37" s="29">
        <f>'AEO 2022 Table 47 Raw'!AA25</f>
        <v>188.22572299999999</v>
      </c>
      <c r="Y37" s="29">
        <f>'AEO 2022 Table 47 Raw'!AB25</f>
        <v>187.18258700000001</v>
      </c>
      <c r="Z37" s="29">
        <f>'AEO 2022 Table 47 Raw'!AC25</f>
        <v>186.127228</v>
      </c>
      <c r="AA37" s="29">
        <f>'AEO 2022 Table 47 Raw'!AD25</f>
        <v>185.06014999999999</v>
      </c>
      <c r="AB37" s="29">
        <f>'AEO 2022 Table 47 Raw'!AE25</f>
        <v>183.96772799999999</v>
      </c>
      <c r="AC37" s="29">
        <f>'AEO 2022 Table 47 Raw'!AF25</f>
        <v>182.863846</v>
      </c>
      <c r="AD37" s="29">
        <f>'AEO 2022 Table 47 Raw'!AG25</f>
        <v>181.748795</v>
      </c>
      <c r="AE37" s="29">
        <f>'AEO 2022 Table 47 Raw'!AH25</f>
        <v>180.62297100000001</v>
      </c>
      <c r="AF37" s="29">
        <f>'AEO 2022 Table 47 Raw'!AI25</f>
        <v>179.48582500000001</v>
      </c>
      <c r="AG37" s="52">
        <f>'AEO 2022 Table 47 Raw'!AJ25</f>
        <v>-4.0000000000000001E-3</v>
      </c>
    </row>
    <row r="38" spans="1:33" ht="15" customHeight="1">
      <c r="A38" s="8" t="s">
        <v>1816</v>
      </c>
      <c r="B38" s="28" t="s">
        <v>1817</v>
      </c>
      <c r="C38" s="29">
        <f>'AEO 2022 Table 47 Raw'!F26</f>
        <v>699.93444799999997</v>
      </c>
      <c r="D38" s="29">
        <f>'AEO 2022 Table 47 Raw'!G26</f>
        <v>706.29425000000003</v>
      </c>
      <c r="E38" s="29">
        <f>'AEO 2022 Table 47 Raw'!H26</f>
        <v>712.52685499999995</v>
      </c>
      <c r="F38" s="29">
        <f>'AEO 2022 Table 47 Raw'!I26</f>
        <v>718.64782700000001</v>
      </c>
      <c r="G38" s="29">
        <f>'AEO 2022 Table 47 Raw'!J26</f>
        <v>724.65765399999998</v>
      </c>
      <c r="H38" s="29">
        <f>'AEO 2022 Table 47 Raw'!K26</f>
        <v>730.347351</v>
      </c>
      <c r="I38" s="29">
        <f>'AEO 2022 Table 47 Raw'!L26</f>
        <v>735.93005400000004</v>
      </c>
      <c r="J38" s="29">
        <f>'AEO 2022 Table 47 Raw'!M26</f>
        <v>741.39758300000005</v>
      </c>
      <c r="K38" s="29">
        <f>'AEO 2022 Table 47 Raw'!N26</f>
        <v>746.74401899999998</v>
      </c>
      <c r="L38" s="29">
        <f>'AEO 2022 Table 47 Raw'!O26</f>
        <v>751.95837400000005</v>
      </c>
      <c r="M38" s="29">
        <f>'AEO 2022 Table 47 Raw'!P26</f>
        <v>756.76727300000005</v>
      </c>
      <c r="N38" s="29">
        <f>'AEO 2022 Table 47 Raw'!Q26</f>
        <v>761.46734600000002</v>
      </c>
      <c r="O38" s="29">
        <f>'AEO 2022 Table 47 Raw'!R26</f>
        <v>766.04797399999995</v>
      </c>
      <c r="P38" s="29">
        <f>'AEO 2022 Table 47 Raw'!S26</f>
        <v>770.47814900000003</v>
      </c>
      <c r="Q38" s="29">
        <f>'AEO 2022 Table 47 Raw'!T26</f>
        <v>774.75628700000004</v>
      </c>
      <c r="R38" s="29">
        <f>'AEO 2022 Table 47 Raw'!U26</f>
        <v>778.65753199999995</v>
      </c>
      <c r="S38" s="29">
        <f>'AEO 2022 Table 47 Raw'!V26</f>
        <v>782.42889400000001</v>
      </c>
      <c r="T38" s="29">
        <f>'AEO 2022 Table 47 Raw'!W26</f>
        <v>786.046875</v>
      </c>
      <c r="U38" s="29">
        <f>'AEO 2022 Table 47 Raw'!X26</f>
        <v>789.51953100000003</v>
      </c>
      <c r="V38" s="29">
        <f>'AEO 2022 Table 47 Raw'!Y26</f>
        <v>792.86102300000005</v>
      </c>
      <c r="W38" s="29">
        <f>'AEO 2022 Table 47 Raw'!Z26</f>
        <v>795.86901899999998</v>
      </c>
      <c r="X38" s="29">
        <f>'AEO 2022 Table 47 Raw'!AA26</f>
        <v>798.72576900000001</v>
      </c>
      <c r="Y38" s="29">
        <f>'AEO 2022 Table 47 Raw'!AB26</f>
        <v>801.44238299999995</v>
      </c>
      <c r="Z38" s="29">
        <f>'AEO 2022 Table 47 Raw'!AC26</f>
        <v>804.02795400000002</v>
      </c>
      <c r="AA38" s="29">
        <f>'AEO 2022 Table 47 Raw'!AD26</f>
        <v>806.48449700000003</v>
      </c>
      <c r="AB38" s="29">
        <f>'AEO 2022 Table 47 Raw'!AE26</f>
        <v>808.59783900000002</v>
      </c>
      <c r="AC38" s="29">
        <f>'AEO 2022 Table 47 Raw'!AF26</f>
        <v>810.56970200000001</v>
      </c>
      <c r="AD38" s="29">
        <f>'AEO 2022 Table 47 Raw'!AG26</f>
        <v>812.41455099999996</v>
      </c>
      <c r="AE38" s="29">
        <f>'AEO 2022 Table 47 Raw'!AH26</f>
        <v>814.13952600000005</v>
      </c>
      <c r="AF38" s="29">
        <f>'AEO 2022 Table 47 Raw'!AI26</f>
        <v>815.737122</v>
      </c>
      <c r="AG38" s="52">
        <f>'AEO 2022 Table 47 Raw'!AJ26</f>
        <v>5.0000000000000001E-3</v>
      </c>
    </row>
    <row r="39" spans="1:33" ht="12" customHeight="1">
      <c r="A39" s="8" t="s">
        <v>1818</v>
      </c>
      <c r="B39" s="28" t="s">
        <v>1819</v>
      </c>
      <c r="C39" s="29">
        <f>'AEO 2022 Table 47 Raw'!F27</f>
        <v>1878.005249</v>
      </c>
      <c r="D39" s="29">
        <f>'AEO 2022 Table 47 Raw'!G27</f>
        <v>1898.549683</v>
      </c>
      <c r="E39" s="29">
        <f>'AEO 2022 Table 47 Raw'!H27</f>
        <v>1918.8819579999999</v>
      </c>
      <c r="F39" s="29">
        <f>'AEO 2022 Table 47 Raw'!I27</f>
        <v>1938.9693600000001</v>
      </c>
      <c r="G39" s="29">
        <f>'AEO 2022 Table 47 Raw'!J27</f>
        <v>1958.778687</v>
      </c>
      <c r="H39" s="29">
        <f>'AEO 2022 Table 47 Raw'!K27</f>
        <v>1977.774658</v>
      </c>
      <c r="I39" s="29">
        <f>'AEO 2022 Table 47 Raw'!L27</f>
        <v>1996.5385739999999</v>
      </c>
      <c r="J39" s="29">
        <f>'AEO 2022 Table 47 Raw'!M27</f>
        <v>2015.029663</v>
      </c>
      <c r="K39" s="29">
        <f>'AEO 2022 Table 47 Raw'!N27</f>
        <v>2033.1875</v>
      </c>
      <c r="L39" s="29">
        <f>'AEO 2022 Table 47 Raw'!O27</f>
        <v>2050.9714359999998</v>
      </c>
      <c r="M39" s="29">
        <f>'AEO 2022 Table 47 Raw'!P27</f>
        <v>2067.8466800000001</v>
      </c>
      <c r="N39" s="29">
        <f>'AEO 2022 Table 47 Raw'!Q27</f>
        <v>2084.413818</v>
      </c>
      <c r="O39" s="29">
        <f>'AEO 2022 Table 47 Raw'!R27</f>
        <v>2100.6120609999998</v>
      </c>
      <c r="P39" s="29">
        <f>'AEO 2022 Table 47 Raw'!S27</f>
        <v>2116.3732909999999</v>
      </c>
      <c r="Q39" s="29">
        <f>'AEO 2022 Table 47 Raw'!T27</f>
        <v>2131.6484380000002</v>
      </c>
      <c r="R39" s="29">
        <f>'AEO 2022 Table 47 Raw'!U27</f>
        <v>2145.931885</v>
      </c>
      <c r="S39" s="29">
        <f>'AEO 2022 Table 47 Raw'!V27</f>
        <v>2159.7583009999998</v>
      </c>
      <c r="T39" s="29">
        <f>'AEO 2022 Table 47 Raw'!W27</f>
        <v>2173.1489259999998</v>
      </c>
      <c r="U39" s="29">
        <f>'AEO 2022 Table 47 Raw'!X27</f>
        <v>2186.0954590000001</v>
      </c>
      <c r="V39" s="29">
        <f>'AEO 2022 Table 47 Raw'!Y27</f>
        <v>2198.5998540000001</v>
      </c>
      <c r="W39" s="29">
        <f>'AEO 2022 Table 47 Raw'!Z27</f>
        <v>2210.1057129999999</v>
      </c>
      <c r="X39" s="29">
        <f>'AEO 2022 Table 47 Raw'!AA27</f>
        <v>2221.1484380000002</v>
      </c>
      <c r="Y39" s="29">
        <f>'AEO 2022 Table 47 Raw'!AB27</f>
        <v>2231.766357</v>
      </c>
      <c r="Z39" s="29">
        <f>'AEO 2022 Table 47 Raw'!AC27</f>
        <v>2242.001221</v>
      </c>
      <c r="AA39" s="29">
        <f>'AEO 2022 Table 47 Raw'!AD27</f>
        <v>2251.8889159999999</v>
      </c>
      <c r="AB39" s="29">
        <f>'AEO 2022 Table 47 Raw'!AE27</f>
        <v>2260.7438959999999</v>
      </c>
      <c r="AC39" s="29">
        <f>'AEO 2022 Table 47 Raw'!AF27</f>
        <v>2269.210693</v>
      </c>
      <c r="AD39" s="29">
        <f>'AEO 2022 Table 47 Raw'!AG27</f>
        <v>2277.3125</v>
      </c>
      <c r="AE39" s="29">
        <f>'AEO 2022 Table 47 Raw'!AH27</f>
        <v>2285.0742190000001</v>
      </c>
      <c r="AF39" s="29">
        <f>'AEO 2022 Table 47 Raw'!AI27</f>
        <v>2292.5129390000002</v>
      </c>
      <c r="AG39" s="52">
        <f>'AEO 2022 Table 47 Raw'!AJ27</f>
        <v>7.0000000000000001E-3</v>
      </c>
    </row>
    <row r="40" spans="1:33" ht="12" customHeight="1">
      <c r="A40" s="8" t="s">
        <v>1820</v>
      </c>
      <c r="B40" s="28" t="s">
        <v>1821</v>
      </c>
      <c r="C40" s="29">
        <f>'AEO 2022 Table 47 Raw'!F28</f>
        <v>42.207332999999998</v>
      </c>
      <c r="D40" s="29">
        <f>'AEO 2022 Table 47 Raw'!G28</f>
        <v>42.570945999999999</v>
      </c>
      <c r="E40" s="29">
        <f>'AEO 2022 Table 47 Raw'!H28</f>
        <v>43.176879999999997</v>
      </c>
      <c r="F40" s="29">
        <f>'AEO 2022 Table 47 Raw'!I28</f>
        <v>43.812145000000001</v>
      </c>
      <c r="G40" s="29">
        <f>'AEO 2022 Table 47 Raw'!J28</f>
        <v>44.440781000000001</v>
      </c>
      <c r="H40" s="29">
        <f>'AEO 2022 Table 47 Raw'!K28</f>
        <v>45.072516999999998</v>
      </c>
      <c r="I40" s="29">
        <f>'AEO 2022 Table 47 Raw'!L28</f>
        <v>45.701042000000001</v>
      </c>
      <c r="J40" s="29">
        <f>'AEO 2022 Table 47 Raw'!M28</f>
        <v>46.325848000000001</v>
      </c>
      <c r="K40" s="29">
        <f>'AEO 2022 Table 47 Raw'!N28</f>
        <v>46.946838</v>
      </c>
      <c r="L40" s="29">
        <f>'AEO 2022 Table 47 Raw'!O28</f>
        <v>47.564090999999998</v>
      </c>
      <c r="M40" s="29">
        <f>'AEO 2022 Table 47 Raw'!P28</f>
        <v>48.180218000000004</v>
      </c>
      <c r="N40" s="29">
        <f>'AEO 2022 Table 47 Raw'!Q28</f>
        <v>48.792769999999997</v>
      </c>
      <c r="O40" s="29">
        <f>'AEO 2022 Table 47 Raw'!R28</f>
        <v>49.402191000000002</v>
      </c>
      <c r="P40" s="29">
        <f>'AEO 2022 Table 47 Raw'!S28</f>
        <v>50.009158999999997</v>
      </c>
      <c r="Q40" s="29">
        <f>'AEO 2022 Table 47 Raw'!T28</f>
        <v>50.613872999999998</v>
      </c>
      <c r="R40" s="29">
        <f>'AEO 2022 Table 47 Raw'!U28</f>
        <v>51.215591000000003</v>
      </c>
      <c r="S40" s="29">
        <f>'AEO 2022 Table 47 Raw'!V28</f>
        <v>51.815933000000001</v>
      </c>
      <c r="T40" s="29">
        <f>'AEO 2022 Table 47 Raw'!W28</f>
        <v>52.415267999999998</v>
      </c>
      <c r="U40" s="29">
        <f>'AEO 2022 Table 47 Raw'!X28</f>
        <v>53.013367000000002</v>
      </c>
      <c r="V40" s="29">
        <f>'AEO 2022 Table 47 Raw'!Y28</f>
        <v>53.610233000000001</v>
      </c>
      <c r="W40" s="29">
        <f>'AEO 2022 Table 47 Raw'!Z28</f>
        <v>54.202784999999999</v>
      </c>
      <c r="X40" s="29">
        <f>'AEO 2022 Table 47 Raw'!AA28</f>
        <v>54.793551999999998</v>
      </c>
      <c r="Y40" s="29">
        <f>'AEO 2022 Table 47 Raw'!AB28</f>
        <v>55.382480999999999</v>
      </c>
      <c r="Z40" s="29">
        <f>'AEO 2022 Table 47 Raw'!AC28</f>
        <v>55.969109000000003</v>
      </c>
      <c r="AA40" s="29">
        <f>'AEO 2022 Table 47 Raw'!AD28</f>
        <v>56.553139000000002</v>
      </c>
      <c r="AB40" s="29">
        <f>'AEO 2022 Table 47 Raw'!AE28</f>
        <v>57.129024999999999</v>
      </c>
      <c r="AC40" s="29">
        <f>'AEO 2022 Table 47 Raw'!AF28</f>
        <v>57.701836</v>
      </c>
      <c r="AD40" s="29">
        <f>'AEO 2022 Table 47 Raw'!AG28</f>
        <v>58.271178999999997</v>
      </c>
      <c r="AE40" s="29">
        <f>'AEO 2022 Table 47 Raw'!AH28</f>
        <v>58.837176999999997</v>
      </c>
      <c r="AF40" s="29">
        <f>'AEO 2022 Table 47 Raw'!AI28</f>
        <v>59.399788000000001</v>
      </c>
      <c r="AG40" s="52">
        <f>'AEO 2022 Table 47 Raw'!AJ28</f>
        <v>1.2E-2</v>
      </c>
    </row>
    <row r="41" spans="1:33" ht="12" customHeight="1">
      <c r="AG41" s="55"/>
    </row>
    <row r="42" spans="1:33" ht="12" customHeight="1">
      <c r="B42" s="27" t="s">
        <v>126</v>
      </c>
      <c r="AG42" s="55"/>
    </row>
    <row r="43" spans="1:33" ht="12" customHeight="1">
      <c r="B43" s="27" t="s">
        <v>1822</v>
      </c>
      <c r="AG43" s="55"/>
    </row>
    <row r="44" spans="1:33" ht="12" customHeight="1">
      <c r="B44" s="27" t="s">
        <v>1823</v>
      </c>
      <c r="AG44" s="55"/>
    </row>
    <row r="45" spans="1:33" ht="12" customHeight="1">
      <c r="A45" s="8" t="s">
        <v>1824</v>
      </c>
      <c r="B45" s="28" t="s">
        <v>1825</v>
      </c>
      <c r="C45" s="29">
        <f>'AEO 2022 Table 47 Raw'!F32</f>
        <v>535.94671600000004</v>
      </c>
      <c r="D45" s="29">
        <f>'AEO 2022 Table 47 Raw'!G32</f>
        <v>667.29132100000004</v>
      </c>
      <c r="E45" s="29">
        <f>'AEO 2022 Table 47 Raw'!H32</f>
        <v>719.82916299999999</v>
      </c>
      <c r="F45" s="29">
        <f>'AEO 2022 Table 47 Raw'!I32</f>
        <v>742.01489300000003</v>
      </c>
      <c r="G45" s="29">
        <f>'AEO 2022 Table 47 Raw'!J32</f>
        <v>759.67718500000001</v>
      </c>
      <c r="H45" s="29">
        <f>'AEO 2022 Table 47 Raw'!K32</f>
        <v>775.02557400000001</v>
      </c>
      <c r="I45" s="29">
        <f>'AEO 2022 Table 47 Raw'!L32</f>
        <v>786.07965100000001</v>
      </c>
      <c r="J45" s="29">
        <f>'AEO 2022 Table 47 Raw'!M32</f>
        <v>799.764771</v>
      </c>
      <c r="K45" s="29">
        <f>'AEO 2022 Table 47 Raw'!N32</f>
        <v>814.21252400000003</v>
      </c>
      <c r="L45" s="29">
        <f>'AEO 2022 Table 47 Raw'!O32</f>
        <v>830.07330300000001</v>
      </c>
      <c r="M45" s="29">
        <f>'AEO 2022 Table 47 Raw'!P32</f>
        <v>844.87103300000001</v>
      </c>
      <c r="N45" s="29">
        <f>'AEO 2022 Table 47 Raw'!Q32</f>
        <v>862.62341300000003</v>
      </c>
      <c r="O45" s="29">
        <f>'AEO 2022 Table 47 Raw'!R32</f>
        <v>879.68713400000001</v>
      </c>
      <c r="P45" s="29">
        <f>'AEO 2022 Table 47 Raw'!S32</f>
        <v>892.413635</v>
      </c>
      <c r="Q45" s="29">
        <f>'AEO 2022 Table 47 Raw'!T32</f>
        <v>903.95611599999995</v>
      </c>
      <c r="R45" s="29">
        <f>'AEO 2022 Table 47 Raw'!U32</f>
        <v>915.12323000000004</v>
      </c>
      <c r="S45" s="29">
        <f>'AEO 2022 Table 47 Raw'!V32</f>
        <v>928.09375</v>
      </c>
      <c r="T45" s="29">
        <f>'AEO 2022 Table 47 Raw'!W32</f>
        <v>941.50689699999998</v>
      </c>
      <c r="U45" s="29">
        <f>'AEO 2022 Table 47 Raw'!X32</f>
        <v>957.27099599999997</v>
      </c>
      <c r="V45" s="29">
        <f>'AEO 2022 Table 47 Raw'!Y32</f>
        <v>974.25744599999996</v>
      </c>
      <c r="W45" s="29">
        <f>'AEO 2022 Table 47 Raw'!Z32</f>
        <v>988.66180399999996</v>
      </c>
      <c r="X45" s="29">
        <f>'AEO 2022 Table 47 Raw'!AA32</f>
        <v>1004.493835</v>
      </c>
      <c r="Y45" s="29">
        <f>'AEO 2022 Table 47 Raw'!AB32</f>
        <v>1021.2597050000001</v>
      </c>
      <c r="Z45" s="29">
        <f>'AEO 2022 Table 47 Raw'!AC32</f>
        <v>1037.251953</v>
      </c>
      <c r="AA45" s="29">
        <f>'AEO 2022 Table 47 Raw'!AD32</f>
        <v>1055.8355710000001</v>
      </c>
      <c r="AB45" s="29">
        <f>'AEO 2022 Table 47 Raw'!AE32</f>
        <v>1075.9636230000001</v>
      </c>
      <c r="AC45" s="29">
        <f>'AEO 2022 Table 47 Raw'!AF32</f>
        <v>1095.3867190000001</v>
      </c>
      <c r="AD45" s="29">
        <f>'AEO 2022 Table 47 Raw'!AG32</f>
        <v>1114.5532229999999</v>
      </c>
      <c r="AE45" s="29">
        <f>'AEO 2022 Table 47 Raw'!AH32</f>
        <v>1135.255737</v>
      </c>
      <c r="AF45" s="29">
        <f>'AEO 2022 Table 47 Raw'!AI32</f>
        <v>1160.4592290000001</v>
      </c>
      <c r="AG45" s="52">
        <f>'AEO 2022 Table 47 Raw'!AJ32</f>
        <v>2.7E-2</v>
      </c>
    </row>
    <row r="46" spans="1:33" ht="12" customHeight="1">
      <c r="A46" s="8" t="s">
        <v>1826</v>
      </c>
      <c r="B46" s="28" t="s">
        <v>1827</v>
      </c>
      <c r="C46" s="29">
        <f>'AEO 2022 Table 47 Raw'!F33</f>
        <v>26.712399999999999</v>
      </c>
      <c r="D46" s="29">
        <f>'AEO 2022 Table 47 Raw'!G33</f>
        <v>33.25882</v>
      </c>
      <c r="E46" s="29">
        <f>'AEO 2022 Table 47 Raw'!H33</f>
        <v>35.877388000000003</v>
      </c>
      <c r="F46" s="29">
        <f>'AEO 2022 Table 47 Raw'!I33</f>
        <v>36.764476999999999</v>
      </c>
      <c r="G46" s="29">
        <f>'AEO 2022 Table 47 Raw'!J33</f>
        <v>37.711987000000001</v>
      </c>
      <c r="H46" s="29">
        <f>'AEO 2022 Table 47 Raw'!K33</f>
        <v>38.684418000000001</v>
      </c>
      <c r="I46" s="29">
        <f>'AEO 2022 Table 47 Raw'!L33</f>
        <v>39.659218000000003</v>
      </c>
      <c r="J46" s="29">
        <f>'AEO 2022 Table 47 Raw'!M33</f>
        <v>40.661349999999999</v>
      </c>
      <c r="K46" s="29">
        <f>'AEO 2022 Table 47 Raw'!N33</f>
        <v>41.691947999999996</v>
      </c>
      <c r="L46" s="29">
        <f>'AEO 2022 Table 47 Raw'!O33</f>
        <v>42.750587000000003</v>
      </c>
      <c r="M46" s="29">
        <f>'AEO 2022 Table 47 Raw'!P33</f>
        <v>43.82864</v>
      </c>
      <c r="N46" s="29">
        <f>'AEO 2022 Table 47 Raw'!Q33</f>
        <v>44.926150999999997</v>
      </c>
      <c r="O46" s="29">
        <f>'AEO 2022 Table 47 Raw'!R33</f>
        <v>46.043937999999997</v>
      </c>
      <c r="P46" s="29">
        <f>'AEO 2022 Table 47 Raw'!S33</f>
        <v>47.182281000000003</v>
      </c>
      <c r="Q46" s="29">
        <f>'AEO 2022 Table 47 Raw'!T33</f>
        <v>48.341526000000002</v>
      </c>
      <c r="R46" s="29">
        <f>'AEO 2022 Table 47 Raw'!U33</f>
        <v>49.521926999999998</v>
      </c>
      <c r="S46" s="29">
        <f>'AEO 2022 Table 47 Raw'!V33</f>
        <v>50.723930000000003</v>
      </c>
      <c r="T46" s="29">
        <f>'AEO 2022 Table 47 Raw'!W33</f>
        <v>51.947819000000003</v>
      </c>
      <c r="U46" s="29">
        <f>'AEO 2022 Table 47 Raw'!X33</f>
        <v>53.194164000000001</v>
      </c>
      <c r="V46" s="29">
        <f>'AEO 2022 Table 47 Raw'!Y33</f>
        <v>54.463225999999999</v>
      </c>
      <c r="W46" s="29">
        <f>'AEO 2022 Table 47 Raw'!Z33</f>
        <v>55.755240999999998</v>
      </c>
      <c r="X46" s="29">
        <f>'AEO 2022 Table 47 Raw'!AA33</f>
        <v>57.070830999999998</v>
      </c>
      <c r="Y46" s="29">
        <f>'AEO 2022 Table 47 Raw'!AB33</f>
        <v>58.410091000000001</v>
      </c>
      <c r="Z46" s="29">
        <f>'AEO 2022 Table 47 Raw'!AC33</f>
        <v>59.774901999999997</v>
      </c>
      <c r="AA46" s="29">
        <f>'AEO 2022 Table 47 Raw'!AD33</f>
        <v>61.166362999999997</v>
      </c>
      <c r="AB46" s="29">
        <f>'AEO 2022 Table 47 Raw'!AE33</f>
        <v>62.585075000000003</v>
      </c>
      <c r="AC46" s="29">
        <f>'AEO 2022 Table 47 Raw'!AF33</f>
        <v>64.031859999999995</v>
      </c>
      <c r="AD46" s="29">
        <f>'AEO 2022 Table 47 Raw'!AG33</f>
        <v>65.507462000000004</v>
      </c>
      <c r="AE46" s="29">
        <f>'AEO 2022 Table 47 Raw'!AH33</f>
        <v>67.012955000000005</v>
      </c>
      <c r="AF46" s="29">
        <f>'AEO 2022 Table 47 Raw'!AI33</f>
        <v>68.549225000000007</v>
      </c>
      <c r="AG46" s="52">
        <f>'AEO 2022 Table 47 Raw'!AJ33</f>
        <v>3.3000000000000002E-2</v>
      </c>
    </row>
    <row r="47" spans="1:33" ht="12" customHeight="1">
      <c r="A47" s="8" t="s">
        <v>1828</v>
      </c>
      <c r="B47" s="28" t="s">
        <v>1829</v>
      </c>
      <c r="C47" s="29">
        <f>'AEO 2022 Table 47 Raw'!F34</f>
        <v>12.906981999999999</v>
      </c>
      <c r="D47" s="29">
        <f>'AEO 2022 Table 47 Raw'!G34</f>
        <v>23.764956999999999</v>
      </c>
      <c r="E47" s="29">
        <f>'AEO 2022 Table 47 Raw'!H34</f>
        <v>31.063931</v>
      </c>
      <c r="F47" s="29">
        <f>'AEO 2022 Table 47 Raw'!I34</f>
        <v>34.049869999999999</v>
      </c>
      <c r="G47" s="29">
        <f>'AEO 2022 Table 47 Raw'!J34</f>
        <v>34.965907999999999</v>
      </c>
      <c r="H47" s="29">
        <f>'AEO 2022 Table 47 Raw'!K34</f>
        <v>35.887596000000002</v>
      </c>
      <c r="I47" s="29">
        <f>'AEO 2022 Table 47 Raw'!L34</f>
        <v>36.823349</v>
      </c>
      <c r="J47" s="29">
        <f>'AEO 2022 Table 47 Raw'!M34</f>
        <v>37.771312999999999</v>
      </c>
      <c r="K47" s="29">
        <f>'AEO 2022 Table 47 Raw'!N34</f>
        <v>38.739139999999999</v>
      </c>
      <c r="L47" s="29">
        <f>'AEO 2022 Table 47 Raw'!O34</f>
        <v>39.721378000000001</v>
      </c>
      <c r="M47" s="29">
        <f>'AEO 2022 Table 47 Raw'!P34</f>
        <v>40.720829000000002</v>
      </c>
      <c r="N47" s="29">
        <f>'AEO 2022 Table 47 Raw'!Q34</f>
        <v>41.752274</v>
      </c>
      <c r="O47" s="29">
        <f>'AEO 2022 Table 47 Raw'!R34</f>
        <v>42.801116999999998</v>
      </c>
      <c r="P47" s="29">
        <f>'AEO 2022 Table 47 Raw'!S34</f>
        <v>43.868026999999998</v>
      </c>
      <c r="Q47" s="29">
        <f>'AEO 2022 Table 47 Raw'!T34</f>
        <v>44.954135999999998</v>
      </c>
      <c r="R47" s="29">
        <f>'AEO 2022 Table 47 Raw'!U34</f>
        <v>46.047660999999998</v>
      </c>
      <c r="S47" s="29">
        <f>'AEO 2022 Table 47 Raw'!V34</f>
        <v>47.159041999999999</v>
      </c>
      <c r="T47" s="29">
        <f>'AEO 2022 Table 47 Raw'!W34</f>
        <v>48.28931</v>
      </c>
      <c r="U47" s="29">
        <f>'AEO 2022 Table 47 Raw'!X34</f>
        <v>49.438839000000002</v>
      </c>
      <c r="V47" s="29">
        <f>'AEO 2022 Table 47 Raw'!Y34</f>
        <v>50.607661999999998</v>
      </c>
      <c r="W47" s="29">
        <f>'AEO 2022 Table 47 Raw'!Z34</f>
        <v>51.785922999999997</v>
      </c>
      <c r="X47" s="29">
        <f>'AEO 2022 Table 47 Raw'!AA34</f>
        <v>52.982757999999997</v>
      </c>
      <c r="Y47" s="29">
        <f>'AEO 2022 Table 47 Raw'!AB34</f>
        <v>54.198742000000003</v>
      </c>
      <c r="Z47" s="29">
        <f>'AEO 2022 Table 47 Raw'!AC34</f>
        <v>55.434108999999999</v>
      </c>
      <c r="AA47" s="29">
        <f>'AEO 2022 Table 47 Raw'!AD34</f>
        <v>56.688640999999997</v>
      </c>
      <c r="AB47" s="29">
        <f>'AEO 2022 Table 47 Raw'!AE34</f>
        <v>57.935214999999999</v>
      </c>
      <c r="AC47" s="29">
        <f>'AEO 2022 Table 47 Raw'!AF34</f>
        <v>59.199120000000001</v>
      </c>
      <c r="AD47" s="29">
        <f>'AEO 2022 Table 47 Raw'!AG34</f>
        <v>60.482638999999999</v>
      </c>
      <c r="AE47" s="29">
        <f>'AEO 2022 Table 47 Raw'!AH34</f>
        <v>61.788345</v>
      </c>
      <c r="AF47" s="29">
        <f>'AEO 2022 Table 47 Raw'!AI34</f>
        <v>63.118167999999997</v>
      </c>
      <c r="AG47" s="52">
        <f>'AEO 2022 Table 47 Raw'!AJ34</f>
        <v>5.6000000000000001E-2</v>
      </c>
    </row>
    <row r="48" spans="1:33" ht="12" customHeight="1">
      <c r="A48" s="8" t="s">
        <v>1830</v>
      </c>
      <c r="B48" s="28" t="s">
        <v>1831</v>
      </c>
      <c r="C48" s="29">
        <f>'AEO 2022 Table 47 Raw'!F35</f>
        <v>48.646706000000002</v>
      </c>
      <c r="D48" s="29">
        <f>'AEO 2022 Table 47 Raw'!G35</f>
        <v>76.096832000000006</v>
      </c>
      <c r="E48" s="29">
        <f>'AEO 2022 Table 47 Raw'!H35</f>
        <v>94.549415999999994</v>
      </c>
      <c r="F48" s="29">
        <f>'AEO 2022 Table 47 Raw'!I35</f>
        <v>102.098206</v>
      </c>
      <c r="G48" s="29">
        <f>'AEO 2022 Table 47 Raw'!J35</f>
        <v>108.776459</v>
      </c>
      <c r="H48" s="29">
        <f>'AEO 2022 Table 47 Raw'!K35</f>
        <v>115.823059</v>
      </c>
      <c r="I48" s="29">
        <f>'AEO 2022 Table 47 Raw'!L35</f>
        <v>123.115959</v>
      </c>
      <c r="J48" s="29">
        <f>'AEO 2022 Table 47 Raw'!M35</f>
        <v>130.65708900000001</v>
      </c>
      <c r="K48" s="29">
        <f>'AEO 2022 Table 47 Raw'!N35</f>
        <v>138.45974699999999</v>
      </c>
      <c r="L48" s="29">
        <f>'AEO 2022 Table 47 Raw'!O35</f>
        <v>146.53019699999999</v>
      </c>
      <c r="M48" s="29">
        <f>'AEO 2022 Table 47 Raw'!P35</f>
        <v>154.84295700000001</v>
      </c>
      <c r="N48" s="29">
        <f>'AEO 2022 Table 47 Raw'!Q35</f>
        <v>163.53398100000001</v>
      </c>
      <c r="O48" s="29">
        <f>'AEO 2022 Table 47 Raw'!R35</f>
        <v>172.620026</v>
      </c>
      <c r="P48" s="29">
        <f>'AEO 2022 Table 47 Raw'!S35</f>
        <v>182.11694299999999</v>
      </c>
      <c r="Q48" s="29">
        <f>'AEO 2022 Table 47 Raw'!T35</f>
        <v>192.03735399999999</v>
      </c>
      <c r="R48" s="29">
        <f>'AEO 2022 Table 47 Raw'!U35</f>
        <v>202.31947299999999</v>
      </c>
      <c r="S48" s="29">
        <f>'AEO 2022 Table 47 Raw'!V35</f>
        <v>213.073196</v>
      </c>
      <c r="T48" s="29">
        <f>'AEO 2022 Table 47 Raw'!W35</f>
        <v>224.32847599999999</v>
      </c>
      <c r="U48" s="29">
        <f>'AEO 2022 Table 47 Raw'!X35</f>
        <v>236.11563100000001</v>
      </c>
      <c r="V48" s="29">
        <f>'AEO 2022 Table 47 Raw'!Y35</f>
        <v>248.46492000000001</v>
      </c>
      <c r="W48" s="29">
        <f>'AEO 2022 Table 47 Raw'!Z35</f>
        <v>261.220551</v>
      </c>
      <c r="X48" s="29">
        <f>'AEO 2022 Table 47 Raw'!AA35</f>
        <v>274.58450299999998</v>
      </c>
      <c r="Y48" s="29">
        <f>'AEO 2022 Table 47 Raw'!AB35</f>
        <v>288.58795199999997</v>
      </c>
      <c r="Z48" s="29">
        <f>'AEO 2022 Table 47 Raw'!AC35</f>
        <v>303.26443499999999</v>
      </c>
      <c r="AA48" s="29">
        <f>'AEO 2022 Table 47 Raw'!AD35</f>
        <v>318.64849900000002</v>
      </c>
      <c r="AB48" s="29">
        <f>'AEO 2022 Table 47 Raw'!AE35</f>
        <v>334.549103</v>
      </c>
      <c r="AC48" s="29">
        <f>'AEO 2022 Table 47 Raw'!AF35</f>
        <v>351.20800800000001</v>
      </c>
      <c r="AD48" s="29">
        <f>'AEO 2022 Table 47 Raw'!AG35</f>
        <v>368.65570100000002</v>
      </c>
      <c r="AE48" s="29">
        <f>'AEO 2022 Table 47 Raw'!AH35</f>
        <v>386.92867999999999</v>
      </c>
      <c r="AF48" s="29">
        <f>'AEO 2022 Table 47 Raw'!AI35</f>
        <v>406.06057700000002</v>
      </c>
      <c r="AG48" s="52">
        <f>'AEO 2022 Table 47 Raw'!AJ35</f>
        <v>7.5999999999999998E-2</v>
      </c>
    </row>
    <row r="49" spans="1:33" ht="12" customHeight="1">
      <c r="A49" s="8" t="s">
        <v>1832</v>
      </c>
      <c r="B49" s="28" t="s">
        <v>1833</v>
      </c>
      <c r="C49" s="29">
        <f>'AEO 2022 Table 47 Raw'!F36</f>
        <v>227.29257200000001</v>
      </c>
      <c r="D49" s="29">
        <f>'AEO 2022 Table 47 Raw'!G36</f>
        <v>417.24423200000001</v>
      </c>
      <c r="E49" s="29">
        <f>'AEO 2022 Table 47 Raw'!H36</f>
        <v>544.93395999999996</v>
      </c>
      <c r="F49" s="29">
        <f>'AEO 2022 Table 47 Raw'!I36</f>
        <v>597.17065400000001</v>
      </c>
      <c r="G49" s="29">
        <f>'AEO 2022 Table 47 Raw'!J36</f>
        <v>619.20165999999995</v>
      </c>
      <c r="H49" s="29">
        <f>'AEO 2022 Table 47 Raw'!K36</f>
        <v>641.45880099999999</v>
      </c>
      <c r="I49" s="29">
        <f>'AEO 2022 Table 47 Raw'!L36</f>
        <v>663.67474400000003</v>
      </c>
      <c r="J49" s="29">
        <f>'AEO 2022 Table 47 Raw'!M36</f>
        <v>686.36810300000002</v>
      </c>
      <c r="K49" s="29">
        <f>'AEO 2022 Table 47 Raw'!N36</f>
        <v>709.61480700000004</v>
      </c>
      <c r="L49" s="29">
        <f>'AEO 2022 Table 47 Raw'!O36</f>
        <v>733.30413799999997</v>
      </c>
      <c r="M49" s="29">
        <f>'AEO 2022 Table 47 Raw'!P36</f>
        <v>757.573486</v>
      </c>
      <c r="N49" s="29">
        <f>'AEO 2022 Table 47 Raw'!Q36</f>
        <v>782.50573699999995</v>
      </c>
      <c r="O49" s="29">
        <f>'AEO 2022 Table 47 Raw'!R36</f>
        <v>808.25695800000005</v>
      </c>
      <c r="P49" s="29">
        <f>'AEO 2022 Table 47 Raw'!S36</f>
        <v>834.79046600000004</v>
      </c>
      <c r="Q49" s="29">
        <f>'AEO 2022 Table 47 Raw'!T36</f>
        <v>862.07275400000003</v>
      </c>
      <c r="R49" s="29">
        <f>'AEO 2022 Table 47 Raw'!U36</f>
        <v>890.14917000000003</v>
      </c>
      <c r="S49" s="29">
        <f>'AEO 2022 Table 47 Raw'!V36</f>
        <v>919.34680200000003</v>
      </c>
      <c r="T49" s="29">
        <f>'AEO 2022 Table 47 Raw'!W36</f>
        <v>949.63232400000004</v>
      </c>
      <c r="U49" s="29">
        <f>'AEO 2022 Table 47 Raw'!X36</f>
        <v>980.94409199999996</v>
      </c>
      <c r="V49" s="29">
        <f>'AEO 2022 Table 47 Raw'!Y36</f>
        <v>1013.481506</v>
      </c>
      <c r="W49" s="29">
        <f>'AEO 2022 Table 47 Raw'!Z36</f>
        <v>1047.1518550000001</v>
      </c>
      <c r="X49" s="29">
        <f>'AEO 2022 Table 47 Raw'!AA36</f>
        <v>1081.924561</v>
      </c>
      <c r="Y49" s="29">
        <f>'AEO 2022 Table 47 Raw'!AB36</f>
        <v>1117.7989500000001</v>
      </c>
      <c r="Z49" s="29">
        <f>'AEO 2022 Table 47 Raw'!AC36</f>
        <v>1154.7695309999999</v>
      </c>
      <c r="AA49" s="29">
        <f>'AEO 2022 Table 47 Raw'!AD36</f>
        <v>1192.888794</v>
      </c>
      <c r="AB49" s="29">
        <f>'AEO 2022 Table 47 Raw'!AE36</f>
        <v>1232.238525</v>
      </c>
      <c r="AC49" s="29">
        <f>'AEO 2022 Table 47 Raw'!AF36</f>
        <v>1272.884644</v>
      </c>
      <c r="AD49" s="29">
        <f>'AEO 2022 Table 47 Raw'!AG36</f>
        <v>1314.9644780000001</v>
      </c>
      <c r="AE49" s="29">
        <f>'AEO 2022 Table 47 Raw'!AH36</f>
        <v>1358.59375</v>
      </c>
      <c r="AF49" s="29">
        <f>'AEO 2022 Table 47 Raw'!AI36</f>
        <v>1403.8041989999999</v>
      </c>
      <c r="AG49" s="52">
        <f>'AEO 2022 Table 47 Raw'!AJ36</f>
        <v>6.5000000000000002E-2</v>
      </c>
    </row>
    <row r="50" spans="1:33" ht="15" customHeight="1">
      <c r="A50" s="8" t="s">
        <v>1834</v>
      </c>
      <c r="B50" s="28" t="s">
        <v>1835</v>
      </c>
      <c r="C50" s="29">
        <f>'AEO 2022 Table 47 Raw'!F37</f>
        <v>13.484603999999999</v>
      </c>
      <c r="D50" s="29">
        <f>'AEO 2022 Table 47 Raw'!G37</f>
        <v>27.311848000000001</v>
      </c>
      <c r="E50" s="29">
        <f>'AEO 2022 Table 47 Raw'!H37</f>
        <v>36.606827000000003</v>
      </c>
      <c r="F50" s="29">
        <f>'AEO 2022 Table 47 Raw'!I37</f>
        <v>40.409320999999998</v>
      </c>
      <c r="G50" s="29">
        <f>'AEO 2022 Table 47 Raw'!J37</f>
        <v>42.794539999999998</v>
      </c>
      <c r="H50" s="29">
        <f>'AEO 2022 Table 47 Raw'!K37</f>
        <v>45.327182999999998</v>
      </c>
      <c r="I50" s="29">
        <f>'AEO 2022 Table 47 Raw'!L37</f>
        <v>47.946102000000003</v>
      </c>
      <c r="J50" s="29">
        <f>'AEO 2022 Table 47 Raw'!M37</f>
        <v>50.681389000000003</v>
      </c>
      <c r="K50" s="29">
        <f>'AEO 2022 Table 47 Raw'!N37</f>
        <v>53.553176999999998</v>
      </c>
      <c r="L50" s="29">
        <f>'AEO 2022 Table 47 Raw'!O37</f>
        <v>56.570179000000003</v>
      </c>
      <c r="M50" s="29">
        <f>'AEO 2022 Table 47 Raw'!P37</f>
        <v>59.743445999999999</v>
      </c>
      <c r="N50" s="29">
        <f>'AEO 2022 Table 47 Raw'!Q37</f>
        <v>63.091994999999997</v>
      </c>
      <c r="O50" s="29">
        <f>'AEO 2022 Table 47 Raw'!R37</f>
        <v>66.617287000000005</v>
      </c>
      <c r="P50" s="29">
        <f>'AEO 2022 Table 47 Raw'!S37</f>
        <v>70.311531000000002</v>
      </c>
      <c r="Q50" s="29">
        <f>'AEO 2022 Table 47 Raw'!T37</f>
        <v>74.169701000000003</v>
      </c>
      <c r="R50" s="29">
        <f>'AEO 2022 Table 47 Raw'!U37</f>
        <v>78.230323999999996</v>
      </c>
      <c r="S50" s="29">
        <f>'AEO 2022 Table 47 Raw'!V37</f>
        <v>82.474547999999999</v>
      </c>
      <c r="T50" s="29">
        <f>'AEO 2022 Table 47 Raw'!W37</f>
        <v>86.916236999999995</v>
      </c>
      <c r="U50" s="29">
        <f>'AEO 2022 Table 47 Raw'!X37</f>
        <v>91.565276999999995</v>
      </c>
      <c r="V50" s="29">
        <f>'AEO 2022 Table 47 Raw'!Y37</f>
        <v>96.420326000000003</v>
      </c>
      <c r="W50" s="29">
        <f>'AEO 2022 Table 47 Raw'!Z37</f>
        <v>101.514977</v>
      </c>
      <c r="X50" s="29">
        <f>'AEO 2022 Table 47 Raw'!AA37</f>
        <v>106.837379</v>
      </c>
      <c r="Y50" s="29">
        <f>'AEO 2022 Table 47 Raw'!AB37</f>
        <v>112.404961</v>
      </c>
      <c r="Z50" s="29">
        <f>'AEO 2022 Table 47 Raw'!AC37</f>
        <v>118.2286</v>
      </c>
      <c r="AA50" s="29">
        <f>'AEO 2022 Table 47 Raw'!AD37</f>
        <v>124.311539</v>
      </c>
      <c r="AB50" s="29">
        <f>'AEO 2022 Table 47 Raw'!AE37</f>
        <v>130.69517500000001</v>
      </c>
      <c r="AC50" s="29">
        <f>'AEO 2022 Table 47 Raw'!AF37</f>
        <v>137.36909499999999</v>
      </c>
      <c r="AD50" s="29">
        <f>'AEO 2022 Table 47 Raw'!AG37</f>
        <v>144.35395800000001</v>
      </c>
      <c r="AE50" s="29">
        <f>'AEO 2022 Table 47 Raw'!AH37</f>
        <v>151.66325399999999</v>
      </c>
      <c r="AF50" s="29">
        <f>'AEO 2022 Table 47 Raw'!AI37</f>
        <v>159.31355300000001</v>
      </c>
      <c r="AG50" s="52">
        <f>'AEO 2022 Table 47 Raw'!AJ37</f>
        <v>8.8999999999999996E-2</v>
      </c>
    </row>
    <row r="51" spans="1:33" ht="15" customHeight="1">
      <c r="A51" s="8" t="s">
        <v>1836</v>
      </c>
      <c r="B51" s="28" t="s">
        <v>1837</v>
      </c>
      <c r="C51" s="29">
        <f>'AEO 2022 Table 47 Raw'!F38</f>
        <v>18.885286000000001</v>
      </c>
      <c r="D51" s="29">
        <f>'AEO 2022 Table 47 Raw'!G38</f>
        <v>44.380420999999998</v>
      </c>
      <c r="E51" s="29">
        <f>'AEO 2022 Table 47 Raw'!H38</f>
        <v>61.518822</v>
      </c>
      <c r="F51" s="29">
        <f>'AEO 2022 Table 47 Raw'!I38</f>
        <v>68.529983999999999</v>
      </c>
      <c r="G51" s="29">
        <f>'AEO 2022 Table 47 Raw'!J38</f>
        <v>72.035561000000001</v>
      </c>
      <c r="H51" s="29">
        <f>'AEO 2022 Table 47 Raw'!K38</f>
        <v>75.205558999999994</v>
      </c>
      <c r="I51" s="29">
        <f>'AEO 2022 Table 47 Raw'!L38</f>
        <v>78.443000999999995</v>
      </c>
      <c r="J51" s="29">
        <f>'AEO 2022 Table 47 Raw'!M38</f>
        <v>81.791267000000005</v>
      </c>
      <c r="K51" s="29">
        <f>'AEO 2022 Table 47 Raw'!N38</f>
        <v>85.253387000000004</v>
      </c>
      <c r="L51" s="29">
        <f>'AEO 2022 Table 47 Raw'!O38</f>
        <v>88.818725999999998</v>
      </c>
      <c r="M51" s="29">
        <f>'AEO 2022 Table 47 Raw'!P38</f>
        <v>92.470466999999999</v>
      </c>
      <c r="N51" s="29">
        <f>'AEO 2022 Table 47 Raw'!Q38</f>
        <v>96.200882000000007</v>
      </c>
      <c r="O51" s="29">
        <f>'AEO 2022 Table 47 Raw'!R38</f>
        <v>100.035286</v>
      </c>
      <c r="P51" s="29">
        <f>'AEO 2022 Table 47 Raw'!S38</f>
        <v>103.987846</v>
      </c>
      <c r="Q51" s="29">
        <f>'AEO 2022 Table 47 Raw'!T38</f>
        <v>108.063507</v>
      </c>
      <c r="R51" s="29">
        <f>'AEO 2022 Table 47 Raw'!U38</f>
        <v>112.232178</v>
      </c>
      <c r="S51" s="29">
        <f>'AEO 2022 Table 47 Raw'!V38</f>
        <v>116.51958500000001</v>
      </c>
      <c r="T51" s="29">
        <f>'AEO 2022 Table 47 Raw'!W38</f>
        <v>120.930412</v>
      </c>
      <c r="U51" s="29">
        <f>'AEO 2022 Table 47 Raw'!X38</f>
        <v>125.469589</v>
      </c>
      <c r="V51" s="29">
        <f>'AEO 2022 Table 47 Raw'!Y38</f>
        <v>130.13682600000001</v>
      </c>
      <c r="W51" s="29">
        <f>'AEO 2022 Table 47 Raw'!Z38</f>
        <v>134.90948499999999</v>
      </c>
      <c r="X51" s="29">
        <f>'AEO 2022 Table 47 Raw'!AA38</f>
        <v>139.80625900000001</v>
      </c>
      <c r="Y51" s="29">
        <f>'AEO 2022 Table 47 Raw'!AB38</f>
        <v>144.83168000000001</v>
      </c>
      <c r="Z51" s="29">
        <f>'AEO 2022 Table 47 Raw'!AC38</f>
        <v>149.987549</v>
      </c>
      <c r="AA51" s="29">
        <f>'AEO 2022 Table 47 Raw'!AD38</f>
        <v>155.27681000000001</v>
      </c>
      <c r="AB51" s="29">
        <f>'AEO 2022 Table 47 Raw'!AE38</f>
        <v>160.69502299999999</v>
      </c>
      <c r="AC51" s="29">
        <f>'AEO 2022 Table 47 Raw'!AF38</f>
        <v>166.24414100000001</v>
      </c>
      <c r="AD51" s="29">
        <f>'AEO 2022 Table 47 Raw'!AG38</f>
        <v>171.931183</v>
      </c>
      <c r="AE51" s="29">
        <f>'AEO 2022 Table 47 Raw'!AH38</f>
        <v>177.758286</v>
      </c>
      <c r="AF51" s="29">
        <f>'AEO 2022 Table 47 Raw'!AI38</f>
        <v>183.72825599999999</v>
      </c>
      <c r="AG51" s="52">
        <f>'AEO 2022 Table 47 Raw'!AJ38</f>
        <v>8.2000000000000003E-2</v>
      </c>
    </row>
    <row r="52" spans="1:33" ht="15" customHeight="1">
      <c r="A52" s="8" t="s">
        <v>1838</v>
      </c>
      <c r="B52" s="28" t="s">
        <v>1839</v>
      </c>
      <c r="C52" s="29">
        <f>'AEO 2022 Table 47 Raw'!F39</f>
        <v>116.254295</v>
      </c>
      <c r="D52" s="29">
        <f>'AEO 2022 Table 47 Raw'!G39</f>
        <v>119.704155</v>
      </c>
      <c r="E52" s="29">
        <f>'AEO 2022 Table 47 Raw'!H39</f>
        <v>122.816429</v>
      </c>
      <c r="F52" s="29">
        <f>'AEO 2022 Table 47 Raw'!I39</f>
        <v>125.86434199999999</v>
      </c>
      <c r="G52" s="29">
        <f>'AEO 2022 Table 47 Raw'!J39</f>
        <v>128.70192</v>
      </c>
      <c r="H52" s="29">
        <f>'AEO 2022 Table 47 Raw'!K39</f>
        <v>131.59092699999999</v>
      </c>
      <c r="I52" s="29">
        <f>'AEO 2022 Table 47 Raw'!L39</f>
        <v>134.519104</v>
      </c>
      <c r="J52" s="29">
        <f>'AEO 2022 Table 47 Raw'!M39</f>
        <v>137.51748699999999</v>
      </c>
      <c r="K52" s="29">
        <f>'AEO 2022 Table 47 Raw'!N39</f>
        <v>140.586105</v>
      </c>
      <c r="L52" s="29">
        <f>'AEO 2022 Table 47 Raw'!O39</f>
        <v>143.72615099999999</v>
      </c>
      <c r="M52" s="29">
        <f>'AEO 2022 Table 47 Raw'!P39</f>
        <v>146.982483</v>
      </c>
      <c r="N52" s="29">
        <f>'AEO 2022 Table 47 Raw'!Q39</f>
        <v>150.34291099999999</v>
      </c>
      <c r="O52" s="29">
        <f>'AEO 2022 Table 47 Raw'!R39</f>
        <v>153.79132100000001</v>
      </c>
      <c r="P52" s="29">
        <f>'AEO 2022 Table 47 Raw'!S39</f>
        <v>157.32887299999999</v>
      </c>
      <c r="Q52" s="29">
        <f>'AEO 2022 Table 47 Raw'!T39</f>
        <v>160.9599</v>
      </c>
      <c r="R52" s="29">
        <f>'AEO 2022 Table 47 Raw'!U39</f>
        <v>164.604919</v>
      </c>
      <c r="S52" s="29">
        <f>'AEO 2022 Table 47 Raw'!V39</f>
        <v>168.334869</v>
      </c>
      <c r="T52" s="29">
        <f>'AEO 2022 Table 47 Raw'!W39</f>
        <v>172.15692100000001</v>
      </c>
      <c r="U52" s="29">
        <f>'AEO 2022 Table 47 Raw'!X39</f>
        <v>176.07534799999999</v>
      </c>
      <c r="V52" s="29">
        <f>'AEO 2022 Table 47 Raw'!Y39</f>
        <v>180.096664</v>
      </c>
      <c r="W52" s="29">
        <f>'AEO 2022 Table 47 Raw'!Z39</f>
        <v>184.12960799999999</v>
      </c>
      <c r="X52" s="29">
        <f>'AEO 2022 Table 47 Raw'!AA39</f>
        <v>188.260391</v>
      </c>
      <c r="Y52" s="29">
        <f>'AEO 2022 Table 47 Raw'!AB39</f>
        <v>192.49108899999999</v>
      </c>
      <c r="Z52" s="29">
        <f>'AEO 2022 Table 47 Raw'!AC39</f>
        <v>196.819412</v>
      </c>
      <c r="AA52" s="29">
        <f>'AEO 2022 Table 47 Raw'!AD39</f>
        <v>201.24614</v>
      </c>
      <c r="AB52" s="29">
        <f>'AEO 2022 Table 47 Raw'!AE39</f>
        <v>205.66918899999999</v>
      </c>
      <c r="AC52" s="29">
        <f>'AEO 2022 Table 47 Raw'!AF39</f>
        <v>210.18902600000001</v>
      </c>
      <c r="AD52" s="29">
        <f>'AEO 2022 Table 47 Raw'!AG39</f>
        <v>214.81098900000001</v>
      </c>
      <c r="AE52" s="29">
        <f>'AEO 2022 Table 47 Raw'!AH39</f>
        <v>219.528595</v>
      </c>
      <c r="AF52" s="29">
        <f>'AEO 2022 Table 47 Raw'!AI39</f>
        <v>224.29875200000001</v>
      </c>
      <c r="AG52" s="52">
        <f>'AEO 2022 Table 47 Raw'!AJ39</f>
        <v>2.3E-2</v>
      </c>
    </row>
    <row r="53" spans="1:33" ht="15" customHeight="1">
      <c r="A53" s="8" t="s">
        <v>1840</v>
      </c>
      <c r="B53" s="28" t="s">
        <v>1841</v>
      </c>
      <c r="C53" s="29">
        <f>'AEO 2022 Table 47 Raw'!F40</f>
        <v>422.635223</v>
      </c>
      <c r="D53" s="29">
        <f>'AEO 2022 Table 47 Raw'!G40</f>
        <v>481.731201</v>
      </c>
      <c r="E53" s="29">
        <f>'AEO 2022 Table 47 Raw'!H40</f>
        <v>505.369598</v>
      </c>
      <c r="F53" s="29">
        <f>'AEO 2022 Table 47 Raw'!I40</f>
        <v>538.72814900000003</v>
      </c>
      <c r="G53" s="29">
        <f>'AEO 2022 Table 47 Raw'!J40</f>
        <v>572.379639</v>
      </c>
      <c r="H53" s="29">
        <f>'AEO 2022 Table 47 Raw'!K40</f>
        <v>606.49920699999996</v>
      </c>
      <c r="I53" s="29">
        <f>'AEO 2022 Table 47 Raw'!L40</f>
        <v>641.23168899999996</v>
      </c>
      <c r="J53" s="29">
        <f>'AEO 2022 Table 47 Raw'!M40</f>
        <v>676.55230700000004</v>
      </c>
      <c r="K53" s="29">
        <f>'AEO 2022 Table 47 Raw'!N40</f>
        <v>712.39105199999995</v>
      </c>
      <c r="L53" s="29">
        <f>'AEO 2022 Table 47 Raw'!O40</f>
        <v>748.75201400000003</v>
      </c>
      <c r="M53" s="29">
        <f>'AEO 2022 Table 47 Raw'!P40</f>
        <v>785.70074499999998</v>
      </c>
      <c r="N53" s="29">
        <f>'AEO 2022 Table 47 Raw'!Q40</f>
        <v>822.91143799999998</v>
      </c>
      <c r="O53" s="29">
        <f>'AEO 2022 Table 47 Raw'!R40</f>
        <v>860.19812000000002</v>
      </c>
      <c r="P53" s="29">
        <f>'AEO 2022 Table 47 Raw'!S40</f>
        <v>897.65417500000001</v>
      </c>
      <c r="Q53" s="29">
        <f>'AEO 2022 Table 47 Raw'!T40</f>
        <v>935.49847399999999</v>
      </c>
      <c r="R53" s="29">
        <f>'AEO 2022 Table 47 Raw'!U40</f>
        <v>973.62133800000004</v>
      </c>
      <c r="S53" s="29">
        <f>'AEO 2022 Table 47 Raw'!V40</f>
        <v>1011.739075</v>
      </c>
      <c r="T53" s="29">
        <f>'AEO 2022 Table 47 Raw'!W40</f>
        <v>1049.8645019999999</v>
      </c>
      <c r="U53" s="29">
        <f>'AEO 2022 Table 47 Raw'!X40</f>
        <v>1088.2380370000001</v>
      </c>
      <c r="V53" s="29">
        <f>'AEO 2022 Table 47 Raw'!Y40</f>
        <v>1127.2777100000001</v>
      </c>
      <c r="W53" s="29">
        <f>'AEO 2022 Table 47 Raw'!Z40</f>
        <v>1167.4094239999999</v>
      </c>
      <c r="X53" s="29">
        <f>'AEO 2022 Table 47 Raw'!AA40</f>
        <v>1208.581177</v>
      </c>
      <c r="Y53" s="29">
        <f>'AEO 2022 Table 47 Raw'!AB40</f>
        <v>1250.4056399999999</v>
      </c>
      <c r="Z53" s="29">
        <f>'AEO 2022 Table 47 Raw'!AC40</f>
        <v>1292.4163820000001</v>
      </c>
      <c r="AA53" s="29">
        <f>'AEO 2022 Table 47 Raw'!AD40</f>
        <v>1334.078491</v>
      </c>
      <c r="AB53" s="29">
        <f>'AEO 2022 Table 47 Raw'!AE40</f>
        <v>1375.2757570000001</v>
      </c>
      <c r="AC53" s="29">
        <f>'AEO 2022 Table 47 Raw'!AF40</f>
        <v>1416.2667240000001</v>
      </c>
      <c r="AD53" s="29">
        <f>'AEO 2022 Table 47 Raw'!AG40</f>
        <v>1456.873779</v>
      </c>
      <c r="AE53" s="29">
        <f>'AEO 2022 Table 47 Raw'!AH40</f>
        <v>1496.626953</v>
      </c>
      <c r="AF53" s="29">
        <f>'AEO 2022 Table 47 Raw'!AI40</f>
        <v>1535.03772</v>
      </c>
      <c r="AG53" s="52">
        <f>'AEO 2022 Table 47 Raw'!AJ40</f>
        <v>4.4999999999999998E-2</v>
      </c>
    </row>
    <row r="54" spans="1:33" ht="15" customHeight="1">
      <c r="A54" s="8" t="s">
        <v>1842</v>
      </c>
      <c r="B54" s="28" t="s">
        <v>1843</v>
      </c>
      <c r="C54" s="29">
        <f>'AEO 2022 Table 47 Raw'!F41</f>
        <v>27.869046999999998</v>
      </c>
      <c r="D54" s="29">
        <f>'AEO 2022 Table 47 Raw'!G41</f>
        <v>49.593201000000001</v>
      </c>
      <c r="E54" s="29">
        <f>'AEO 2022 Table 47 Raw'!H41</f>
        <v>64.196655000000007</v>
      </c>
      <c r="F54" s="29">
        <f>'AEO 2022 Table 47 Raw'!I41</f>
        <v>70.170799000000002</v>
      </c>
      <c r="G54" s="29">
        <f>'AEO 2022 Table 47 Raw'!J41</f>
        <v>71.128974999999997</v>
      </c>
      <c r="H54" s="29">
        <f>'AEO 2022 Table 47 Raw'!K41</f>
        <v>72.031470999999996</v>
      </c>
      <c r="I54" s="29">
        <f>'AEO 2022 Table 47 Raw'!L41</f>
        <v>72.882866000000007</v>
      </c>
      <c r="J54" s="29">
        <f>'AEO 2022 Table 47 Raw'!M41</f>
        <v>73.692215000000004</v>
      </c>
      <c r="K54" s="29">
        <f>'AEO 2022 Table 47 Raw'!N41</f>
        <v>74.466728000000003</v>
      </c>
      <c r="L54" s="29">
        <f>'AEO 2022 Table 47 Raw'!O41</f>
        <v>75.209663000000006</v>
      </c>
      <c r="M54" s="29">
        <f>'AEO 2022 Table 47 Raw'!P41</f>
        <v>75.899192999999997</v>
      </c>
      <c r="N54" s="29">
        <f>'AEO 2022 Table 47 Raw'!Q41</f>
        <v>76.541222000000005</v>
      </c>
      <c r="O54" s="29">
        <f>'AEO 2022 Table 47 Raw'!R41</f>
        <v>77.172309999999996</v>
      </c>
      <c r="P54" s="29">
        <f>'AEO 2022 Table 47 Raw'!S41</f>
        <v>77.799042</v>
      </c>
      <c r="Q54" s="29">
        <f>'AEO 2022 Table 47 Raw'!T41</f>
        <v>78.419312000000005</v>
      </c>
      <c r="R54" s="29">
        <f>'AEO 2022 Table 47 Raw'!U41</f>
        <v>79.026748999999995</v>
      </c>
      <c r="S54" s="29">
        <f>'AEO 2022 Table 47 Raw'!V41</f>
        <v>79.623465999999993</v>
      </c>
      <c r="T54" s="29">
        <f>'AEO 2022 Table 47 Raw'!W41</f>
        <v>80.210082999999997</v>
      </c>
      <c r="U54" s="29">
        <f>'AEO 2022 Table 47 Raw'!X41</f>
        <v>80.792884999999998</v>
      </c>
      <c r="V54" s="29">
        <f>'AEO 2022 Table 47 Raw'!Y41</f>
        <v>81.376259000000005</v>
      </c>
      <c r="W54" s="29">
        <f>'AEO 2022 Table 47 Raw'!Z41</f>
        <v>81.958481000000006</v>
      </c>
      <c r="X54" s="29">
        <f>'AEO 2022 Table 47 Raw'!AA41</f>
        <v>82.543487999999996</v>
      </c>
      <c r="Y54" s="29">
        <f>'AEO 2022 Table 47 Raw'!AB41</f>
        <v>83.127685999999997</v>
      </c>
      <c r="Z54" s="29">
        <f>'AEO 2022 Table 47 Raw'!AC41</f>
        <v>83.711723000000006</v>
      </c>
      <c r="AA54" s="29">
        <f>'AEO 2022 Table 47 Raw'!AD41</f>
        <v>84.296227000000002</v>
      </c>
      <c r="AB54" s="29">
        <f>'AEO 2022 Table 47 Raw'!AE41</f>
        <v>84.876853999999994</v>
      </c>
      <c r="AC54" s="29">
        <f>'AEO 2022 Table 47 Raw'!AF41</f>
        <v>85.457245</v>
      </c>
      <c r="AD54" s="29">
        <f>'AEO 2022 Table 47 Raw'!AG41</f>
        <v>86.040298000000007</v>
      </c>
      <c r="AE54" s="29">
        <f>'AEO 2022 Table 47 Raw'!AH41</f>
        <v>86.628928999999999</v>
      </c>
      <c r="AF54" s="29">
        <f>'AEO 2022 Table 47 Raw'!AI41</f>
        <v>87.224693000000002</v>
      </c>
      <c r="AG54" s="52">
        <f>'AEO 2022 Table 47 Raw'!AJ41</f>
        <v>0.04</v>
      </c>
    </row>
    <row r="55" spans="1:33" ht="15" customHeight="1">
      <c r="A55" s="8" t="s">
        <v>1844</v>
      </c>
      <c r="B55" s="28" t="s">
        <v>1845</v>
      </c>
      <c r="C55" s="29">
        <f>'AEO 2022 Table 47 Raw'!F42</f>
        <v>35.726241999999999</v>
      </c>
      <c r="D55" s="29">
        <f>'AEO 2022 Table 47 Raw'!G42</f>
        <v>99.041092000000006</v>
      </c>
      <c r="E55" s="29">
        <f>'AEO 2022 Table 47 Raw'!H42</f>
        <v>141.60273699999999</v>
      </c>
      <c r="F55" s="29">
        <f>'AEO 2022 Table 47 Raw'!I42</f>
        <v>159.01432800000001</v>
      </c>
      <c r="G55" s="29">
        <f>'AEO 2022 Table 47 Raw'!J42</f>
        <v>169.95927399999999</v>
      </c>
      <c r="H55" s="29">
        <f>'AEO 2022 Table 47 Raw'!K42</f>
        <v>181.33206200000001</v>
      </c>
      <c r="I55" s="29">
        <f>'AEO 2022 Table 47 Raw'!L42</f>
        <v>193.161148</v>
      </c>
      <c r="J55" s="29">
        <f>'AEO 2022 Table 47 Raw'!M42</f>
        <v>205.23782299999999</v>
      </c>
      <c r="K55" s="29">
        <f>'AEO 2022 Table 47 Raw'!N42</f>
        <v>217.419479</v>
      </c>
      <c r="L55" s="29">
        <f>'AEO 2022 Table 47 Raw'!O42</f>
        <v>229.65741</v>
      </c>
      <c r="M55" s="29">
        <f>'AEO 2022 Table 47 Raw'!P42</f>
        <v>242.17781099999999</v>
      </c>
      <c r="N55" s="29">
        <f>'AEO 2022 Table 47 Raw'!Q42</f>
        <v>255.00543200000001</v>
      </c>
      <c r="O55" s="29">
        <f>'AEO 2022 Table 47 Raw'!R42</f>
        <v>268.16134599999998</v>
      </c>
      <c r="P55" s="29">
        <f>'AEO 2022 Table 47 Raw'!S42</f>
        <v>281.68136600000003</v>
      </c>
      <c r="Q55" s="29">
        <f>'AEO 2022 Table 47 Raw'!T42</f>
        <v>295.57974200000001</v>
      </c>
      <c r="R55" s="29">
        <f>'AEO 2022 Table 47 Raw'!U42</f>
        <v>309.73007200000001</v>
      </c>
      <c r="S55" s="29">
        <f>'AEO 2022 Table 47 Raw'!V42</f>
        <v>324.25524899999999</v>
      </c>
      <c r="T55" s="29">
        <f>'AEO 2022 Table 47 Raw'!W42</f>
        <v>339.18942299999998</v>
      </c>
      <c r="U55" s="29">
        <f>'AEO 2022 Table 47 Raw'!X42</f>
        <v>354.50079299999999</v>
      </c>
      <c r="V55" s="29">
        <f>'AEO 2022 Table 47 Raw'!Y42</f>
        <v>370.24185199999999</v>
      </c>
      <c r="W55" s="29">
        <f>'AEO 2022 Table 47 Raw'!Z42</f>
        <v>386.33004799999998</v>
      </c>
      <c r="X55" s="29">
        <f>'AEO 2022 Table 47 Raw'!AA42</f>
        <v>402.77716099999998</v>
      </c>
      <c r="Y55" s="29">
        <f>'AEO 2022 Table 47 Raw'!AB42</f>
        <v>419.52960200000001</v>
      </c>
      <c r="Z55" s="29">
        <f>'AEO 2022 Table 47 Raw'!AC42</f>
        <v>436.62799100000001</v>
      </c>
      <c r="AA55" s="29">
        <f>'AEO 2022 Table 47 Raw'!AD42</f>
        <v>454.01385499999998</v>
      </c>
      <c r="AB55" s="29">
        <f>'AEO 2022 Table 47 Raw'!AE42</f>
        <v>471.24676499999998</v>
      </c>
      <c r="AC55" s="29">
        <f>'AEO 2022 Table 47 Raw'!AF42</f>
        <v>488.687408</v>
      </c>
      <c r="AD55" s="29">
        <f>'AEO 2022 Table 47 Raw'!AG42</f>
        <v>506.43386800000002</v>
      </c>
      <c r="AE55" s="29">
        <f>'AEO 2022 Table 47 Raw'!AH42</f>
        <v>524.57330300000001</v>
      </c>
      <c r="AF55" s="29">
        <f>'AEO 2022 Table 47 Raw'!AI42</f>
        <v>543.20654300000001</v>
      </c>
      <c r="AG55" s="52">
        <f>'AEO 2022 Table 47 Raw'!AJ42</f>
        <v>9.8000000000000004E-2</v>
      </c>
    </row>
    <row r="56" spans="1:33" ht="15" customHeight="1">
      <c r="A56" s="8" t="s">
        <v>1846</v>
      </c>
      <c r="B56" s="28" t="s">
        <v>1847</v>
      </c>
      <c r="C56" s="29">
        <f>'AEO 2022 Table 47 Raw'!F43</f>
        <v>41.092381000000003</v>
      </c>
      <c r="D56" s="29">
        <f>'AEO 2022 Table 47 Raw'!G43</f>
        <v>60.493369999999999</v>
      </c>
      <c r="E56" s="29">
        <f>'AEO 2022 Table 47 Raw'!H43</f>
        <v>73.535149000000004</v>
      </c>
      <c r="F56" s="29">
        <f>'AEO 2022 Table 47 Raw'!I43</f>
        <v>80.356696999999997</v>
      </c>
      <c r="G56" s="29">
        <f>'AEO 2022 Table 47 Raw'!J43</f>
        <v>87.637130999999997</v>
      </c>
      <c r="H56" s="29">
        <f>'AEO 2022 Table 47 Raw'!K43</f>
        <v>95.410056999999995</v>
      </c>
      <c r="I56" s="29">
        <f>'AEO 2022 Table 47 Raw'!L43</f>
        <v>103.64376799999999</v>
      </c>
      <c r="J56" s="29">
        <f>'AEO 2022 Table 47 Raw'!M43</f>
        <v>112.289276</v>
      </c>
      <c r="K56" s="29">
        <f>'AEO 2022 Table 47 Raw'!N43</f>
        <v>121.281471</v>
      </c>
      <c r="L56" s="29">
        <f>'AEO 2022 Table 47 Raw'!O43</f>
        <v>130.63450599999999</v>
      </c>
      <c r="M56" s="29">
        <f>'AEO 2022 Table 47 Raw'!P43</f>
        <v>140.36850000000001</v>
      </c>
      <c r="N56" s="29">
        <f>'AEO 2022 Table 47 Raw'!Q43</f>
        <v>150.314438</v>
      </c>
      <c r="O56" s="29">
        <f>'AEO 2022 Table 47 Raw'!R43</f>
        <v>160.38597100000001</v>
      </c>
      <c r="P56" s="29">
        <f>'AEO 2022 Table 47 Raw'!S43</f>
        <v>170.50938400000001</v>
      </c>
      <c r="Q56" s="29">
        <f>'AEO 2022 Table 47 Raw'!T43</f>
        <v>180.766144</v>
      </c>
      <c r="R56" s="29">
        <f>'AEO 2022 Table 47 Raw'!U43</f>
        <v>191.23608400000001</v>
      </c>
      <c r="S56" s="29">
        <f>'AEO 2022 Table 47 Raw'!V43</f>
        <v>202.00242600000001</v>
      </c>
      <c r="T56" s="29">
        <f>'AEO 2022 Table 47 Raw'!W43</f>
        <v>213.08523600000001</v>
      </c>
      <c r="U56" s="29">
        <f>'AEO 2022 Table 47 Raw'!X43</f>
        <v>224.473816</v>
      </c>
      <c r="V56" s="29">
        <f>'AEO 2022 Table 47 Raw'!Y43</f>
        <v>236.15772999999999</v>
      </c>
      <c r="W56" s="29">
        <f>'AEO 2022 Table 47 Raw'!Z43</f>
        <v>247.99739099999999</v>
      </c>
      <c r="X56" s="29">
        <f>'AEO 2022 Table 47 Raw'!AA43</f>
        <v>260.04424999999998</v>
      </c>
      <c r="Y56" s="29">
        <f>'AEO 2022 Table 47 Raw'!AB43</f>
        <v>272.30978399999998</v>
      </c>
      <c r="Z56" s="29">
        <f>'AEO 2022 Table 47 Raw'!AC43</f>
        <v>284.76419099999998</v>
      </c>
      <c r="AA56" s="29">
        <f>'AEO 2022 Table 47 Raw'!AD43</f>
        <v>297.38623000000001</v>
      </c>
      <c r="AB56" s="29">
        <f>'AEO 2022 Table 47 Raw'!AE43</f>
        <v>310.03387500000002</v>
      </c>
      <c r="AC56" s="29">
        <f>'AEO 2022 Table 47 Raw'!AF43</f>
        <v>322.72689800000001</v>
      </c>
      <c r="AD56" s="29">
        <f>'AEO 2022 Table 47 Raw'!AG43</f>
        <v>335.485229</v>
      </c>
      <c r="AE56" s="29">
        <f>'AEO 2022 Table 47 Raw'!AH43</f>
        <v>348.24050899999997</v>
      </c>
      <c r="AF56" s="29">
        <f>'AEO 2022 Table 47 Raw'!AI43</f>
        <v>360.79763800000001</v>
      </c>
      <c r="AG56" s="52">
        <f>'AEO 2022 Table 47 Raw'!AJ43</f>
        <v>7.8E-2</v>
      </c>
    </row>
    <row r="57" spans="1:33" ht="15" customHeight="1">
      <c r="A57" s="8" t="s">
        <v>1848</v>
      </c>
      <c r="B57" s="28" t="s">
        <v>1849</v>
      </c>
      <c r="C57" s="29">
        <f>'AEO 2022 Table 47 Raw'!F44</f>
        <v>27.188814000000001</v>
      </c>
      <c r="D57" s="29">
        <f>'AEO 2022 Table 47 Raw'!G44</f>
        <v>44.578468000000001</v>
      </c>
      <c r="E57" s="29">
        <f>'AEO 2022 Table 47 Raw'!H44</f>
        <v>56.268177000000001</v>
      </c>
      <c r="F57" s="29">
        <f>'AEO 2022 Table 47 Raw'!I44</f>
        <v>61.050331</v>
      </c>
      <c r="G57" s="29">
        <f>'AEO 2022 Table 47 Raw'!J44</f>
        <v>63.494022000000001</v>
      </c>
      <c r="H57" s="29">
        <f>'AEO 2022 Table 47 Raw'!K44</f>
        <v>65.990584999999996</v>
      </c>
      <c r="I57" s="29">
        <f>'AEO 2022 Table 47 Raw'!L44</f>
        <v>68.528892999999997</v>
      </c>
      <c r="J57" s="29">
        <f>'AEO 2022 Table 47 Raw'!M44</f>
        <v>71.017975000000007</v>
      </c>
      <c r="K57" s="29">
        <f>'AEO 2022 Table 47 Raw'!N44</f>
        <v>73.618851000000006</v>
      </c>
      <c r="L57" s="29">
        <f>'AEO 2022 Table 47 Raw'!O44</f>
        <v>76.269287000000006</v>
      </c>
      <c r="M57" s="29">
        <f>'AEO 2022 Table 47 Raw'!P44</f>
        <v>78.947365000000005</v>
      </c>
      <c r="N57" s="29">
        <f>'AEO 2022 Table 47 Raw'!Q44</f>
        <v>81.670670000000001</v>
      </c>
      <c r="O57" s="29">
        <f>'AEO 2022 Table 47 Raw'!R44</f>
        <v>84.43338</v>
      </c>
      <c r="P57" s="29">
        <f>'AEO 2022 Table 47 Raw'!S44</f>
        <v>87.212540000000004</v>
      </c>
      <c r="Q57" s="29">
        <f>'AEO 2022 Table 47 Raw'!T44</f>
        <v>89.929398000000006</v>
      </c>
      <c r="R57" s="29">
        <f>'AEO 2022 Table 47 Raw'!U44</f>
        <v>92.581940000000003</v>
      </c>
      <c r="S57" s="29">
        <f>'AEO 2022 Table 47 Raw'!V44</f>
        <v>95.235427999999999</v>
      </c>
      <c r="T57" s="29">
        <f>'AEO 2022 Table 47 Raw'!W44</f>
        <v>97.912315000000007</v>
      </c>
      <c r="U57" s="29">
        <f>'AEO 2022 Table 47 Raw'!X44</f>
        <v>100.564278</v>
      </c>
      <c r="V57" s="29">
        <f>'AEO 2022 Table 47 Raw'!Y44</f>
        <v>103.238197</v>
      </c>
      <c r="W57" s="29">
        <f>'AEO 2022 Table 47 Raw'!Z44</f>
        <v>105.95182</v>
      </c>
      <c r="X57" s="29">
        <f>'AEO 2022 Table 47 Raw'!AA44</f>
        <v>108.708519</v>
      </c>
      <c r="Y57" s="29">
        <f>'AEO 2022 Table 47 Raw'!AB44</f>
        <v>111.509789</v>
      </c>
      <c r="Z57" s="29">
        <f>'AEO 2022 Table 47 Raw'!AC44</f>
        <v>114.358345</v>
      </c>
      <c r="AA57" s="29">
        <f>'AEO 2022 Table 47 Raw'!AD44</f>
        <v>117.25685900000001</v>
      </c>
      <c r="AB57" s="29">
        <f>'AEO 2022 Table 47 Raw'!AE44</f>
        <v>120.213486</v>
      </c>
      <c r="AC57" s="29">
        <f>'AEO 2022 Table 47 Raw'!AF44</f>
        <v>123.227959</v>
      </c>
      <c r="AD57" s="29">
        <f>'AEO 2022 Table 47 Raw'!AG44</f>
        <v>126.30500000000001</v>
      </c>
      <c r="AE57" s="29">
        <f>'AEO 2022 Table 47 Raw'!AH44</f>
        <v>129.44592299999999</v>
      </c>
      <c r="AF57" s="29">
        <f>'AEO 2022 Table 47 Raw'!AI44</f>
        <v>132.65631099999999</v>
      </c>
      <c r="AG57" s="52">
        <f>'AEO 2022 Table 47 Raw'!AJ44</f>
        <v>5.6000000000000001E-2</v>
      </c>
    </row>
    <row r="58" spans="1:33" ht="15" customHeight="1">
      <c r="B58" s="27" t="s">
        <v>1850</v>
      </c>
      <c r="AG58" s="55"/>
    </row>
    <row r="59" spans="1:33" ht="15" customHeight="1">
      <c r="A59" s="8" t="s">
        <v>1851</v>
      </c>
      <c r="B59" s="28" t="s">
        <v>1825</v>
      </c>
      <c r="C59" s="29">
        <f>'AEO 2022 Table 47 Raw'!F46</f>
        <v>94.195380999999998</v>
      </c>
      <c r="D59" s="29">
        <f>'AEO 2022 Table 47 Raw'!G46</f>
        <v>188.800308</v>
      </c>
      <c r="E59" s="29">
        <f>'AEO 2022 Table 47 Raw'!H46</f>
        <v>299.172729</v>
      </c>
      <c r="F59" s="29">
        <f>'AEO 2022 Table 47 Raw'!I46</f>
        <v>354.35891700000002</v>
      </c>
      <c r="G59" s="29">
        <f>'AEO 2022 Table 47 Raw'!J46</f>
        <v>381.95202599999999</v>
      </c>
      <c r="H59" s="29">
        <f>'AEO 2022 Table 47 Raw'!K46</f>
        <v>390.98666400000002</v>
      </c>
      <c r="I59" s="29">
        <f>'AEO 2022 Table 47 Raw'!L46</f>
        <v>398.33737200000002</v>
      </c>
      <c r="J59" s="29">
        <f>'AEO 2022 Table 47 Raw'!M46</f>
        <v>406.84954800000003</v>
      </c>
      <c r="K59" s="29">
        <f>'AEO 2022 Table 47 Raw'!N46</f>
        <v>415.75982699999997</v>
      </c>
      <c r="L59" s="29">
        <f>'AEO 2022 Table 47 Raw'!O46</f>
        <v>425.34075899999999</v>
      </c>
      <c r="M59" s="29">
        <f>'AEO 2022 Table 47 Raw'!P46</f>
        <v>434.560608</v>
      </c>
      <c r="N59" s="29">
        <f>'AEO 2022 Table 47 Raw'!Q46</f>
        <v>445.09667999999999</v>
      </c>
      <c r="O59" s="29">
        <f>'AEO 2022 Table 47 Raw'!R46</f>
        <v>455.425568</v>
      </c>
      <c r="P59" s="29">
        <f>'AEO 2022 Table 47 Raw'!S46</f>
        <v>464.004456</v>
      </c>
      <c r="Q59" s="29">
        <f>'AEO 2022 Table 47 Raw'!T46</f>
        <v>472.14825400000001</v>
      </c>
      <c r="R59" s="29">
        <f>'AEO 2022 Table 47 Raw'!U46</f>
        <v>480.19339000000002</v>
      </c>
      <c r="S59" s="29">
        <f>'AEO 2022 Table 47 Raw'!V46</f>
        <v>489.07055700000001</v>
      </c>
      <c r="T59" s="29">
        <f>'AEO 2022 Table 47 Raw'!W46</f>
        <v>498.20519999999999</v>
      </c>
      <c r="U59" s="29">
        <f>'AEO 2022 Table 47 Raw'!X46</f>
        <v>508.42764299999999</v>
      </c>
      <c r="V59" s="29">
        <f>'AEO 2022 Table 47 Raw'!Y46</f>
        <v>519.26086399999997</v>
      </c>
      <c r="W59" s="29">
        <f>'AEO 2022 Table 47 Raw'!Z46</f>
        <v>529.05749500000002</v>
      </c>
      <c r="X59" s="29">
        <f>'AEO 2022 Table 47 Raw'!AA46</f>
        <v>539.55963099999997</v>
      </c>
      <c r="Y59" s="29">
        <f>'AEO 2022 Table 47 Raw'!AB46</f>
        <v>550.55847200000005</v>
      </c>
      <c r="Z59" s="29">
        <f>'AEO 2022 Table 47 Raw'!AC46</f>
        <v>561.30755599999998</v>
      </c>
      <c r="AA59" s="29">
        <f>'AEO 2022 Table 47 Raw'!AD46</f>
        <v>573.29119900000001</v>
      </c>
      <c r="AB59" s="29">
        <f>'AEO 2022 Table 47 Raw'!AE46</f>
        <v>586.05957000000001</v>
      </c>
      <c r="AC59" s="29">
        <f>'AEO 2022 Table 47 Raw'!AF46</f>
        <v>598.62298599999997</v>
      </c>
      <c r="AD59" s="29">
        <f>'AEO 2022 Table 47 Raw'!AG46</f>
        <v>611.17883300000005</v>
      </c>
      <c r="AE59" s="29">
        <f>'AEO 2022 Table 47 Raw'!AH46</f>
        <v>624.52874799999995</v>
      </c>
      <c r="AF59" s="29">
        <f>'AEO 2022 Table 47 Raw'!AI46</f>
        <v>640.01232900000002</v>
      </c>
      <c r="AG59" s="52">
        <f>'AEO 2022 Table 47 Raw'!AJ46</f>
        <v>6.8000000000000005E-2</v>
      </c>
    </row>
    <row r="60" spans="1:33" ht="15" customHeight="1">
      <c r="A60" s="8" t="s">
        <v>1852</v>
      </c>
      <c r="B60" s="28" t="s">
        <v>1827</v>
      </c>
      <c r="C60" s="29">
        <f>'AEO 2022 Table 47 Raw'!F47</f>
        <v>15.274915999999999</v>
      </c>
      <c r="D60" s="29">
        <f>'AEO 2022 Table 47 Raw'!G47</f>
        <v>38.057293000000001</v>
      </c>
      <c r="E60" s="29">
        <f>'AEO 2022 Table 47 Raw'!H47</f>
        <v>64.636734000000004</v>
      </c>
      <c r="F60" s="29">
        <f>'AEO 2022 Table 47 Raw'!I47</f>
        <v>77.926452999999995</v>
      </c>
      <c r="G60" s="29">
        <f>'AEO 2022 Table 47 Raw'!J47</f>
        <v>84.571312000000006</v>
      </c>
      <c r="H60" s="29">
        <f>'AEO 2022 Table 47 Raw'!K47</f>
        <v>87.133217000000002</v>
      </c>
      <c r="I60" s="29">
        <f>'AEO 2022 Table 47 Raw'!L47</f>
        <v>89.687172000000004</v>
      </c>
      <c r="J60" s="29">
        <f>'AEO 2022 Table 47 Raw'!M47</f>
        <v>92.343970999999996</v>
      </c>
      <c r="K60" s="29">
        <f>'AEO 2022 Table 47 Raw'!N47</f>
        <v>95.110229000000004</v>
      </c>
      <c r="L60" s="29">
        <f>'AEO 2022 Table 47 Raw'!O47</f>
        <v>97.985259999999997</v>
      </c>
      <c r="M60" s="29">
        <f>'AEO 2022 Table 47 Raw'!P47</f>
        <v>100.93219000000001</v>
      </c>
      <c r="N60" s="29">
        <f>'AEO 2022 Table 47 Raw'!Q47</f>
        <v>103.951645</v>
      </c>
      <c r="O60" s="29">
        <f>'AEO 2022 Table 47 Raw'!R47</f>
        <v>107.04811100000001</v>
      </c>
      <c r="P60" s="29">
        <f>'AEO 2022 Table 47 Raw'!S47</f>
        <v>110.22324399999999</v>
      </c>
      <c r="Q60" s="29">
        <f>'AEO 2022 Table 47 Raw'!T47</f>
        <v>113.47880600000001</v>
      </c>
      <c r="R60" s="29">
        <f>'AEO 2022 Table 47 Raw'!U47</f>
        <v>116.81648300000001</v>
      </c>
      <c r="S60" s="29">
        <f>'AEO 2022 Table 47 Raw'!V47</f>
        <v>120.238304</v>
      </c>
      <c r="T60" s="29">
        <f>'AEO 2022 Table 47 Raw'!W47</f>
        <v>123.74601</v>
      </c>
      <c r="U60" s="29">
        <f>'AEO 2022 Table 47 Raw'!X47</f>
        <v>127.341835</v>
      </c>
      <c r="V60" s="29">
        <f>'AEO 2022 Table 47 Raw'!Y47</f>
        <v>131.027512</v>
      </c>
      <c r="W60" s="29">
        <f>'AEO 2022 Table 47 Raw'!Z47</f>
        <v>134.804947</v>
      </c>
      <c r="X60" s="29">
        <f>'AEO 2022 Table 47 Raw'!AA47</f>
        <v>138.67648299999999</v>
      </c>
      <c r="Y60" s="29">
        <f>'AEO 2022 Table 47 Raw'!AB47</f>
        <v>142.64373800000001</v>
      </c>
      <c r="Z60" s="29">
        <f>'AEO 2022 Table 47 Raw'!AC47</f>
        <v>146.710846</v>
      </c>
      <c r="AA60" s="29">
        <f>'AEO 2022 Table 47 Raw'!AD47</f>
        <v>150.88095100000001</v>
      </c>
      <c r="AB60" s="29">
        <f>'AEO 2022 Table 47 Raw'!AE47</f>
        <v>155.156586</v>
      </c>
      <c r="AC60" s="29">
        <f>'AEO 2022 Table 47 Raw'!AF47</f>
        <v>159.54051200000001</v>
      </c>
      <c r="AD60" s="29">
        <f>'AEO 2022 Table 47 Raw'!AG47</f>
        <v>164.03552199999999</v>
      </c>
      <c r="AE60" s="29">
        <f>'AEO 2022 Table 47 Raw'!AH47</f>
        <v>168.644882</v>
      </c>
      <c r="AF60" s="29">
        <f>'AEO 2022 Table 47 Raw'!AI47</f>
        <v>173.371735</v>
      </c>
      <c r="AG60" s="52">
        <f>'AEO 2022 Table 47 Raw'!AJ47</f>
        <v>8.6999999999999994E-2</v>
      </c>
    </row>
    <row r="61" spans="1:33" ht="15" customHeight="1">
      <c r="A61" s="8" t="s">
        <v>1853</v>
      </c>
      <c r="B61" s="28" t="s">
        <v>1829</v>
      </c>
      <c r="C61" s="29">
        <f>'AEO 2022 Table 47 Raw'!F48</f>
        <v>30.079046000000002</v>
      </c>
      <c r="D61" s="29">
        <f>'AEO 2022 Table 47 Raw'!G48</f>
        <v>54.26173</v>
      </c>
      <c r="E61" s="29">
        <f>'AEO 2022 Table 47 Raw'!H48</f>
        <v>82.474861000000004</v>
      </c>
      <c r="F61" s="29">
        <f>'AEO 2022 Table 47 Raw'!I48</f>
        <v>96.581421000000006</v>
      </c>
      <c r="G61" s="29">
        <f>'AEO 2022 Table 47 Raw'!J48</f>
        <v>103.634705</v>
      </c>
      <c r="H61" s="29">
        <f>'AEO 2022 Table 47 Raw'!K48</f>
        <v>107.71006800000001</v>
      </c>
      <c r="I61" s="29">
        <f>'AEO 2022 Table 47 Raw'!L48</f>
        <v>111.914047</v>
      </c>
      <c r="J61" s="29">
        <f>'AEO 2022 Table 47 Raw'!M48</f>
        <v>116.24369799999999</v>
      </c>
      <c r="K61" s="29">
        <f>'AEO 2022 Table 47 Raw'!N48</f>
        <v>120.727211</v>
      </c>
      <c r="L61" s="29">
        <f>'AEO 2022 Table 47 Raw'!O48</f>
        <v>125.35019699999999</v>
      </c>
      <c r="M61" s="29">
        <f>'AEO 2022 Table 47 Raw'!P48</f>
        <v>130.129288</v>
      </c>
      <c r="N61" s="29">
        <f>'AEO 2022 Table 47 Raw'!Q48</f>
        <v>135.11563100000001</v>
      </c>
      <c r="O61" s="29">
        <f>'AEO 2022 Table 47 Raw'!R48</f>
        <v>140.26412999999999</v>
      </c>
      <c r="P61" s="29">
        <f>'AEO 2022 Table 47 Raw'!S48</f>
        <v>145.58128400000001</v>
      </c>
      <c r="Q61" s="29">
        <f>'AEO 2022 Table 47 Raw'!T48</f>
        <v>151.07547</v>
      </c>
      <c r="R61" s="29">
        <f>'AEO 2022 Table 47 Raw'!U48</f>
        <v>156.712265</v>
      </c>
      <c r="S61" s="29">
        <f>'AEO 2022 Table 47 Raw'!V48</f>
        <v>162.529144</v>
      </c>
      <c r="T61" s="29">
        <f>'AEO 2022 Table 47 Raw'!W48</f>
        <v>168.534256</v>
      </c>
      <c r="U61" s="29">
        <f>'AEO 2022 Table 47 Raw'!X48</f>
        <v>174.733734</v>
      </c>
      <c r="V61" s="29">
        <f>'AEO 2022 Table 47 Raw'!Y48</f>
        <v>181.13241600000001</v>
      </c>
      <c r="W61" s="29">
        <f>'AEO 2022 Table 47 Raw'!Z48</f>
        <v>187.702347</v>
      </c>
      <c r="X61" s="29">
        <f>'AEO 2022 Table 47 Raw'!AA48</f>
        <v>194.477859</v>
      </c>
      <c r="Y61" s="29">
        <f>'AEO 2022 Table 47 Raw'!AB48</f>
        <v>201.466309</v>
      </c>
      <c r="Z61" s="29">
        <f>'AEO 2022 Table 47 Raw'!AC48</f>
        <v>208.67370600000001</v>
      </c>
      <c r="AA61" s="29">
        <f>'AEO 2022 Table 47 Raw'!AD48</f>
        <v>216.104645</v>
      </c>
      <c r="AB61" s="29">
        <f>'AEO 2022 Table 47 Raw'!AE48</f>
        <v>223.65992700000001</v>
      </c>
      <c r="AC61" s="29">
        <f>'AEO 2022 Table 47 Raw'!AF48</f>
        <v>231.44018600000001</v>
      </c>
      <c r="AD61" s="29">
        <f>'AEO 2022 Table 47 Raw'!AG48</f>
        <v>239.459137</v>
      </c>
      <c r="AE61" s="29">
        <f>'AEO 2022 Table 47 Raw'!AH48</f>
        <v>247.732147</v>
      </c>
      <c r="AF61" s="29">
        <f>'AEO 2022 Table 47 Raw'!AI48</f>
        <v>256.27273600000001</v>
      </c>
      <c r="AG61" s="52">
        <f>'AEO 2022 Table 47 Raw'!AJ48</f>
        <v>7.6999999999999999E-2</v>
      </c>
    </row>
    <row r="62" spans="1:33" ht="15" customHeight="1">
      <c r="A62" s="8" t="s">
        <v>1854</v>
      </c>
      <c r="B62" s="28" t="s">
        <v>1831</v>
      </c>
      <c r="C62" s="29">
        <f>'AEO 2022 Table 47 Raw'!F49</f>
        <v>18.510504000000001</v>
      </c>
      <c r="D62" s="29">
        <f>'AEO 2022 Table 47 Raw'!G49</f>
        <v>37.013171999999997</v>
      </c>
      <c r="E62" s="29">
        <f>'AEO 2022 Table 47 Raw'!H49</f>
        <v>58.599620999999999</v>
      </c>
      <c r="F62" s="29">
        <f>'AEO 2022 Table 47 Raw'!I49</f>
        <v>69.392844999999994</v>
      </c>
      <c r="G62" s="29">
        <f>'AEO 2022 Table 47 Raw'!J49</f>
        <v>74.789458999999994</v>
      </c>
      <c r="H62" s="29">
        <f>'AEO 2022 Table 47 Raw'!K49</f>
        <v>78.379043999999993</v>
      </c>
      <c r="I62" s="29">
        <f>'AEO 2022 Table 47 Raw'!L49</f>
        <v>82.068450999999996</v>
      </c>
      <c r="J62" s="29">
        <f>'AEO 2022 Table 47 Raw'!M49</f>
        <v>85.860832000000002</v>
      </c>
      <c r="K62" s="29">
        <f>'AEO 2022 Table 47 Raw'!N49</f>
        <v>89.764365999999995</v>
      </c>
      <c r="L62" s="29">
        <f>'AEO 2022 Table 47 Raw'!O49</f>
        <v>93.785149000000004</v>
      </c>
      <c r="M62" s="29">
        <f>'AEO 2022 Table 47 Raw'!P49</f>
        <v>97.902518999999998</v>
      </c>
      <c r="N62" s="29">
        <f>'AEO 2022 Table 47 Raw'!Q49</f>
        <v>102.16242200000001</v>
      </c>
      <c r="O62" s="29">
        <f>'AEO 2022 Table 47 Raw'!R49</f>
        <v>106.57055699999999</v>
      </c>
      <c r="P62" s="29">
        <f>'AEO 2022 Table 47 Raw'!S49</f>
        <v>111.132988</v>
      </c>
      <c r="Q62" s="29">
        <f>'AEO 2022 Table 47 Raw'!T49</f>
        <v>115.855011</v>
      </c>
      <c r="R62" s="29">
        <f>'AEO 2022 Table 47 Raw'!U49</f>
        <v>120.700912</v>
      </c>
      <c r="S62" s="29">
        <f>'AEO 2022 Table 47 Raw'!V49</f>
        <v>125.718102</v>
      </c>
      <c r="T62" s="29">
        <f>'AEO 2022 Table 47 Raw'!W49</f>
        <v>130.91449</v>
      </c>
      <c r="U62" s="29">
        <f>'AEO 2022 Table 47 Raw'!X49</f>
        <v>136.297821</v>
      </c>
      <c r="V62" s="29">
        <f>'AEO 2022 Table 47 Raw'!Y49</f>
        <v>141.87550400000001</v>
      </c>
      <c r="W62" s="29">
        <f>'AEO 2022 Table 47 Raw'!Z49</f>
        <v>147.588898</v>
      </c>
      <c r="X62" s="29">
        <f>'AEO 2022 Table 47 Raw'!AA49</f>
        <v>153.506958</v>
      </c>
      <c r="Y62" s="29">
        <f>'AEO 2022 Table 47 Raw'!AB49</f>
        <v>159.637924</v>
      </c>
      <c r="Z62" s="29">
        <f>'AEO 2022 Table 47 Raw'!AC49</f>
        <v>165.990723</v>
      </c>
      <c r="AA62" s="29">
        <f>'AEO 2022 Table 47 Raw'!AD49</f>
        <v>172.57316599999999</v>
      </c>
      <c r="AB62" s="29">
        <f>'AEO 2022 Table 47 Raw'!AE49</f>
        <v>179.311859</v>
      </c>
      <c r="AC62" s="29">
        <f>'AEO 2022 Table 47 Raw'!AF49</f>
        <v>186.28697199999999</v>
      </c>
      <c r="AD62" s="29">
        <f>'AEO 2022 Table 47 Raw'!AG49</f>
        <v>193.51281700000001</v>
      </c>
      <c r="AE62" s="29">
        <f>'AEO 2022 Table 47 Raw'!AH49</f>
        <v>201.006821</v>
      </c>
      <c r="AF62" s="29">
        <f>'AEO 2022 Table 47 Raw'!AI49</f>
        <v>208.78428600000001</v>
      </c>
      <c r="AG62" s="52">
        <f>'AEO 2022 Table 47 Raw'!AJ49</f>
        <v>8.6999999999999994E-2</v>
      </c>
    </row>
    <row r="63" spans="1:33" ht="15" customHeight="1">
      <c r="A63" s="8" t="s">
        <v>1855</v>
      </c>
      <c r="B63" s="28" t="s">
        <v>1833</v>
      </c>
      <c r="C63" s="29">
        <f>'AEO 2022 Table 47 Raw'!F50</f>
        <v>139.797394</v>
      </c>
      <c r="D63" s="29">
        <f>'AEO 2022 Table 47 Raw'!G50</f>
        <v>278.44747899999999</v>
      </c>
      <c r="E63" s="29">
        <f>'AEO 2022 Table 47 Raw'!H50</f>
        <v>440.20593300000002</v>
      </c>
      <c r="F63" s="29">
        <f>'AEO 2022 Table 47 Raw'!I50</f>
        <v>521.08514400000001</v>
      </c>
      <c r="G63" s="29">
        <f>'AEO 2022 Table 47 Raw'!J50</f>
        <v>561.52477999999996</v>
      </c>
      <c r="H63" s="29">
        <f>'AEO 2022 Table 47 Raw'!K50</f>
        <v>583.11193800000001</v>
      </c>
      <c r="I63" s="29">
        <f>'AEO 2022 Table 47 Raw'!L50</f>
        <v>604.97039800000005</v>
      </c>
      <c r="J63" s="29">
        <f>'AEO 2022 Table 47 Raw'!M50</f>
        <v>627.44628899999998</v>
      </c>
      <c r="K63" s="29">
        <f>'AEO 2022 Table 47 Raw'!N50</f>
        <v>650.60180700000001</v>
      </c>
      <c r="L63" s="29">
        <f>'AEO 2022 Table 47 Raw'!O50</f>
        <v>674.37902799999995</v>
      </c>
      <c r="M63" s="29">
        <f>'AEO 2022 Table 47 Raw'!P50</f>
        <v>698.87902799999995</v>
      </c>
      <c r="N63" s="29">
        <f>'AEO 2022 Table 47 Raw'!Q50</f>
        <v>724.17175299999997</v>
      </c>
      <c r="O63" s="29">
        <f>'AEO 2022 Table 47 Raw'!R50</f>
        <v>750.36779799999999</v>
      </c>
      <c r="P63" s="29">
        <f>'AEO 2022 Table 47 Raw'!S50</f>
        <v>777.45068400000002</v>
      </c>
      <c r="Q63" s="29">
        <f>'AEO 2022 Table 47 Raw'!T50</f>
        <v>805.40765399999998</v>
      </c>
      <c r="R63" s="29">
        <f>'AEO 2022 Table 47 Raw'!U50</f>
        <v>834.27880900000002</v>
      </c>
      <c r="S63" s="29">
        <f>'AEO 2022 Table 47 Raw'!V50</f>
        <v>864.30304000000001</v>
      </c>
      <c r="T63" s="29">
        <f>'AEO 2022 Table 47 Raw'!W50</f>
        <v>895.47442599999999</v>
      </c>
      <c r="U63" s="29">
        <f>'AEO 2022 Table 47 Raw'!X50</f>
        <v>927.76654099999996</v>
      </c>
      <c r="V63" s="29">
        <f>'AEO 2022 Table 47 Raw'!Y50</f>
        <v>961.32818599999996</v>
      </c>
      <c r="W63" s="29">
        <f>'AEO 2022 Table 47 Raw'!Z50</f>
        <v>996.11077899999998</v>
      </c>
      <c r="X63" s="29">
        <f>'AEO 2022 Table 47 Raw'!AA50</f>
        <v>1032.112061</v>
      </c>
      <c r="Y63" s="29">
        <f>'AEO 2022 Table 47 Raw'!AB50</f>
        <v>1069.3477780000001</v>
      </c>
      <c r="Z63" s="29">
        <f>'AEO 2022 Table 47 Raw'!AC50</f>
        <v>1107.8294679999999</v>
      </c>
      <c r="AA63" s="29">
        <f>'AEO 2022 Table 47 Raw'!AD50</f>
        <v>1147.6099850000001</v>
      </c>
      <c r="AB63" s="29">
        <f>'AEO 2022 Table 47 Raw'!AE50</f>
        <v>1188.755615</v>
      </c>
      <c r="AC63" s="29">
        <f>'AEO 2022 Table 47 Raw'!AF50</f>
        <v>1231.329712</v>
      </c>
      <c r="AD63" s="29">
        <f>'AEO 2022 Table 47 Raw'!AG50</f>
        <v>1275.4541019999999</v>
      </c>
      <c r="AE63" s="29">
        <f>'AEO 2022 Table 47 Raw'!AH50</f>
        <v>1321.238159</v>
      </c>
      <c r="AF63" s="29">
        <f>'AEO 2022 Table 47 Raw'!AI50</f>
        <v>1368.7330320000001</v>
      </c>
      <c r="AG63" s="52">
        <f>'AEO 2022 Table 47 Raw'!AJ50</f>
        <v>8.2000000000000003E-2</v>
      </c>
    </row>
    <row r="64" spans="1:33" ht="15" customHeight="1">
      <c r="A64" s="8" t="s">
        <v>1856</v>
      </c>
      <c r="B64" s="28" t="s">
        <v>1835</v>
      </c>
      <c r="C64" s="29">
        <f>'AEO 2022 Table 47 Raw'!F51</f>
        <v>17.075108</v>
      </c>
      <c r="D64" s="29">
        <f>'AEO 2022 Table 47 Raw'!G51</f>
        <v>37.490459000000001</v>
      </c>
      <c r="E64" s="29">
        <f>'AEO 2022 Table 47 Raw'!H51</f>
        <v>61.308376000000003</v>
      </c>
      <c r="F64" s="29">
        <f>'AEO 2022 Table 47 Raw'!I51</f>
        <v>73.217331000000001</v>
      </c>
      <c r="G64" s="29">
        <f>'AEO 2022 Table 47 Raw'!J51</f>
        <v>79.171806000000004</v>
      </c>
      <c r="H64" s="29">
        <f>'AEO 2022 Table 47 Raw'!K51</f>
        <v>83.031707999999995</v>
      </c>
      <c r="I64" s="29">
        <f>'AEO 2022 Table 47 Raw'!L51</f>
        <v>86.964600000000004</v>
      </c>
      <c r="J64" s="29">
        <f>'AEO 2022 Table 47 Raw'!M51</f>
        <v>91.021041999999994</v>
      </c>
      <c r="K64" s="29">
        <f>'AEO 2022 Table 47 Raw'!N51</f>
        <v>95.231887999999998</v>
      </c>
      <c r="L64" s="29">
        <f>'AEO 2022 Table 47 Raw'!O51</f>
        <v>99.606673999999998</v>
      </c>
      <c r="M64" s="29">
        <f>'AEO 2022 Table 47 Raw'!P51</f>
        <v>104.158829</v>
      </c>
      <c r="N64" s="29">
        <f>'AEO 2022 Table 47 Raw'!Q51</f>
        <v>108.914192</v>
      </c>
      <c r="O64" s="29">
        <f>'AEO 2022 Table 47 Raw'!R51</f>
        <v>113.86784400000001</v>
      </c>
      <c r="P64" s="29">
        <f>'AEO 2022 Table 47 Raw'!S51</f>
        <v>118.999359</v>
      </c>
      <c r="Q64" s="29">
        <f>'AEO 2022 Table 47 Raw'!T51</f>
        <v>124.29357899999999</v>
      </c>
      <c r="R64" s="29">
        <f>'AEO 2022 Table 47 Raw'!U51</f>
        <v>129.808167</v>
      </c>
      <c r="S64" s="29">
        <f>'AEO 2022 Table 47 Raw'!V51</f>
        <v>135.50386</v>
      </c>
      <c r="T64" s="29">
        <f>'AEO 2022 Table 47 Raw'!W51</f>
        <v>141.39608799999999</v>
      </c>
      <c r="U64" s="29">
        <f>'AEO 2022 Table 47 Raw'!X51</f>
        <v>147.49319499999999</v>
      </c>
      <c r="V64" s="29">
        <f>'AEO 2022 Table 47 Raw'!Y51</f>
        <v>153.78518700000001</v>
      </c>
      <c r="W64" s="29">
        <f>'AEO 2022 Table 47 Raw'!Z51</f>
        <v>160.317612</v>
      </c>
      <c r="X64" s="29">
        <f>'AEO 2022 Table 47 Raw'!AA51</f>
        <v>167.06272899999999</v>
      </c>
      <c r="Y64" s="29">
        <f>'AEO 2022 Table 47 Raw'!AB51</f>
        <v>174.03916899999999</v>
      </c>
      <c r="Z64" s="29">
        <f>'AEO 2022 Table 47 Raw'!AC51</f>
        <v>181.25462300000001</v>
      </c>
      <c r="AA64" s="29">
        <f>'AEO 2022 Table 47 Raw'!AD51</f>
        <v>188.70486500000001</v>
      </c>
      <c r="AB64" s="29">
        <f>'AEO 2022 Table 47 Raw'!AE51</f>
        <v>196.442902</v>
      </c>
      <c r="AC64" s="29">
        <f>'AEO 2022 Table 47 Raw'!AF51</f>
        <v>204.44236799999999</v>
      </c>
      <c r="AD64" s="29">
        <f>'AEO 2022 Table 47 Raw'!AG51</f>
        <v>212.723511</v>
      </c>
      <c r="AE64" s="29">
        <f>'AEO 2022 Table 47 Raw'!AH51</f>
        <v>221.29518100000001</v>
      </c>
      <c r="AF64" s="29">
        <f>'AEO 2022 Table 47 Raw'!AI51</f>
        <v>230.17012</v>
      </c>
      <c r="AG64" s="52">
        <f>'AEO 2022 Table 47 Raw'!AJ51</f>
        <v>9.4E-2</v>
      </c>
    </row>
    <row r="65" spans="1:33" ht="15" customHeight="1">
      <c r="A65" s="8" t="s">
        <v>1857</v>
      </c>
      <c r="B65" s="28" t="s">
        <v>1837</v>
      </c>
      <c r="C65" s="29">
        <f>'AEO 2022 Table 47 Raw'!F52</f>
        <v>50.032879000000001</v>
      </c>
      <c r="D65" s="29">
        <f>'AEO 2022 Table 47 Raw'!G52</f>
        <v>115.9991</v>
      </c>
      <c r="E65" s="29">
        <f>'AEO 2022 Table 47 Raw'!H52</f>
        <v>192.959686</v>
      </c>
      <c r="F65" s="29">
        <f>'AEO 2022 Table 47 Raw'!I52</f>
        <v>231.44000199999999</v>
      </c>
      <c r="G65" s="29">
        <f>'AEO 2022 Table 47 Raw'!J52</f>
        <v>250.68014500000001</v>
      </c>
      <c r="H65" s="29">
        <f>'AEO 2022 Table 47 Raw'!K52</f>
        <v>263.41976899999997</v>
      </c>
      <c r="I65" s="29">
        <f>'AEO 2022 Table 47 Raw'!L52</f>
        <v>276.703552</v>
      </c>
      <c r="J65" s="29">
        <f>'AEO 2022 Table 47 Raw'!M52</f>
        <v>290.59054600000002</v>
      </c>
      <c r="K65" s="29">
        <f>'AEO 2022 Table 47 Raw'!N52</f>
        <v>305.08255000000003</v>
      </c>
      <c r="L65" s="29">
        <f>'AEO 2022 Table 47 Raw'!O52</f>
        <v>320.12506100000002</v>
      </c>
      <c r="M65" s="29">
        <f>'AEO 2022 Table 47 Raw'!P52</f>
        <v>335.47430400000002</v>
      </c>
      <c r="N65" s="29">
        <f>'AEO 2022 Table 47 Raw'!Q52</f>
        <v>351.48443600000002</v>
      </c>
      <c r="O65" s="29">
        <f>'AEO 2022 Table 47 Raw'!R52</f>
        <v>368.185272</v>
      </c>
      <c r="P65" s="29">
        <f>'AEO 2022 Table 47 Raw'!S52</f>
        <v>385.60488900000001</v>
      </c>
      <c r="Q65" s="29">
        <f>'AEO 2022 Table 47 Raw'!T52</f>
        <v>403.77157599999998</v>
      </c>
      <c r="R65" s="29">
        <f>'AEO 2022 Table 47 Raw'!U52</f>
        <v>422.64364599999999</v>
      </c>
      <c r="S65" s="29">
        <f>'AEO 2022 Table 47 Raw'!V52</f>
        <v>442.31668100000002</v>
      </c>
      <c r="T65" s="29">
        <f>'AEO 2022 Table 47 Raw'!W52</f>
        <v>462.82113600000002</v>
      </c>
      <c r="U65" s="29">
        <f>'AEO 2022 Table 47 Raw'!X52</f>
        <v>484.18695100000002</v>
      </c>
      <c r="V65" s="29">
        <f>'AEO 2022 Table 47 Raw'!Y52</f>
        <v>506.44931000000003</v>
      </c>
      <c r="W65" s="29">
        <f>'AEO 2022 Table 47 Raw'!Z52</f>
        <v>529.45886199999995</v>
      </c>
      <c r="X65" s="29">
        <f>'AEO 2022 Table 47 Raw'!AA52</f>
        <v>553.41973900000005</v>
      </c>
      <c r="Y65" s="29">
        <f>'AEO 2022 Table 47 Raw'!AB52</f>
        <v>578.36767599999996</v>
      </c>
      <c r="Z65" s="29">
        <f>'AEO 2022 Table 47 Raw'!AC52</f>
        <v>604.339966</v>
      </c>
      <c r="AA65" s="29">
        <f>'AEO 2022 Table 47 Raw'!AD52</f>
        <v>631.37988299999995</v>
      </c>
      <c r="AB65" s="29">
        <f>'AEO 2022 Table 47 Raw'!AE52</f>
        <v>659.14398200000005</v>
      </c>
      <c r="AC65" s="29">
        <f>'AEO 2022 Table 47 Raw'!AF52</f>
        <v>688.02954099999999</v>
      </c>
      <c r="AD65" s="29">
        <f>'AEO 2022 Table 47 Raw'!AG52</f>
        <v>718.07653800000003</v>
      </c>
      <c r="AE65" s="29">
        <f>'AEO 2022 Table 47 Raw'!AH52</f>
        <v>749.32763699999998</v>
      </c>
      <c r="AF65" s="29">
        <f>'AEO 2022 Table 47 Raw'!AI52</f>
        <v>781.82891800000004</v>
      </c>
      <c r="AG65" s="52">
        <f>'AEO 2022 Table 47 Raw'!AJ52</f>
        <v>9.9000000000000005E-2</v>
      </c>
    </row>
    <row r="66" spans="1:33" ht="15" customHeight="1">
      <c r="A66" s="8" t="s">
        <v>1858</v>
      </c>
      <c r="B66" s="28" t="s">
        <v>1839</v>
      </c>
      <c r="C66" s="29">
        <f>'AEO 2022 Table 47 Raw'!F53</f>
        <v>10.140461999999999</v>
      </c>
      <c r="D66" s="29">
        <f>'AEO 2022 Table 47 Raw'!G53</f>
        <v>30.095043</v>
      </c>
      <c r="E66" s="29">
        <f>'AEO 2022 Table 47 Raw'!H53</f>
        <v>53.375380999999997</v>
      </c>
      <c r="F66" s="29">
        <f>'AEO 2022 Table 47 Raw'!I53</f>
        <v>65.015556000000004</v>
      </c>
      <c r="G66" s="29">
        <f>'AEO 2022 Table 47 Raw'!J53</f>
        <v>70.835639999999998</v>
      </c>
      <c r="H66" s="29">
        <f>'AEO 2022 Table 47 Raw'!K53</f>
        <v>73.355507000000003</v>
      </c>
      <c r="I66" s="29">
        <f>'AEO 2022 Table 47 Raw'!L53</f>
        <v>75.950523000000004</v>
      </c>
      <c r="J66" s="29">
        <f>'AEO 2022 Table 47 Raw'!M53</f>
        <v>78.639587000000006</v>
      </c>
      <c r="K66" s="29">
        <f>'AEO 2022 Table 47 Raw'!N53</f>
        <v>81.425514000000007</v>
      </c>
      <c r="L66" s="29">
        <f>'AEO 2022 Table 47 Raw'!O53</f>
        <v>84.311722000000003</v>
      </c>
      <c r="M66" s="29">
        <f>'AEO 2022 Table 47 Raw'!P53</f>
        <v>87.326164000000006</v>
      </c>
      <c r="N66" s="29">
        <f>'AEO 2022 Table 47 Raw'!Q53</f>
        <v>90.465362999999996</v>
      </c>
      <c r="O66" s="29">
        <f>'AEO 2022 Table 47 Raw'!R53</f>
        <v>93.723586999999995</v>
      </c>
      <c r="P66" s="29">
        <f>'AEO 2022 Table 47 Raw'!S53</f>
        <v>97.104827999999998</v>
      </c>
      <c r="Q66" s="29">
        <f>'AEO 2022 Table 47 Raw'!T53</f>
        <v>100.61518100000001</v>
      </c>
      <c r="R66" s="29">
        <f>'AEO 2022 Table 47 Raw'!U53</f>
        <v>104.21122</v>
      </c>
      <c r="S66" s="29">
        <f>'AEO 2022 Table 47 Raw'!V53</f>
        <v>107.936958</v>
      </c>
      <c r="T66" s="29">
        <f>'AEO 2022 Table 47 Raw'!W53</f>
        <v>111.80044599999999</v>
      </c>
      <c r="U66" s="29">
        <f>'AEO 2022 Table 47 Raw'!X53</f>
        <v>115.808243</v>
      </c>
      <c r="V66" s="29">
        <f>'AEO 2022 Table 47 Raw'!Y53</f>
        <v>119.968605</v>
      </c>
      <c r="W66" s="29">
        <f>'AEO 2022 Table 47 Raw'!Z53</f>
        <v>124.226921</v>
      </c>
      <c r="X66" s="29">
        <f>'AEO 2022 Table 47 Raw'!AA53</f>
        <v>128.641434</v>
      </c>
      <c r="Y66" s="29">
        <f>'AEO 2022 Table 47 Raw'!AB53</f>
        <v>133.217499</v>
      </c>
      <c r="Z66" s="29">
        <f>'AEO 2022 Table 47 Raw'!AC53</f>
        <v>137.957764</v>
      </c>
      <c r="AA66" s="29">
        <f>'AEO 2022 Table 47 Raw'!AD53</f>
        <v>142.86705000000001</v>
      </c>
      <c r="AB66" s="29">
        <f>'AEO 2022 Table 47 Raw'!AE53</f>
        <v>147.87846400000001</v>
      </c>
      <c r="AC66" s="29">
        <f>'AEO 2022 Table 47 Raw'!AF53</f>
        <v>153.06518600000001</v>
      </c>
      <c r="AD66" s="29">
        <f>'AEO 2022 Table 47 Raw'!AG53</f>
        <v>158.43557699999999</v>
      </c>
      <c r="AE66" s="29">
        <f>'AEO 2022 Table 47 Raw'!AH53</f>
        <v>163.98999000000001</v>
      </c>
      <c r="AF66" s="29">
        <f>'AEO 2022 Table 47 Raw'!AI53</f>
        <v>169.70225500000001</v>
      </c>
      <c r="AG66" s="52">
        <f>'AEO 2022 Table 47 Raw'!AJ53</f>
        <v>0.10199999999999999</v>
      </c>
    </row>
    <row r="67" spans="1:33" ht="15" customHeight="1">
      <c r="A67" s="8" t="s">
        <v>1859</v>
      </c>
      <c r="B67" s="28" t="s">
        <v>1841</v>
      </c>
      <c r="C67" s="29">
        <f>'AEO 2022 Table 47 Raw'!F54</f>
        <v>23.095617000000001</v>
      </c>
      <c r="D67" s="29">
        <f>'AEO 2022 Table 47 Raw'!G54</f>
        <v>80.787200999999996</v>
      </c>
      <c r="E67" s="29">
        <f>'AEO 2022 Table 47 Raw'!H54</f>
        <v>148.09404000000001</v>
      </c>
      <c r="F67" s="29">
        <f>'AEO 2022 Table 47 Raw'!I54</f>
        <v>181.74748199999999</v>
      </c>
      <c r="G67" s="29">
        <f>'AEO 2022 Table 47 Raw'!J54</f>
        <v>198.57420300000001</v>
      </c>
      <c r="H67" s="29">
        <f>'AEO 2022 Table 47 Raw'!K54</f>
        <v>209.635895</v>
      </c>
      <c r="I67" s="29">
        <f>'AEO 2022 Table 47 Raw'!L54</f>
        <v>221.01672400000001</v>
      </c>
      <c r="J67" s="29">
        <f>'AEO 2022 Table 47 Raw'!M54</f>
        <v>232.72520399999999</v>
      </c>
      <c r="K67" s="29">
        <f>'AEO 2022 Table 47 Raw'!N54</f>
        <v>244.7621</v>
      </c>
      <c r="L67" s="29">
        <f>'AEO 2022 Table 47 Raw'!O54</f>
        <v>257.14059400000002</v>
      </c>
      <c r="M67" s="29">
        <f>'AEO 2022 Table 47 Raw'!P54</f>
        <v>269.88119499999999</v>
      </c>
      <c r="N67" s="29">
        <f>'AEO 2022 Table 47 Raw'!Q54</f>
        <v>282.93145800000002</v>
      </c>
      <c r="O67" s="29">
        <f>'AEO 2022 Table 47 Raw'!R54</f>
        <v>296.26769999999999</v>
      </c>
      <c r="P67" s="29">
        <f>'AEO 2022 Table 47 Raw'!S54</f>
        <v>309.91821299999998</v>
      </c>
      <c r="Q67" s="29">
        <f>'AEO 2022 Table 47 Raw'!T54</f>
        <v>323.93398999999999</v>
      </c>
      <c r="R67" s="29">
        <f>'AEO 2022 Table 47 Raw'!U54</f>
        <v>338.30126999999999</v>
      </c>
      <c r="S67" s="29">
        <f>'AEO 2022 Table 47 Raw'!V54</f>
        <v>352.97451799999999</v>
      </c>
      <c r="T67" s="29">
        <f>'AEO 2022 Table 47 Raw'!W54</f>
        <v>367.96752900000001</v>
      </c>
      <c r="U67" s="29">
        <f>'AEO 2022 Table 47 Raw'!X54</f>
        <v>383.33532700000001</v>
      </c>
      <c r="V67" s="29">
        <f>'AEO 2022 Table 47 Raw'!Y54</f>
        <v>399.16821299999998</v>
      </c>
      <c r="W67" s="29">
        <f>'AEO 2022 Table 47 Raw'!Z54</f>
        <v>415.55560300000002</v>
      </c>
      <c r="X67" s="29">
        <f>'AEO 2022 Table 47 Raw'!AA54</f>
        <v>432.49670400000002</v>
      </c>
      <c r="Y67" s="29">
        <f>'AEO 2022 Table 47 Raw'!AB54</f>
        <v>449.92999300000002</v>
      </c>
      <c r="Z67" s="29">
        <f>'AEO 2022 Table 47 Raw'!AC54</f>
        <v>467.77780200000001</v>
      </c>
      <c r="AA67" s="29">
        <f>'AEO 2022 Table 47 Raw'!AD54</f>
        <v>485.94561800000002</v>
      </c>
      <c r="AB67" s="29">
        <f>'AEO 2022 Table 47 Raw'!AE54</f>
        <v>504.41400099999998</v>
      </c>
      <c r="AC67" s="29">
        <f>'AEO 2022 Table 47 Raw'!AF54</f>
        <v>523.23962400000005</v>
      </c>
      <c r="AD67" s="29">
        <f>'AEO 2022 Table 47 Raw'!AG54</f>
        <v>542.39727800000003</v>
      </c>
      <c r="AE67" s="29">
        <f>'AEO 2022 Table 47 Raw'!AH54</f>
        <v>561.80499299999997</v>
      </c>
      <c r="AF67" s="29">
        <f>'AEO 2022 Table 47 Raw'!AI54</f>
        <v>581.37188700000002</v>
      </c>
      <c r="AG67" s="52">
        <f>'AEO 2022 Table 47 Raw'!AJ54</f>
        <v>0.11799999999999999</v>
      </c>
    </row>
    <row r="68" spans="1:33" ht="15" customHeight="1">
      <c r="A68" s="8" t="s">
        <v>1860</v>
      </c>
      <c r="B68" s="28" t="s">
        <v>1843</v>
      </c>
      <c r="C68" s="29">
        <f>'AEO 2022 Table 47 Raw'!F55</f>
        <v>10.394247</v>
      </c>
      <c r="D68" s="29">
        <f>'AEO 2022 Table 47 Raw'!G55</f>
        <v>62.593338000000003</v>
      </c>
      <c r="E68" s="29">
        <f>'AEO 2022 Table 47 Raw'!H55</f>
        <v>123.492287</v>
      </c>
      <c r="F68" s="29">
        <f>'AEO 2022 Table 47 Raw'!I55</f>
        <v>153.94177199999999</v>
      </c>
      <c r="G68" s="29">
        <f>'AEO 2022 Table 47 Raw'!J55</f>
        <v>169.166504</v>
      </c>
      <c r="H68" s="29">
        <f>'AEO 2022 Table 47 Raw'!K55</f>
        <v>173.537949</v>
      </c>
      <c r="I68" s="29">
        <f>'AEO 2022 Table 47 Raw'!L55</f>
        <v>177.384781</v>
      </c>
      <c r="J68" s="29">
        <f>'AEO 2022 Table 47 Raw'!M55</f>
        <v>180.79986600000001</v>
      </c>
      <c r="K68" s="29">
        <f>'AEO 2022 Table 47 Raw'!N55</f>
        <v>183.856842</v>
      </c>
      <c r="L68" s="29">
        <f>'AEO 2022 Table 47 Raw'!O55</f>
        <v>186.58819600000001</v>
      </c>
      <c r="M68" s="29">
        <f>'AEO 2022 Table 47 Raw'!P55</f>
        <v>188.84149199999999</v>
      </c>
      <c r="N68" s="29">
        <f>'AEO 2022 Table 47 Raw'!Q55</f>
        <v>190.54600500000001</v>
      </c>
      <c r="O68" s="29">
        <f>'AEO 2022 Table 47 Raw'!R55</f>
        <v>192.17433199999999</v>
      </c>
      <c r="P68" s="29">
        <f>'AEO 2022 Table 47 Raw'!S55</f>
        <v>193.81456</v>
      </c>
      <c r="Q68" s="29">
        <f>'AEO 2022 Table 47 Raw'!T55</f>
        <v>195.45443700000001</v>
      </c>
      <c r="R68" s="29">
        <f>'AEO 2022 Table 47 Raw'!U55</f>
        <v>197.16038499999999</v>
      </c>
      <c r="S68" s="29">
        <f>'AEO 2022 Table 47 Raw'!V55</f>
        <v>198.80306999999999</v>
      </c>
      <c r="T68" s="29">
        <f>'AEO 2022 Table 47 Raw'!W55</f>
        <v>200.387711</v>
      </c>
      <c r="U68" s="29">
        <f>'AEO 2022 Table 47 Raw'!X55</f>
        <v>201.9879</v>
      </c>
      <c r="V68" s="29">
        <f>'AEO 2022 Table 47 Raw'!Y55</f>
        <v>203.65741</v>
      </c>
      <c r="W68" s="29">
        <f>'AEO 2022 Table 47 Raw'!Z55</f>
        <v>205.48350500000001</v>
      </c>
      <c r="X68" s="29">
        <f>'AEO 2022 Table 47 Raw'!AA55</f>
        <v>207.410583</v>
      </c>
      <c r="Y68" s="29">
        <f>'AEO 2022 Table 47 Raw'!AB55</f>
        <v>209.387192</v>
      </c>
      <c r="Z68" s="29">
        <f>'AEO 2022 Table 47 Raw'!AC55</f>
        <v>211.41061400000001</v>
      </c>
      <c r="AA68" s="29">
        <f>'AEO 2022 Table 47 Raw'!AD55</f>
        <v>213.489655</v>
      </c>
      <c r="AB68" s="29">
        <f>'AEO 2022 Table 47 Raw'!AE55</f>
        <v>215.63670300000001</v>
      </c>
      <c r="AC68" s="29">
        <f>'AEO 2022 Table 47 Raw'!AF55</f>
        <v>217.837189</v>
      </c>
      <c r="AD68" s="29">
        <f>'AEO 2022 Table 47 Raw'!AG55</f>
        <v>220.13064600000001</v>
      </c>
      <c r="AE68" s="29">
        <f>'AEO 2022 Table 47 Raw'!AH55</f>
        <v>222.55714399999999</v>
      </c>
      <c r="AF68" s="29">
        <f>'AEO 2022 Table 47 Raw'!AI55</f>
        <v>225.14404300000001</v>
      </c>
      <c r="AG68" s="52">
        <f>'AEO 2022 Table 47 Raw'!AJ55</f>
        <v>0.112</v>
      </c>
    </row>
    <row r="69" spans="1:33" ht="15" customHeight="1">
      <c r="A69" s="8" t="s">
        <v>1861</v>
      </c>
      <c r="B69" s="28" t="s">
        <v>1845</v>
      </c>
      <c r="C69" s="29">
        <f>'AEO 2022 Table 47 Raw'!F56</f>
        <v>16.266770999999999</v>
      </c>
      <c r="D69" s="29">
        <f>'AEO 2022 Table 47 Raw'!G56</f>
        <v>97.940376000000001</v>
      </c>
      <c r="E69" s="29">
        <f>'AEO 2022 Table 47 Raw'!H56</f>
        <v>193.226257</v>
      </c>
      <c r="F69" s="29">
        <f>'AEO 2022 Table 47 Raw'!I56</f>
        <v>240.86918600000001</v>
      </c>
      <c r="G69" s="29">
        <f>'AEO 2022 Table 47 Raw'!J56</f>
        <v>264.69064300000002</v>
      </c>
      <c r="H69" s="29">
        <f>'AEO 2022 Table 47 Raw'!K56</f>
        <v>279.85964999999999</v>
      </c>
      <c r="I69" s="29">
        <f>'AEO 2022 Table 47 Raw'!L56</f>
        <v>295.225616</v>
      </c>
      <c r="J69" s="29">
        <f>'AEO 2022 Table 47 Raw'!M56</f>
        <v>310.272156</v>
      </c>
      <c r="K69" s="29">
        <f>'AEO 2022 Table 47 Raw'!N56</f>
        <v>324.654785</v>
      </c>
      <c r="L69" s="29">
        <f>'AEO 2022 Table 47 Raw'!O56</f>
        <v>338.25945999999999</v>
      </c>
      <c r="M69" s="29">
        <f>'AEO 2022 Table 47 Raw'!P56</f>
        <v>351.64807100000002</v>
      </c>
      <c r="N69" s="29">
        <f>'AEO 2022 Table 47 Raw'!Q56</f>
        <v>364.78964200000001</v>
      </c>
      <c r="O69" s="29">
        <f>'AEO 2022 Table 47 Raw'!R56</f>
        <v>377.71270800000002</v>
      </c>
      <c r="P69" s="29">
        <f>'AEO 2022 Table 47 Raw'!S56</f>
        <v>390.48098800000002</v>
      </c>
      <c r="Q69" s="29">
        <f>'AEO 2022 Table 47 Raw'!T56</f>
        <v>403.10339399999998</v>
      </c>
      <c r="R69" s="29">
        <f>'AEO 2022 Table 47 Raw'!U56</f>
        <v>415.36428799999999</v>
      </c>
      <c r="S69" s="29">
        <f>'AEO 2022 Table 47 Raw'!V56</f>
        <v>427.437408</v>
      </c>
      <c r="T69" s="29">
        <f>'AEO 2022 Table 47 Raw'!W56</f>
        <v>439.37811299999998</v>
      </c>
      <c r="U69" s="29">
        <f>'AEO 2022 Table 47 Raw'!X56</f>
        <v>451.10247800000002</v>
      </c>
      <c r="V69" s="29">
        <f>'AEO 2022 Table 47 Raw'!Y56</f>
        <v>462.69000199999999</v>
      </c>
      <c r="W69" s="29">
        <f>'AEO 2022 Table 47 Raw'!Z56</f>
        <v>474.028931</v>
      </c>
      <c r="X69" s="29">
        <f>'AEO 2022 Table 47 Raw'!AA56</f>
        <v>485.07745399999999</v>
      </c>
      <c r="Y69" s="29">
        <f>'AEO 2022 Table 47 Raw'!AB56</f>
        <v>495.72631799999999</v>
      </c>
      <c r="Z69" s="29">
        <f>'AEO 2022 Table 47 Raw'!AC56</f>
        <v>506.040009</v>
      </c>
      <c r="AA69" s="29">
        <f>'AEO 2022 Table 47 Raw'!AD56</f>
        <v>515.91052200000001</v>
      </c>
      <c r="AB69" s="29">
        <f>'AEO 2022 Table 47 Raw'!AE56</f>
        <v>524.66845699999999</v>
      </c>
      <c r="AC69" s="29">
        <f>'AEO 2022 Table 47 Raw'!AF56</f>
        <v>532.88922100000002</v>
      </c>
      <c r="AD69" s="29">
        <f>'AEO 2022 Table 47 Raw'!AG56</f>
        <v>540.73602300000005</v>
      </c>
      <c r="AE69" s="29">
        <f>'AEO 2022 Table 47 Raw'!AH56</f>
        <v>548.34399399999995</v>
      </c>
      <c r="AF69" s="29">
        <f>'AEO 2022 Table 47 Raw'!AI56</f>
        <v>555.86370799999997</v>
      </c>
      <c r="AG69" s="52">
        <f>'AEO 2022 Table 47 Raw'!AJ56</f>
        <v>0.129</v>
      </c>
    </row>
    <row r="70" spans="1:33" ht="12" customHeight="1">
      <c r="A70" s="8" t="s">
        <v>1862</v>
      </c>
      <c r="B70" s="28" t="s">
        <v>1847</v>
      </c>
      <c r="C70" s="29">
        <f>'AEO 2022 Table 47 Raw'!F57</f>
        <v>11.747643999999999</v>
      </c>
      <c r="D70" s="29">
        <f>'AEO 2022 Table 47 Raw'!G57</f>
        <v>31.867457999999999</v>
      </c>
      <c r="E70" s="29">
        <f>'AEO 2022 Table 47 Raw'!H57</f>
        <v>55.340569000000002</v>
      </c>
      <c r="F70" s="29">
        <f>'AEO 2022 Table 47 Raw'!I57</f>
        <v>67.077133000000003</v>
      </c>
      <c r="G70" s="29">
        <f>'AEO 2022 Table 47 Raw'!J57</f>
        <v>72.945412000000005</v>
      </c>
      <c r="H70" s="29">
        <f>'AEO 2022 Table 47 Raw'!K57</f>
        <v>78.438721000000001</v>
      </c>
      <c r="I70" s="29">
        <f>'AEO 2022 Table 47 Raw'!L57</f>
        <v>84.201537999999999</v>
      </c>
      <c r="J70" s="29">
        <f>'AEO 2022 Table 47 Raw'!M57</f>
        <v>90.202140999999997</v>
      </c>
      <c r="K70" s="29">
        <f>'AEO 2022 Table 47 Raw'!N57</f>
        <v>96.400452000000001</v>
      </c>
      <c r="L70" s="29">
        <f>'AEO 2022 Table 47 Raw'!O57</f>
        <v>102.80523700000001</v>
      </c>
      <c r="M70" s="29">
        <f>'AEO 2022 Table 47 Raw'!P57</f>
        <v>109.42192799999999</v>
      </c>
      <c r="N70" s="29">
        <f>'AEO 2022 Table 47 Raw'!Q57</f>
        <v>116.15979</v>
      </c>
      <c r="O70" s="29">
        <f>'AEO 2022 Table 47 Raw'!R57</f>
        <v>122.971107</v>
      </c>
      <c r="P70" s="29">
        <f>'AEO 2022 Table 47 Raw'!S57</f>
        <v>129.81637599999999</v>
      </c>
      <c r="Q70" s="29">
        <f>'AEO 2022 Table 47 Raw'!T57</f>
        <v>136.74522400000001</v>
      </c>
      <c r="R70" s="29">
        <f>'AEO 2022 Table 47 Raw'!U57</f>
        <v>143.79707300000001</v>
      </c>
      <c r="S70" s="29">
        <f>'AEO 2022 Table 47 Raw'!V57</f>
        <v>151.028595</v>
      </c>
      <c r="T70" s="29">
        <f>'AEO 2022 Table 47 Raw'!W57</f>
        <v>158.45216400000001</v>
      </c>
      <c r="U70" s="29">
        <f>'AEO 2022 Table 47 Raw'!X57</f>
        <v>166.062378</v>
      </c>
      <c r="V70" s="29">
        <f>'AEO 2022 Table 47 Raw'!Y57</f>
        <v>173.85432399999999</v>
      </c>
      <c r="W70" s="29">
        <f>'AEO 2022 Table 47 Raw'!Z57</f>
        <v>181.74058500000001</v>
      </c>
      <c r="X70" s="29">
        <f>'AEO 2022 Table 47 Raw'!AA57</f>
        <v>189.76127600000001</v>
      </c>
      <c r="Y70" s="29">
        <f>'AEO 2022 Table 47 Raw'!AB57</f>
        <v>197.92489599999999</v>
      </c>
      <c r="Z70" s="29">
        <f>'AEO 2022 Table 47 Raw'!AC57</f>
        <v>206.217422</v>
      </c>
      <c r="AA70" s="29">
        <f>'AEO 2022 Table 47 Raw'!AD57</f>
        <v>214.62974500000001</v>
      </c>
      <c r="AB70" s="29">
        <f>'AEO 2022 Table 47 Raw'!AE57</f>
        <v>223.06982400000001</v>
      </c>
      <c r="AC70" s="29">
        <f>'AEO 2022 Table 47 Raw'!AF57</f>
        <v>231.56510900000001</v>
      </c>
      <c r="AD70" s="29">
        <f>'AEO 2022 Table 47 Raw'!AG57</f>
        <v>240.12879899999999</v>
      </c>
      <c r="AE70" s="29">
        <f>'AEO 2022 Table 47 Raw'!AH57</f>
        <v>248.72645600000001</v>
      </c>
      <c r="AF70" s="29">
        <f>'AEO 2022 Table 47 Raw'!AI57</f>
        <v>257.25564600000001</v>
      </c>
      <c r="AG70" s="52">
        <f>'AEO 2022 Table 47 Raw'!AJ57</f>
        <v>0.112</v>
      </c>
    </row>
    <row r="71" spans="1:33" ht="15" customHeight="1">
      <c r="A71" s="8" t="s">
        <v>1863</v>
      </c>
      <c r="B71" s="28" t="s">
        <v>1849</v>
      </c>
      <c r="C71" s="29">
        <f>'AEO 2022 Table 47 Raw'!F58</f>
        <v>3.513836</v>
      </c>
      <c r="D71" s="29">
        <f>'AEO 2022 Table 47 Raw'!G58</f>
        <v>29.634240999999999</v>
      </c>
      <c r="E71" s="29">
        <f>'AEO 2022 Table 47 Raw'!H58</f>
        <v>60.108046999999999</v>
      </c>
      <c r="F71" s="29">
        <f>'AEO 2022 Table 47 Raw'!I58</f>
        <v>75.344948000000002</v>
      </c>
      <c r="G71" s="29">
        <f>'AEO 2022 Table 47 Raw'!J58</f>
        <v>82.963402000000002</v>
      </c>
      <c r="H71" s="29">
        <f>'AEO 2022 Table 47 Raw'!K58</f>
        <v>86.092972000000003</v>
      </c>
      <c r="I71" s="29">
        <f>'AEO 2022 Table 47 Raw'!L58</f>
        <v>89.300537000000006</v>
      </c>
      <c r="J71" s="29">
        <f>'AEO 2022 Table 47 Raw'!M58</f>
        <v>92.548355000000001</v>
      </c>
      <c r="K71" s="29">
        <f>'AEO 2022 Table 47 Raw'!N58</f>
        <v>95.906379999999999</v>
      </c>
      <c r="L71" s="29">
        <f>'AEO 2022 Table 47 Raw'!O58</f>
        <v>99.349853999999993</v>
      </c>
      <c r="M71" s="29">
        <f>'AEO 2022 Table 47 Raw'!P58</f>
        <v>102.874832</v>
      </c>
      <c r="N71" s="29">
        <f>'AEO 2022 Table 47 Raw'!Q58</f>
        <v>106.487122</v>
      </c>
      <c r="O71" s="29">
        <f>'AEO 2022 Table 47 Raw'!R58</f>
        <v>110.186607</v>
      </c>
      <c r="P71" s="29">
        <f>'AEO 2022 Table 47 Raw'!S58</f>
        <v>113.966301</v>
      </c>
      <c r="Q71" s="29">
        <f>'AEO 2022 Table 47 Raw'!T58</f>
        <v>117.794678</v>
      </c>
      <c r="R71" s="29">
        <f>'AEO 2022 Table 47 Raw'!U58</f>
        <v>121.67126500000001</v>
      </c>
      <c r="S71" s="29">
        <f>'AEO 2022 Table 47 Raw'!V58</f>
        <v>125.628197</v>
      </c>
      <c r="T71" s="29">
        <f>'AEO 2022 Table 47 Raw'!W58</f>
        <v>129.67764299999999</v>
      </c>
      <c r="U71" s="29">
        <f>'AEO 2022 Table 47 Raw'!X58</f>
        <v>133.800217</v>
      </c>
      <c r="V71" s="29">
        <f>'AEO 2022 Table 47 Raw'!Y58</f>
        <v>138.01812699999999</v>
      </c>
      <c r="W71" s="29">
        <f>'AEO 2022 Table 47 Raw'!Z58</f>
        <v>142.33569299999999</v>
      </c>
      <c r="X71" s="29">
        <f>'AEO 2022 Table 47 Raw'!AA58</f>
        <v>146.76083399999999</v>
      </c>
      <c r="Y71" s="29">
        <f>'AEO 2022 Table 47 Raw'!AB58</f>
        <v>151.29628</v>
      </c>
      <c r="Z71" s="29">
        <f>'AEO 2022 Table 47 Raw'!AC58</f>
        <v>155.944626</v>
      </c>
      <c r="AA71" s="29">
        <f>'AEO 2022 Table 47 Raw'!AD58</f>
        <v>160.70872499999999</v>
      </c>
      <c r="AB71" s="29">
        <f>'AEO 2022 Table 47 Raw'!AE58</f>
        <v>165.58363299999999</v>
      </c>
      <c r="AC71" s="29">
        <f>'AEO 2022 Table 47 Raw'!AF58</f>
        <v>170.58109999999999</v>
      </c>
      <c r="AD71" s="29">
        <f>'AEO 2022 Table 47 Raw'!AG58</f>
        <v>175.70474200000001</v>
      </c>
      <c r="AE71" s="29">
        <f>'AEO 2022 Table 47 Raw'!AH58</f>
        <v>180.95784</v>
      </c>
      <c r="AF71" s="29">
        <f>'AEO 2022 Table 47 Raw'!AI58</f>
        <v>186.34522999999999</v>
      </c>
      <c r="AG71" s="52">
        <f>'AEO 2022 Table 47 Raw'!AJ58</f>
        <v>0.14699999999999999</v>
      </c>
    </row>
    <row r="72" spans="1:33" ht="15" customHeight="1">
      <c r="AG72" s="55"/>
    </row>
    <row r="73" spans="1:33" ht="15" customHeight="1">
      <c r="B73" s="27" t="s">
        <v>1864</v>
      </c>
      <c r="AG73" s="55"/>
    </row>
    <row r="74" spans="1:33" ht="15" customHeight="1">
      <c r="A74" s="8" t="s">
        <v>1865</v>
      </c>
      <c r="B74" s="28" t="s">
        <v>1797</v>
      </c>
      <c r="C74" s="31">
        <f>'AEO 2022 Table 47 Raw'!F60</f>
        <v>46.504134999999998</v>
      </c>
      <c r="D74" s="31">
        <f>'AEO 2022 Table 47 Raw'!G60</f>
        <v>47.712704000000002</v>
      </c>
      <c r="E74" s="31">
        <f>'AEO 2022 Table 47 Raw'!H60</f>
        <v>48.897472</v>
      </c>
      <c r="F74" s="31">
        <f>'AEO 2022 Table 47 Raw'!I60</f>
        <v>50.202869</v>
      </c>
      <c r="G74" s="31">
        <f>'AEO 2022 Table 47 Raw'!J60</f>
        <v>51.351654000000003</v>
      </c>
      <c r="H74" s="31">
        <f>'AEO 2022 Table 47 Raw'!K60</f>
        <v>52.422409000000002</v>
      </c>
      <c r="I74" s="31">
        <f>'AEO 2022 Table 47 Raw'!L60</f>
        <v>53.336928999999998</v>
      </c>
      <c r="J74" s="31">
        <f>'AEO 2022 Table 47 Raw'!M60</f>
        <v>54.365242000000002</v>
      </c>
      <c r="K74" s="31">
        <f>'AEO 2022 Table 47 Raw'!N60</f>
        <v>55.434657999999999</v>
      </c>
      <c r="L74" s="31">
        <f>'AEO 2022 Table 47 Raw'!O60</f>
        <v>56.570152</v>
      </c>
      <c r="M74" s="31">
        <f>'AEO 2022 Table 47 Raw'!P60</f>
        <v>57.673313</v>
      </c>
      <c r="N74" s="31">
        <f>'AEO 2022 Table 47 Raw'!Q60</f>
        <v>58.901057999999999</v>
      </c>
      <c r="O74" s="31">
        <f>'AEO 2022 Table 47 Raw'!R60</f>
        <v>60.108921000000002</v>
      </c>
      <c r="P74" s="31">
        <f>'AEO 2022 Table 47 Raw'!S60</f>
        <v>61.152428</v>
      </c>
      <c r="Q74" s="31">
        <f>'AEO 2022 Table 47 Raw'!T60</f>
        <v>62.154975999999998</v>
      </c>
      <c r="R74" s="31">
        <f>'AEO 2022 Table 47 Raw'!U60</f>
        <v>63.147606000000003</v>
      </c>
      <c r="S74" s="31">
        <f>'AEO 2022 Table 47 Raw'!V60</f>
        <v>64.217369000000005</v>
      </c>
      <c r="T74" s="31">
        <f>'AEO 2022 Table 47 Raw'!W60</f>
        <v>65.310333</v>
      </c>
      <c r="U74" s="31">
        <f>'AEO 2022 Table 47 Raw'!X60</f>
        <v>66.505050999999995</v>
      </c>
      <c r="V74" s="31">
        <f>'AEO 2022 Table 47 Raw'!Y60</f>
        <v>67.756568999999999</v>
      </c>
      <c r="W74" s="31">
        <f>'AEO 2022 Table 47 Raw'!Z60</f>
        <v>68.911095000000003</v>
      </c>
      <c r="X74" s="31">
        <f>'AEO 2022 Table 47 Raw'!AA60</f>
        <v>70.132309000000006</v>
      </c>
      <c r="Y74" s="31">
        <f>'AEO 2022 Table 47 Raw'!AB60</f>
        <v>71.400542999999999</v>
      </c>
      <c r="Z74" s="31">
        <f>'AEO 2022 Table 47 Raw'!AC60</f>
        <v>72.645966000000001</v>
      </c>
      <c r="AA74" s="31">
        <f>'AEO 2022 Table 47 Raw'!AD60</f>
        <v>74.007034000000004</v>
      </c>
      <c r="AB74" s="31">
        <f>'AEO 2022 Table 47 Raw'!AE60</f>
        <v>75.441872000000004</v>
      </c>
      <c r="AC74" s="31">
        <f>'AEO 2022 Table 47 Raw'!AF60</f>
        <v>76.859076999999999</v>
      </c>
      <c r="AD74" s="31">
        <f>'AEO 2022 Table 47 Raw'!AG60</f>
        <v>78.276877999999996</v>
      </c>
      <c r="AE74" s="31">
        <f>'AEO 2022 Table 47 Raw'!AH60</f>
        <v>79.769310000000004</v>
      </c>
      <c r="AF74" s="31">
        <f>'AEO 2022 Table 47 Raw'!AI60</f>
        <v>81.459686000000005</v>
      </c>
      <c r="AG74" s="52">
        <f>'AEO 2022 Table 47 Raw'!AJ60</f>
        <v>0.02</v>
      </c>
    </row>
    <row r="75" spans="1:33" ht="15" customHeight="1">
      <c r="A75" s="8" t="s">
        <v>1866</v>
      </c>
      <c r="B75" s="28" t="s">
        <v>1799</v>
      </c>
      <c r="C75" s="31">
        <f>'AEO 2022 Table 47 Raw'!F61</f>
        <v>2.7445089999999999</v>
      </c>
      <c r="D75" s="31">
        <f>'AEO 2022 Table 47 Raw'!G61</f>
        <v>2.8331</v>
      </c>
      <c r="E75" s="31">
        <f>'AEO 2022 Table 47 Raw'!H61</f>
        <v>2.8786</v>
      </c>
      <c r="F75" s="31">
        <f>'AEO 2022 Table 47 Raw'!I61</f>
        <v>2.9076879999999998</v>
      </c>
      <c r="G75" s="31">
        <f>'AEO 2022 Table 47 Raw'!J61</f>
        <v>2.9447899999999998</v>
      </c>
      <c r="H75" s="31">
        <f>'AEO 2022 Table 47 Raw'!K61</f>
        <v>2.9834870000000002</v>
      </c>
      <c r="I75" s="31">
        <f>'AEO 2022 Table 47 Raw'!L61</f>
        <v>3.0197600000000002</v>
      </c>
      <c r="J75" s="31">
        <f>'AEO 2022 Table 47 Raw'!M61</f>
        <v>3.05803</v>
      </c>
      <c r="K75" s="31">
        <f>'AEO 2022 Table 47 Raw'!N61</f>
        <v>3.098468</v>
      </c>
      <c r="L75" s="31">
        <f>'AEO 2022 Table 47 Raw'!O61</f>
        <v>3.1409500000000001</v>
      </c>
      <c r="M75" s="31">
        <f>'AEO 2022 Table 47 Raw'!P61</f>
        <v>3.1839810000000002</v>
      </c>
      <c r="N75" s="31">
        <f>'AEO 2022 Table 47 Raw'!Q61</f>
        <v>3.2275320000000001</v>
      </c>
      <c r="O75" s="31">
        <f>'AEO 2022 Table 47 Raw'!R61</f>
        <v>3.271722</v>
      </c>
      <c r="P75" s="31">
        <f>'AEO 2022 Table 47 Raw'!S61</f>
        <v>3.3165559999999998</v>
      </c>
      <c r="Q75" s="31">
        <f>'AEO 2022 Table 47 Raw'!T61</f>
        <v>3.362034</v>
      </c>
      <c r="R75" s="31">
        <f>'AEO 2022 Table 47 Raw'!U61</f>
        <v>3.4081619999999999</v>
      </c>
      <c r="S75" s="31">
        <f>'AEO 2022 Table 47 Raw'!V61</f>
        <v>3.4549439999999998</v>
      </c>
      <c r="T75" s="31">
        <f>'AEO 2022 Table 47 Raw'!W61</f>
        <v>3.502383</v>
      </c>
      <c r="U75" s="31">
        <f>'AEO 2022 Table 47 Raw'!X61</f>
        <v>3.5504850000000001</v>
      </c>
      <c r="V75" s="31">
        <f>'AEO 2022 Table 47 Raw'!Y61</f>
        <v>3.5992489999999999</v>
      </c>
      <c r="W75" s="31">
        <f>'AEO 2022 Table 47 Raw'!Z61</f>
        <v>3.6486809999999998</v>
      </c>
      <c r="X75" s="31">
        <f>'AEO 2022 Table 47 Raw'!AA61</f>
        <v>3.698785</v>
      </c>
      <c r="Y75" s="31">
        <f>'AEO 2022 Table 47 Raw'!AB61</f>
        <v>3.7495590000000001</v>
      </c>
      <c r="Z75" s="31">
        <f>'AEO 2022 Table 47 Raw'!AC61</f>
        <v>3.8010100000000002</v>
      </c>
      <c r="AA75" s="31">
        <f>'AEO 2022 Table 47 Raw'!AD61</f>
        <v>3.8531399999999998</v>
      </c>
      <c r="AB75" s="31">
        <f>'AEO 2022 Table 47 Raw'!AE61</f>
        <v>3.9059520000000001</v>
      </c>
      <c r="AC75" s="31">
        <f>'AEO 2022 Table 47 Raw'!AF61</f>
        <v>3.9594459999999998</v>
      </c>
      <c r="AD75" s="31">
        <f>'AEO 2022 Table 47 Raw'!AG61</f>
        <v>4.0136269999999996</v>
      </c>
      <c r="AE75" s="31">
        <f>'AEO 2022 Table 47 Raw'!AH61</f>
        <v>4.0684930000000001</v>
      </c>
      <c r="AF75" s="31">
        <f>'AEO 2022 Table 47 Raw'!AI61</f>
        <v>4.1240509999999997</v>
      </c>
      <c r="AG75" s="52">
        <f>'AEO 2022 Table 47 Raw'!AJ61</f>
        <v>1.4E-2</v>
      </c>
    </row>
    <row r="76" spans="1:33" ht="15" customHeight="1">
      <c r="A76" s="8" t="s">
        <v>1867</v>
      </c>
      <c r="B76" s="28" t="s">
        <v>1801</v>
      </c>
      <c r="C76" s="31">
        <f>'AEO 2022 Table 47 Raw'!F62</f>
        <v>0.83762400000000004</v>
      </c>
      <c r="D76" s="31">
        <f>'AEO 2022 Table 47 Raw'!G62</f>
        <v>0.87348700000000001</v>
      </c>
      <c r="E76" s="31">
        <f>'AEO 2022 Table 47 Raw'!H62</f>
        <v>0.90238700000000005</v>
      </c>
      <c r="F76" s="31">
        <f>'AEO 2022 Table 47 Raw'!I62</f>
        <v>0.93071499999999996</v>
      </c>
      <c r="G76" s="31">
        <f>'AEO 2022 Table 47 Raw'!J62</f>
        <v>0.95772100000000004</v>
      </c>
      <c r="H76" s="31">
        <f>'AEO 2022 Table 47 Raw'!K62</f>
        <v>0.98470599999999997</v>
      </c>
      <c r="I76" s="31">
        <f>'AEO 2022 Table 47 Raw'!L62</f>
        <v>1.0118389999999999</v>
      </c>
      <c r="J76" s="31">
        <f>'AEO 2022 Table 47 Raw'!M62</f>
        <v>1.038991</v>
      </c>
      <c r="K76" s="31">
        <f>'AEO 2022 Table 47 Raw'!N62</f>
        <v>1.066616</v>
      </c>
      <c r="L76" s="31">
        <f>'AEO 2022 Table 47 Raw'!O62</f>
        <v>1.0943639999999999</v>
      </c>
      <c r="M76" s="31">
        <f>'AEO 2022 Table 47 Raw'!P62</f>
        <v>1.1229150000000001</v>
      </c>
      <c r="N76" s="31">
        <f>'AEO 2022 Table 47 Raw'!Q62</f>
        <v>1.1526400000000001</v>
      </c>
      <c r="O76" s="31">
        <f>'AEO 2022 Table 47 Raw'!R62</f>
        <v>1.182652</v>
      </c>
      <c r="P76" s="31">
        <f>'AEO 2022 Table 47 Raw'!S62</f>
        <v>1.2129989999999999</v>
      </c>
      <c r="Q76" s="31">
        <f>'AEO 2022 Table 47 Raw'!T62</f>
        <v>1.243757</v>
      </c>
      <c r="R76" s="31">
        <f>'AEO 2022 Table 47 Raw'!U62</f>
        <v>1.2747059999999999</v>
      </c>
      <c r="S76" s="31">
        <f>'AEO 2022 Table 47 Raw'!V62</f>
        <v>1.305971</v>
      </c>
      <c r="T76" s="31">
        <f>'AEO 2022 Table 47 Raw'!W62</f>
        <v>1.3375999999999999</v>
      </c>
      <c r="U76" s="31">
        <f>'AEO 2022 Table 47 Raw'!X62</f>
        <v>1.369607</v>
      </c>
      <c r="V76" s="31">
        <f>'AEO 2022 Table 47 Raw'!Y62</f>
        <v>1.4019820000000001</v>
      </c>
      <c r="W76" s="31">
        <f>'AEO 2022 Table 47 Raw'!Z62</f>
        <v>1.4347380000000001</v>
      </c>
      <c r="X76" s="31">
        <f>'AEO 2022 Table 47 Raw'!AA62</f>
        <v>1.467821</v>
      </c>
      <c r="Y76" s="31">
        <f>'AEO 2022 Table 47 Raw'!AB62</f>
        <v>1.501258</v>
      </c>
      <c r="Z76" s="31">
        <f>'AEO 2022 Table 47 Raw'!AC62</f>
        <v>1.5350470000000001</v>
      </c>
      <c r="AA76" s="31">
        <f>'AEO 2022 Table 47 Raw'!AD62</f>
        <v>1.56918</v>
      </c>
      <c r="AB76" s="31">
        <f>'AEO 2022 Table 47 Raw'!AE62</f>
        <v>1.6028450000000001</v>
      </c>
      <c r="AC76" s="31">
        <f>'AEO 2022 Table 47 Raw'!AF62</f>
        <v>1.6368240000000001</v>
      </c>
      <c r="AD76" s="31">
        <f>'AEO 2022 Table 47 Raw'!AG62</f>
        <v>1.671116</v>
      </c>
      <c r="AE76" s="31">
        <f>'AEO 2022 Table 47 Raw'!AH62</f>
        <v>1.705719</v>
      </c>
      <c r="AF76" s="31">
        <f>'AEO 2022 Table 47 Raw'!AI62</f>
        <v>1.7406250000000001</v>
      </c>
      <c r="AG76" s="52">
        <f>'AEO 2022 Table 47 Raw'!AJ62</f>
        <v>2.5999999999999999E-2</v>
      </c>
    </row>
    <row r="77" spans="1:33" ht="15" customHeight="1">
      <c r="A77" s="8" t="s">
        <v>1868</v>
      </c>
      <c r="B77" s="28" t="s">
        <v>1803</v>
      </c>
      <c r="C77" s="31">
        <f>'AEO 2022 Table 47 Raw'!F63</f>
        <v>3.831766</v>
      </c>
      <c r="D77" s="31">
        <f>'AEO 2022 Table 47 Raw'!G63</f>
        <v>3.9665319999999999</v>
      </c>
      <c r="E77" s="31">
        <f>'AEO 2022 Table 47 Raw'!H63</f>
        <v>4.1086999999999998</v>
      </c>
      <c r="F77" s="31">
        <f>'AEO 2022 Table 47 Raw'!I63</f>
        <v>4.2429550000000003</v>
      </c>
      <c r="G77" s="31">
        <f>'AEO 2022 Table 47 Raw'!J63</f>
        <v>4.3765479999999997</v>
      </c>
      <c r="H77" s="31">
        <f>'AEO 2022 Table 47 Raw'!K63</f>
        <v>4.5099410000000004</v>
      </c>
      <c r="I77" s="31">
        <f>'AEO 2022 Table 47 Raw'!L63</f>
        <v>4.6373319999999998</v>
      </c>
      <c r="J77" s="31">
        <f>'AEO 2022 Table 47 Raw'!M63</f>
        <v>4.7587590000000004</v>
      </c>
      <c r="K77" s="31">
        <f>'AEO 2022 Table 47 Raw'!N63</f>
        <v>4.8747069999999999</v>
      </c>
      <c r="L77" s="31">
        <f>'AEO 2022 Table 47 Raw'!O63</f>
        <v>4.9853420000000002</v>
      </c>
      <c r="M77" s="31">
        <f>'AEO 2022 Table 47 Raw'!P63</f>
        <v>5.0896619999999997</v>
      </c>
      <c r="N77" s="31">
        <f>'AEO 2022 Table 47 Raw'!Q63</f>
        <v>5.1923360000000001</v>
      </c>
      <c r="O77" s="31">
        <f>'AEO 2022 Table 47 Raw'!R63</f>
        <v>5.2934369999999999</v>
      </c>
      <c r="P77" s="31">
        <f>'AEO 2022 Table 47 Raw'!S63</f>
        <v>5.3929859999999996</v>
      </c>
      <c r="Q77" s="31">
        <f>'AEO 2022 Table 47 Raw'!T63</f>
        <v>5.4908919999999997</v>
      </c>
      <c r="R77" s="31">
        <f>'AEO 2022 Table 47 Raw'!U63</f>
        <v>5.5848789999999999</v>
      </c>
      <c r="S77" s="31">
        <f>'AEO 2022 Table 47 Raw'!V63</f>
        <v>5.6778269999999997</v>
      </c>
      <c r="T77" s="31">
        <f>'AEO 2022 Table 47 Raw'!W63</f>
        <v>5.7700139999999998</v>
      </c>
      <c r="U77" s="31">
        <f>'AEO 2022 Table 47 Raw'!X63</f>
        <v>5.8616700000000002</v>
      </c>
      <c r="V77" s="31">
        <f>'AEO 2022 Table 47 Raw'!Y63</f>
        <v>5.9529649999999998</v>
      </c>
      <c r="W77" s="31">
        <f>'AEO 2022 Table 47 Raw'!Z63</f>
        <v>6.0396029999999996</v>
      </c>
      <c r="X77" s="31">
        <f>'AEO 2022 Table 47 Raw'!AA63</f>
        <v>6.1260909999999997</v>
      </c>
      <c r="Y77" s="31">
        <f>'AEO 2022 Table 47 Raw'!AB63</f>
        <v>6.2125120000000003</v>
      </c>
      <c r="Z77" s="31">
        <f>'AEO 2022 Table 47 Raw'!AC63</f>
        <v>6.298959</v>
      </c>
      <c r="AA77" s="31">
        <f>'AEO 2022 Table 47 Raw'!AD63</f>
        <v>6.3854980000000001</v>
      </c>
      <c r="AB77" s="31">
        <f>'AEO 2022 Table 47 Raw'!AE63</f>
        <v>6.4677550000000004</v>
      </c>
      <c r="AC77" s="31">
        <f>'AEO 2022 Table 47 Raw'!AF63</f>
        <v>6.5501269999999998</v>
      </c>
      <c r="AD77" s="31">
        <f>'AEO 2022 Table 47 Raw'!AG63</f>
        <v>6.6325430000000001</v>
      </c>
      <c r="AE77" s="31">
        <f>'AEO 2022 Table 47 Raw'!AH63</f>
        <v>6.7150239999999997</v>
      </c>
      <c r="AF77" s="31">
        <f>'AEO 2022 Table 47 Raw'!AI63</f>
        <v>6.7975089999999998</v>
      </c>
      <c r="AG77" s="52">
        <f>'AEO 2022 Table 47 Raw'!AJ63</f>
        <v>0.02</v>
      </c>
    </row>
    <row r="78" spans="1:33" ht="15" customHeight="1">
      <c r="A78" s="8" t="s">
        <v>1869</v>
      </c>
      <c r="B78" s="28" t="s">
        <v>1805</v>
      </c>
      <c r="C78" s="31">
        <f>'AEO 2022 Table 47 Raw'!F64</f>
        <v>35.224918000000002</v>
      </c>
      <c r="D78" s="31">
        <f>'AEO 2022 Table 47 Raw'!G64</f>
        <v>36.966549000000001</v>
      </c>
      <c r="E78" s="31">
        <f>'AEO 2022 Table 47 Raw'!H64</f>
        <v>37.938479999999998</v>
      </c>
      <c r="F78" s="31">
        <f>'AEO 2022 Table 47 Raw'!I64</f>
        <v>38.662585999999997</v>
      </c>
      <c r="G78" s="31">
        <f>'AEO 2022 Table 47 Raw'!J64</f>
        <v>39.307766000000001</v>
      </c>
      <c r="H78" s="31">
        <f>'AEO 2022 Table 47 Raw'!K64</f>
        <v>39.930118999999998</v>
      </c>
      <c r="I78" s="31">
        <f>'AEO 2022 Table 47 Raw'!L64</f>
        <v>40.515788999999998</v>
      </c>
      <c r="J78" s="31">
        <f>'AEO 2022 Table 47 Raw'!M64</f>
        <v>41.093451999999999</v>
      </c>
      <c r="K78" s="31">
        <f>'AEO 2022 Table 47 Raw'!N64</f>
        <v>41.666763000000003</v>
      </c>
      <c r="L78" s="31">
        <f>'AEO 2022 Table 47 Raw'!O64</f>
        <v>42.229712999999997</v>
      </c>
      <c r="M78" s="31">
        <f>'AEO 2022 Table 47 Raw'!P64</f>
        <v>42.788921000000002</v>
      </c>
      <c r="N78" s="31">
        <f>'AEO 2022 Table 47 Raw'!Q64</f>
        <v>43.347942000000003</v>
      </c>
      <c r="O78" s="31">
        <f>'AEO 2022 Table 47 Raw'!R64</f>
        <v>43.913162</v>
      </c>
      <c r="P78" s="31">
        <f>'AEO 2022 Table 47 Raw'!S64</f>
        <v>44.481468</v>
      </c>
      <c r="Q78" s="31">
        <f>'AEO 2022 Table 47 Raw'!T64</f>
        <v>45.050133000000002</v>
      </c>
      <c r="R78" s="31">
        <f>'AEO 2022 Table 47 Raw'!U64</f>
        <v>45.620185999999997</v>
      </c>
      <c r="S78" s="31">
        <f>'AEO 2022 Table 47 Raw'!V64</f>
        <v>46.205207999999999</v>
      </c>
      <c r="T78" s="31">
        <f>'AEO 2022 Table 47 Raw'!W64</f>
        <v>46.801974999999999</v>
      </c>
      <c r="U78" s="31">
        <f>'AEO 2022 Table 47 Raw'!X64</f>
        <v>47.406292000000001</v>
      </c>
      <c r="V78" s="31">
        <f>'AEO 2022 Table 47 Raw'!Y64</f>
        <v>48.024901999999997</v>
      </c>
      <c r="W78" s="31">
        <f>'AEO 2022 Table 47 Raw'!Z64</f>
        <v>48.652175999999997</v>
      </c>
      <c r="X78" s="31">
        <f>'AEO 2022 Table 47 Raw'!AA64</f>
        <v>49.285477</v>
      </c>
      <c r="Y78" s="31">
        <f>'AEO 2022 Table 47 Raw'!AB64</f>
        <v>49.923423999999997</v>
      </c>
      <c r="Z78" s="31">
        <f>'AEO 2022 Table 47 Raw'!AC64</f>
        <v>50.564484</v>
      </c>
      <c r="AA78" s="31">
        <f>'AEO 2022 Table 47 Raw'!AD64</f>
        <v>51.209377000000003</v>
      </c>
      <c r="AB78" s="31">
        <f>'AEO 2022 Table 47 Raw'!AE64</f>
        <v>51.859627000000003</v>
      </c>
      <c r="AC78" s="31">
        <f>'AEO 2022 Table 47 Raw'!AF64</f>
        <v>52.516204999999999</v>
      </c>
      <c r="AD78" s="31">
        <f>'AEO 2022 Table 47 Raw'!AG64</f>
        <v>53.182673999999999</v>
      </c>
      <c r="AE78" s="31">
        <f>'AEO 2022 Table 47 Raw'!AH64</f>
        <v>53.861579999999996</v>
      </c>
      <c r="AF78" s="31">
        <f>'AEO 2022 Table 47 Raw'!AI64</f>
        <v>54.552363999999997</v>
      </c>
      <c r="AG78" s="52">
        <f>'AEO 2022 Table 47 Raw'!AJ64</f>
        <v>1.4999999999999999E-2</v>
      </c>
    </row>
    <row r="79" spans="1:33" ht="15" customHeight="1">
      <c r="A79" s="8" t="s">
        <v>1870</v>
      </c>
      <c r="B79" s="28" t="s">
        <v>1807</v>
      </c>
      <c r="C79" s="31">
        <f>'AEO 2022 Table 47 Raw'!F65</f>
        <v>3.1926779999999999</v>
      </c>
      <c r="D79" s="31">
        <f>'AEO 2022 Table 47 Raw'!G65</f>
        <v>3.2972929999999998</v>
      </c>
      <c r="E79" s="31">
        <f>'AEO 2022 Table 47 Raw'!H65</f>
        <v>3.4052199999999999</v>
      </c>
      <c r="F79" s="31">
        <f>'AEO 2022 Table 47 Raw'!I65</f>
        <v>3.511253</v>
      </c>
      <c r="G79" s="31">
        <f>'AEO 2022 Table 47 Raw'!J65</f>
        <v>3.612771</v>
      </c>
      <c r="H79" s="31">
        <f>'AEO 2022 Table 47 Raw'!K65</f>
        <v>3.7176439999999999</v>
      </c>
      <c r="I79" s="31">
        <f>'AEO 2022 Table 47 Raw'!L65</f>
        <v>3.8214830000000002</v>
      </c>
      <c r="J79" s="31">
        <f>'AEO 2022 Table 47 Raw'!M65</f>
        <v>3.9259919999999999</v>
      </c>
      <c r="K79" s="31">
        <f>'AEO 2022 Table 47 Raw'!N65</f>
        <v>4.0320929999999997</v>
      </c>
      <c r="L79" s="31">
        <f>'AEO 2022 Table 47 Raw'!O65</f>
        <v>4.1399480000000004</v>
      </c>
      <c r="M79" s="31">
        <f>'AEO 2022 Table 47 Raw'!P65</f>
        <v>4.2499279999999997</v>
      </c>
      <c r="N79" s="31">
        <f>'AEO 2022 Table 47 Raw'!Q65</f>
        <v>4.3625660000000002</v>
      </c>
      <c r="O79" s="31">
        <f>'AEO 2022 Table 47 Raw'!R65</f>
        <v>4.4775010000000002</v>
      </c>
      <c r="P79" s="31">
        <f>'AEO 2022 Table 47 Raw'!S65</f>
        <v>4.5939290000000002</v>
      </c>
      <c r="Q79" s="31">
        <f>'AEO 2022 Table 47 Raw'!T65</f>
        <v>4.7112559999999997</v>
      </c>
      <c r="R79" s="31">
        <f>'AEO 2022 Table 47 Raw'!U65</f>
        <v>4.8311200000000003</v>
      </c>
      <c r="S79" s="31">
        <f>'AEO 2022 Table 47 Raw'!V65</f>
        <v>4.9521230000000003</v>
      </c>
      <c r="T79" s="31">
        <f>'AEO 2022 Table 47 Raw'!W65</f>
        <v>5.0745649999999998</v>
      </c>
      <c r="U79" s="31">
        <f>'AEO 2022 Table 47 Raw'!X65</f>
        <v>5.1985299999999999</v>
      </c>
      <c r="V79" s="31">
        <f>'AEO 2022 Table 47 Raw'!Y65</f>
        <v>5.3235970000000004</v>
      </c>
      <c r="W79" s="31">
        <f>'AEO 2022 Table 47 Raw'!Z65</f>
        <v>5.4509030000000003</v>
      </c>
      <c r="X79" s="31">
        <f>'AEO 2022 Table 47 Raw'!AA65</f>
        <v>5.5794790000000001</v>
      </c>
      <c r="Y79" s="31">
        <f>'AEO 2022 Table 47 Raw'!AB65</f>
        <v>5.7096580000000001</v>
      </c>
      <c r="Z79" s="31">
        <f>'AEO 2022 Table 47 Raw'!AC65</f>
        <v>5.841475</v>
      </c>
      <c r="AA79" s="31">
        <f>'AEO 2022 Table 47 Raw'!AD65</f>
        <v>5.974666</v>
      </c>
      <c r="AB79" s="31">
        <f>'AEO 2022 Table 47 Raw'!AE65</f>
        <v>6.1103969999999999</v>
      </c>
      <c r="AC79" s="31">
        <f>'AEO 2022 Table 47 Raw'!AF65</f>
        <v>6.2478009999999999</v>
      </c>
      <c r="AD79" s="31">
        <f>'AEO 2022 Table 47 Raw'!AG65</f>
        <v>6.387181</v>
      </c>
      <c r="AE79" s="31">
        <f>'AEO 2022 Table 47 Raw'!AH65</f>
        <v>6.5285599999999997</v>
      </c>
      <c r="AF79" s="31">
        <f>'AEO 2022 Table 47 Raw'!AI65</f>
        <v>6.6720379999999997</v>
      </c>
      <c r="AG79" s="52">
        <f>'AEO 2022 Table 47 Raw'!AJ65</f>
        <v>2.5999999999999999E-2</v>
      </c>
    </row>
    <row r="80" spans="1:33" ht="15" customHeight="1">
      <c r="A80" s="8" t="s">
        <v>1871</v>
      </c>
      <c r="B80" s="28" t="s">
        <v>1809</v>
      </c>
      <c r="C80" s="31">
        <f>'AEO 2022 Table 47 Raw'!F66</f>
        <v>20.236916999999998</v>
      </c>
      <c r="D80" s="31">
        <f>'AEO 2022 Table 47 Raw'!G66</f>
        <v>21.154066</v>
      </c>
      <c r="E80" s="31">
        <f>'AEO 2022 Table 47 Raw'!H66</f>
        <v>21.983000000000001</v>
      </c>
      <c r="F80" s="31">
        <f>'AEO 2022 Table 47 Raw'!I66</f>
        <v>22.698105000000002</v>
      </c>
      <c r="G80" s="31">
        <f>'AEO 2022 Table 47 Raw'!J66</f>
        <v>23.360481</v>
      </c>
      <c r="H80" s="31">
        <f>'AEO 2022 Table 47 Raw'!K66</f>
        <v>24.041865999999999</v>
      </c>
      <c r="I80" s="31">
        <f>'AEO 2022 Table 47 Raw'!L66</f>
        <v>24.718805</v>
      </c>
      <c r="J80" s="31">
        <f>'AEO 2022 Table 47 Raw'!M66</f>
        <v>25.405193000000001</v>
      </c>
      <c r="K80" s="31">
        <f>'AEO 2022 Table 47 Raw'!N66</f>
        <v>26.100905999999998</v>
      </c>
      <c r="L80" s="31">
        <f>'AEO 2022 Table 47 Raw'!O66</f>
        <v>26.801245000000002</v>
      </c>
      <c r="M80" s="31">
        <f>'AEO 2022 Table 47 Raw'!P66</f>
        <v>27.499096000000002</v>
      </c>
      <c r="N80" s="31">
        <f>'AEO 2022 Table 47 Raw'!Q66</f>
        <v>28.192800999999999</v>
      </c>
      <c r="O80" s="31">
        <f>'AEO 2022 Table 47 Raw'!R66</f>
        <v>28.889606000000001</v>
      </c>
      <c r="P80" s="31">
        <f>'AEO 2022 Table 47 Raw'!S66</f>
        <v>29.592976</v>
      </c>
      <c r="Q80" s="31">
        <f>'AEO 2022 Table 47 Raw'!T66</f>
        <v>30.303438</v>
      </c>
      <c r="R80" s="31">
        <f>'AEO 2022 Table 47 Raw'!U66</f>
        <v>31.011044999999999</v>
      </c>
      <c r="S80" s="31">
        <f>'AEO 2022 Table 47 Raw'!V66</f>
        <v>31.722849</v>
      </c>
      <c r="T80" s="31">
        <f>'AEO 2022 Table 47 Raw'!W66</f>
        <v>32.439320000000002</v>
      </c>
      <c r="U80" s="31">
        <f>'AEO 2022 Table 47 Raw'!X66</f>
        <v>33.160946000000003</v>
      </c>
      <c r="V80" s="31">
        <f>'AEO 2022 Table 47 Raw'!Y66</f>
        <v>33.886757000000003</v>
      </c>
      <c r="W80" s="31">
        <f>'AEO 2022 Table 47 Raw'!Z66</f>
        <v>34.609214999999999</v>
      </c>
      <c r="X80" s="31">
        <f>'AEO 2022 Table 47 Raw'!AA66</f>
        <v>35.333247999999998</v>
      </c>
      <c r="Y80" s="31">
        <f>'AEO 2022 Table 47 Raw'!AB66</f>
        <v>36.059291999999999</v>
      </c>
      <c r="Z80" s="31">
        <f>'AEO 2022 Table 47 Raw'!AC66</f>
        <v>36.787013999999999</v>
      </c>
      <c r="AA80" s="31">
        <f>'AEO 2022 Table 47 Raw'!AD66</f>
        <v>37.516402999999997</v>
      </c>
      <c r="AB80" s="31">
        <f>'AEO 2022 Table 47 Raw'!AE66</f>
        <v>38.244537000000001</v>
      </c>
      <c r="AC80" s="31">
        <f>'AEO 2022 Table 47 Raw'!AF66</f>
        <v>38.972206</v>
      </c>
      <c r="AD80" s="31">
        <f>'AEO 2022 Table 47 Raw'!AG66</f>
        <v>39.700409000000001</v>
      </c>
      <c r="AE80" s="31">
        <f>'AEO 2022 Table 47 Raw'!AH66</f>
        <v>40.428905</v>
      </c>
      <c r="AF80" s="31">
        <f>'AEO 2022 Table 47 Raw'!AI66</f>
        <v>41.157623000000001</v>
      </c>
      <c r="AG80" s="52">
        <f>'AEO 2022 Table 47 Raw'!AJ66</f>
        <v>2.5000000000000001E-2</v>
      </c>
    </row>
    <row r="81" spans="1:33" ht="15" customHeight="1">
      <c r="A81" s="8" t="s">
        <v>1872</v>
      </c>
      <c r="B81" s="28" t="s">
        <v>1811</v>
      </c>
      <c r="C81" s="31">
        <f>'AEO 2022 Table 47 Raw'!F67</f>
        <v>6.8258229999999998</v>
      </c>
      <c r="D81" s="31">
        <f>'AEO 2022 Table 47 Raw'!G67</f>
        <v>7.2244609999999998</v>
      </c>
      <c r="E81" s="31">
        <f>'AEO 2022 Table 47 Raw'!H67</f>
        <v>7.5565319999999998</v>
      </c>
      <c r="F81" s="31">
        <f>'AEO 2022 Table 47 Raw'!I67</f>
        <v>7.8729800000000001</v>
      </c>
      <c r="G81" s="31">
        <f>'AEO 2022 Table 47 Raw'!J67</f>
        <v>8.1440850000000005</v>
      </c>
      <c r="H81" s="31">
        <f>'AEO 2022 Table 47 Raw'!K67</f>
        <v>8.4265120000000007</v>
      </c>
      <c r="I81" s="31">
        <f>'AEO 2022 Table 47 Raw'!L67</f>
        <v>8.7133439999999993</v>
      </c>
      <c r="J81" s="31">
        <f>'AEO 2022 Table 47 Raw'!M67</f>
        <v>9.0097660000000008</v>
      </c>
      <c r="K81" s="31">
        <f>'AEO 2022 Table 47 Raw'!N67</f>
        <v>9.3148949999999999</v>
      </c>
      <c r="L81" s="31">
        <f>'AEO 2022 Table 47 Raw'!O67</f>
        <v>9.6282189999999996</v>
      </c>
      <c r="M81" s="31">
        <f>'AEO 2022 Table 47 Raw'!P67</f>
        <v>9.9586079999999999</v>
      </c>
      <c r="N81" s="31">
        <f>'AEO 2022 Table 47 Raw'!Q67</f>
        <v>10.304506</v>
      </c>
      <c r="O81" s="31">
        <f>'AEO 2022 Table 47 Raw'!R67</f>
        <v>10.662466999999999</v>
      </c>
      <c r="P81" s="31">
        <f>'AEO 2022 Table 47 Raw'!S67</f>
        <v>11.032404</v>
      </c>
      <c r="Q81" s="31">
        <f>'AEO 2022 Table 47 Raw'!T67</f>
        <v>11.41464</v>
      </c>
      <c r="R81" s="31">
        <f>'AEO 2022 Table 47 Raw'!U67</f>
        <v>11.790551000000001</v>
      </c>
      <c r="S81" s="31">
        <f>'AEO 2022 Table 47 Raw'!V67</f>
        <v>12.177326000000001</v>
      </c>
      <c r="T81" s="31">
        <f>'AEO 2022 Table 47 Raw'!W67</f>
        <v>12.575803000000001</v>
      </c>
      <c r="U81" s="31">
        <f>'AEO 2022 Table 47 Raw'!X67</f>
        <v>12.986219999999999</v>
      </c>
      <c r="V81" s="31">
        <f>'AEO 2022 Table 47 Raw'!Y67</f>
        <v>13.409319999999999</v>
      </c>
      <c r="W81" s="31">
        <f>'AEO 2022 Table 47 Raw'!Z67</f>
        <v>13.827291000000001</v>
      </c>
      <c r="X81" s="31">
        <f>'AEO 2022 Table 47 Raw'!AA67</f>
        <v>14.256767</v>
      </c>
      <c r="Y81" s="31">
        <f>'AEO 2022 Table 47 Raw'!AB67</f>
        <v>14.698565</v>
      </c>
      <c r="Z81" s="31">
        <f>'AEO 2022 Table 47 Raw'!AC67</f>
        <v>15.152723999999999</v>
      </c>
      <c r="AA81" s="31">
        <f>'AEO 2022 Table 47 Raw'!AD67</f>
        <v>15.619555</v>
      </c>
      <c r="AB81" s="31">
        <f>'AEO 2022 Table 47 Raw'!AE67</f>
        <v>16.083054000000001</v>
      </c>
      <c r="AC81" s="31">
        <f>'AEO 2022 Table 47 Raw'!AF67</f>
        <v>16.558288999999998</v>
      </c>
      <c r="AD81" s="31">
        <f>'AEO 2022 Table 47 Raw'!AG67</f>
        <v>17.046223000000001</v>
      </c>
      <c r="AE81" s="31">
        <f>'AEO 2022 Table 47 Raw'!AH67</f>
        <v>17.545233</v>
      </c>
      <c r="AF81" s="31">
        <f>'AEO 2022 Table 47 Raw'!AI67</f>
        <v>18.04636</v>
      </c>
      <c r="AG81" s="52">
        <f>'AEO 2022 Table 47 Raw'!AJ67</f>
        <v>3.4000000000000002E-2</v>
      </c>
    </row>
    <row r="82" spans="1:33" ht="15" customHeight="1">
      <c r="A82" s="8" t="s">
        <v>1873</v>
      </c>
      <c r="B82" s="28" t="s">
        <v>1813</v>
      </c>
      <c r="C82" s="31">
        <f>'AEO 2022 Table 47 Raw'!F68</f>
        <v>25.030434</v>
      </c>
      <c r="D82" s="31">
        <f>'AEO 2022 Table 47 Raw'!G68</f>
        <v>26.503038</v>
      </c>
      <c r="E82" s="31">
        <f>'AEO 2022 Table 47 Raw'!H68</f>
        <v>27.907875000000001</v>
      </c>
      <c r="F82" s="31">
        <f>'AEO 2022 Table 47 Raw'!I68</f>
        <v>29.204699000000002</v>
      </c>
      <c r="G82" s="31">
        <f>'AEO 2022 Table 47 Raw'!J68</f>
        <v>30.460234</v>
      </c>
      <c r="H82" s="31">
        <f>'AEO 2022 Table 47 Raw'!K68</f>
        <v>31.683883999999999</v>
      </c>
      <c r="I82" s="31">
        <f>'AEO 2022 Table 47 Raw'!L68</f>
        <v>32.882750999999999</v>
      </c>
      <c r="J82" s="31">
        <f>'AEO 2022 Table 47 Raw'!M68</f>
        <v>34.057751000000003</v>
      </c>
      <c r="K82" s="31">
        <f>'AEO 2022 Table 47 Raw'!N68</f>
        <v>35.208275</v>
      </c>
      <c r="L82" s="31">
        <f>'AEO 2022 Table 47 Raw'!O68</f>
        <v>36.336063000000003</v>
      </c>
      <c r="M82" s="31">
        <f>'AEO 2022 Table 47 Raw'!P68</f>
        <v>37.444282999999999</v>
      </c>
      <c r="N82" s="31">
        <f>'AEO 2022 Table 47 Raw'!Q68</f>
        <v>38.524085999999997</v>
      </c>
      <c r="O82" s="31">
        <f>'AEO 2022 Table 47 Raw'!R68</f>
        <v>39.571846000000001</v>
      </c>
      <c r="P82" s="31">
        <f>'AEO 2022 Table 47 Raw'!S68</f>
        <v>40.592243000000003</v>
      </c>
      <c r="Q82" s="31">
        <f>'AEO 2022 Table 47 Raw'!T68</f>
        <v>41.592857000000002</v>
      </c>
      <c r="R82" s="31">
        <f>'AEO 2022 Table 47 Raw'!U68</f>
        <v>42.571525999999999</v>
      </c>
      <c r="S82" s="31">
        <f>'AEO 2022 Table 47 Raw'!V68</f>
        <v>43.521824000000002</v>
      </c>
      <c r="T82" s="31">
        <f>'AEO 2022 Table 47 Raw'!W68</f>
        <v>44.445732</v>
      </c>
      <c r="U82" s="31">
        <f>'AEO 2022 Table 47 Raw'!X68</f>
        <v>45.350605000000002</v>
      </c>
      <c r="V82" s="31">
        <f>'AEO 2022 Table 47 Raw'!Y68</f>
        <v>46.247535999999997</v>
      </c>
      <c r="W82" s="31">
        <f>'AEO 2022 Table 47 Raw'!Z68</f>
        <v>47.146614</v>
      </c>
      <c r="X82" s="31">
        <f>'AEO 2022 Table 47 Raw'!AA68</f>
        <v>48.045918</v>
      </c>
      <c r="Y82" s="31">
        <f>'AEO 2022 Table 47 Raw'!AB68</f>
        <v>48.936214</v>
      </c>
      <c r="Z82" s="31">
        <f>'AEO 2022 Table 47 Raw'!AC68</f>
        <v>49.807338999999999</v>
      </c>
      <c r="AA82" s="31">
        <f>'AEO 2022 Table 47 Raw'!AD68</f>
        <v>50.648387999999997</v>
      </c>
      <c r="AB82" s="31">
        <f>'AEO 2022 Table 47 Raw'!AE68</f>
        <v>51.458114999999999</v>
      </c>
      <c r="AC82" s="31">
        <f>'AEO 2022 Table 47 Raw'!AF68</f>
        <v>52.243332000000002</v>
      </c>
      <c r="AD82" s="31">
        <f>'AEO 2022 Table 47 Raw'!AG68</f>
        <v>53.001503</v>
      </c>
      <c r="AE82" s="31">
        <f>'AEO 2022 Table 47 Raw'!AH68</f>
        <v>53.72448</v>
      </c>
      <c r="AF82" s="31">
        <f>'AEO 2022 Table 47 Raw'!AI68</f>
        <v>54.404223999999999</v>
      </c>
      <c r="AG82" s="52">
        <f>'AEO 2022 Table 47 Raw'!AJ68</f>
        <v>2.7E-2</v>
      </c>
    </row>
    <row r="83" spans="1:33" ht="15" customHeight="1">
      <c r="A83" s="8" t="s">
        <v>1874</v>
      </c>
      <c r="B83" s="28" t="s">
        <v>1815</v>
      </c>
      <c r="C83" s="31">
        <f>'AEO 2022 Table 47 Raw'!F69</f>
        <v>18.573315000000001</v>
      </c>
      <c r="D83" s="31">
        <f>'AEO 2022 Table 47 Raw'!G69</f>
        <v>20.123519999999999</v>
      </c>
      <c r="E83" s="31">
        <f>'AEO 2022 Table 47 Raw'!H69</f>
        <v>21.118670000000002</v>
      </c>
      <c r="F83" s="31">
        <f>'AEO 2022 Table 47 Raw'!I69</f>
        <v>21.915524999999999</v>
      </c>
      <c r="G83" s="31">
        <f>'AEO 2022 Table 47 Raw'!J69</f>
        <v>22.649332000000001</v>
      </c>
      <c r="H83" s="31">
        <f>'AEO 2022 Table 47 Raw'!K69</f>
        <v>23.299458000000001</v>
      </c>
      <c r="I83" s="31">
        <f>'AEO 2022 Table 47 Raw'!L69</f>
        <v>23.862841</v>
      </c>
      <c r="J83" s="31">
        <f>'AEO 2022 Table 47 Raw'!M69</f>
        <v>24.353732999999998</v>
      </c>
      <c r="K83" s="31">
        <f>'AEO 2022 Table 47 Raw'!N69</f>
        <v>24.783608999999998</v>
      </c>
      <c r="L83" s="31">
        <f>'AEO 2022 Table 47 Raw'!O69</f>
        <v>25.157585000000001</v>
      </c>
      <c r="M83" s="31">
        <f>'AEO 2022 Table 47 Raw'!P69</f>
        <v>25.446995000000001</v>
      </c>
      <c r="N83" s="31">
        <f>'AEO 2022 Table 47 Raw'!Q69</f>
        <v>25.648230000000002</v>
      </c>
      <c r="O83" s="31">
        <f>'AEO 2022 Table 47 Raw'!R69</f>
        <v>25.831823</v>
      </c>
      <c r="P83" s="31">
        <f>'AEO 2022 Table 47 Raw'!S69</f>
        <v>26.010731</v>
      </c>
      <c r="Q83" s="31">
        <f>'AEO 2022 Table 47 Raw'!T69</f>
        <v>26.182472000000001</v>
      </c>
      <c r="R83" s="31">
        <f>'AEO 2022 Table 47 Raw'!U69</f>
        <v>26.350121999999999</v>
      </c>
      <c r="S83" s="31">
        <f>'AEO 2022 Table 47 Raw'!V69</f>
        <v>26.501787</v>
      </c>
      <c r="T83" s="31">
        <f>'AEO 2022 Table 47 Raw'!W69</f>
        <v>26.638466000000001</v>
      </c>
      <c r="U83" s="31">
        <f>'AEO 2022 Table 47 Raw'!X69</f>
        <v>26.771334</v>
      </c>
      <c r="V83" s="31">
        <f>'AEO 2022 Table 47 Raw'!Y69</f>
        <v>26.908327</v>
      </c>
      <c r="W83" s="31">
        <f>'AEO 2022 Table 47 Raw'!Z69</f>
        <v>27.057107999999999</v>
      </c>
      <c r="X83" s="31">
        <f>'AEO 2022 Table 47 Raw'!AA69</f>
        <v>27.214227999999999</v>
      </c>
      <c r="Y83" s="31">
        <f>'AEO 2022 Table 47 Raw'!AB69</f>
        <v>27.372429</v>
      </c>
      <c r="Z83" s="31">
        <f>'AEO 2022 Table 47 Raw'!AC69</f>
        <v>27.531711999999999</v>
      </c>
      <c r="AA83" s="31">
        <f>'AEO 2022 Table 47 Raw'!AD69</f>
        <v>27.693269999999998</v>
      </c>
      <c r="AB83" s="31">
        <f>'AEO 2022 Table 47 Raw'!AE69</f>
        <v>27.855748999999999</v>
      </c>
      <c r="AC83" s="31">
        <f>'AEO 2022 Table 47 Raw'!AF69</f>
        <v>28.019749000000001</v>
      </c>
      <c r="AD83" s="31">
        <f>'AEO 2022 Table 47 Raw'!AG69</f>
        <v>28.190671999999999</v>
      </c>
      <c r="AE83" s="31">
        <f>'AEO 2022 Table 47 Raw'!AH69</f>
        <v>28.373905000000001</v>
      </c>
      <c r="AF83" s="31">
        <f>'AEO 2022 Table 47 Raw'!AI69</f>
        <v>28.572741000000001</v>
      </c>
      <c r="AG83" s="52">
        <f>'AEO 2022 Table 47 Raw'!AJ69</f>
        <v>1.4999999999999999E-2</v>
      </c>
    </row>
    <row r="84" spans="1:33" ht="15" customHeight="1">
      <c r="A84" s="8" t="s">
        <v>1875</v>
      </c>
      <c r="B84" s="28" t="s">
        <v>1817</v>
      </c>
      <c r="C84" s="31">
        <f>'AEO 2022 Table 47 Raw'!F70</f>
        <v>10.632194999999999</v>
      </c>
      <c r="D84" s="31">
        <f>'AEO 2022 Table 47 Raw'!G70</f>
        <v>11.168974</v>
      </c>
      <c r="E84" s="31">
        <f>'AEO 2022 Table 47 Raw'!H70</f>
        <v>11.718265000000001</v>
      </c>
      <c r="F84" s="31">
        <f>'AEO 2022 Table 47 Raw'!I70</f>
        <v>12.208477999999999</v>
      </c>
      <c r="G84" s="31">
        <f>'AEO 2022 Table 47 Raw'!J70</f>
        <v>12.677059</v>
      </c>
      <c r="H84" s="31">
        <f>'AEO 2022 Table 47 Raw'!K70</f>
        <v>13.143902000000001</v>
      </c>
      <c r="I84" s="31">
        <f>'AEO 2022 Table 47 Raw'!L70</f>
        <v>13.61096</v>
      </c>
      <c r="J84" s="31">
        <f>'AEO 2022 Table 47 Raw'!M70</f>
        <v>14.071075</v>
      </c>
      <c r="K84" s="31">
        <f>'AEO 2022 Table 47 Raw'!N70</f>
        <v>14.520227</v>
      </c>
      <c r="L84" s="31">
        <f>'AEO 2022 Table 47 Raw'!O70</f>
        <v>14.957796</v>
      </c>
      <c r="M84" s="31">
        <f>'AEO 2022 Table 47 Raw'!P70</f>
        <v>15.389878</v>
      </c>
      <c r="N84" s="31">
        <f>'AEO 2022 Table 47 Raw'!Q70</f>
        <v>15.819096999999999</v>
      </c>
      <c r="O84" s="31">
        <f>'AEO 2022 Table 47 Raw'!R70</f>
        <v>16.246105</v>
      </c>
      <c r="P84" s="31">
        <f>'AEO 2022 Table 47 Raw'!S70</f>
        <v>16.671745000000001</v>
      </c>
      <c r="Q84" s="31">
        <f>'AEO 2022 Table 47 Raw'!T70</f>
        <v>17.096354999999999</v>
      </c>
      <c r="R84" s="31">
        <f>'AEO 2022 Table 47 Raw'!U70</f>
        <v>17.515215000000001</v>
      </c>
      <c r="S84" s="31">
        <f>'AEO 2022 Table 47 Raw'!V70</f>
        <v>17.933112999999999</v>
      </c>
      <c r="T84" s="31">
        <f>'AEO 2022 Table 47 Raw'!W70</f>
        <v>18.350671999999999</v>
      </c>
      <c r="U84" s="31">
        <f>'AEO 2022 Table 47 Raw'!X70</f>
        <v>18.767074999999998</v>
      </c>
      <c r="V84" s="31">
        <f>'AEO 2022 Table 47 Raw'!Y70</f>
        <v>19.183562999999999</v>
      </c>
      <c r="W84" s="31">
        <f>'AEO 2022 Table 47 Raw'!Z70</f>
        <v>19.596824999999999</v>
      </c>
      <c r="X84" s="31">
        <f>'AEO 2022 Table 47 Raw'!AA70</f>
        <v>20.008300999999999</v>
      </c>
      <c r="Y84" s="31">
        <f>'AEO 2022 Table 47 Raw'!AB70</f>
        <v>20.416933</v>
      </c>
      <c r="Z84" s="31">
        <f>'AEO 2022 Table 47 Raw'!AC70</f>
        <v>20.823703999999999</v>
      </c>
      <c r="AA84" s="31">
        <f>'AEO 2022 Table 47 Raw'!AD70</f>
        <v>21.227453000000001</v>
      </c>
      <c r="AB84" s="31">
        <f>'AEO 2022 Table 47 Raw'!AE70</f>
        <v>21.618082000000001</v>
      </c>
      <c r="AC84" s="31">
        <f>'AEO 2022 Table 47 Raw'!AF70</f>
        <v>22.004614</v>
      </c>
      <c r="AD84" s="31">
        <f>'AEO 2022 Table 47 Raw'!AG70</f>
        <v>22.389144999999999</v>
      </c>
      <c r="AE84" s="31">
        <f>'AEO 2022 Table 47 Raw'!AH70</f>
        <v>22.773358999999999</v>
      </c>
      <c r="AF84" s="31">
        <f>'AEO 2022 Table 47 Raw'!AI70</f>
        <v>23.158940999999999</v>
      </c>
      <c r="AG84" s="52">
        <f>'AEO 2022 Table 47 Raw'!AJ70</f>
        <v>2.7E-2</v>
      </c>
    </row>
    <row r="85" spans="1:33" ht="15" customHeight="1">
      <c r="A85" s="8" t="s">
        <v>1876</v>
      </c>
      <c r="B85" s="28" t="s">
        <v>1819</v>
      </c>
      <c r="C85" s="31">
        <f>'AEO 2022 Table 47 Raw'!F71</f>
        <v>3.11463</v>
      </c>
      <c r="D85" s="31">
        <f>'AEO 2022 Table 47 Raw'!G71</f>
        <v>3.2979050000000001</v>
      </c>
      <c r="E85" s="31">
        <f>'AEO 2022 Table 47 Raw'!H71</f>
        <v>3.472073</v>
      </c>
      <c r="F85" s="31">
        <f>'AEO 2022 Table 47 Raw'!I71</f>
        <v>3.6678310000000001</v>
      </c>
      <c r="G85" s="31">
        <f>'AEO 2022 Table 47 Raw'!J71</f>
        <v>3.8669750000000001</v>
      </c>
      <c r="H85" s="31">
        <f>'AEO 2022 Table 47 Raw'!K71</f>
        <v>4.069496</v>
      </c>
      <c r="I85" s="31">
        <f>'AEO 2022 Table 47 Raw'!L71</f>
        <v>4.2746459999999997</v>
      </c>
      <c r="J85" s="31">
        <f>'AEO 2022 Table 47 Raw'!M71</f>
        <v>4.4812000000000003</v>
      </c>
      <c r="K85" s="31">
        <f>'AEO 2022 Table 47 Raw'!N71</f>
        <v>4.6878279999999997</v>
      </c>
      <c r="L85" s="31">
        <f>'AEO 2022 Table 47 Raw'!O71</f>
        <v>4.8948140000000002</v>
      </c>
      <c r="M85" s="31">
        <f>'AEO 2022 Table 47 Raw'!P71</f>
        <v>5.1021729999999996</v>
      </c>
      <c r="N85" s="31">
        <f>'AEO 2022 Table 47 Raw'!Q71</f>
        <v>5.3075409999999996</v>
      </c>
      <c r="O85" s="31">
        <f>'AEO 2022 Table 47 Raw'!R71</f>
        <v>5.5098260000000003</v>
      </c>
      <c r="P85" s="31">
        <f>'AEO 2022 Table 47 Raw'!S71</f>
        <v>5.7082610000000003</v>
      </c>
      <c r="Q85" s="31">
        <f>'AEO 2022 Table 47 Raw'!T71</f>
        <v>5.9044230000000004</v>
      </c>
      <c r="R85" s="31">
        <f>'AEO 2022 Table 47 Raw'!U71</f>
        <v>6.0993380000000004</v>
      </c>
      <c r="S85" s="31">
        <f>'AEO 2022 Table 47 Raw'!V71</f>
        <v>6.2946359999999997</v>
      </c>
      <c r="T85" s="31">
        <f>'AEO 2022 Table 47 Raw'!W71</f>
        <v>6.490615</v>
      </c>
      <c r="U85" s="31">
        <f>'AEO 2022 Table 47 Raw'!X71</f>
        <v>6.687125</v>
      </c>
      <c r="V85" s="31">
        <f>'AEO 2022 Table 47 Raw'!Y71</f>
        <v>6.8840409999999999</v>
      </c>
      <c r="W85" s="31">
        <f>'AEO 2022 Table 47 Raw'!Z71</f>
        <v>7.079237</v>
      </c>
      <c r="X85" s="31">
        <f>'AEO 2022 Table 47 Raw'!AA71</f>
        <v>7.2738699999999996</v>
      </c>
      <c r="Y85" s="31">
        <f>'AEO 2022 Table 47 Raw'!AB71</f>
        <v>7.4681860000000002</v>
      </c>
      <c r="Z85" s="31">
        <f>'AEO 2022 Table 47 Raw'!AC71</f>
        <v>7.6619479999999998</v>
      </c>
      <c r="AA85" s="31">
        <f>'AEO 2022 Table 47 Raw'!AD71</f>
        <v>7.8550300000000002</v>
      </c>
      <c r="AB85" s="31">
        <f>'AEO 2022 Table 47 Raw'!AE71</f>
        <v>8.0454030000000003</v>
      </c>
      <c r="AC85" s="31">
        <f>'AEO 2022 Table 47 Raw'!AF71</f>
        <v>8.2339830000000003</v>
      </c>
      <c r="AD85" s="31">
        <f>'AEO 2022 Table 47 Raw'!AG71</f>
        <v>8.4211430000000007</v>
      </c>
      <c r="AE85" s="31">
        <f>'AEO 2022 Table 47 Raw'!AH71</f>
        <v>8.606325</v>
      </c>
      <c r="AF85" s="31">
        <f>'AEO 2022 Table 47 Raw'!AI71</f>
        <v>8.7877299999999998</v>
      </c>
      <c r="AG85" s="52">
        <f>'AEO 2022 Table 47 Raw'!AJ71</f>
        <v>3.5999999999999997E-2</v>
      </c>
    </row>
    <row r="86" spans="1:33" ht="15" customHeight="1">
      <c r="A86" s="8" t="s">
        <v>1877</v>
      </c>
      <c r="B86" s="28" t="s">
        <v>1821</v>
      </c>
      <c r="C86" s="31">
        <f>'AEO 2022 Table 47 Raw'!F72</f>
        <v>3.1446049999999999</v>
      </c>
      <c r="D86" s="31">
        <f>'AEO 2022 Table 47 Raw'!G72</f>
        <v>3.35982</v>
      </c>
      <c r="E86" s="31">
        <f>'AEO 2022 Table 47 Raw'!H72</f>
        <v>3.5921289999999999</v>
      </c>
      <c r="F86" s="31">
        <f>'AEO 2022 Table 47 Raw'!I72</f>
        <v>3.7772399999999999</v>
      </c>
      <c r="G86" s="31">
        <f>'AEO 2022 Table 47 Raw'!J72</f>
        <v>3.963206</v>
      </c>
      <c r="H86" s="31">
        <f>'AEO 2022 Table 47 Raw'!K72</f>
        <v>4.1517929999999996</v>
      </c>
      <c r="I86" s="31">
        <f>'AEO 2022 Table 47 Raw'!L72</f>
        <v>4.3418710000000003</v>
      </c>
      <c r="J86" s="31">
        <f>'AEO 2022 Table 47 Raw'!M72</f>
        <v>4.5268410000000001</v>
      </c>
      <c r="K86" s="31">
        <f>'AEO 2022 Table 47 Raw'!N72</f>
        <v>4.7182940000000002</v>
      </c>
      <c r="L86" s="31">
        <f>'AEO 2022 Table 47 Raw'!O72</f>
        <v>4.9116799999999996</v>
      </c>
      <c r="M86" s="31">
        <f>'AEO 2022 Table 47 Raw'!P72</f>
        <v>5.1055409999999997</v>
      </c>
      <c r="N86" s="31">
        <f>'AEO 2022 Table 47 Raw'!Q72</f>
        <v>5.3009719999999998</v>
      </c>
      <c r="O86" s="31">
        <f>'AEO 2022 Table 47 Raw'!R72</f>
        <v>5.4975560000000003</v>
      </c>
      <c r="P86" s="31">
        <f>'AEO 2022 Table 47 Raw'!S72</f>
        <v>5.6937040000000003</v>
      </c>
      <c r="Q86" s="31">
        <f>'AEO 2022 Table 47 Raw'!T72</f>
        <v>5.8840050000000002</v>
      </c>
      <c r="R86" s="31">
        <f>'AEO 2022 Table 47 Raw'!U72</f>
        <v>6.0683689999999997</v>
      </c>
      <c r="S86" s="31">
        <f>'AEO 2022 Table 47 Raw'!V72</f>
        <v>6.2514200000000004</v>
      </c>
      <c r="T86" s="31">
        <f>'AEO 2022 Table 47 Raw'!W72</f>
        <v>6.4347099999999999</v>
      </c>
      <c r="U86" s="31">
        <f>'AEO 2022 Table 47 Raw'!X72</f>
        <v>6.6149579999999997</v>
      </c>
      <c r="V86" s="31">
        <f>'AEO 2022 Table 47 Raw'!Y72</f>
        <v>6.7953479999999997</v>
      </c>
      <c r="W86" s="31">
        <f>'AEO 2022 Table 47 Raw'!Z72</f>
        <v>6.9768860000000004</v>
      </c>
      <c r="X86" s="31">
        <f>'AEO 2022 Table 47 Raw'!AA72</f>
        <v>7.1599009999999996</v>
      </c>
      <c r="Y86" s="31">
        <f>'AEO 2022 Table 47 Raw'!AB72</f>
        <v>7.3444599999999998</v>
      </c>
      <c r="Z86" s="31">
        <f>'AEO 2022 Table 47 Raw'!AC72</f>
        <v>7.5306769999999998</v>
      </c>
      <c r="AA86" s="31">
        <f>'AEO 2022 Table 47 Raw'!AD72</f>
        <v>7.7186769999999996</v>
      </c>
      <c r="AB86" s="31">
        <f>'AEO 2022 Table 47 Raw'!AE72</f>
        <v>7.9086299999999996</v>
      </c>
      <c r="AC86" s="31">
        <f>'AEO 2022 Table 47 Raw'!AF72</f>
        <v>8.1007569999999998</v>
      </c>
      <c r="AD86" s="31">
        <f>'AEO 2022 Table 47 Raw'!AG72</f>
        <v>8.2952890000000004</v>
      </c>
      <c r="AE86" s="31">
        <f>'AEO 2022 Table 47 Raw'!AH72</f>
        <v>8.4922699999999995</v>
      </c>
      <c r="AF86" s="31">
        <f>'AEO 2022 Table 47 Raw'!AI72</f>
        <v>8.6919950000000004</v>
      </c>
      <c r="AG86" s="52">
        <f>'AEO 2022 Table 47 Raw'!AJ72</f>
        <v>3.5999999999999997E-2</v>
      </c>
    </row>
    <row r="87" spans="1:33" ht="15" customHeight="1">
      <c r="A87" s="8" t="s">
        <v>1878</v>
      </c>
      <c r="B87" s="28" t="s">
        <v>1879</v>
      </c>
      <c r="C87" s="31">
        <f>'AEO 2022 Table 47 Raw'!F73</f>
        <v>179.893539</v>
      </c>
      <c r="D87" s="31">
        <f>'AEO 2022 Table 47 Raw'!G73</f>
        <v>188.481461</v>
      </c>
      <c r="E87" s="31">
        <f>'AEO 2022 Table 47 Raw'!H73</f>
        <v>195.47941599999999</v>
      </c>
      <c r="F87" s="31">
        <f>'AEO 2022 Table 47 Raw'!I73</f>
        <v>201.80291700000001</v>
      </c>
      <c r="G87" s="31">
        <f>'AEO 2022 Table 47 Raw'!J73</f>
        <v>207.67263800000001</v>
      </c>
      <c r="H87" s="31">
        <f>'AEO 2022 Table 47 Raw'!K73</f>
        <v>213.36520400000001</v>
      </c>
      <c r="I87" s="31">
        <f>'AEO 2022 Table 47 Raw'!L73</f>
        <v>218.74835200000001</v>
      </c>
      <c r="J87" s="31">
        <f>'AEO 2022 Table 47 Raw'!M73</f>
        <v>224.146027</v>
      </c>
      <c r="K87" s="31">
        <f>'AEO 2022 Table 47 Raw'!N73</f>
        <v>229.50732400000001</v>
      </c>
      <c r="L87" s="31">
        <f>'AEO 2022 Table 47 Raw'!O73</f>
        <v>234.84787</v>
      </c>
      <c r="M87" s="31">
        <f>'AEO 2022 Table 47 Raw'!P73</f>
        <v>240.05529799999999</v>
      </c>
      <c r="N87" s="31">
        <f>'AEO 2022 Table 47 Raw'!Q73</f>
        <v>245.28128100000001</v>
      </c>
      <c r="O87" s="31">
        <f>'AEO 2022 Table 47 Raw'!R73</f>
        <v>250.45661899999999</v>
      </c>
      <c r="P87" s="31">
        <f>'AEO 2022 Table 47 Raw'!S73</f>
        <v>255.45242300000001</v>
      </c>
      <c r="Q87" s="31">
        <f>'AEO 2022 Table 47 Raw'!T73</f>
        <v>260.39123499999999</v>
      </c>
      <c r="R87" s="31">
        <f>'AEO 2022 Table 47 Raw'!U73</f>
        <v>265.27282700000001</v>
      </c>
      <c r="S87" s="31">
        <f>'AEO 2022 Table 47 Raw'!V73</f>
        <v>270.21640000000002</v>
      </c>
      <c r="T87" s="31">
        <f>'AEO 2022 Table 47 Raw'!W73</f>
        <v>275.17218000000003</v>
      </c>
      <c r="U87" s="31">
        <f>'AEO 2022 Table 47 Raw'!X73</f>
        <v>280.22988900000001</v>
      </c>
      <c r="V87" s="31">
        <f>'AEO 2022 Table 47 Raw'!Y73</f>
        <v>285.374146</v>
      </c>
      <c r="W87" s="31">
        <f>'AEO 2022 Table 47 Raw'!Z73</f>
        <v>290.43035900000001</v>
      </c>
      <c r="X87" s="31">
        <f>'AEO 2022 Table 47 Raw'!AA73</f>
        <v>295.58218399999998</v>
      </c>
      <c r="Y87" s="31">
        <f>'AEO 2022 Table 47 Raw'!AB73</f>
        <v>300.79302999999999</v>
      </c>
      <c r="Z87" s="31">
        <f>'AEO 2022 Table 47 Raw'!AC73</f>
        <v>305.982056</v>
      </c>
      <c r="AA87" s="31">
        <f>'AEO 2022 Table 47 Raw'!AD73</f>
        <v>311.27771000000001</v>
      </c>
      <c r="AB87" s="31">
        <f>'AEO 2022 Table 47 Raw'!AE73</f>
        <v>316.60201999999998</v>
      </c>
      <c r="AC87" s="31">
        <f>'AEO 2022 Table 47 Raw'!AF73</f>
        <v>321.90243500000003</v>
      </c>
      <c r="AD87" s="31">
        <f>'AEO 2022 Table 47 Raw'!AG73</f>
        <v>327.20837399999999</v>
      </c>
      <c r="AE87" s="31">
        <f>'AEO 2022 Table 47 Raw'!AH73</f>
        <v>332.59314000000001</v>
      </c>
      <c r="AF87" s="31">
        <f>'AEO 2022 Table 47 Raw'!AI73</f>
        <v>338.16589399999998</v>
      </c>
      <c r="AG87" s="52">
        <f>'AEO 2022 Table 47 Raw'!AJ73</f>
        <v>2.1999999999999999E-2</v>
      </c>
    </row>
    <row r="88" spans="1:33" ht="15" customHeight="1">
      <c r="AG88" s="55"/>
    </row>
    <row r="89" spans="1:33" ht="15" customHeight="1">
      <c r="B89" s="27" t="s">
        <v>125</v>
      </c>
      <c r="AG89" s="55"/>
    </row>
    <row r="90" spans="1:33" ht="12" customHeight="1">
      <c r="A90" s="8" t="s">
        <v>1880</v>
      </c>
      <c r="B90" s="28" t="s">
        <v>1881</v>
      </c>
      <c r="C90" s="29">
        <f>'AEO 2022 Table 47 Raw'!F75</f>
        <v>884.81805399999996</v>
      </c>
      <c r="D90" s="29">
        <f>'AEO 2022 Table 47 Raw'!G75</f>
        <v>1076.5500489999999</v>
      </c>
      <c r="E90" s="29">
        <f>'AEO 2022 Table 47 Raw'!H75</f>
        <v>1230.1667480000001</v>
      </c>
      <c r="F90" s="29">
        <f>'AEO 2022 Table 47 Raw'!I75</f>
        <v>1274.7022710000001</v>
      </c>
      <c r="G90" s="29">
        <f>'AEO 2022 Table 47 Raw'!J75</f>
        <v>1318.180908</v>
      </c>
      <c r="H90" s="29">
        <f>'AEO 2022 Table 47 Raw'!K75</f>
        <v>1345.499634</v>
      </c>
      <c r="I90" s="29">
        <f>'AEO 2022 Table 47 Raw'!L75</f>
        <v>1366.03772</v>
      </c>
      <c r="J90" s="29">
        <f>'AEO 2022 Table 47 Raw'!M75</f>
        <v>1391.079956</v>
      </c>
      <c r="K90" s="29">
        <f>'AEO 2022 Table 47 Raw'!N75</f>
        <v>1417.5729980000001</v>
      </c>
      <c r="L90" s="29">
        <f>'AEO 2022 Table 47 Raw'!O75</f>
        <v>1446.572876</v>
      </c>
      <c r="M90" s="29">
        <f>'AEO 2022 Table 47 Raw'!P75</f>
        <v>1474.0267329999999</v>
      </c>
      <c r="N90" s="29">
        <f>'AEO 2022 Table 47 Raw'!Q75</f>
        <v>1506.494995</v>
      </c>
      <c r="O90" s="29">
        <f>'AEO 2022 Table 47 Raw'!R75</f>
        <v>1538.013672</v>
      </c>
      <c r="P90" s="29">
        <f>'AEO 2022 Table 47 Raw'!S75</f>
        <v>1562.586182</v>
      </c>
      <c r="Q90" s="29">
        <f>'AEO 2022 Table 47 Raw'!T75</f>
        <v>1585.3625489999999</v>
      </c>
      <c r="R90" s="29">
        <f>'AEO 2022 Table 47 Raw'!U75</f>
        <v>1607.659668</v>
      </c>
      <c r="S90" s="29">
        <f>'AEO 2022 Table 47 Raw'!V75</f>
        <v>1633.0620120000001</v>
      </c>
      <c r="T90" s="29">
        <f>'AEO 2022 Table 47 Raw'!W75</f>
        <v>1659.333374</v>
      </c>
      <c r="U90" s="29">
        <f>'AEO 2022 Table 47 Raw'!X75</f>
        <v>1689.634033</v>
      </c>
      <c r="V90" s="29">
        <f>'AEO 2022 Table 47 Raw'!Y75</f>
        <v>1722.052246</v>
      </c>
      <c r="W90" s="29">
        <f>'AEO 2022 Table 47 Raw'!Z75</f>
        <v>1750.318237</v>
      </c>
      <c r="X90" s="29">
        <f>'AEO 2022 Table 47 Raw'!AA75</f>
        <v>1781.0749510000001</v>
      </c>
      <c r="Y90" s="29">
        <f>'AEO 2022 Table 47 Raw'!AB75</f>
        <v>1813.510986</v>
      </c>
      <c r="Z90" s="29">
        <f>'AEO 2022 Table 47 Raw'!AC75</f>
        <v>1844.788818</v>
      </c>
      <c r="AA90" s="29">
        <f>'AEO 2022 Table 47 Raw'!AD75</f>
        <v>1880.515259</v>
      </c>
      <c r="AB90" s="29">
        <f>'AEO 2022 Table 47 Raw'!AE75</f>
        <v>1918.9608149999999</v>
      </c>
      <c r="AC90" s="29">
        <f>'AEO 2022 Table 47 Raw'!AF75</f>
        <v>1956.3781739999999</v>
      </c>
      <c r="AD90" s="29">
        <f>'AEO 2022 Table 47 Raw'!AG75</f>
        <v>1993.512573</v>
      </c>
      <c r="AE90" s="29">
        <f>'AEO 2022 Table 47 Raw'!AH75</f>
        <v>2033.3670649999999</v>
      </c>
      <c r="AF90" s="29">
        <f>'AEO 2022 Table 47 Raw'!AI75</f>
        <v>2080.9279790000001</v>
      </c>
      <c r="AG90" s="52">
        <f>'AEO 2022 Table 47 Raw'!AJ75</f>
        <v>0.03</v>
      </c>
    </row>
    <row r="91" spans="1:33" ht="15" customHeight="1">
      <c r="A91" s="8" t="s">
        <v>1882</v>
      </c>
      <c r="B91" s="28" t="s">
        <v>1883</v>
      </c>
      <c r="C91" s="29">
        <f>'AEO 2022 Table 47 Raw'!F76</f>
        <v>661.58654799999999</v>
      </c>
      <c r="D91" s="29">
        <f>'AEO 2022 Table 47 Raw'!G76</f>
        <v>776.53173800000002</v>
      </c>
      <c r="E91" s="29">
        <f>'AEO 2022 Table 47 Raw'!H76</f>
        <v>853.60687299999995</v>
      </c>
      <c r="F91" s="29">
        <f>'AEO 2022 Table 47 Raw'!I76</f>
        <v>880.36852999999996</v>
      </c>
      <c r="G91" s="29">
        <f>'AEO 2022 Table 47 Raw'!J76</f>
        <v>909.33050500000002</v>
      </c>
      <c r="H91" s="29">
        <f>'AEO 2022 Table 47 Raw'!K76</f>
        <v>931.06561299999998</v>
      </c>
      <c r="I91" s="29">
        <f>'AEO 2022 Table 47 Raw'!L76</f>
        <v>947.99102800000003</v>
      </c>
      <c r="J91" s="29">
        <f>'AEO 2022 Table 47 Raw'!M76</f>
        <v>968.12969999999996</v>
      </c>
      <c r="K91" s="29">
        <f>'AEO 2022 Table 47 Raw'!N76</f>
        <v>989.31750499999998</v>
      </c>
      <c r="L91" s="29">
        <f>'AEO 2022 Table 47 Raw'!O76</f>
        <v>1012.319641</v>
      </c>
      <c r="M91" s="29">
        <f>'AEO 2022 Table 47 Raw'!P76</f>
        <v>1034.2282709999999</v>
      </c>
      <c r="N91" s="29">
        <f>'AEO 2022 Table 47 Raw'!Q76</f>
        <v>1059.772827</v>
      </c>
      <c r="O91" s="29">
        <f>'AEO 2022 Table 47 Raw'!R76</f>
        <v>1084.659058</v>
      </c>
      <c r="P91" s="29">
        <f>'AEO 2022 Table 47 Raw'!S76</f>
        <v>1104.525269</v>
      </c>
      <c r="Q91" s="29">
        <f>'AEO 2022 Table 47 Raw'!T76</f>
        <v>1123.0830080000001</v>
      </c>
      <c r="R91" s="29">
        <f>'AEO 2022 Table 47 Raw'!U76</f>
        <v>1141.282471</v>
      </c>
      <c r="S91" s="29">
        <f>'AEO 2022 Table 47 Raw'!V76</f>
        <v>1161.7387699999999</v>
      </c>
      <c r="T91" s="29">
        <f>'AEO 2022 Table 47 Raw'!W76</f>
        <v>1182.8271480000001</v>
      </c>
      <c r="U91" s="29">
        <f>'AEO 2022 Table 47 Raw'!X76</f>
        <v>1206.8657229999999</v>
      </c>
      <c r="V91" s="29">
        <f>'AEO 2022 Table 47 Raw'!Y76</f>
        <v>1232.4594729999999</v>
      </c>
      <c r="W91" s="29">
        <f>'AEO 2022 Table 47 Raw'!Z76</f>
        <v>1255.0032960000001</v>
      </c>
      <c r="X91" s="29">
        <f>'AEO 2022 Table 47 Raw'!AA76</f>
        <v>1279.3756100000001</v>
      </c>
      <c r="Y91" s="29">
        <f>'AEO 2022 Table 47 Raw'!AB76</f>
        <v>1304.9852289999999</v>
      </c>
      <c r="Z91" s="29">
        <f>'AEO 2022 Table 47 Raw'!AC76</f>
        <v>1329.7379149999999</v>
      </c>
      <c r="AA91" s="29">
        <f>'AEO 2022 Table 47 Raw'!AD76</f>
        <v>1357.78125</v>
      </c>
      <c r="AB91" s="29">
        <f>'AEO 2022 Table 47 Raw'!AE76</f>
        <v>1387.845581</v>
      </c>
      <c r="AC91" s="29">
        <f>'AEO 2022 Table 47 Raw'!AF76</f>
        <v>1417.1519780000001</v>
      </c>
      <c r="AD91" s="29">
        <f>'AEO 2022 Table 47 Raw'!AG76</f>
        <v>1446.25</v>
      </c>
      <c r="AE91" s="29">
        <f>'AEO 2022 Table 47 Raw'!AH76</f>
        <v>1477.3747559999999</v>
      </c>
      <c r="AF91" s="29">
        <f>'AEO 2022 Table 47 Raw'!AI76</f>
        <v>1514.254639</v>
      </c>
      <c r="AG91" s="52">
        <f>'AEO 2022 Table 47 Raw'!AJ76</f>
        <v>2.9000000000000001E-2</v>
      </c>
    </row>
    <row r="92" spans="1:33" ht="15" customHeight="1">
      <c r="A92" s="8" t="s">
        <v>1884</v>
      </c>
      <c r="B92" s="28" t="s">
        <v>1885</v>
      </c>
      <c r="C92" s="29">
        <f>'AEO 2022 Table 47 Raw'!F77</f>
        <v>127.88352999999999</v>
      </c>
      <c r="D92" s="29">
        <f>'AEO 2022 Table 47 Raw'!G77</f>
        <v>194.22962999999999</v>
      </c>
      <c r="E92" s="29">
        <f>'AEO 2022 Table 47 Raw'!H77</f>
        <v>265.64102200000002</v>
      </c>
      <c r="F92" s="29">
        <f>'AEO 2022 Table 47 Raw'!I77</f>
        <v>281.78817700000002</v>
      </c>
      <c r="G92" s="29">
        <f>'AEO 2022 Table 47 Raw'!J77</f>
        <v>295.63269000000003</v>
      </c>
      <c r="H92" s="29">
        <f>'AEO 2022 Table 47 Raw'!K77</f>
        <v>300.96777300000002</v>
      </c>
      <c r="I92" s="29">
        <f>'AEO 2022 Table 47 Raw'!L77</f>
        <v>304.93411300000002</v>
      </c>
      <c r="J92" s="29">
        <f>'AEO 2022 Table 47 Raw'!M77</f>
        <v>309.79202299999997</v>
      </c>
      <c r="K92" s="29">
        <f>'AEO 2022 Table 47 Raw'!N77</f>
        <v>314.93014499999998</v>
      </c>
      <c r="L92" s="29">
        <f>'AEO 2022 Table 47 Raw'!O77</f>
        <v>320.557007</v>
      </c>
      <c r="M92" s="29">
        <f>'AEO 2022 Table 47 Raw'!P77</f>
        <v>325.86785900000001</v>
      </c>
      <c r="N92" s="29">
        <f>'AEO 2022 Table 47 Raw'!Q77</f>
        <v>332.15954599999998</v>
      </c>
      <c r="O92" s="29">
        <f>'AEO 2022 Table 47 Raw'!R77</f>
        <v>338.25177000000002</v>
      </c>
      <c r="P92" s="29">
        <f>'AEO 2022 Table 47 Raw'!S77</f>
        <v>342.971069</v>
      </c>
      <c r="Q92" s="29">
        <f>'AEO 2022 Table 47 Raw'!T77</f>
        <v>347.33569299999999</v>
      </c>
      <c r="R92" s="29">
        <f>'AEO 2022 Table 47 Raw'!U77</f>
        <v>351.60580399999998</v>
      </c>
      <c r="S92" s="29">
        <f>'AEO 2022 Table 47 Raw'!V77</f>
        <v>356.48376500000001</v>
      </c>
      <c r="T92" s="29">
        <f>'AEO 2022 Table 47 Raw'!W77</f>
        <v>361.53140300000001</v>
      </c>
      <c r="U92" s="29">
        <f>'AEO 2022 Table 47 Raw'!X77</f>
        <v>367.36578400000002</v>
      </c>
      <c r="V92" s="29">
        <f>'AEO 2022 Table 47 Raw'!Y77</f>
        <v>373.61971999999997</v>
      </c>
      <c r="W92" s="29">
        <f>'AEO 2022 Table 47 Raw'!Z77</f>
        <v>379.07251000000002</v>
      </c>
      <c r="X92" s="29">
        <f>'AEO 2022 Table 47 Raw'!AA77</f>
        <v>385.01687600000002</v>
      </c>
      <c r="Y92" s="29">
        <f>'AEO 2022 Table 47 Raw'!AB77</f>
        <v>391.294464</v>
      </c>
      <c r="Z92" s="29">
        <f>'AEO 2022 Table 47 Raw'!AC77</f>
        <v>397.35684199999997</v>
      </c>
      <c r="AA92" s="29">
        <f>'AEO 2022 Table 47 Raw'!AD77</f>
        <v>404.28680400000002</v>
      </c>
      <c r="AB92" s="29">
        <f>'AEO 2022 Table 47 Raw'!AE77</f>
        <v>411.74896200000001</v>
      </c>
      <c r="AC92" s="29">
        <f>'AEO 2022 Table 47 Raw'!AF77</f>
        <v>419.02340700000002</v>
      </c>
      <c r="AD92" s="29">
        <f>'AEO 2022 Table 47 Raw'!AG77</f>
        <v>426.25476099999997</v>
      </c>
      <c r="AE92" s="29">
        <f>'AEO 2022 Table 47 Raw'!AH77</f>
        <v>434.01913500000001</v>
      </c>
      <c r="AF92" s="29">
        <f>'AEO 2022 Table 47 Raw'!AI77</f>
        <v>443.26809700000001</v>
      </c>
      <c r="AG92" s="52">
        <f>'AEO 2022 Table 47 Raw'!AJ77</f>
        <v>4.3999999999999997E-2</v>
      </c>
    </row>
    <row r="93" spans="1:33" ht="15" customHeight="1">
      <c r="A93" s="8" t="s">
        <v>1886</v>
      </c>
      <c r="B93" s="28" t="s">
        <v>1887</v>
      </c>
      <c r="C93" s="29">
        <f>'AEO 2022 Table 47 Raw'!F78</f>
        <v>95.347954000000001</v>
      </c>
      <c r="D93" s="29">
        <f>'AEO 2022 Table 47 Raw'!G78</f>
        <v>105.788651</v>
      </c>
      <c r="E93" s="29">
        <f>'AEO 2022 Table 47 Raw'!H78</f>
        <v>110.91879299999999</v>
      </c>
      <c r="F93" s="29">
        <f>'AEO 2022 Table 47 Raw'!I78</f>
        <v>112.54544799999999</v>
      </c>
      <c r="G93" s="29">
        <f>'AEO 2022 Table 47 Raw'!J78</f>
        <v>113.217766</v>
      </c>
      <c r="H93" s="29">
        <f>'AEO 2022 Table 47 Raw'!K78</f>
        <v>113.466263</v>
      </c>
      <c r="I93" s="29">
        <f>'AEO 2022 Table 47 Raw'!L78</f>
        <v>113.112595</v>
      </c>
      <c r="J93" s="29">
        <f>'AEO 2022 Table 47 Raw'!M78</f>
        <v>113.158264</v>
      </c>
      <c r="K93" s="29">
        <f>'AEO 2022 Table 47 Raw'!N78</f>
        <v>113.32547</v>
      </c>
      <c r="L93" s="29">
        <f>'AEO 2022 Table 47 Raw'!O78</f>
        <v>113.696251</v>
      </c>
      <c r="M93" s="29">
        <f>'AEO 2022 Table 47 Raw'!P78</f>
        <v>113.93058000000001</v>
      </c>
      <c r="N93" s="29">
        <f>'AEO 2022 Table 47 Raw'!Q78</f>
        <v>114.56268300000001</v>
      </c>
      <c r="O93" s="29">
        <f>'AEO 2022 Table 47 Raw'!R78</f>
        <v>115.10292099999999</v>
      </c>
      <c r="P93" s="29">
        <f>'AEO 2022 Table 47 Raw'!S78</f>
        <v>115.08976699999999</v>
      </c>
      <c r="Q93" s="29">
        <f>'AEO 2022 Table 47 Raw'!T78</f>
        <v>114.943893</v>
      </c>
      <c r="R93" s="29">
        <f>'AEO 2022 Table 47 Raw'!U78</f>
        <v>114.771202</v>
      </c>
      <c r="S93" s="29">
        <f>'AEO 2022 Table 47 Raw'!V78</f>
        <v>114.839508</v>
      </c>
      <c r="T93" s="29">
        <f>'AEO 2022 Table 47 Raw'!W78</f>
        <v>114.974892</v>
      </c>
      <c r="U93" s="29">
        <f>'AEO 2022 Table 47 Raw'!X78</f>
        <v>115.402435</v>
      </c>
      <c r="V93" s="29">
        <f>'AEO 2022 Table 47 Raw'!Y78</f>
        <v>115.973106</v>
      </c>
      <c r="W93" s="29">
        <f>'AEO 2022 Table 47 Raw'!Z78</f>
        <v>116.24251599999999</v>
      </c>
      <c r="X93" s="29">
        <f>'AEO 2022 Table 47 Raw'!AA78</f>
        <v>116.682495</v>
      </c>
      <c r="Y93" s="29">
        <f>'AEO 2022 Table 47 Raw'!AB78</f>
        <v>117.23131600000001</v>
      </c>
      <c r="Z93" s="29">
        <f>'AEO 2022 Table 47 Raw'!AC78</f>
        <v>117.69407699999999</v>
      </c>
      <c r="AA93" s="29">
        <f>'AEO 2022 Table 47 Raw'!AD78</f>
        <v>118.44708300000001</v>
      </c>
      <c r="AB93" s="29">
        <f>'AEO 2022 Table 47 Raw'!AE78</f>
        <v>119.36623400000001</v>
      </c>
      <c r="AC93" s="29">
        <f>'AEO 2022 Table 47 Raw'!AF78</f>
        <v>120.20277400000001</v>
      </c>
      <c r="AD93" s="29">
        <f>'AEO 2022 Table 47 Raw'!AG78</f>
        <v>121.00786600000001</v>
      </c>
      <c r="AE93" s="29">
        <f>'AEO 2022 Table 47 Raw'!AH78</f>
        <v>121.97313699999999</v>
      </c>
      <c r="AF93" s="29">
        <f>'AEO 2022 Table 47 Raw'!AI78</f>
        <v>123.405258</v>
      </c>
      <c r="AG93" s="52">
        <f>'AEO 2022 Table 47 Raw'!AJ78</f>
        <v>8.9999999999999993E-3</v>
      </c>
    </row>
    <row r="94" spans="1:33" ht="15" customHeight="1">
      <c r="A94" s="8" t="s">
        <v>1888</v>
      </c>
      <c r="B94" s="28" t="s">
        <v>1889</v>
      </c>
      <c r="C94" s="29">
        <f>'AEO 2022 Table 47 Raw'!F79</f>
        <v>61.970084999999997</v>
      </c>
      <c r="D94" s="29">
        <f>'AEO 2022 Table 47 Raw'!G79</f>
        <v>95.259697000000003</v>
      </c>
      <c r="E94" s="29">
        <f>'AEO 2022 Table 47 Raw'!H79</f>
        <v>126.44612100000001</v>
      </c>
      <c r="F94" s="29">
        <f>'AEO 2022 Table 47 Raw'!I79</f>
        <v>137.88261399999999</v>
      </c>
      <c r="G94" s="29">
        <f>'AEO 2022 Table 47 Raw'!J79</f>
        <v>144.14506499999999</v>
      </c>
      <c r="H94" s="29">
        <f>'AEO 2022 Table 47 Raw'!K79</f>
        <v>146.12661700000001</v>
      </c>
      <c r="I94" s="29">
        <f>'AEO 2022 Table 47 Raw'!L79</f>
        <v>150.13429300000001</v>
      </c>
      <c r="J94" s="29">
        <f>'AEO 2022 Table 47 Raw'!M79</f>
        <v>154.299622</v>
      </c>
      <c r="K94" s="29">
        <f>'AEO 2022 Table 47 Raw'!N79</f>
        <v>158.630844</v>
      </c>
      <c r="L94" s="29">
        <f>'AEO 2022 Table 47 Raw'!O79</f>
        <v>163.12631200000001</v>
      </c>
      <c r="M94" s="29">
        <f>'AEO 2022 Table 47 Raw'!P79</f>
        <v>167.73307800000001</v>
      </c>
      <c r="N94" s="29">
        <f>'AEO 2022 Table 47 Raw'!Q79</f>
        <v>172.451233</v>
      </c>
      <c r="O94" s="29">
        <f>'AEO 2022 Table 47 Raw'!R79</f>
        <v>177.28703300000001</v>
      </c>
      <c r="P94" s="29">
        <f>'AEO 2022 Table 47 Raw'!S79</f>
        <v>182.24252300000001</v>
      </c>
      <c r="Q94" s="29">
        <f>'AEO 2022 Table 47 Raw'!T79</f>
        <v>187.31990099999999</v>
      </c>
      <c r="R94" s="29">
        <f>'AEO 2022 Table 47 Raw'!U79</f>
        <v>192.52136200000001</v>
      </c>
      <c r="S94" s="29">
        <f>'AEO 2022 Table 47 Raw'!V79</f>
        <v>197.849884</v>
      </c>
      <c r="T94" s="29">
        <f>'AEO 2022 Table 47 Raw'!W79</f>
        <v>203.30775499999999</v>
      </c>
      <c r="U94" s="29">
        <f>'AEO 2022 Table 47 Raw'!X79</f>
        <v>208.898224</v>
      </c>
      <c r="V94" s="29">
        <f>'AEO 2022 Table 47 Raw'!Y79</f>
        <v>214.61994899999999</v>
      </c>
      <c r="W94" s="29">
        <f>'AEO 2022 Table 47 Raw'!Z79</f>
        <v>220.47726399999999</v>
      </c>
      <c r="X94" s="29">
        <f>'AEO 2022 Table 47 Raw'!AA79</f>
        <v>226.47354100000001</v>
      </c>
      <c r="Y94" s="29">
        <f>'AEO 2022 Table 47 Raw'!AB79</f>
        <v>232.61082500000001</v>
      </c>
      <c r="Z94" s="29">
        <f>'AEO 2022 Table 47 Raw'!AC79</f>
        <v>238.89608799999999</v>
      </c>
      <c r="AA94" s="29">
        <f>'AEO 2022 Table 47 Raw'!AD79</f>
        <v>245.33424400000001</v>
      </c>
      <c r="AB94" s="29">
        <f>'AEO 2022 Table 47 Raw'!AE79</f>
        <v>251.92884799999999</v>
      </c>
      <c r="AC94" s="29">
        <f>'AEO 2022 Table 47 Raw'!AF79</f>
        <v>258.68417399999998</v>
      </c>
      <c r="AD94" s="29">
        <f>'AEO 2022 Table 47 Raw'!AG79</f>
        <v>265.60424799999998</v>
      </c>
      <c r="AE94" s="29">
        <f>'AEO 2022 Table 47 Raw'!AH79</f>
        <v>272.69415300000003</v>
      </c>
      <c r="AF94" s="29">
        <f>'AEO 2022 Table 47 Raw'!AI79</f>
        <v>279.95846599999999</v>
      </c>
      <c r="AG94" s="52">
        <f>'AEO 2022 Table 47 Raw'!AJ79</f>
        <v>5.2999999999999999E-2</v>
      </c>
    </row>
    <row r="95" spans="1:33" ht="12" customHeight="1">
      <c r="A95" s="8" t="s">
        <v>1890</v>
      </c>
      <c r="B95" s="28" t="s">
        <v>1891</v>
      </c>
      <c r="C95" s="29">
        <f>'AEO 2022 Table 47 Raw'!F80</f>
        <v>66.668471999999994</v>
      </c>
      <c r="D95" s="29">
        <f>'AEO 2022 Table 47 Raw'!G80</f>
        <v>107.700722</v>
      </c>
      <c r="E95" s="29">
        <f>'AEO 2022 Table 47 Raw'!H80</f>
        <v>146.00958299999999</v>
      </c>
      <c r="F95" s="29">
        <f>'AEO 2022 Table 47 Raw'!I80</f>
        <v>159.85470599999999</v>
      </c>
      <c r="G95" s="29">
        <f>'AEO 2022 Table 47 Raw'!J80</f>
        <v>166.35571300000001</v>
      </c>
      <c r="H95" s="29">
        <f>'AEO 2022 Table 47 Raw'!K80</f>
        <v>169.84176600000001</v>
      </c>
      <c r="I95" s="29">
        <f>'AEO 2022 Table 47 Raw'!L80</f>
        <v>175.79853800000001</v>
      </c>
      <c r="J95" s="29">
        <f>'AEO 2022 Table 47 Raw'!M80</f>
        <v>181.92228700000001</v>
      </c>
      <c r="K95" s="29">
        <f>'AEO 2022 Table 47 Raw'!N80</f>
        <v>188.254639</v>
      </c>
      <c r="L95" s="29">
        <f>'AEO 2022 Table 47 Raw'!O80</f>
        <v>194.77183500000001</v>
      </c>
      <c r="M95" s="29">
        <f>'AEO 2022 Table 47 Raw'!P80</f>
        <v>201.49670399999999</v>
      </c>
      <c r="N95" s="29">
        <f>'AEO 2022 Table 47 Raw'!Q80</f>
        <v>208.506271</v>
      </c>
      <c r="O95" s="29">
        <f>'AEO 2022 Table 47 Raw'!R80</f>
        <v>215.73026999999999</v>
      </c>
      <c r="P95" s="29">
        <f>'AEO 2022 Table 47 Raw'!S80</f>
        <v>223.17690999999999</v>
      </c>
      <c r="Q95" s="29">
        <f>'AEO 2022 Table 47 Raw'!T80</f>
        <v>230.85713200000001</v>
      </c>
      <c r="R95" s="29">
        <f>'AEO 2022 Table 47 Raw'!U80</f>
        <v>238.71646100000001</v>
      </c>
      <c r="S95" s="29">
        <f>'AEO 2022 Table 47 Raw'!V80</f>
        <v>246.81156899999999</v>
      </c>
      <c r="T95" s="29">
        <f>'AEO 2022 Table 47 Raw'!W80</f>
        <v>255.15313699999999</v>
      </c>
      <c r="U95" s="29">
        <f>'AEO 2022 Table 47 Raw'!X80</f>
        <v>263.74880999999999</v>
      </c>
      <c r="V95" s="29">
        <f>'AEO 2022 Table 47 Raw'!Y80</f>
        <v>272.600616</v>
      </c>
      <c r="W95" s="29">
        <f>'AEO 2022 Table 47 Raw'!Z80</f>
        <v>281.66592400000002</v>
      </c>
      <c r="X95" s="29">
        <f>'AEO 2022 Table 47 Raw'!AA80</f>
        <v>290.99588</v>
      </c>
      <c r="Y95" s="29">
        <f>'AEO 2022 Table 47 Raw'!AB80</f>
        <v>300.59973100000002</v>
      </c>
      <c r="Z95" s="29">
        <f>'AEO 2022 Table 47 Raw'!AC80</f>
        <v>310.48492399999998</v>
      </c>
      <c r="AA95" s="29">
        <f>'AEO 2022 Table 47 Raw'!AD80</f>
        <v>320.65649400000001</v>
      </c>
      <c r="AB95" s="29">
        <f>'AEO 2022 Table 47 Raw'!AE80</f>
        <v>330.96606400000002</v>
      </c>
      <c r="AC95" s="29">
        <f>'AEO 2022 Table 47 Raw'!AF80</f>
        <v>341.56161500000002</v>
      </c>
      <c r="AD95" s="29">
        <f>'AEO 2022 Table 47 Raw'!AG80</f>
        <v>352.46203600000001</v>
      </c>
      <c r="AE95" s="29">
        <f>'AEO 2022 Table 47 Raw'!AH80</f>
        <v>363.68823200000003</v>
      </c>
      <c r="AF95" s="29">
        <f>'AEO 2022 Table 47 Raw'!AI80</f>
        <v>375.25839200000001</v>
      </c>
      <c r="AG95" s="52">
        <f>'AEO 2022 Table 47 Raw'!AJ80</f>
        <v>6.0999999999999999E-2</v>
      </c>
    </row>
    <row r="96" spans="1:33" ht="15" customHeight="1">
      <c r="A96" s="8" t="s">
        <v>1892</v>
      </c>
      <c r="B96" s="28" t="s">
        <v>1893</v>
      </c>
      <c r="C96" s="29">
        <f>'AEO 2022 Table 47 Raw'!F81</f>
        <v>93.578629000000006</v>
      </c>
      <c r="D96" s="29">
        <f>'AEO 2022 Table 47 Raw'!G81</f>
        <v>146.33149700000001</v>
      </c>
      <c r="E96" s="29">
        <f>'AEO 2022 Table 47 Raw'!H81</f>
        <v>189.85436999999999</v>
      </c>
      <c r="F96" s="29">
        <f>'AEO 2022 Table 47 Raw'!I81</f>
        <v>206.163589</v>
      </c>
      <c r="G96" s="29">
        <f>'AEO 2022 Table 47 Raw'!J81</f>
        <v>218.16688500000001</v>
      </c>
      <c r="H96" s="29">
        <f>'AEO 2022 Table 47 Raw'!K81</f>
        <v>228.77529899999999</v>
      </c>
      <c r="I96" s="29">
        <f>'AEO 2022 Table 47 Raw'!L81</f>
        <v>241.63887</v>
      </c>
      <c r="J96" s="29">
        <f>'AEO 2022 Table 47 Raw'!M81</f>
        <v>254.93211400000001</v>
      </c>
      <c r="K96" s="29">
        <f>'AEO 2022 Table 47 Raw'!N81</f>
        <v>268.68078600000001</v>
      </c>
      <c r="L96" s="29">
        <f>'AEO 2022 Table 47 Raw'!O81</f>
        <v>282.90017699999999</v>
      </c>
      <c r="M96" s="29">
        <f>'AEO 2022 Table 47 Raw'!P81</f>
        <v>297.53744499999999</v>
      </c>
      <c r="N96" s="29">
        <f>'AEO 2022 Table 47 Raw'!Q81</f>
        <v>312.80822799999999</v>
      </c>
      <c r="O96" s="29">
        <f>'AEO 2022 Table 47 Raw'!R81</f>
        <v>328.74047899999999</v>
      </c>
      <c r="P96" s="29">
        <f>'AEO 2022 Table 47 Raw'!S81</f>
        <v>345.36068699999998</v>
      </c>
      <c r="Q96" s="29">
        <f>'AEO 2022 Table 47 Raw'!T81</f>
        <v>362.691101</v>
      </c>
      <c r="R96" s="29">
        <f>'AEO 2022 Table 47 Raw'!U81</f>
        <v>380.61767600000002</v>
      </c>
      <c r="S96" s="29">
        <f>'AEO 2022 Table 47 Raw'!V81</f>
        <v>399.32781999999997</v>
      </c>
      <c r="T96" s="29">
        <f>'AEO 2022 Table 47 Raw'!W81</f>
        <v>418.86767600000002</v>
      </c>
      <c r="U96" s="29">
        <f>'AEO 2022 Table 47 Raw'!X81</f>
        <v>439.28396600000002</v>
      </c>
      <c r="V96" s="29">
        <f>'AEO 2022 Table 47 Raw'!Y81</f>
        <v>460.60778800000003</v>
      </c>
      <c r="W96" s="29">
        <f>'AEO 2022 Table 47 Raw'!Z81</f>
        <v>482.59265099999999</v>
      </c>
      <c r="X96" s="29">
        <f>'AEO 2022 Table 47 Raw'!AA81</f>
        <v>505.56146200000001</v>
      </c>
      <c r="Y96" s="29">
        <f>'AEO 2022 Table 47 Raw'!AB81</f>
        <v>529.56225600000005</v>
      </c>
      <c r="Z96" s="29">
        <f>'AEO 2022 Table 47 Raw'!AC81</f>
        <v>554.64654499999995</v>
      </c>
      <c r="AA96" s="29">
        <f>'AEO 2022 Table 47 Raw'!AD81</f>
        <v>580.86621100000002</v>
      </c>
      <c r="AB96" s="29">
        <f>'AEO 2022 Table 47 Raw'!AE81</f>
        <v>607.90771500000005</v>
      </c>
      <c r="AC96" s="29">
        <f>'AEO 2022 Table 47 Raw'!AF81</f>
        <v>636.15551800000003</v>
      </c>
      <c r="AD96" s="29">
        <f>'AEO 2022 Table 47 Raw'!AG81</f>
        <v>665.66394000000003</v>
      </c>
      <c r="AE96" s="29">
        <f>'AEO 2022 Table 47 Raw'!AH81</f>
        <v>696.49792500000001</v>
      </c>
      <c r="AF96" s="29">
        <f>'AEO 2022 Table 47 Raw'!AI81</f>
        <v>728.71649200000002</v>
      </c>
      <c r="AG96" s="52">
        <f>'AEO 2022 Table 47 Raw'!AJ81</f>
        <v>7.2999999999999995E-2</v>
      </c>
    </row>
    <row r="97" spans="1:33" ht="12" customHeight="1">
      <c r="A97" s="8" t="s">
        <v>1894</v>
      </c>
      <c r="B97" s="28" t="s">
        <v>1895</v>
      </c>
      <c r="C97" s="29">
        <f>'AEO 2022 Table 47 Raw'!F82</f>
        <v>613.81054700000004</v>
      </c>
      <c r="D97" s="29">
        <f>'AEO 2022 Table 47 Raw'!G82</f>
        <v>989.59789999999998</v>
      </c>
      <c r="E97" s="29">
        <f>'AEO 2022 Table 47 Raw'!H82</f>
        <v>1288.3355710000001</v>
      </c>
      <c r="F97" s="29">
        <f>'AEO 2022 Table 47 Raw'!I82</f>
        <v>1386.6170649999999</v>
      </c>
      <c r="G97" s="29">
        <f>'AEO 2022 Table 47 Raw'!J82</f>
        <v>1430.6412350000001</v>
      </c>
      <c r="H97" s="29">
        <f>'AEO 2022 Table 47 Raw'!K82</f>
        <v>1456.005371</v>
      </c>
      <c r="I97" s="29">
        <f>'AEO 2022 Table 47 Raw'!L82</f>
        <v>1507.634888</v>
      </c>
      <c r="J97" s="29">
        <f>'AEO 2022 Table 47 Raw'!M82</f>
        <v>1560.6579589999999</v>
      </c>
      <c r="K97" s="29">
        <f>'AEO 2022 Table 47 Raw'!N82</f>
        <v>1615.2333980000001</v>
      </c>
      <c r="L97" s="29">
        <f>'AEO 2022 Table 47 Raw'!O82</f>
        <v>1671.1579589999999</v>
      </c>
      <c r="M97" s="29">
        <f>'AEO 2022 Table 47 Raw'!P82</f>
        <v>1728.7158199999999</v>
      </c>
      <c r="N97" s="29">
        <f>'AEO 2022 Table 47 Raw'!Q82</f>
        <v>1788.0805660000001</v>
      </c>
      <c r="O97" s="29">
        <f>'AEO 2022 Table 47 Raw'!R82</f>
        <v>1849.569336</v>
      </c>
      <c r="P97" s="29">
        <f>'AEO 2022 Table 47 Raw'!S82</f>
        <v>1913.116577</v>
      </c>
      <c r="Q97" s="29">
        <f>'AEO 2022 Table 47 Raw'!T82</f>
        <v>1978.6673579999999</v>
      </c>
      <c r="R97" s="29">
        <f>'AEO 2022 Table 47 Raw'!U82</f>
        <v>2046.32251</v>
      </c>
      <c r="S97" s="29">
        <f>'AEO 2022 Table 47 Raw'!V82</f>
        <v>2116.7534179999998</v>
      </c>
      <c r="T97" s="29">
        <f>'AEO 2022 Table 47 Raw'!W82</f>
        <v>2189.915039</v>
      </c>
      <c r="U97" s="29">
        <f>'AEO 2022 Table 47 Raw'!X82</f>
        <v>2265.704346</v>
      </c>
      <c r="V97" s="29">
        <f>'AEO 2022 Table 47 Raw'!Y82</f>
        <v>2344.4731449999999</v>
      </c>
      <c r="W97" s="29">
        <f>'AEO 2022 Table 47 Raw'!Z82</f>
        <v>2426.086914</v>
      </c>
      <c r="X97" s="29">
        <f>'AEO 2022 Table 47 Raw'!AA82</f>
        <v>2510.5083009999998</v>
      </c>
      <c r="Y97" s="29">
        <f>'AEO 2022 Table 47 Raw'!AB82</f>
        <v>2597.7558589999999</v>
      </c>
      <c r="Z97" s="29">
        <f>'AEO 2022 Table 47 Raw'!AC82</f>
        <v>2687.8383789999998</v>
      </c>
      <c r="AA97" s="29">
        <f>'AEO 2022 Table 47 Raw'!AD82</f>
        <v>2780.8833009999998</v>
      </c>
      <c r="AB97" s="29">
        <f>'AEO 2022 Table 47 Raw'!AE82</f>
        <v>2877.0666500000002</v>
      </c>
      <c r="AC97" s="29">
        <f>'AEO 2022 Table 47 Raw'!AF82</f>
        <v>2976.5437010000001</v>
      </c>
      <c r="AD97" s="29">
        <f>'AEO 2022 Table 47 Raw'!AG82</f>
        <v>3079.6232909999999</v>
      </c>
      <c r="AE97" s="29">
        <f>'AEO 2022 Table 47 Raw'!AH82</f>
        <v>3186.5749510000001</v>
      </c>
      <c r="AF97" s="29">
        <f>'AEO 2022 Table 47 Raw'!AI82</f>
        <v>3297.4995119999999</v>
      </c>
      <c r="AG97" s="52">
        <f>'AEO 2022 Table 47 Raw'!AJ82</f>
        <v>0.06</v>
      </c>
    </row>
    <row r="98" spans="1:33" ht="15" customHeight="1">
      <c r="A98" s="8" t="s">
        <v>1896</v>
      </c>
      <c r="B98" s="28" t="s">
        <v>1897</v>
      </c>
      <c r="C98" s="29">
        <f>'AEO 2022 Table 47 Raw'!F83</f>
        <v>65.673873999999998</v>
      </c>
      <c r="D98" s="29">
        <f>'AEO 2022 Table 47 Raw'!G83</f>
        <v>109.039627</v>
      </c>
      <c r="E98" s="29">
        <f>'AEO 2022 Table 47 Raw'!H83</f>
        <v>146.51165800000001</v>
      </c>
      <c r="F98" s="29">
        <f>'AEO 2022 Table 47 Raw'!I83</f>
        <v>158.08992000000001</v>
      </c>
      <c r="G98" s="29">
        <f>'AEO 2022 Table 47 Raw'!J83</f>
        <v>164.28089900000001</v>
      </c>
      <c r="H98" s="29">
        <f>'AEO 2022 Table 47 Raw'!K83</f>
        <v>168.759308</v>
      </c>
      <c r="I98" s="29">
        <f>'AEO 2022 Table 47 Raw'!L83</f>
        <v>177.30122399999999</v>
      </c>
      <c r="J98" s="29">
        <f>'AEO 2022 Table 47 Raw'!M83</f>
        <v>186.16693100000001</v>
      </c>
      <c r="K98" s="29">
        <f>'AEO 2022 Table 47 Raw'!N83</f>
        <v>195.42352299999999</v>
      </c>
      <c r="L98" s="29">
        <f>'AEO 2022 Table 47 Raw'!O83</f>
        <v>205.09544399999999</v>
      </c>
      <c r="M98" s="29">
        <f>'AEO 2022 Table 47 Raw'!P83</f>
        <v>215.21560700000001</v>
      </c>
      <c r="N98" s="29">
        <f>'AEO 2022 Table 47 Raw'!Q83</f>
        <v>225.84303299999999</v>
      </c>
      <c r="O98" s="29">
        <f>'AEO 2022 Table 47 Raw'!R83</f>
        <v>236.97403</v>
      </c>
      <c r="P98" s="29">
        <f>'AEO 2022 Table 47 Raw'!S83</f>
        <v>248.57225</v>
      </c>
      <c r="Q98" s="29">
        <f>'AEO 2022 Table 47 Raw'!T83</f>
        <v>260.61184700000001</v>
      </c>
      <c r="R98" s="29">
        <f>'AEO 2022 Table 47 Raw'!U83</f>
        <v>273.220032</v>
      </c>
      <c r="S98" s="29">
        <f>'AEO 2022 Table 47 Raw'!V83</f>
        <v>286.32153299999999</v>
      </c>
      <c r="T98" s="29">
        <f>'AEO 2022 Table 47 Raw'!W83</f>
        <v>299.95578</v>
      </c>
      <c r="U98" s="29">
        <f>'AEO 2022 Table 47 Raw'!X83</f>
        <v>314.14770499999997</v>
      </c>
      <c r="V98" s="29">
        <f>'AEO 2022 Table 47 Raw'!Y83</f>
        <v>328.87643400000002</v>
      </c>
      <c r="W98" s="29">
        <f>'AEO 2022 Table 47 Raw'!Z83</f>
        <v>344.25012199999998</v>
      </c>
      <c r="X98" s="29">
        <f>'AEO 2022 Table 47 Raw'!AA83</f>
        <v>360.21771200000001</v>
      </c>
      <c r="Y98" s="29">
        <f>'AEO 2022 Table 47 Raw'!AB83</f>
        <v>376.82745399999999</v>
      </c>
      <c r="Z98" s="29">
        <f>'AEO 2022 Table 47 Raw'!AC83</f>
        <v>394.10485799999998</v>
      </c>
      <c r="AA98" s="29">
        <f>'AEO 2022 Table 47 Raw'!AD83</f>
        <v>412.04953</v>
      </c>
      <c r="AB98" s="29">
        <f>'AEO 2022 Table 47 Raw'!AE83</f>
        <v>430.78680400000002</v>
      </c>
      <c r="AC98" s="29">
        <f>'AEO 2022 Table 47 Raw'!AF83</f>
        <v>450.26937900000001</v>
      </c>
      <c r="AD98" s="29">
        <f>'AEO 2022 Table 47 Raw'!AG83</f>
        <v>470.55206299999998</v>
      </c>
      <c r="AE98" s="29">
        <f>'AEO 2022 Table 47 Raw'!AH83</f>
        <v>491.66564899999997</v>
      </c>
      <c r="AF98" s="29">
        <f>'AEO 2022 Table 47 Raw'!AI83</f>
        <v>513.649902</v>
      </c>
      <c r="AG98" s="52">
        <f>'AEO 2022 Table 47 Raw'!AJ83</f>
        <v>7.3999999999999996E-2</v>
      </c>
    </row>
    <row r="99" spans="1:33" ht="15" customHeight="1">
      <c r="A99" s="8" t="s">
        <v>1898</v>
      </c>
      <c r="B99" s="28" t="s">
        <v>1899</v>
      </c>
      <c r="C99" s="29">
        <f>'AEO 2022 Table 47 Raw'!F84</f>
        <v>139.81088299999999</v>
      </c>
      <c r="D99" s="29">
        <f>'AEO 2022 Table 47 Raw'!G84</f>
        <v>260.52777099999997</v>
      </c>
      <c r="E99" s="29">
        <f>'AEO 2022 Table 47 Raw'!H84</f>
        <v>366.72445699999997</v>
      </c>
      <c r="F99" s="29">
        <f>'AEO 2022 Table 47 Raw'!I84</f>
        <v>401.54321299999998</v>
      </c>
      <c r="G99" s="29">
        <f>'AEO 2022 Table 47 Raw'!J84</f>
        <v>418.486786</v>
      </c>
      <c r="H99" s="29">
        <f>'AEO 2022 Table 47 Raw'!K84</f>
        <v>428.547821</v>
      </c>
      <c r="I99" s="29">
        <f>'AEO 2022 Table 47 Raw'!L84</f>
        <v>449.14184599999999</v>
      </c>
      <c r="J99" s="29">
        <f>'AEO 2022 Table 47 Raw'!M84</f>
        <v>470.64041099999997</v>
      </c>
      <c r="K99" s="29">
        <f>'AEO 2022 Table 47 Raw'!N84</f>
        <v>493.04852299999999</v>
      </c>
      <c r="L99" s="29">
        <f>'AEO 2022 Table 47 Raw'!O84</f>
        <v>516.28387499999997</v>
      </c>
      <c r="M99" s="29">
        <f>'AEO 2022 Table 47 Raw'!P84</f>
        <v>540.02056900000002</v>
      </c>
      <c r="N99" s="29">
        <f>'AEO 2022 Table 47 Raw'!Q84</f>
        <v>564.69000200000005</v>
      </c>
      <c r="O99" s="29">
        <f>'AEO 2022 Table 47 Raw'!R84</f>
        <v>590.36352499999998</v>
      </c>
      <c r="P99" s="29">
        <f>'AEO 2022 Table 47 Raw'!S84</f>
        <v>617.09429899999998</v>
      </c>
      <c r="Q99" s="29">
        <f>'AEO 2022 Table 47 Raw'!T84</f>
        <v>644.92407200000002</v>
      </c>
      <c r="R99" s="29">
        <f>'AEO 2022 Table 47 Raw'!U84</f>
        <v>673.762024</v>
      </c>
      <c r="S99" s="29">
        <f>'AEO 2022 Table 47 Raw'!V84</f>
        <v>703.76141399999995</v>
      </c>
      <c r="T99" s="29">
        <f>'AEO 2022 Table 47 Raw'!W84</f>
        <v>734.96704099999999</v>
      </c>
      <c r="U99" s="29">
        <f>'AEO 2022 Table 47 Raw'!X84</f>
        <v>767.42297399999995</v>
      </c>
      <c r="V99" s="29">
        <f>'AEO 2022 Table 47 Raw'!Y84</f>
        <v>801.16290300000003</v>
      </c>
      <c r="W99" s="29">
        <f>'AEO 2022 Table 47 Raw'!Z84</f>
        <v>835.976135</v>
      </c>
      <c r="X99" s="29">
        <f>'AEO 2022 Table 47 Raw'!AA84</f>
        <v>872.14215100000001</v>
      </c>
      <c r="Y99" s="29">
        <f>'AEO 2022 Table 47 Raw'!AB84</f>
        <v>909.711365</v>
      </c>
      <c r="Z99" s="29">
        <f>'AEO 2022 Table 47 Raw'!AC84</f>
        <v>948.73297100000002</v>
      </c>
      <c r="AA99" s="29">
        <f>'AEO 2022 Table 47 Raw'!AD84</f>
        <v>989.26507600000002</v>
      </c>
      <c r="AB99" s="29">
        <f>'AEO 2022 Table 47 Raw'!AE84</f>
        <v>1030.8748780000001</v>
      </c>
      <c r="AC99" s="29">
        <f>'AEO 2022 Table 47 Raw'!AF84</f>
        <v>1074.060303</v>
      </c>
      <c r="AD99" s="29">
        <f>'AEO 2022 Table 47 Raw'!AG84</f>
        <v>1118.8795170000001</v>
      </c>
      <c r="AE99" s="29">
        <f>'AEO 2022 Table 47 Raw'!AH84</f>
        <v>1165.3892820000001</v>
      </c>
      <c r="AF99" s="29">
        <f>'AEO 2022 Table 47 Raw'!AI84</f>
        <v>1213.650879</v>
      </c>
      <c r="AG99" s="52">
        <f>'AEO 2022 Table 47 Raw'!AJ84</f>
        <v>7.6999999999999999E-2</v>
      </c>
    </row>
    <row r="100" spans="1:33" ht="15" customHeight="1">
      <c r="A100" s="8" t="s">
        <v>1900</v>
      </c>
      <c r="B100" s="28" t="s">
        <v>1901</v>
      </c>
      <c r="C100" s="29">
        <f>'AEO 2022 Table 47 Raw'!F85</f>
        <v>163.662735</v>
      </c>
      <c r="D100" s="29">
        <f>'AEO 2022 Table 47 Raw'!G85</f>
        <v>188.28048699999999</v>
      </c>
      <c r="E100" s="29">
        <f>'AEO 2022 Table 47 Raw'!H85</f>
        <v>216.865082</v>
      </c>
      <c r="F100" s="29">
        <f>'AEO 2022 Table 47 Raw'!I85</f>
        <v>230.056152</v>
      </c>
      <c r="G100" s="29">
        <f>'AEO 2022 Table 47 Raw'!J85</f>
        <v>238.694885</v>
      </c>
      <c r="H100" s="29">
        <f>'AEO 2022 Table 47 Raw'!K85</f>
        <v>243.59936500000001</v>
      </c>
      <c r="I100" s="29">
        <f>'AEO 2022 Table 47 Raw'!L85</f>
        <v>250.05126999999999</v>
      </c>
      <c r="J100" s="29">
        <f>'AEO 2022 Table 47 Raw'!M85</f>
        <v>256.71844499999997</v>
      </c>
      <c r="K100" s="29">
        <f>'AEO 2022 Table 47 Raw'!N85</f>
        <v>263.60275300000001</v>
      </c>
      <c r="L100" s="29">
        <f>'AEO 2022 Table 47 Raw'!O85</f>
        <v>270.70831299999998</v>
      </c>
      <c r="M100" s="29">
        <f>'AEO 2022 Table 47 Raw'!P85</f>
        <v>278.12100199999998</v>
      </c>
      <c r="N100" s="29">
        <f>'AEO 2022 Table 47 Raw'!Q85</f>
        <v>285.82046500000001</v>
      </c>
      <c r="O100" s="29">
        <f>'AEO 2022 Table 47 Raw'!R85</f>
        <v>293.78054800000001</v>
      </c>
      <c r="P100" s="29">
        <f>'AEO 2022 Table 47 Raw'!S85</f>
        <v>302.00640900000002</v>
      </c>
      <c r="Q100" s="29">
        <f>'AEO 2022 Table 47 Raw'!T85</f>
        <v>310.50988799999999</v>
      </c>
      <c r="R100" s="29">
        <f>'AEO 2022 Table 47 Raw'!U85</f>
        <v>319.14471400000002</v>
      </c>
      <c r="S100" s="29">
        <f>'AEO 2022 Table 47 Raw'!V85</f>
        <v>328.04714999999999</v>
      </c>
      <c r="T100" s="29">
        <f>'AEO 2022 Table 47 Raw'!W85</f>
        <v>337.23486300000002</v>
      </c>
      <c r="U100" s="29">
        <f>'AEO 2022 Table 47 Raw'!X85</f>
        <v>346.720551</v>
      </c>
      <c r="V100" s="29">
        <f>'AEO 2022 Table 47 Raw'!Y85</f>
        <v>356.51083399999999</v>
      </c>
      <c r="W100" s="29">
        <f>'AEO 2022 Table 47 Raw'!Z85</f>
        <v>366.43777499999999</v>
      </c>
      <c r="X100" s="29">
        <f>'AEO 2022 Table 47 Raw'!AA85</f>
        <v>376.67300399999999</v>
      </c>
      <c r="Y100" s="29">
        <f>'AEO 2022 Table 47 Raw'!AB85</f>
        <v>387.22531099999998</v>
      </c>
      <c r="Z100" s="29">
        <f>'AEO 2022 Table 47 Raw'!AC85</f>
        <v>398.095215</v>
      </c>
      <c r="AA100" s="29">
        <f>'AEO 2022 Table 47 Raw'!AD85</f>
        <v>409.28927599999997</v>
      </c>
      <c r="AB100" s="29">
        <f>'AEO 2022 Table 47 Raw'!AE85</f>
        <v>420.60650600000002</v>
      </c>
      <c r="AC100" s="29">
        <f>'AEO 2022 Table 47 Raw'!AF85</f>
        <v>432.25338699999998</v>
      </c>
      <c r="AD100" s="29">
        <f>'AEO 2022 Table 47 Raw'!AG85</f>
        <v>444.246307</v>
      </c>
      <c r="AE100" s="29">
        <f>'AEO 2022 Table 47 Raw'!AH85</f>
        <v>456.57788099999999</v>
      </c>
      <c r="AF100" s="29">
        <f>'AEO 2022 Table 47 Raw'!AI85</f>
        <v>469.16561899999999</v>
      </c>
      <c r="AG100" s="52">
        <f>'AEO 2022 Table 47 Raw'!AJ85</f>
        <v>3.6999999999999998E-2</v>
      </c>
    </row>
    <row r="101" spans="1:33" ht="15" customHeight="1">
      <c r="A101" s="8" t="s">
        <v>1902</v>
      </c>
      <c r="B101" s="28" t="s">
        <v>1903</v>
      </c>
      <c r="C101" s="29">
        <f>'AEO 2022 Table 47 Raw'!F86</f>
        <v>647.91900599999997</v>
      </c>
      <c r="D101" s="29">
        <f>'AEO 2022 Table 47 Raw'!G86</f>
        <v>751.56768799999998</v>
      </c>
      <c r="E101" s="29">
        <f>'AEO 2022 Table 47 Raw'!H86</f>
        <v>837.19268799999998</v>
      </c>
      <c r="F101" s="29">
        <f>'AEO 2022 Table 47 Raw'!I86</f>
        <v>886.705872</v>
      </c>
      <c r="G101" s="29">
        <f>'AEO 2022 Table 47 Raw'!J86</f>
        <v>930.59491000000003</v>
      </c>
      <c r="H101" s="29">
        <f>'AEO 2022 Table 47 Raw'!K86</f>
        <v>970.39178500000003</v>
      </c>
      <c r="I101" s="29">
        <f>'AEO 2022 Table 47 Raw'!L86</f>
        <v>1024.72937</v>
      </c>
      <c r="J101" s="29">
        <f>'AEO 2022 Table 47 Raw'!M86</f>
        <v>1080.232544</v>
      </c>
      <c r="K101" s="29">
        <f>'AEO 2022 Table 47 Raw'!N86</f>
        <v>1136.8222659999999</v>
      </c>
      <c r="L101" s="29">
        <f>'AEO 2022 Table 47 Raw'!O86</f>
        <v>1194.521606</v>
      </c>
      <c r="M101" s="29">
        <f>'AEO 2022 Table 47 Raw'!P86</f>
        <v>1253.4373780000001</v>
      </c>
      <c r="N101" s="29">
        <f>'AEO 2022 Table 47 Raw'!Q86</f>
        <v>1313.1206050000001</v>
      </c>
      <c r="O101" s="29">
        <f>'AEO 2022 Table 47 Raw'!R86</f>
        <v>1373.3267820000001</v>
      </c>
      <c r="P101" s="29">
        <f>'AEO 2022 Table 47 Raw'!S86</f>
        <v>1434.1999510000001</v>
      </c>
      <c r="Q101" s="29">
        <f>'AEO 2022 Table 47 Raw'!T86</f>
        <v>1496.0607910000001</v>
      </c>
      <c r="R101" s="29">
        <f>'AEO 2022 Table 47 Raw'!U86</f>
        <v>1558.7641599999999</v>
      </c>
      <c r="S101" s="29">
        <f>'AEO 2022 Table 47 Raw'!V86</f>
        <v>1621.9213870000001</v>
      </c>
      <c r="T101" s="29">
        <f>'AEO 2022 Table 47 Raw'!W86</f>
        <v>1685.5642089999999</v>
      </c>
      <c r="U101" s="29">
        <f>'AEO 2022 Table 47 Raw'!X86</f>
        <v>1750.0428469999999</v>
      </c>
      <c r="V101" s="29">
        <f>'AEO 2022 Table 47 Raw'!Y86</f>
        <v>1815.8950199999999</v>
      </c>
      <c r="W101" s="29">
        <f>'AEO 2022 Table 47 Raw'!Z86</f>
        <v>1883.7645259999999</v>
      </c>
      <c r="X101" s="29">
        <f>'AEO 2022 Table 47 Raw'!AA86</f>
        <v>1953.5902100000001</v>
      </c>
      <c r="Y101" s="29">
        <f>'AEO 2022 Table 47 Raw'!AB86</f>
        <v>2024.840698</v>
      </c>
      <c r="Z101" s="29">
        <f>'AEO 2022 Table 47 Raw'!AC86</f>
        <v>2096.8708499999998</v>
      </c>
      <c r="AA101" s="29">
        <f>'AEO 2022 Table 47 Raw'!AD86</f>
        <v>2168.9328609999998</v>
      </c>
      <c r="AB101" s="29">
        <f>'AEO 2022 Table 47 Raw'!AE86</f>
        <v>2240.8630370000001</v>
      </c>
      <c r="AC101" s="29">
        <f>'AEO 2022 Table 47 Raw'!AF86</f>
        <v>2313.0351559999999</v>
      </c>
      <c r="AD101" s="29">
        <f>'AEO 2022 Table 47 Raw'!AG86</f>
        <v>2385.2065429999998</v>
      </c>
      <c r="AE101" s="29">
        <f>'AEO 2022 Table 47 Raw'!AH86</f>
        <v>2456.719482</v>
      </c>
      <c r="AF101" s="29">
        <f>'AEO 2022 Table 47 Raw'!AI86</f>
        <v>2526.8803710000002</v>
      </c>
      <c r="AG101" s="52">
        <f>'AEO 2022 Table 47 Raw'!AJ86</f>
        <v>4.8000000000000001E-2</v>
      </c>
    </row>
    <row r="102" spans="1:33" ht="15" customHeight="1">
      <c r="A102" s="8" t="s">
        <v>1904</v>
      </c>
      <c r="B102" s="28" t="s">
        <v>1905</v>
      </c>
      <c r="C102" s="29">
        <f>'AEO 2022 Table 47 Raw'!F87</f>
        <v>96.367157000000006</v>
      </c>
      <c r="D102" s="29">
        <f>'AEO 2022 Table 47 Raw'!G87</f>
        <v>202.76350400000001</v>
      </c>
      <c r="E102" s="29">
        <f>'AEO 2022 Table 47 Raw'!H87</f>
        <v>285.68490600000001</v>
      </c>
      <c r="F102" s="29">
        <f>'AEO 2022 Table 47 Raw'!I87</f>
        <v>307.436981</v>
      </c>
      <c r="G102" s="29">
        <f>'AEO 2022 Table 47 Raw'!J87</f>
        <v>313.74169899999998</v>
      </c>
      <c r="H102" s="29">
        <f>'AEO 2022 Table 47 Raw'!K87</f>
        <v>309.12933299999997</v>
      </c>
      <c r="I102" s="29">
        <f>'AEO 2022 Table 47 Raw'!L87</f>
        <v>314.783142</v>
      </c>
      <c r="J102" s="29">
        <f>'AEO 2022 Table 47 Raw'!M87</f>
        <v>319.87008700000001</v>
      </c>
      <c r="K102" s="29">
        <f>'AEO 2022 Table 47 Raw'!N87</f>
        <v>324.488831</v>
      </c>
      <c r="L102" s="29">
        <f>'AEO 2022 Table 47 Raw'!O87</f>
        <v>328.68316700000003</v>
      </c>
      <c r="M102" s="29">
        <f>'AEO 2022 Table 47 Raw'!P87</f>
        <v>332.23788500000001</v>
      </c>
      <c r="N102" s="29">
        <f>'AEO 2022 Table 47 Raw'!Q87</f>
        <v>335.07406600000002</v>
      </c>
      <c r="O102" s="29">
        <f>'AEO 2022 Table 47 Raw'!R87</f>
        <v>337.81643700000001</v>
      </c>
      <c r="P102" s="29">
        <f>'AEO 2022 Table 47 Raw'!S87</f>
        <v>340.58019999999999</v>
      </c>
      <c r="Q102" s="29">
        <f>'AEO 2022 Table 47 Raw'!T87</f>
        <v>343.34655800000002</v>
      </c>
      <c r="R102" s="29">
        <f>'AEO 2022 Table 47 Raw'!U87</f>
        <v>346.18695100000002</v>
      </c>
      <c r="S102" s="29">
        <f>'AEO 2022 Table 47 Raw'!V87</f>
        <v>348.94665500000002</v>
      </c>
      <c r="T102" s="29">
        <f>'AEO 2022 Table 47 Raw'!W87</f>
        <v>351.63232399999998</v>
      </c>
      <c r="U102" s="29">
        <f>'AEO 2022 Table 47 Raw'!X87</f>
        <v>354.34124800000001</v>
      </c>
      <c r="V102" s="29">
        <f>'AEO 2022 Table 47 Raw'!Y87</f>
        <v>357.13797</v>
      </c>
      <c r="W102" s="29">
        <f>'AEO 2022 Table 47 Raw'!Z87</f>
        <v>360.128784</v>
      </c>
      <c r="X102" s="29">
        <f>'AEO 2022 Table 47 Raw'!AA87</f>
        <v>363.25112899999999</v>
      </c>
      <c r="Y102" s="29">
        <f>'AEO 2022 Table 47 Raw'!AB87</f>
        <v>366.4375</v>
      </c>
      <c r="Z102" s="29">
        <f>'AEO 2022 Table 47 Raw'!AC87</f>
        <v>369.68521099999998</v>
      </c>
      <c r="AA102" s="29">
        <f>'AEO 2022 Table 47 Raw'!AD87</f>
        <v>373.005493</v>
      </c>
      <c r="AB102" s="29">
        <f>'AEO 2022 Table 47 Raw'!AE87</f>
        <v>376.40716600000002</v>
      </c>
      <c r="AC102" s="29">
        <f>'AEO 2022 Table 47 Raw'!AF87</f>
        <v>379.87738000000002</v>
      </c>
      <c r="AD102" s="29">
        <f>'AEO 2022 Table 47 Raw'!AG87</f>
        <v>383.46765099999999</v>
      </c>
      <c r="AE102" s="29">
        <f>'AEO 2022 Table 47 Raw'!AH87</f>
        <v>387.23028599999998</v>
      </c>
      <c r="AF102" s="29">
        <f>'AEO 2022 Table 47 Raw'!AI87</f>
        <v>391.20031699999998</v>
      </c>
      <c r="AG102" s="52">
        <f>'AEO 2022 Table 47 Raw'!AJ87</f>
        <v>4.9000000000000002E-2</v>
      </c>
    </row>
    <row r="103" spans="1:33" ht="15" customHeight="1">
      <c r="A103" s="8" t="s">
        <v>1906</v>
      </c>
      <c r="B103" s="28" t="s">
        <v>1907</v>
      </c>
      <c r="C103" s="29">
        <f>'AEO 2022 Table 47 Raw'!F88</f>
        <v>105.055283</v>
      </c>
      <c r="D103" s="29">
        <f>'AEO 2022 Table 47 Raw'!G88</f>
        <v>318.268799</v>
      </c>
      <c r="E103" s="29">
        <f>'AEO 2022 Table 47 Raw'!H88</f>
        <v>476.22445699999997</v>
      </c>
      <c r="F103" s="29">
        <f>'AEO 2022 Table 47 Raw'!I88</f>
        <v>523.30279499999995</v>
      </c>
      <c r="G103" s="29">
        <f>'AEO 2022 Table 47 Raw'!J88</f>
        <v>546.89801</v>
      </c>
      <c r="H103" s="29">
        <f>'AEO 2022 Table 47 Raw'!K88</f>
        <v>563.41772500000002</v>
      </c>
      <c r="I103" s="29">
        <f>'AEO 2022 Table 47 Raw'!L88</f>
        <v>596.22113000000002</v>
      </c>
      <c r="J103" s="29">
        <f>'AEO 2022 Table 47 Raw'!M88</f>
        <v>628.93432600000006</v>
      </c>
      <c r="K103" s="29">
        <f>'AEO 2022 Table 47 Raw'!N88</f>
        <v>660.96307400000001</v>
      </c>
      <c r="L103" s="29">
        <f>'AEO 2022 Table 47 Raw'!O88</f>
        <v>692.11218299999996</v>
      </c>
      <c r="M103" s="29">
        <f>'AEO 2022 Table 47 Raw'!P88</f>
        <v>723.35168499999997</v>
      </c>
      <c r="N103" s="29">
        <f>'AEO 2022 Table 47 Raw'!Q88</f>
        <v>754.67285200000003</v>
      </c>
      <c r="O103" s="29">
        <f>'AEO 2022 Table 47 Raw'!R88</f>
        <v>786.13946499999997</v>
      </c>
      <c r="P103" s="29">
        <f>'AEO 2022 Table 47 Raw'!S88</f>
        <v>817.87445100000002</v>
      </c>
      <c r="Q103" s="29">
        <f>'AEO 2022 Table 47 Raw'!T88</f>
        <v>849.90722700000003</v>
      </c>
      <c r="R103" s="29">
        <f>'AEO 2022 Table 47 Raw'!U88</f>
        <v>881.82275400000003</v>
      </c>
      <c r="S103" s="29">
        <f>'AEO 2022 Table 47 Raw'!V88</f>
        <v>913.98425299999997</v>
      </c>
      <c r="T103" s="29">
        <f>'AEO 2022 Table 47 Raw'!W88</f>
        <v>946.50262499999997</v>
      </c>
      <c r="U103" s="29">
        <f>'AEO 2022 Table 47 Raw'!X88</f>
        <v>979.23724400000003</v>
      </c>
      <c r="V103" s="29">
        <f>'AEO 2022 Table 47 Raw'!Y88</f>
        <v>1012.327454</v>
      </c>
      <c r="W103" s="29">
        <f>'AEO 2022 Table 47 Raw'!Z88</f>
        <v>1045.5491939999999</v>
      </c>
      <c r="X103" s="29">
        <f>'AEO 2022 Table 47 Raw'!AA88</f>
        <v>1078.8652340000001</v>
      </c>
      <c r="Y103" s="29">
        <f>'AEO 2022 Table 47 Raw'!AB88</f>
        <v>1112.077759</v>
      </c>
      <c r="Z103" s="29">
        <f>'AEO 2022 Table 47 Raw'!AC88</f>
        <v>1145.315918</v>
      </c>
      <c r="AA103" s="29">
        <f>'AEO 2022 Table 47 Raw'!AD88</f>
        <v>1178.3764650000001</v>
      </c>
      <c r="AB103" s="29">
        <f>'AEO 2022 Table 47 Raw'!AE88</f>
        <v>1209.908447</v>
      </c>
      <c r="AC103" s="29">
        <f>'AEO 2022 Table 47 Raw'!AF88</f>
        <v>1241.052612</v>
      </c>
      <c r="AD103" s="29">
        <f>'AEO 2022 Table 47 Raw'!AG88</f>
        <v>1272.1273189999999</v>
      </c>
      <c r="AE103" s="29">
        <f>'AEO 2022 Table 47 Raw'!AH88</f>
        <v>1303.4039310000001</v>
      </c>
      <c r="AF103" s="29">
        <f>'AEO 2022 Table 47 Raw'!AI88</f>
        <v>1335.1884769999999</v>
      </c>
      <c r="AG103" s="52">
        <f>'AEO 2022 Table 47 Raw'!AJ88</f>
        <v>9.1999999999999998E-2</v>
      </c>
    </row>
    <row r="104" spans="1:33" ht="15" customHeight="1">
      <c r="A104" s="8" t="s">
        <v>1908</v>
      </c>
      <c r="B104" s="28" t="s">
        <v>1909</v>
      </c>
      <c r="C104" s="29">
        <f>'AEO 2022 Table 47 Raw'!F89</f>
        <v>92.349654999999998</v>
      </c>
      <c r="D104" s="29">
        <f>'AEO 2022 Table 47 Raw'!G89</f>
        <v>133.099243</v>
      </c>
      <c r="E104" s="29">
        <f>'AEO 2022 Table 47 Raw'!H89</f>
        <v>169.681152</v>
      </c>
      <c r="F104" s="29">
        <f>'AEO 2022 Table 47 Raw'!I89</f>
        <v>182.142517</v>
      </c>
      <c r="G104" s="29">
        <f>'AEO 2022 Table 47 Raw'!J89</f>
        <v>192.43635599999999</v>
      </c>
      <c r="H104" s="29">
        <f>'AEO 2022 Table 47 Raw'!K89</f>
        <v>203.575928</v>
      </c>
      <c r="I104" s="29">
        <f>'AEO 2022 Table 47 Raw'!L89</f>
        <v>219.81474299999999</v>
      </c>
      <c r="J104" s="29">
        <f>'AEO 2022 Table 47 Raw'!M89</f>
        <v>236.81594799999999</v>
      </c>
      <c r="K104" s="29">
        <f>'AEO 2022 Table 47 Raw'!N89</f>
        <v>254.45820599999999</v>
      </c>
      <c r="L104" s="29">
        <f>'AEO 2022 Table 47 Raw'!O89</f>
        <v>272.76968399999998</v>
      </c>
      <c r="M104" s="29">
        <f>'AEO 2022 Table 47 Raw'!P89</f>
        <v>291.78207400000002</v>
      </c>
      <c r="N104" s="29">
        <f>'AEO 2022 Table 47 Raw'!Q89</f>
        <v>311.193848</v>
      </c>
      <c r="O104" s="29">
        <f>'AEO 2022 Table 47 Raw'!R89</f>
        <v>330.851135</v>
      </c>
      <c r="P104" s="29">
        <f>'AEO 2022 Table 47 Raw'!S89</f>
        <v>350.62332199999997</v>
      </c>
      <c r="Q104" s="29">
        <f>'AEO 2022 Table 47 Raw'!T89</f>
        <v>370.66412400000002</v>
      </c>
      <c r="R104" s="29">
        <f>'AEO 2022 Table 47 Raw'!U89</f>
        <v>391.11337300000002</v>
      </c>
      <c r="S104" s="29">
        <f>'AEO 2022 Table 47 Raw'!V89</f>
        <v>412.13528400000001</v>
      </c>
      <c r="T104" s="29">
        <f>'AEO 2022 Table 47 Raw'!W89</f>
        <v>433.76876800000002</v>
      </c>
      <c r="U104" s="29">
        <f>'AEO 2022 Table 47 Raw'!X89</f>
        <v>455.99615499999999</v>
      </c>
      <c r="V104" s="29">
        <f>'AEO 2022 Table 47 Raw'!Y89</f>
        <v>478.786835</v>
      </c>
      <c r="W104" s="29">
        <f>'AEO 2022 Table 47 Raw'!Z89</f>
        <v>501.88314800000001</v>
      </c>
      <c r="X104" s="29">
        <f>'AEO 2022 Table 47 Raw'!AA89</f>
        <v>525.39282200000002</v>
      </c>
      <c r="Y104" s="29">
        <f>'AEO 2022 Table 47 Raw'!AB89</f>
        <v>549.33917199999996</v>
      </c>
      <c r="Z104" s="29">
        <f>'AEO 2022 Table 47 Raw'!AC89</f>
        <v>573.67193599999996</v>
      </c>
      <c r="AA104" s="29">
        <f>'AEO 2022 Table 47 Raw'!AD89</f>
        <v>598.35601799999995</v>
      </c>
      <c r="AB104" s="29">
        <f>'AEO 2022 Table 47 Raw'!AE89</f>
        <v>623.11804199999995</v>
      </c>
      <c r="AC104" s="29">
        <f>'AEO 2022 Table 47 Raw'!AF89</f>
        <v>648.01391599999999</v>
      </c>
      <c r="AD104" s="29">
        <f>'AEO 2022 Table 47 Raw'!AG89</f>
        <v>673.08215299999995</v>
      </c>
      <c r="AE104" s="29">
        <f>'AEO 2022 Table 47 Raw'!AH89</f>
        <v>698.20275900000001</v>
      </c>
      <c r="AF104" s="29">
        <f>'AEO 2022 Table 47 Raw'!AI89</f>
        <v>723.02838099999997</v>
      </c>
      <c r="AG104" s="52">
        <f>'AEO 2022 Table 47 Raw'!AJ89</f>
        <v>7.3999999999999996E-2</v>
      </c>
    </row>
    <row r="105" spans="1:33" ht="15" customHeight="1">
      <c r="A105" s="8" t="s">
        <v>1910</v>
      </c>
      <c r="B105" s="28" t="s">
        <v>1911</v>
      </c>
      <c r="C105" s="29">
        <f>'AEO 2022 Table 47 Raw'!F90</f>
        <v>50.532612</v>
      </c>
      <c r="D105" s="29">
        <f>'AEO 2022 Table 47 Raw'!G90</f>
        <v>111.304565</v>
      </c>
      <c r="E105" s="29">
        <f>'AEO 2022 Table 47 Raw'!H90</f>
        <v>159.91824299999999</v>
      </c>
      <c r="F105" s="29">
        <f>'AEO 2022 Table 47 Raw'!I90</f>
        <v>175.169815</v>
      </c>
      <c r="G105" s="29">
        <f>'AEO 2022 Table 47 Raw'!J90</f>
        <v>182.184494</v>
      </c>
      <c r="H105" s="29">
        <f>'AEO 2022 Table 47 Raw'!K90</f>
        <v>184.53349299999999</v>
      </c>
      <c r="I105" s="29">
        <f>'AEO 2022 Table 47 Raw'!L90</f>
        <v>191.393204</v>
      </c>
      <c r="J105" s="29">
        <f>'AEO 2022 Table 47 Raw'!M90</f>
        <v>198.253311</v>
      </c>
      <c r="K105" s="29">
        <f>'AEO 2022 Table 47 Raw'!N90</f>
        <v>205.39038099999999</v>
      </c>
      <c r="L105" s="29">
        <f>'AEO 2022 Table 47 Raw'!O90</f>
        <v>212.69982899999999</v>
      </c>
      <c r="M105" s="29">
        <f>'AEO 2022 Table 47 Raw'!P90</f>
        <v>220.151138</v>
      </c>
      <c r="N105" s="29">
        <f>'AEO 2022 Table 47 Raw'!Q90</f>
        <v>227.77145400000001</v>
      </c>
      <c r="O105" s="29">
        <f>'AEO 2022 Table 47 Raw'!R90</f>
        <v>235.55401599999999</v>
      </c>
      <c r="P105" s="29">
        <f>'AEO 2022 Table 47 Raw'!S90</f>
        <v>243.46276900000001</v>
      </c>
      <c r="Q105" s="29">
        <f>'AEO 2022 Table 47 Raw'!T90</f>
        <v>251.365509</v>
      </c>
      <c r="R105" s="29">
        <f>'AEO 2022 Table 47 Raw'!U90</f>
        <v>259.259186</v>
      </c>
      <c r="S105" s="29">
        <f>'AEO 2022 Table 47 Raw'!V90</f>
        <v>267.26058999999998</v>
      </c>
      <c r="T105" s="29">
        <f>'AEO 2022 Table 47 Raw'!W90</f>
        <v>275.411407</v>
      </c>
      <c r="U105" s="29">
        <f>'AEO 2022 Table 47 Raw'!X90</f>
        <v>283.63028000000003</v>
      </c>
      <c r="V105" s="29">
        <f>'AEO 2022 Table 47 Raw'!Y90</f>
        <v>291.99353000000002</v>
      </c>
      <c r="W105" s="29">
        <f>'AEO 2022 Table 47 Raw'!Z90</f>
        <v>300.53085299999998</v>
      </c>
      <c r="X105" s="29">
        <f>'AEO 2022 Table 47 Raw'!AA90</f>
        <v>309.25592</v>
      </c>
      <c r="Y105" s="29">
        <f>'AEO 2022 Table 47 Raw'!AB90</f>
        <v>318.17394999999999</v>
      </c>
      <c r="Z105" s="29">
        <f>'AEO 2022 Table 47 Raw'!AC90</f>
        <v>327.29135100000002</v>
      </c>
      <c r="AA105" s="29">
        <f>'AEO 2022 Table 47 Raw'!AD90</f>
        <v>336.61474600000003</v>
      </c>
      <c r="AB105" s="29">
        <f>'AEO 2022 Table 47 Raw'!AE90</f>
        <v>346.147919</v>
      </c>
      <c r="AC105" s="29">
        <f>'AEO 2022 Table 47 Raw'!AF90</f>
        <v>355.90481599999998</v>
      </c>
      <c r="AD105" s="29">
        <f>'AEO 2022 Table 47 Raw'!AG90</f>
        <v>365.895691</v>
      </c>
      <c r="AE105" s="29">
        <f>'AEO 2022 Table 47 Raw'!AH90</f>
        <v>376.12603799999999</v>
      </c>
      <c r="AF105" s="29">
        <f>'AEO 2022 Table 47 Raw'!AI90</f>
        <v>386.60855099999998</v>
      </c>
      <c r="AG105" s="52">
        <f>'AEO 2022 Table 47 Raw'!AJ90</f>
        <v>7.2999999999999995E-2</v>
      </c>
    </row>
    <row r="106" spans="1:33" ht="15" customHeight="1">
      <c r="A106" s="8" t="s">
        <v>1912</v>
      </c>
      <c r="B106" s="28" t="s">
        <v>1913</v>
      </c>
      <c r="C106" s="29">
        <f>'AEO 2022 Table 47 Raw'!F91</f>
        <v>3082.2170409999999</v>
      </c>
      <c r="D106" s="29">
        <f>'AEO 2022 Table 47 Raw'!G91</f>
        <v>4490.2915039999998</v>
      </c>
      <c r="E106" s="29">
        <f>'AEO 2022 Table 47 Raw'!H91</f>
        <v>5639.6157229999999</v>
      </c>
      <c r="F106" s="29">
        <f>'AEO 2022 Table 47 Raw'!I91</f>
        <v>6029.6674800000001</v>
      </c>
      <c r="G106" s="29">
        <f>'AEO 2022 Table 47 Raw'!J91</f>
        <v>6264.8081050000001</v>
      </c>
      <c r="H106" s="29">
        <f>'AEO 2022 Table 47 Raw'!K91</f>
        <v>6418.2036129999997</v>
      </c>
      <c r="I106" s="29">
        <f>'AEO 2022 Table 47 Raw'!L91</f>
        <v>6664.6806640000004</v>
      </c>
      <c r="J106" s="29">
        <f>'AEO 2022 Table 47 Raw'!M91</f>
        <v>6920.5244140000004</v>
      </c>
      <c r="K106" s="29">
        <f>'AEO 2022 Table 47 Raw'!N91</f>
        <v>7182.5693359999996</v>
      </c>
      <c r="L106" s="29">
        <f>'AEO 2022 Table 47 Raw'!O91</f>
        <v>7451.4033200000003</v>
      </c>
      <c r="M106" s="29">
        <f>'AEO 2022 Table 47 Raw'!P91</f>
        <v>7723.8276370000003</v>
      </c>
      <c r="N106" s="29">
        <f>'AEO 2022 Table 47 Raw'!Q91</f>
        <v>8006.5278319999998</v>
      </c>
      <c r="O106" s="29">
        <f>'AEO 2022 Table 47 Raw'!R91</f>
        <v>8294.1474610000005</v>
      </c>
      <c r="P106" s="29">
        <f>'AEO 2022 Table 47 Raw'!S91</f>
        <v>8580.8964840000008</v>
      </c>
      <c r="Q106" s="29">
        <f>'AEO 2022 Table 47 Raw'!T91</f>
        <v>8872.2871090000008</v>
      </c>
      <c r="R106" s="29">
        <f>'AEO 2022 Table 47 Raw'!U91</f>
        <v>9169.1103519999997</v>
      </c>
      <c r="S106" s="29">
        <f>'AEO 2022 Table 47 Raw'!V91</f>
        <v>9476.1835940000001</v>
      </c>
      <c r="T106" s="29">
        <f>'AEO 2022 Table 47 Raw'!W91</f>
        <v>9791.6132809999999</v>
      </c>
      <c r="U106" s="29">
        <f>'AEO 2022 Table 47 Raw'!X91</f>
        <v>10118.807617</v>
      </c>
      <c r="V106" s="29">
        <f>'AEO 2022 Table 47 Raw'!Y91</f>
        <v>10457.043944999999</v>
      </c>
      <c r="W106" s="29">
        <f>'AEO 2022 Table 47 Raw'!Z91</f>
        <v>10799.661133</v>
      </c>
      <c r="X106" s="29">
        <f>'AEO 2022 Table 47 Raw'!AA91</f>
        <v>11154.001953000001</v>
      </c>
      <c r="Y106" s="29">
        <f>'AEO 2022 Table 47 Raw'!AB91</f>
        <v>11518.672852</v>
      </c>
      <c r="Z106" s="29">
        <f>'AEO 2022 Table 47 Raw'!AC91</f>
        <v>11890.421875</v>
      </c>
      <c r="AA106" s="29">
        <f>'AEO 2022 Table 47 Raw'!AD91</f>
        <v>12274.144531</v>
      </c>
      <c r="AB106" s="29">
        <f>'AEO 2022 Table 47 Raw'!AE91</f>
        <v>12665.541992</v>
      </c>
      <c r="AC106" s="29">
        <f>'AEO 2022 Table 47 Raw'!AF91</f>
        <v>13063.790039</v>
      </c>
      <c r="AD106" s="29">
        <f>'AEO 2022 Table 47 Raw'!AG91</f>
        <v>13470.322265999999</v>
      </c>
      <c r="AE106" s="29">
        <f>'AEO 2022 Table 47 Raw'!AH91</f>
        <v>13888.138671999999</v>
      </c>
      <c r="AF106" s="29">
        <f>'AEO 2022 Table 47 Raw'!AI91</f>
        <v>14321.734375</v>
      </c>
      <c r="AG106" s="52">
        <f>'AEO 2022 Table 47 Raw'!AJ91</f>
        <v>5.3999999999999999E-2</v>
      </c>
    </row>
    <row r="107" spans="1:33" ht="15" customHeight="1">
      <c r="AG107" s="55"/>
    </row>
    <row r="108" spans="1:33" ht="15" customHeight="1">
      <c r="B108" s="27" t="s">
        <v>1914</v>
      </c>
      <c r="AG108" s="55"/>
    </row>
    <row r="109" spans="1:33" ht="15" customHeight="1">
      <c r="A109" s="8" t="s">
        <v>1915</v>
      </c>
      <c r="B109" s="28" t="s">
        <v>1881</v>
      </c>
      <c r="C109" s="29">
        <f>'AEO 2022 Table 47 Raw'!F93</f>
        <v>0</v>
      </c>
      <c r="D109" s="29">
        <f>'AEO 2022 Table 47 Raw'!G93</f>
        <v>0</v>
      </c>
      <c r="E109" s="29">
        <f>'AEO 2022 Table 47 Raw'!H93</f>
        <v>131.932861</v>
      </c>
      <c r="F109" s="29">
        <f>'AEO 2022 Table 47 Raw'!I93</f>
        <v>214.11743200000001</v>
      </c>
      <c r="G109" s="29">
        <f>'AEO 2022 Table 47 Raw'!J93</f>
        <v>338.84356700000001</v>
      </c>
      <c r="H109" s="29">
        <f>'AEO 2022 Table 47 Raw'!K93</f>
        <v>225.982437</v>
      </c>
      <c r="I109" s="29">
        <f>'AEO 2022 Table 47 Raw'!L93</f>
        <v>260.85311899999999</v>
      </c>
      <c r="J109" s="29">
        <f>'AEO 2022 Table 47 Raw'!M93</f>
        <v>267.24646000000001</v>
      </c>
      <c r="K109" s="29">
        <f>'AEO 2022 Table 47 Raw'!N93</f>
        <v>290.58380099999999</v>
      </c>
      <c r="L109" s="29">
        <f>'AEO 2022 Table 47 Raw'!O93</f>
        <v>292.44229100000001</v>
      </c>
      <c r="M109" s="29">
        <f>'AEO 2022 Table 47 Raw'!P93</f>
        <v>323.11248799999998</v>
      </c>
      <c r="N109" s="29">
        <f>'AEO 2022 Table 47 Raw'!Q93</f>
        <v>353.56298800000002</v>
      </c>
      <c r="O109" s="29">
        <f>'AEO 2022 Table 47 Raw'!R93</f>
        <v>370.62515300000001</v>
      </c>
      <c r="P109" s="29">
        <f>'AEO 2022 Table 47 Raw'!S93</f>
        <v>392.58764600000001</v>
      </c>
      <c r="Q109" s="29">
        <f>'AEO 2022 Table 47 Raw'!T93</f>
        <v>396.44418300000001</v>
      </c>
      <c r="R109" s="29">
        <f>'AEO 2022 Table 47 Raw'!U93</f>
        <v>388.269409</v>
      </c>
      <c r="S109" s="29">
        <f>'AEO 2022 Table 47 Raw'!V93</f>
        <v>397.39724699999999</v>
      </c>
      <c r="T109" s="29">
        <f>'AEO 2022 Table 47 Raw'!W93</f>
        <v>397.30603000000002</v>
      </c>
      <c r="U109" s="29">
        <f>'AEO 2022 Table 47 Raw'!X93</f>
        <v>412.27578699999998</v>
      </c>
      <c r="V109" s="29">
        <f>'AEO 2022 Table 47 Raw'!Y93</f>
        <v>419.54803500000003</v>
      </c>
      <c r="W109" s="29">
        <f>'AEO 2022 Table 47 Raw'!Z93</f>
        <v>399.40033</v>
      </c>
      <c r="X109" s="29">
        <f>'AEO 2022 Table 47 Raw'!AA93</f>
        <v>409.509613</v>
      </c>
      <c r="Y109" s="29">
        <f>'AEO 2022 Table 47 Raw'!AB93</f>
        <v>417.23791499999999</v>
      </c>
      <c r="Z109" s="29">
        <f>'AEO 2022 Table 47 Raw'!AC93</f>
        <v>413.01232900000002</v>
      </c>
      <c r="AA109" s="29">
        <f>'AEO 2022 Table 47 Raw'!AD93</f>
        <v>433.89562999999998</v>
      </c>
      <c r="AB109" s="29">
        <f>'AEO 2022 Table 47 Raw'!AE93</f>
        <v>447.96826199999998</v>
      </c>
      <c r="AC109" s="29">
        <f>'AEO 2022 Table 47 Raw'!AF93</f>
        <v>446.01886000000002</v>
      </c>
      <c r="AD109" s="29">
        <f>'AEO 2022 Table 47 Raw'!AG93</f>
        <v>447.76062000000002</v>
      </c>
      <c r="AE109" s="29">
        <f>'AEO 2022 Table 47 Raw'!AH93</f>
        <v>463.062408</v>
      </c>
      <c r="AF109" s="29">
        <f>'AEO 2022 Table 47 Raw'!AI93</f>
        <v>500.95831299999998</v>
      </c>
      <c r="AG109" s="52" t="str">
        <f>'AEO 2022 Table 47 Raw'!AJ93</f>
        <v>- -</v>
      </c>
    </row>
    <row r="110" spans="1:33" ht="15" customHeight="1">
      <c r="A110" s="8" t="s">
        <v>1916</v>
      </c>
      <c r="B110" s="28" t="s">
        <v>1883</v>
      </c>
      <c r="C110" s="29">
        <f>'AEO 2022 Table 47 Raw'!F94</f>
        <v>0</v>
      </c>
      <c r="D110" s="29">
        <f>'AEO 2022 Table 47 Raw'!G94</f>
        <v>0</v>
      </c>
      <c r="E110" s="29">
        <f>'AEO 2022 Table 47 Raw'!H94</f>
        <v>90.937957999999995</v>
      </c>
      <c r="F110" s="29">
        <f>'AEO 2022 Table 47 Raw'!I94</f>
        <v>214.11743200000001</v>
      </c>
      <c r="G110" s="29">
        <f>'AEO 2022 Table 47 Raw'!J94</f>
        <v>254.29556299999999</v>
      </c>
      <c r="H110" s="29">
        <f>'AEO 2022 Table 47 Raw'!K94</f>
        <v>225.982437</v>
      </c>
      <c r="I110" s="29">
        <f>'AEO 2022 Table 47 Raw'!L94</f>
        <v>208.134613</v>
      </c>
      <c r="J110" s="29">
        <f>'AEO 2022 Table 47 Raw'!M94</f>
        <v>225.30865499999999</v>
      </c>
      <c r="K110" s="29">
        <f>'AEO 2022 Table 47 Raw'!N94</f>
        <v>232.23526000000001</v>
      </c>
      <c r="L110" s="29">
        <f>'AEO 2022 Table 47 Raw'!O94</f>
        <v>241.79582199999999</v>
      </c>
      <c r="M110" s="29">
        <f>'AEO 2022 Table 47 Raw'!P94</f>
        <v>238.26000999999999</v>
      </c>
      <c r="N110" s="29">
        <f>'AEO 2022 Table 47 Raw'!Q94</f>
        <v>253.93652299999999</v>
      </c>
      <c r="O110" s="29">
        <f>'AEO 2022 Table 47 Raw'!R94</f>
        <v>250.962402</v>
      </c>
      <c r="P110" s="29">
        <f>'AEO 2022 Table 47 Raw'!S94</f>
        <v>229.96972700000001</v>
      </c>
      <c r="Q110" s="29">
        <f>'AEO 2022 Table 47 Raw'!T94</f>
        <v>224.33959999999999</v>
      </c>
      <c r="R110" s="29">
        <f>'AEO 2022 Table 47 Raw'!U94</f>
        <v>222.85058599999999</v>
      </c>
      <c r="S110" s="29">
        <f>'AEO 2022 Table 47 Raw'!V94</f>
        <v>232.03857400000001</v>
      </c>
      <c r="T110" s="29">
        <f>'AEO 2022 Table 47 Raw'!W94</f>
        <v>235.02539100000001</v>
      </c>
      <c r="U110" s="29">
        <f>'AEO 2022 Table 47 Raw'!X94</f>
        <v>247.41845699999999</v>
      </c>
      <c r="V110" s="29">
        <f>'AEO 2022 Table 47 Raw'!Y94</f>
        <v>254.712402</v>
      </c>
      <c r="W110" s="29">
        <f>'AEO 2022 Table 47 Raw'!Z94</f>
        <v>244.45120199999999</v>
      </c>
      <c r="X110" s="29">
        <f>'AEO 2022 Table 47 Raw'!AA94</f>
        <v>253.51767000000001</v>
      </c>
      <c r="Y110" s="29">
        <f>'AEO 2022 Table 47 Raw'!AB94</f>
        <v>261.153503</v>
      </c>
      <c r="Z110" s="29">
        <f>'AEO 2022 Table 47 Raw'!AC94</f>
        <v>261.20419299999998</v>
      </c>
      <c r="AA110" s="29">
        <f>'AEO 2022 Table 47 Raw'!AD94</f>
        <v>277.67526199999998</v>
      </c>
      <c r="AB110" s="29">
        <f>'AEO 2022 Table 47 Raw'!AE94</f>
        <v>289.85470600000002</v>
      </c>
      <c r="AC110" s="29">
        <f>'AEO 2022 Table 47 Raw'!AF94</f>
        <v>291.77310199999999</v>
      </c>
      <c r="AD110" s="29">
        <f>'AEO 2022 Table 47 Raw'!AG94</f>
        <v>296.24688700000002</v>
      </c>
      <c r="AE110" s="29">
        <f>'AEO 2022 Table 47 Raw'!AH94</f>
        <v>309.70730600000002</v>
      </c>
      <c r="AF110" s="29">
        <f>'AEO 2022 Table 47 Raw'!AI94</f>
        <v>338.27557400000001</v>
      </c>
      <c r="AG110" s="52" t="str">
        <f>'AEO 2022 Table 47 Raw'!AJ94</f>
        <v>- -</v>
      </c>
    </row>
    <row r="111" spans="1:33" ht="15" customHeight="1">
      <c r="A111" s="8" t="s">
        <v>1917</v>
      </c>
      <c r="B111" s="28" t="s">
        <v>1885</v>
      </c>
      <c r="C111" s="29">
        <f>'AEO 2022 Table 47 Raw'!F95</f>
        <v>0</v>
      </c>
      <c r="D111" s="29">
        <f>'AEO 2022 Table 47 Raw'!G95</f>
        <v>0</v>
      </c>
      <c r="E111" s="29">
        <f>'AEO 2022 Table 47 Raw'!H95</f>
        <v>40.994903999999998</v>
      </c>
      <c r="F111" s="29">
        <f>'AEO 2022 Table 47 Raw'!I95</f>
        <v>0</v>
      </c>
      <c r="G111" s="29">
        <f>'AEO 2022 Table 47 Raw'!J95</f>
        <v>23.172262</v>
      </c>
      <c r="H111" s="29">
        <f>'AEO 2022 Table 47 Raw'!K95</f>
        <v>0</v>
      </c>
      <c r="I111" s="29">
        <f>'AEO 2022 Table 47 Raw'!L95</f>
        <v>11.174804999999999</v>
      </c>
      <c r="J111" s="29">
        <f>'AEO 2022 Table 47 Raw'!M95</f>
        <v>10.160202</v>
      </c>
      <c r="K111" s="29">
        <f>'AEO 2022 Table 47 Raw'!N95</f>
        <v>22.712814000000002</v>
      </c>
      <c r="L111" s="29">
        <f>'AEO 2022 Table 47 Raw'!O95</f>
        <v>25.121749999999999</v>
      </c>
      <c r="M111" s="29">
        <f>'AEO 2022 Table 47 Raw'!P95</f>
        <v>34.945861999999998</v>
      </c>
      <c r="N111" s="29">
        <f>'AEO 2022 Table 47 Raw'!Q95</f>
        <v>35.857117000000002</v>
      </c>
      <c r="O111" s="29">
        <f>'AEO 2022 Table 47 Raw'!R95</f>
        <v>52.368834999999997</v>
      </c>
      <c r="P111" s="29">
        <f>'AEO 2022 Table 47 Raw'!S95</f>
        <v>99.489402999999996</v>
      </c>
      <c r="Q111" s="29">
        <f>'AEO 2022 Table 47 Raw'!T95</f>
        <v>89.772682000000003</v>
      </c>
      <c r="R111" s="29">
        <f>'AEO 2022 Table 47 Raw'!U95</f>
        <v>82.826553000000004</v>
      </c>
      <c r="S111" s="29">
        <f>'AEO 2022 Table 47 Raw'!V95</f>
        <v>79.143210999999994</v>
      </c>
      <c r="T111" s="29">
        <f>'AEO 2022 Table 47 Raw'!W95</f>
        <v>75.350830000000002</v>
      </c>
      <c r="U111" s="29">
        <f>'AEO 2022 Table 47 Raw'!X95</f>
        <v>74.141623999999993</v>
      </c>
      <c r="V111" s="29">
        <f>'AEO 2022 Table 47 Raw'!Y95</f>
        <v>72.759444999999999</v>
      </c>
      <c r="W111" s="29">
        <f>'AEO 2022 Table 47 Raw'!Z95</f>
        <v>68.460953000000003</v>
      </c>
      <c r="X111" s="29">
        <f>'AEO 2022 Table 47 Raw'!AA95</f>
        <v>68.277343999999999</v>
      </c>
      <c r="Y111" s="29">
        <f>'AEO 2022 Table 47 Raw'!AB95</f>
        <v>68.035324000000003</v>
      </c>
      <c r="Z111" s="29">
        <f>'AEO 2022 Table 47 Raw'!AC95</f>
        <v>66.416397000000003</v>
      </c>
      <c r="AA111" s="29">
        <f>'AEO 2022 Table 47 Raw'!AD95</f>
        <v>67.907127000000003</v>
      </c>
      <c r="AB111" s="29">
        <f>'AEO 2022 Table 47 Raw'!AE95</f>
        <v>68.574005</v>
      </c>
      <c r="AC111" s="29">
        <f>'AEO 2022 Table 47 Raw'!AF95</f>
        <v>67.154808000000003</v>
      </c>
      <c r="AD111" s="29">
        <f>'AEO 2022 Table 47 Raw'!AG95</f>
        <v>66.096633999999995</v>
      </c>
      <c r="AE111" s="29">
        <f>'AEO 2022 Table 47 Raw'!AH95</f>
        <v>66.621696</v>
      </c>
      <c r="AF111" s="29">
        <f>'AEO 2022 Table 47 Raw'!AI95</f>
        <v>69.800301000000005</v>
      </c>
      <c r="AG111" s="52" t="str">
        <f>'AEO 2022 Table 47 Raw'!AJ95</f>
        <v>- -</v>
      </c>
    </row>
    <row r="112" spans="1:33" ht="15" customHeight="1">
      <c r="A112" s="8" t="s">
        <v>1918</v>
      </c>
      <c r="B112" s="28" t="s">
        <v>1887</v>
      </c>
      <c r="C112" s="29">
        <f>'AEO 2022 Table 47 Raw'!F96</f>
        <v>0</v>
      </c>
      <c r="D112" s="29">
        <f>'AEO 2022 Table 47 Raw'!G96</f>
        <v>0</v>
      </c>
      <c r="E112" s="29">
        <f>'AEO 2022 Table 47 Raw'!H96</f>
        <v>0</v>
      </c>
      <c r="F112" s="29">
        <f>'AEO 2022 Table 47 Raw'!I96</f>
        <v>0</v>
      </c>
      <c r="G112" s="29">
        <f>'AEO 2022 Table 47 Raw'!J96</f>
        <v>61.375731999999999</v>
      </c>
      <c r="H112" s="29">
        <f>'AEO 2022 Table 47 Raw'!K96</f>
        <v>0</v>
      </c>
      <c r="I112" s="29">
        <f>'AEO 2022 Table 47 Raw'!L96</f>
        <v>41.543705000000003</v>
      </c>
      <c r="J112" s="29">
        <f>'AEO 2022 Table 47 Raw'!M96</f>
        <v>31.777588000000002</v>
      </c>
      <c r="K112" s="29">
        <f>'AEO 2022 Table 47 Raw'!N96</f>
        <v>35.635742</v>
      </c>
      <c r="L112" s="29">
        <f>'AEO 2022 Table 47 Raw'!O96</f>
        <v>25.524709999999999</v>
      </c>
      <c r="M112" s="29">
        <f>'AEO 2022 Table 47 Raw'!P96</f>
        <v>49.906624000000001</v>
      </c>
      <c r="N112" s="29">
        <f>'AEO 2022 Table 47 Raw'!Q96</f>
        <v>63.769351999999998</v>
      </c>
      <c r="O112" s="29">
        <f>'AEO 2022 Table 47 Raw'!R96</f>
        <v>67.293914999999998</v>
      </c>
      <c r="P112" s="29">
        <f>'AEO 2022 Table 47 Raw'!S96</f>
        <v>63.128494000000003</v>
      </c>
      <c r="Q112" s="29">
        <f>'AEO 2022 Table 47 Raw'!T96</f>
        <v>82.331908999999996</v>
      </c>
      <c r="R112" s="29">
        <f>'AEO 2022 Table 47 Raw'!U96</f>
        <v>82.592285000000004</v>
      </c>
      <c r="S112" s="29">
        <f>'AEO 2022 Table 47 Raw'!V96</f>
        <v>86.215453999999994</v>
      </c>
      <c r="T112" s="29">
        <f>'AEO 2022 Table 47 Raw'!W96</f>
        <v>86.929810000000003</v>
      </c>
      <c r="U112" s="29">
        <f>'AEO 2022 Table 47 Raw'!X96</f>
        <v>90.715698000000003</v>
      </c>
      <c r="V112" s="29">
        <f>'AEO 2022 Table 47 Raw'!Y96</f>
        <v>92.076172</v>
      </c>
      <c r="W112" s="29">
        <f>'AEO 2022 Table 47 Raw'!Z96</f>
        <v>86.488158999999996</v>
      </c>
      <c r="X112" s="29">
        <f>'AEO 2022 Table 47 Raw'!AA96</f>
        <v>87.714600000000004</v>
      </c>
      <c r="Y112" s="29">
        <f>'AEO 2022 Table 47 Raw'!AB96</f>
        <v>88.049071999999995</v>
      </c>
      <c r="Z112" s="29">
        <f>'AEO 2022 Table 47 Raw'!AC96</f>
        <v>85.391723999999996</v>
      </c>
      <c r="AA112" s="29">
        <f>'AEO 2022 Table 47 Raw'!AD96</f>
        <v>88.313231999999999</v>
      </c>
      <c r="AB112" s="29">
        <f>'AEO 2022 Table 47 Raw'!AE96</f>
        <v>89.539551000000003</v>
      </c>
      <c r="AC112" s="29">
        <f>'AEO 2022 Table 47 Raw'!AF96</f>
        <v>87.090941999999998</v>
      </c>
      <c r="AD112" s="29">
        <f>'AEO 2022 Table 47 Raw'!AG96</f>
        <v>85.417113999999998</v>
      </c>
      <c r="AE112" s="29">
        <f>'AEO 2022 Table 47 Raw'!AH96</f>
        <v>86.733397999999994</v>
      </c>
      <c r="AF112" s="29">
        <f>'AEO 2022 Table 47 Raw'!AI96</f>
        <v>92.882446000000002</v>
      </c>
      <c r="AG112" s="52" t="str">
        <f>'AEO 2022 Table 47 Raw'!AJ96</f>
        <v>- -</v>
      </c>
    </row>
    <row r="113" spans="1:33" ht="12" customHeight="1">
      <c r="A113" s="8" t="s">
        <v>1919</v>
      </c>
      <c r="B113" s="28" t="s">
        <v>1889</v>
      </c>
      <c r="C113" s="29">
        <f>'AEO 2022 Table 47 Raw'!F97</f>
        <v>0</v>
      </c>
      <c r="D113" s="29">
        <f>'AEO 2022 Table 47 Raw'!G97</f>
        <v>0</v>
      </c>
      <c r="E113" s="29">
        <f>'AEO 2022 Table 47 Raw'!H97</f>
        <v>40.695563999999997</v>
      </c>
      <c r="F113" s="29">
        <f>'AEO 2022 Table 47 Raw'!I97</f>
        <v>41.612262999999999</v>
      </c>
      <c r="G113" s="29">
        <f>'AEO 2022 Table 47 Raw'!J97</f>
        <v>24.527199</v>
      </c>
      <c r="H113" s="29">
        <f>'AEO 2022 Table 47 Raw'!K97</f>
        <v>31.972206</v>
      </c>
      <c r="I113" s="29">
        <f>'AEO 2022 Table 47 Raw'!L97</f>
        <v>42.414749</v>
      </c>
      <c r="J113" s="29">
        <f>'AEO 2022 Table 47 Raw'!M97</f>
        <v>48.034118999999997</v>
      </c>
      <c r="K113" s="29">
        <f>'AEO 2022 Table 47 Raw'!N97</f>
        <v>49.050612999999998</v>
      </c>
      <c r="L113" s="29">
        <f>'AEO 2022 Table 47 Raw'!O97</f>
        <v>49.981743000000002</v>
      </c>
      <c r="M113" s="29">
        <f>'AEO 2022 Table 47 Raw'!P97</f>
        <v>52.000618000000003</v>
      </c>
      <c r="N113" s="29">
        <f>'AEO 2022 Table 47 Raw'!Q97</f>
        <v>54.536819000000001</v>
      </c>
      <c r="O113" s="29">
        <f>'AEO 2022 Table 47 Raw'!R97</f>
        <v>54.748733999999999</v>
      </c>
      <c r="P113" s="29">
        <f>'AEO 2022 Table 47 Raw'!S97</f>
        <v>55.008636000000003</v>
      </c>
      <c r="Q113" s="29">
        <f>'AEO 2022 Table 47 Raw'!T97</f>
        <v>55.351027999999999</v>
      </c>
      <c r="R113" s="29">
        <f>'AEO 2022 Table 47 Raw'!U97</f>
        <v>55.776794000000002</v>
      </c>
      <c r="S113" s="29">
        <f>'AEO 2022 Table 47 Raw'!V97</f>
        <v>56.295119999999997</v>
      </c>
      <c r="T113" s="29">
        <f>'AEO 2022 Table 47 Raw'!W97</f>
        <v>56.907302999999999</v>
      </c>
      <c r="U113" s="29">
        <f>'AEO 2022 Table 47 Raw'!X97</f>
        <v>59.440277000000002</v>
      </c>
      <c r="V113" s="29">
        <f>'AEO 2022 Table 47 Raw'!Y97</f>
        <v>60.244822999999997</v>
      </c>
      <c r="W113" s="29">
        <f>'AEO 2022 Table 47 Raw'!Z97</f>
        <v>60.833973</v>
      </c>
      <c r="X113" s="29">
        <f>'AEO 2022 Table 47 Raw'!AA97</f>
        <v>61.643791</v>
      </c>
      <c r="Y113" s="29">
        <f>'AEO 2022 Table 47 Raw'!AB97</f>
        <v>62.591366000000001</v>
      </c>
      <c r="Z113" s="29">
        <f>'AEO 2022 Table 47 Raw'!AC97</f>
        <v>63.664200000000001</v>
      </c>
      <c r="AA113" s="29">
        <f>'AEO 2022 Table 47 Raw'!AD97</f>
        <v>64.944550000000007</v>
      </c>
      <c r="AB113" s="29">
        <f>'AEO 2022 Table 47 Raw'!AE97</f>
        <v>66.369445999999996</v>
      </c>
      <c r="AC113" s="29">
        <f>'AEO 2022 Table 47 Raw'!AF97</f>
        <v>67.924987999999999</v>
      </c>
      <c r="AD113" s="29">
        <f>'AEO 2022 Table 47 Raw'!AG97</f>
        <v>69.562072999999998</v>
      </c>
      <c r="AE113" s="29">
        <f>'AEO 2022 Table 47 Raw'!AH97</f>
        <v>71.300017999999994</v>
      </c>
      <c r="AF113" s="29">
        <f>'AEO 2022 Table 47 Raw'!AI97</f>
        <v>73.193916000000002</v>
      </c>
      <c r="AG113" s="52" t="str">
        <f>'AEO 2022 Table 47 Raw'!AJ97</f>
        <v>- -</v>
      </c>
    </row>
    <row r="114" spans="1:33" ht="15" customHeight="1">
      <c r="A114" s="8" t="s">
        <v>1920</v>
      </c>
      <c r="B114" s="28" t="s">
        <v>1883</v>
      </c>
      <c r="C114" s="29">
        <f>'AEO 2022 Table 47 Raw'!F98</f>
        <v>0</v>
      </c>
      <c r="D114" s="29">
        <f>'AEO 2022 Table 47 Raw'!G98</f>
        <v>0</v>
      </c>
      <c r="E114" s="29">
        <f>'AEO 2022 Table 47 Raw'!H98</f>
        <v>27.63327</v>
      </c>
      <c r="F114" s="29">
        <f>'AEO 2022 Table 47 Raw'!I98</f>
        <v>26.326138</v>
      </c>
      <c r="G114" s="29">
        <f>'AEO 2022 Table 47 Raw'!J98</f>
        <v>24.527199</v>
      </c>
      <c r="H114" s="29">
        <f>'AEO 2022 Table 47 Raw'!K98</f>
        <v>16.657539</v>
      </c>
      <c r="I114" s="29">
        <f>'AEO 2022 Table 47 Raw'!L98</f>
        <v>22.460875999999999</v>
      </c>
      <c r="J114" s="29">
        <f>'AEO 2022 Table 47 Raw'!M98</f>
        <v>22.964264</v>
      </c>
      <c r="K114" s="29">
        <f>'AEO 2022 Table 47 Raw'!N98</f>
        <v>23.447327000000001</v>
      </c>
      <c r="L114" s="29">
        <f>'AEO 2022 Table 47 Raw'!O98</f>
        <v>23.924835000000002</v>
      </c>
      <c r="M114" s="29">
        <f>'AEO 2022 Table 47 Raw'!P98</f>
        <v>25.673522999999999</v>
      </c>
      <c r="N114" s="29">
        <f>'AEO 2022 Table 47 Raw'!Q98</f>
        <v>27.982941</v>
      </c>
      <c r="O114" s="29">
        <f>'AEO 2022 Table 47 Raw'!R98</f>
        <v>27.985382000000001</v>
      </c>
      <c r="P114" s="29">
        <f>'AEO 2022 Table 47 Raw'!S98</f>
        <v>28.053528</v>
      </c>
      <c r="Q114" s="29">
        <f>'AEO 2022 Table 47 Raw'!T98</f>
        <v>28.213501000000001</v>
      </c>
      <c r="R114" s="29">
        <f>'AEO 2022 Table 47 Raw'!U98</f>
        <v>28.460999000000001</v>
      </c>
      <c r="S114" s="29">
        <f>'AEO 2022 Table 47 Raw'!V98</f>
        <v>28.797820999999999</v>
      </c>
      <c r="T114" s="29">
        <f>'AEO 2022 Table 47 Raw'!W98</f>
        <v>29.223846000000002</v>
      </c>
      <c r="U114" s="29">
        <f>'AEO 2022 Table 47 Raw'!X98</f>
        <v>29.740020999999999</v>
      </c>
      <c r="V114" s="29">
        <f>'AEO 2022 Table 47 Raw'!Y98</f>
        <v>30.331569999999999</v>
      </c>
      <c r="W114" s="29">
        <f>'AEO 2022 Table 47 Raw'!Z98</f>
        <v>31.03248</v>
      </c>
      <c r="X114" s="29">
        <f>'AEO 2022 Table 47 Raw'!AA98</f>
        <v>31.826639</v>
      </c>
      <c r="Y114" s="29">
        <f>'AEO 2022 Table 47 Raw'!AB98</f>
        <v>32.730404</v>
      </c>
      <c r="Z114" s="29">
        <f>'AEO 2022 Table 47 Raw'!AC98</f>
        <v>33.685875000000003</v>
      </c>
      <c r="AA114" s="29">
        <f>'AEO 2022 Table 47 Raw'!AD98</f>
        <v>34.740898000000001</v>
      </c>
      <c r="AB114" s="29">
        <f>'AEO 2022 Table 47 Raw'!AE98</f>
        <v>35.885044000000001</v>
      </c>
      <c r="AC114" s="29">
        <f>'AEO 2022 Table 47 Raw'!AF98</f>
        <v>37.109127000000001</v>
      </c>
      <c r="AD114" s="29">
        <f>'AEO 2022 Table 47 Raw'!AG98</f>
        <v>38.381256</v>
      </c>
      <c r="AE114" s="29">
        <f>'AEO 2022 Table 47 Raw'!AH98</f>
        <v>39.700439000000003</v>
      </c>
      <c r="AF114" s="29">
        <f>'AEO 2022 Table 47 Raw'!AI98</f>
        <v>41.094825999999998</v>
      </c>
      <c r="AG114" s="52" t="str">
        <f>'AEO 2022 Table 47 Raw'!AJ98</f>
        <v>- -</v>
      </c>
    </row>
    <row r="115" spans="1:33" ht="15" customHeight="1">
      <c r="A115" s="8" t="s">
        <v>1921</v>
      </c>
      <c r="B115" s="28" t="s">
        <v>1885</v>
      </c>
      <c r="C115" s="29">
        <f>'AEO 2022 Table 47 Raw'!F99</f>
        <v>0</v>
      </c>
      <c r="D115" s="29">
        <f>'AEO 2022 Table 47 Raw'!G99</f>
        <v>0</v>
      </c>
      <c r="E115" s="29">
        <f>'AEO 2022 Table 47 Raw'!H99</f>
        <v>13.062294</v>
      </c>
      <c r="F115" s="29">
        <f>'AEO 2022 Table 47 Raw'!I99</f>
        <v>1.7129829999999999</v>
      </c>
      <c r="G115" s="29">
        <f>'AEO 2022 Table 47 Raw'!J99</f>
        <v>0</v>
      </c>
      <c r="H115" s="29">
        <f>'AEO 2022 Table 47 Raw'!K99</f>
        <v>0</v>
      </c>
      <c r="I115" s="29">
        <f>'AEO 2022 Table 47 Raw'!L99</f>
        <v>3.010942</v>
      </c>
      <c r="J115" s="29">
        <f>'AEO 2022 Table 47 Raw'!M99</f>
        <v>7.7212829999999997</v>
      </c>
      <c r="K115" s="29">
        <f>'AEO 2022 Table 47 Raw'!N99</f>
        <v>7.9057769999999996</v>
      </c>
      <c r="L115" s="29">
        <f>'AEO 2022 Table 47 Raw'!O99</f>
        <v>8.0569989999999994</v>
      </c>
      <c r="M115" s="29">
        <f>'AEO 2022 Table 47 Raw'!P99</f>
        <v>8.1404499999999995</v>
      </c>
      <c r="N115" s="29">
        <f>'AEO 2022 Table 47 Raw'!Q99</f>
        <v>8.2132719999999999</v>
      </c>
      <c r="O115" s="29">
        <f>'AEO 2022 Table 47 Raw'!R99</f>
        <v>8.2873380000000001</v>
      </c>
      <c r="P115" s="29">
        <f>'AEO 2022 Table 47 Raw'!S99</f>
        <v>8.3640749999999997</v>
      </c>
      <c r="Q115" s="29">
        <f>'AEO 2022 Table 47 Raw'!T99</f>
        <v>8.4470369999999999</v>
      </c>
      <c r="R115" s="29">
        <f>'AEO 2022 Table 47 Raw'!U99</f>
        <v>8.5387880000000003</v>
      </c>
      <c r="S115" s="29">
        <f>'AEO 2022 Table 47 Raw'!V99</f>
        <v>8.6410680000000006</v>
      </c>
      <c r="T115" s="29">
        <f>'AEO 2022 Table 47 Raw'!W99</f>
        <v>8.7538300000000007</v>
      </c>
      <c r="U115" s="29">
        <f>'AEO 2022 Table 47 Raw'!X99</f>
        <v>10.700896999999999</v>
      </c>
      <c r="V115" s="29">
        <f>'AEO 2022 Table 47 Raw'!Y99</f>
        <v>10.857773</v>
      </c>
      <c r="W115" s="29">
        <f>'AEO 2022 Table 47 Raw'!Z99</f>
        <v>10.674661</v>
      </c>
      <c r="X115" s="29">
        <f>'AEO 2022 Table 47 Raw'!AA99</f>
        <v>10.604111</v>
      </c>
      <c r="Y115" s="29">
        <f>'AEO 2022 Table 47 Raw'!AB99</f>
        <v>10.545837000000001</v>
      </c>
      <c r="Z115" s="29">
        <f>'AEO 2022 Table 47 Raw'!AC99</f>
        <v>10.532584999999999</v>
      </c>
      <c r="AA115" s="29">
        <f>'AEO 2022 Table 47 Raw'!AD99</f>
        <v>10.598636000000001</v>
      </c>
      <c r="AB115" s="29">
        <f>'AEO 2022 Table 47 Raw'!AE99</f>
        <v>10.690394</v>
      </c>
      <c r="AC115" s="29">
        <f>'AEO 2022 Table 47 Raw'!AF99</f>
        <v>10.799989</v>
      </c>
      <c r="AD115" s="29">
        <f>'AEO 2022 Table 47 Raw'!AG99</f>
        <v>10.906891</v>
      </c>
      <c r="AE115" s="29">
        <f>'AEO 2022 Table 47 Raw'!AH99</f>
        <v>11.027562</v>
      </c>
      <c r="AF115" s="29">
        <f>'AEO 2022 Table 47 Raw'!AI99</f>
        <v>11.187469</v>
      </c>
      <c r="AG115" s="52" t="str">
        <f>'AEO 2022 Table 47 Raw'!AJ99</f>
        <v>- -</v>
      </c>
    </row>
    <row r="116" spans="1:33" ht="15" customHeight="1">
      <c r="A116" s="8" t="s">
        <v>1922</v>
      </c>
      <c r="B116" s="28" t="s">
        <v>1887</v>
      </c>
      <c r="C116" s="53">
        <f>'AEO 2022 Table 47 Raw'!F100</f>
        <v>0</v>
      </c>
      <c r="D116" s="53">
        <f>'AEO 2022 Table 47 Raw'!G100</f>
        <v>0</v>
      </c>
      <c r="E116" s="53">
        <f>'AEO 2022 Table 47 Raw'!H100</f>
        <v>0</v>
      </c>
      <c r="F116" s="53">
        <f>'AEO 2022 Table 47 Raw'!I100</f>
        <v>13.573143</v>
      </c>
      <c r="G116" s="53">
        <f>'AEO 2022 Table 47 Raw'!J100</f>
        <v>0</v>
      </c>
      <c r="H116" s="53">
        <f>'AEO 2022 Table 47 Raw'!K100</f>
        <v>15.314667</v>
      </c>
      <c r="I116" s="53">
        <f>'AEO 2022 Table 47 Raw'!L100</f>
        <v>16.942931999999999</v>
      </c>
      <c r="J116" s="53">
        <f>'AEO 2022 Table 47 Raw'!M100</f>
        <v>17.348572000000001</v>
      </c>
      <c r="K116" s="53">
        <f>'AEO 2022 Table 47 Raw'!N100</f>
        <v>17.697510000000001</v>
      </c>
      <c r="L116" s="53">
        <f>'AEO 2022 Table 47 Raw'!O100</f>
        <v>17.999908000000001</v>
      </c>
      <c r="M116" s="53">
        <f>'AEO 2022 Table 47 Raw'!P100</f>
        <v>18.186646</v>
      </c>
      <c r="N116" s="53">
        <f>'AEO 2022 Table 47 Raw'!Q100</f>
        <v>18.340606999999999</v>
      </c>
      <c r="O116" s="53">
        <f>'AEO 2022 Table 47 Raw'!R100</f>
        <v>18.476012999999998</v>
      </c>
      <c r="P116" s="53">
        <f>'AEO 2022 Table 47 Raw'!S100</f>
        <v>18.591034000000001</v>
      </c>
      <c r="Q116" s="53">
        <f>'AEO 2022 Table 47 Raw'!T100</f>
        <v>18.690491000000002</v>
      </c>
      <c r="R116" s="53">
        <f>'AEO 2022 Table 47 Raw'!U100</f>
        <v>18.777007999999999</v>
      </c>
      <c r="S116" s="53">
        <f>'AEO 2022 Table 47 Raw'!V100</f>
        <v>18.856231999999999</v>
      </c>
      <c r="T116" s="53">
        <f>'AEO 2022 Table 47 Raw'!W100</f>
        <v>18.929625999999999</v>
      </c>
      <c r="U116" s="53">
        <f>'AEO 2022 Table 47 Raw'!X100</f>
        <v>18.999358999999998</v>
      </c>
      <c r="V116" s="53">
        <f>'AEO 2022 Table 47 Raw'!Y100</f>
        <v>19.055481</v>
      </c>
      <c r="W116" s="53">
        <f>'AEO 2022 Table 47 Raw'!Z100</f>
        <v>19.126830999999999</v>
      </c>
      <c r="X116" s="53">
        <f>'AEO 2022 Table 47 Raw'!AA100</f>
        <v>19.213042999999999</v>
      </c>
      <c r="Y116" s="53">
        <f>'AEO 2022 Table 47 Raw'!AB100</f>
        <v>19.315124999999998</v>
      </c>
      <c r="Z116" s="53">
        <f>'AEO 2022 Table 47 Raw'!AC100</f>
        <v>19.445740000000001</v>
      </c>
      <c r="AA116" s="53">
        <f>'AEO 2022 Table 47 Raw'!AD100</f>
        <v>19.605011000000001</v>
      </c>
      <c r="AB116" s="53">
        <f>'AEO 2022 Table 47 Raw'!AE100</f>
        <v>19.794006</v>
      </c>
      <c r="AC116" s="53">
        <f>'AEO 2022 Table 47 Raw'!AF100</f>
        <v>20.015868999999999</v>
      </c>
      <c r="AD116" s="53">
        <f>'AEO 2022 Table 47 Raw'!AG100</f>
        <v>20.273925999999999</v>
      </c>
      <c r="AE116" s="53">
        <f>'AEO 2022 Table 47 Raw'!AH100</f>
        <v>20.572020999999999</v>
      </c>
      <c r="AF116" s="53">
        <f>'AEO 2022 Table 47 Raw'!AI100</f>
        <v>20.911621</v>
      </c>
      <c r="AG116" s="56" t="str">
        <f>'AEO 2022 Table 47 Raw'!AJ100</f>
        <v>- -</v>
      </c>
    </row>
    <row r="117" spans="1:33" ht="15" customHeight="1">
      <c r="A117" s="8" t="s">
        <v>1923</v>
      </c>
      <c r="B117" s="28" t="s">
        <v>1891</v>
      </c>
      <c r="C117" s="29">
        <f>'AEO 2022 Table 47 Raw'!F101</f>
        <v>0</v>
      </c>
      <c r="D117" s="29">
        <f>'AEO 2022 Table 47 Raw'!G101</f>
        <v>0</v>
      </c>
      <c r="E117" s="29">
        <f>'AEO 2022 Table 47 Raw'!H101</f>
        <v>13.36576</v>
      </c>
      <c r="F117" s="29">
        <f>'AEO 2022 Table 47 Raw'!I101</f>
        <v>25.460571000000002</v>
      </c>
      <c r="G117" s="29">
        <f>'AEO 2022 Table 47 Raw'!J101</f>
        <v>23.714995999999999</v>
      </c>
      <c r="H117" s="29">
        <f>'AEO 2022 Table 47 Raw'!K101</f>
        <v>16.916841999999999</v>
      </c>
      <c r="I117" s="29">
        <f>'AEO 2022 Table 47 Raw'!L101</f>
        <v>27.940021999999999</v>
      </c>
      <c r="J117" s="29">
        <f>'AEO 2022 Table 47 Raw'!M101</f>
        <v>26.147005</v>
      </c>
      <c r="K117" s="29">
        <f>'AEO 2022 Table 47 Raw'!N101</f>
        <v>32.561207000000003</v>
      </c>
      <c r="L117" s="29">
        <f>'AEO 2022 Table 47 Raw'!O101</f>
        <v>34.778503000000001</v>
      </c>
      <c r="M117" s="29">
        <f>'AEO 2022 Table 47 Raw'!P101</f>
        <v>39.739654999999999</v>
      </c>
      <c r="N117" s="29">
        <f>'AEO 2022 Table 47 Raw'!Q101</f>
        <v>44.280665999999997</v>
      </c>
      <c r="O117" s="29">
        <f>'AEO 2022 Table 47 Raw'!R101</f>
        <v>50.394568999999997</v>
      </c>
      <c r="P117" s="29">
        <f>'AEO 2022 Table 47 Raw'!S101</f>
        <v>51.652000000000001</v>
      </c>
      <c r="Q117" s="29">
        <f>'AEO 2022 Table 47 Raw'!T101</f>
        <v>52.699966000000003</v>
      </c>
      <c r="R117" s="29">
        <f>'AEO 2022 Table 47 Raw'!U101</f>
        <v>53.582293999999997</v>
      </c>
      <c r="S117" s="29">
        <f>'AEO 2022 Table 47 Raw'!V101</f>
        <v>54.740519999999997</v>
      </c>
      <c r="T117" s="29">
        <f>'AEO 2022 Table 47 Raw'!W101</f>
        <v>55.958717</v>
      </c>
      <c r="U117" s="29">
        <f>'AEO 2022 Table 47 Raw'!X101</f>
        <v>57.164245999999999</v>
      </c>
      <c r="V117" s="29">
        <f>'AEO 2022 Table 47 Raw'!Y101</f>
        <v>58.394328999999999</v>
      </c>
      <c r="W117" s="29">
        <f>'AEO 2022 Table 47 Raw'!Z101</f>
        <v>59.444640999999997</v>
      </c>
      <c r="X117" s="29">
        <f>'AEO 2022 Table 47 Raw'!AA101</f>
        <v>60.687237000000003</v>
      </c>
      <c r="Y117" s="29">
        <f>'AEO 2022 Table 47 Raw'!AB101</f>
        <v>62.011093000000002</v>
      </c>
      <c r="Z117" s="29">
        <f>'AEO 2022 Table 47 Raw'!AC101</f>
        <v>63.382271000000003</v>
      </c>
      <c r="AA117" s="29">
        <f>'AEO 2022 Table 47 Raw'!AD101</f>
        <v>64.814926</v>
      </c>
      <c r="AB117" s="29">
        <f>'AEO 2022 Table 47 Raw'!AE101</f>
        <v>65.724868999999998</v>
      </c>
      <c r="AC117" s="29">
        <f>'AEO 2022 Table 47 Raw'!AF101</f>
        <v>67.195496000000006</v>
      </c>
      <c r="AD117" s="29">
        <f>'AEO 2022 Table 47 Raw'!AG101</f>
        <v>68.818686999999997</v>
      </c>
      <c r="AE117" s="29">
        <f>'AEO 2022 Table 47 Raw'!AH101</f>
        <v>70.635315000000006</v>
      </c>
      <c r="AF117" s="29">
        <f>'AEO 2022 Table 47 Raw'!AI101</f>
        <v>72.662338000000005</v>
      </c>
      <c r="AG117" s="52" t="str">
        <f>'AEO 2022 Table 47 Raw'!AJ101</f>
        <v>- -</v>
      </c>
    </row>
    <row r="118" spans="1:33" ht="15" customHeight="1">
      <c r="A118" s="8" t="s">
        <v>1924</v>
      </c>
      <c r="B118" s="28" t="s">
        <v>1883</v>
      </c>
      <c r="C118" s="29">
        <f>'AEO 2022 Table 47 Raw'!F102</f>
        <v>0</v>
      </c>
      <c r="D118" s="29">
        <f>'AEO 2022 Table 47 Raw'!G102</f>
        <v>0</v>
      </c>
      <c r="E118" s="29">
        <f>'AEO 2022 Table 47 Raw'!H102</f>
        <v>11.923518</v>
      </c>
      <c r="F118" s="29">
        <f>'AEO 2022 Table 47 Raw'!I102</f>
        <v>25.460571000000002</v>
      </c>
      <c r="G118" s="29">
        <f>'AEO 2022 Table 47 Raw'!J102</f>
        <v>20.345780999999999</v>
      </c>
      <c r="H118" s="29">
        <f>'AEO 2022 Table 47 Raw'!K102</f>
        <v>15.399628</v>
      </c>
      <c r="I118" s="29">
        <f>'AEO 2022 Table 47 Raw'!L102</f>
        <v>22.295515000000002</v>
      </c>
      <c r="J118" s="29">
        <f>'AEO 2022 Table 47 Raw'!M102</f>
        <v>25.273651000000001</v>
      </c>
      <c r="K118" s="29">
        <f>'AEO 2022 Table 47 Raw'!N102</f>
        <v>26.426055999999999</v>
      </c>
      <c r="L118" s="29">
        <f>'AEO 2022 Table 47 Raw'!O102</f>
        <v>27.526610999999999</v>
      </c>
      <c r="M118" s="29">
        <f>'AEO 2022 Table 47 Raw'!P102</f>
        <v>31.540832999999999</v>
      </c>
      <c r="N118" s="29">
        <f>'AEO 2022 Table 47 Raw'!Q102</f>
        <v>35.099823000000001</v>
      </c>
      <c r="O118" s="29">
        <f>'AEO 2022 Table 47 Raw'!R102</f>
        <v>35.791423999999999</v>
      </c>
      <c r="P118" s="29">
        <f>'AEO 2022 Table 47 Raw'!S102</f>
        <v>36.671241999999999</v>
      </c>
      <c r="Q118" s="29">
        <f>'AEO 2022 Table 47 Raw'!T102</f>
        <v>37.619053000000001</v>
      </c>
      <c r="R118" s="29">
        <f>'AEO 2022 Table 47 Raw'!U102</f>
        <v>38.494686000000002</v>
      </c>
      <c r="S118" s="29">
        <f>'AEO 2022 Table 47 Raw'!V102</f>
        <v>39.585757999999998</v>
      </c>
      <c r="T118" s="29">
        <f>'AEO 2022 Table 47 Raw'!W102</f>
        <v>40.731293000000001</v>
      </c>
      <c r="U118" s="29">
        <f>'AEO 2022 Table 47 Raw'!X102</f>
        <v>41.870178000000003</v>
      </c>
      <c r="V118" s="29">
        <f>'AEO 2022 Table 47 Raw'!Y102</f>
        <v>43.053714999999997</v>
      </c>
      <c r="W118" s="29">
        <f>'AEO 2022 Table 47 Raw'!Z102</f>
        <v>44.108341000000003</v>
      </c>
      <c r="X118" s="29">
        <f>'AEO 2022 Table 47 Raw'!AA102</f>
        <v>45.305252000000003</v>
      </c>
      <c r="Y118" s="29">
        <f>'AEO 2022 Table 47 Raw'!AB102</f>
        <v>46.583820000000003</v>
      </c>
      <c r="Z118" s="29">
        <f>'AEO 2022 Table 47 Raw'!AC102</f>
        <v>47.911330999999997</v>
      </c>
      <c r="AA118" s="29">
        <f>'AEO 2022 Table 47 Raw'!AD102</f>
        <v>49.305664</v>
      </c>
      <c r="AB118" s="29">
        <f>'AEO 2022 Table 47 Raw'!AE102</f>
        <v>50.308776999999999</v>
      </c>
      <c r="AC118" s="29">
        <f>'AEO 2022 Table 47 Raw'!AF102</f>
        <v>51.732666000000002</v>
      </c>
      <c r="AD118" s="29">
        <f>'AEO 2022 Table 47 Raw'!AG102</f>
        <v>53.290222</v>
      </c>
      <c r="AE118" s="29">
        <f>'AEO 2022 Table 47 Raw'!AH102</f>
        <v>55.001221000000001</v>
      </c>
      <c r="AF118" s="29">
        <f>'AEO 2022 Table 47 Raw'!AI102</f>
        <v>56.877746999999999</v>
      </c>
      <c r="AG118" s="52" t="str">
        <f>'AEO 2022 Table 47 Raw'!AJ102</f>
        <v>- -</v>
      </c>
    </row>
    <row r="119" spans="1:33" ht="15" customHeight="1">
      <c r="A119" s="8" t="s">
        <v>1925</v>
      </c>
      <c r="B119" s="28" t="s">
        <v>1885</v>
      </c>
      <c r="C119" s="29">
        <f>'AEO 2022 Table 47 Raw'!F103</f>
        <v>0</v>
      </c>
      <c r="D119" s="29">
        <f>'AEO 2022 Table 47 Raw'!G103</f>
        <v>0</v>
      </c>
      <c r="E119" s="29">
        <f>'AEO 2022 Table 47 Raw'!H103</f>
        <v>1.442242</v>
      </c>
      <c r="F119" s="29">
        <f>'AEO 2022 Table 47 Raw'!I103</f>
        <v>0</v>
      </c>
      <c r="G119" s="29">
        <f>'AEO 2022 Table 47 Raw'!J103</f>
        <v>0</v>
      </c>
      <c r="H119" s="29">
        <f>'AEO 2022 Table 47 Raw'!K103</f>
        <v>0</v>
      </c>
      <c r="I119" s="29">
        <f>'AEO 2022 Table 47 Raw'!L103</f>
        <v>0.22289</v>
      </c>
      <c r="J119" s="29">
        <f>'AEO 2022 Table 47 Raw'!M103</f>
        <v>0.69333900000000004</v>
      </c>
      <c r="K119" s="29">
        <f>'AEO 2022 Table 47 Raw'!N103</f>
        <v>0.89962699999999995</v>
      </c>
      <c r="L119" s="29">
        <f>'AEO 2022 Table 47 Raw'!O103</f>
        <v>1.1372660000000001</v>
      </c>
      <c r="M119" s="29">
        <f>'AEO 2022 Table 47 Raw'!P103</f>
        <v>1.3734789999999999</v>
      </c>
      <c r="N119" s="29">
        <f>'AEO 2022 Table 47 Raw'!Q103</f>
        <v>1.610668</v>
      </c>
      <c r="O119" s="29">
        <f>'AEO 2022 Table 47 Raw'!R103</f>
        <v>2.8639009999999998</v>
      </c>
      <c r="P119" s="29">
        <f>'AEO 2022 Table 47 Raw'!S103</f>
        <v>2.9975299999999998</v>
      </c>
      <c r="Q119" s="29">
        <f>'AEO 2022 Table 47 Raw'!T103</f>
        <v>2.9503590000000002</v>
      </c>
      <c r="R119" s="29">
        <f>'AEO 2022 Table 47 Raw'!U103</f>
        <v>2.8897490000000001</v>
      </c>
      <c r="S119" s="29">
        <f>'AEO 2022 Table 47 Raw'!V103</f>
        <v>2.871912</v>
      </c>
      <c r="T119" s="29">
        <f>'AEO 2022 Table 47 Raw'!W103</f>
        <v>2.8770989999999999</v>
      </c>
      <c r="U119" s="29">
        <f>'AEO 2022 Table 47 Raw'!X103</f>
        <v>2.8936459999999999</v>
      </c>
      <c r="V119" s="29">
        <f>'AEO 2022 Table 47 Raw'!Y103</f>
        <v>2.9124819999999998</v>
      </c>
      <c r="W119" s="29">
        <f>'AEO 2022 Table 47 Raw'!Z103</f>
        <v>2.9270879999999999</v>
      </c>
      <c r="X119" s="29">
        <f>'AEO 2022 Table 47 Raw'!AA103</f>
        <v>2.9625659999999998</v>
      </c>
      <c r="Y119" s="29">
        <f>'AEO 2022 Table 47 Raw'!AB103</f>
        <v>2.9969429999999999</v>
      </c>
      <c r="Z119" s="29">
        <f>'AEO 2022 Table 47 Raw'!AC103</f>
        <v>3.0266500000000001</v>
      </c>
      <c r="AA119" s="29">
        <f>'AEO 2022 Table 47 Raw'!AD103</f>
        <v>3.045255</v>
      </c>
      <c r="AB119" s="29">
        <f>'AEO 2022 Table 47 Raw'!AE103</f>
        <v>3.0344039999999999</v>
      </c>
      <c r="AC119" s="29">
        <f>'AEO 2022 Table 47 Raw'!AF103</f>
        <v>3.0484770000000001</v>
      </c>
      <c r="AD119" s="29">
        <f>'AEO 2022 Table 47 Raw'!AG103</f>
        <v>3.0496439999999998</v>
      </c>
      <c r="AE119" s="29">
        <f>'AEO 2022 Table 47 Raw'!AH103</f>
        <v>3.0565220000000002</v>
      </c>
      <c r="AF119" s="29">
        <f>'AEO 2022 Table 47 Raw'!AI103</f>
        <v>3.072727</v>
      </c>
      <c r="AG119" s="52" t="str">
        <f>'AEO 2022 Table 47 Raw'!AJ103</f>
        <v>- -</v>
      </c>
    </row>
    <row r="120" spans="1:33" ht="15" customHeight="1">
      <c r="A120" s="8" t="s">
        <v>1926</v>
      </c>
      <c r="B120" s="28" t="s">
        <v>1887</v>
      </c>
      <c r="C120" s="29">
        <f>'AEO 2022 Table 47 Raw'!F104</f>
        <v>0</v>
      </c>
      <c r="D120" s="29">
        <f>'AEO 2022 Table 47 Raw'!G104</f>
        <v>0</v>
      </c>
      <c r="E120" s="29">
        <f>'AEO 2022 Table 47 Raw'!H104</f>
        <v>0</v>
      </c>
      <c r="F120" s="29">
        <f>'AEO 2022 Table 47 Raw'!I104</f>
        <v>0</v>
      </c>
      <c r="G120" s="29">
        <f>'AEO 2022 Table 47 Raw'!J104</f>
        <v>3.3692150000000001</v>
      </c>
      <c r="H120" s="29">
        <f>'AEO 2022 Table 47 Raw'!K104</f>
        <v>1.5172140000000001</v>
      </c>
      <c r="I120" s="29">
        <f>'AEO 2022 Table 47 Raw'!L104</f>
        <v>5.4216160000000002</v>
      </c>
      <c r="J120" s="29">
        <f>'AEO 2022 Table 47 Raw'!M104</f>
        <v>0.18001400000000001</v>
      </c>
      <c r="K120" s="29">
        <f>'AEO 2022 Table 47 Raw'!N104</f>
        <v>5.2355229999999997</v>
      </c>
      <c r="L120" s="29">
        <f>'AEO 2022 Table 47 Raw'!O104</f>
        <v>6.1146260000000003</v>
      </c>
      <c r="M120" s="29">
        <f>'AEO 2022 Table 47 Raw'!P104</f>
        <v>6.8253440000000003</v>
      </c>
      <c r="N120" s="29">
        <f>'AEO 2022 Table 47 Raw'!Q104</f>
        <v>7.5701749999999999</v>
      </c>
      <c r="O120" s="29">
        <f>'AEO 2022 Table 47 Raw'!R104</f>
        <v>11.739243</v>
      </c>
      <c r="P120" s="29">
        <f>'AEO 2022 Table 47 Raw'!S104</f>
        <v>11.983231</v>
      </c>
      <c r="Q120" s="29">
        <f>'AEO 2022 Table 47 Raw'!T104</f>
        <v>12.130554</v>
      </c>
      <c r="R120" s="29">
        <f>'AEO 2022 Table 47 Raw'!U104</f>
        <v>12.197861</v>
      </c>
      <c r="S120" s="29">
        <f>'AEO 2022 Table 47 Raw'!V104</f>
        <v>12.282852</v>
      </c>
      <c r="T120" s="29">
        <f>'AEO 2022 Table 47 Raw'!W104</f>
        <v>12.350327</v>
      </c>
      <c r="U120" s="29">
        <f>'AEO 2022 Table 47 Raw'!X104</f>
        <v>12.400421</v>
      </c>
      <c r="V120" s="29">
        <f>'AEO 2022 Table 47 Raw'!Y104</f>
        <v>12.428131</v>
      </c>
      <c r="W120" s="29">
        <f>'AEO 2022 Table 47 Raw'!Z104</f>
        <v>12.40921</v>
      </c>
      <c r="X120" s="29">
        <f>'AEO 2022 Table 47 Raw'!AA104</f>
        <v>12.419418</v>
      </c>
      <c r="Y120" s="29">
        <f>'AEO 2022 Table 47 Raw'!AB104</f>
        <v>12.430327999999999</v>
      </c>
      <c r="Z120" s="29">
        <f>'AEO 2022 Table 47 Raw'!AC104</f>
        <v>12.444290000000001</v>
      </c>
      <c r="AA120" s="29">
        <f>'AEO 2022 Table 47 Raw'!AD104</f>
        <v>12.464005</v>
      </c>
      <c r="AB120" s="29">
        <f>'AEO 2022 Table 47 Raw'!AE104</f>
        <v>12.381683000000001</v>
      </c>
      <c r="AC120" s="29">
        <f>'AEO 2022 Table 47 Raw'!AF104</f>
        <v>12.414351999999999</v>
      </c>
      <c r="AD120" s="29">
        <f>'AEO 2022 Table 47 Raw'!AG104</f>
        <v>12.478821</v>
      </c>
      <c r="AE120" s="29">
        <f>'AEO 2022 Table 47 Raw'!AH104</f>
        <v>12.577576000000001</v>
      </c>
      <c r="AF120" s="29">
        <f>'AEO 2022 Table 47 Raw'!AI104</f>
        <v>12.711868000000001</v>
      </c>
      <c r="AG120" s="52" t="str">
        <f>'AEO 2022 Table 47 Raw'!AJ104</f>
        <v>- -</v>
      </c>
    </row>
    <row r="121" spans="1:33" ht="15" customHeight="1">
      <c r="A121" s="8" t="s">
        <v>1927</v>
      </c>
      <c r="B121" s="28" t="s">
        <v>1893</v>
      </c>
      <c r="C121" s="29">
        <f>'AEO 2022 Table 47 Raw'!F105</f>
        <v>0</v>
      </c>
      <c r="D121" s="29">
        <f>'AEO 2022 Table 47 Raw'!G105</f>
        <v>0</v>
      </c>
      <c r="E121" s="29">
        <f>'AEO 2022 Table 47 Raw'!H105</f>
        <v>27.095141999999999</v>
      </c>
      <c r="F121" s="29">
        <f>'AEO 2022 Table 47 Raw'!I105</f>
        <v>54.594627000000003</v>
      </c>
      <c r="G121" s="29">
        <f>'AEO 2022 Table 47 Raw'!J105</f>
        <v>51.983314999999997</v>
      </c>
      <c r="H121" s="29">
        <f>'AEO 2022 Table 47 Raw'!K105</f>
        <v>65.107849000000002</v>
      </c>
      <c r="I121" s="29">
        <f>'AEO 2022 Table 47 Raw'!L105</f>
        <v>82.112976000000003</v>
      </c>
      <c r="J121" s="29">
        <f>'AEO 2022 Table 47 Raw'!M105</f>
        <v>86.875136999999995</v>
      </c>
      <c r="K121" s="29">
        <f>'AEO 2022 Table 47 Raw'!N105</f>
        <v>90.933860999999993</v>
      </c>
      <c r="L121" s="29">
        <f>'AEO 2022 Table 47 Raw'!O105</f>
        <v>102.948402</v>
      </c>
      <c r="M121" s="29">
        <f>'AEO 2022 Table 47 Raw'!P105</f>
        <v>113.68461600000001</v>
      </c>
      <c r="N121" s="29">
        <f>'AEO 2022 Table 47 Raw'!Q105</f>
        <v>117.432861</v>
      </c>
      <c r="O121" s="29">
        <f>'AEO 2022 Table 47 Raw'!R105</f>
        <v>121.51016199999999</v>
      </c>
      <c r="P121" s="29">
        <f>'AEO 2022 Table 47 Raw'!S105</f>
        <v>125.903465</v>
      </c>
      <c r="Q121" s="29">
        <f>'AEO 2022 Table 47 Raw'!T105</f>
        <v>130.516479</v>
      </c>
      <c r="R121" s="29">
        <f>'AEO 2022 Table 47 Raw'!U105</f>
        <v>134.73751799999999</v>
      </c>
      <c r="S121" s="29">
        <f>'AEO 2022 Table 47 Raw'!V105</f>
        <v>139.971497</v>
      </c>
      <c r="T121" s="29">
        <f>'AEO 2022 Table 47 Raw'!W105</f>
        <v>145.55654899999999</v>
      </c>
      <c r="U121" s="29">
        <f>'AEO 2022 Table 47 Raw'!X105</f>
        <v>151.446213</v>
      </c>
      <c r="V121" s="29">
        <f>'AEO 2022 Table 47 Raw'!Y105</f>
        <v>157.52864099999999</v>
      </c>
      <c r="W121" s="29">
        <f>'AEO 2022 Table 47 Raw'!Z105</f>
        <v>163.935394</v>
      </c>
      <c r="X121" s="29">
        <f>'AEO 2022 Table 47 Raw'!AA105</f>
        <v>171.00962799999999</v>
      </c>
      <c r="Y121" s="29">
        <f>'AEO 2022 Table 47 Raw'!AB105</f>
        <v>177.14112900000001</v>
      </c>
      <c r="Z121" s="29">
        <f>'AEO 2022 Table 47 Raw'!AC105</f>
        <v>183.74778699999999</v>
      </c>
      <c r="AA121" s="29">
        <f>'AEO 2022 Table 47 Raw'!AD105</f>
        <v>190.96301299999999</v>
      </c>
      <c r="AB121" s="29">
        <f>'AEO 2022 Table 47 Raw'!AE105</f>
        <v>196.94068899999999</v>
      </c>
      <c r="AC121" s="29">
        <f>'AEO 2022 Table 47 Raw'!AF105</f>
        <v>205.15400700000001</v>
      </c>
      <c r="AD121" s="29">
        <f>'AEO 2022 Table 47 Raw'!AG105</f>
        <v>214.119339</v>
      </c>
      <c r="AE121" s="29">
        <f>'AEO 2022 Table 47 Raw'!AH105</f>
        <v>223.91113300000001</v>
      </c>
      <c r="AF121" s="29">
        <f>'AEO 2022 Table 47 Raw'!AI105</f>
        <v>234.54933199999999</v>
      </c>
      <c r="AG121" s="52" t="str">
        <f>'AEO 2022 Table 47 Raw'!AJ105</f>
        <v>- -</v>
      </c>
    </row>
    <row r="122" spans="1:33" ht="15" customHeight="1">
      <c r="A122" s="8" t="s">
        <v>1928</v>
      </c>
      <c r="B122" s="28" t="s">
        <v>1883</v>
      </c>
      <c r="C122" s="29">
        <f>'AEO 2022 Table 47 Raw'!F106</f>
        <v>0</v>
      </c>
      <c r="D122" s="29">
        <f>'AEO 2022 Table 47 Raw'!G106</f>
        <v>0</v>
      </c>
      <c r="E122" s="29">
        <f>'AEO 2022 Table 47 Raw'!H106</f>
        <v>13.582299000000001</v>
      </c>
      <c r="F122" s="29">
        <f>'AEO 2022 Table 47 Raw'!I106</f>
        <v>44.143509000000002</v>
      </c>
      <c r="G122" s="29">
        <f>'AEO 2022 Table 47 Raw'!J106</f>
        <v>51.983314999999997</v>
      </c>
      <c r="H122" s="29">
        <f>'AEO 2022 Table 47 Raw'!K106</f>
        <v>52.080620000000003</v>
      </c>
      <c r="I122" s="29">
        <f>'AEO 2022 Table 47 Raw'!L106</f>
        <v>62.482177999999998</v>
      </c>
      <c r="J122" s="29">
        <f>'AEO 2022 Table 47 Raw'!M106</f>
        <v>64.909180000000006</v>
      </c>
      <c r="K122" s="29">
        <f>'AEO 2022 Table 47 Raw'!N106</f>
        <v>67.422118999999995</v>
      </c>
      <c r="L122" s="29">
        <f>'AEO 2022 Table 47 Raw'!O106</f>
        <v>77.789000999999999</v>
      </c>
      <c r="M122" s="29">
        <f>'AEO 2022 Table 47 Raw'!P106</f>
        <v>80.586181999999994</v>
      </c>
      <c r="N122" s="29">
        <f>'AEO 2022 Table 47 Raw'!Q106</f>
        <v>82.892364999999998</v>
      </c>
      <c r="O122" s="29">
        <f>'AEO 2022 Table 47 Raw'!R106</f>
        <v>85.595855999999998</v>
      </c>
      <c r="P122" s="29">
        <f>'AEO 2022 Table 47 Raw'!S106</f>
        <v>88.569800999999998</v>
      </c>
      <c r="Q122" s="29">
        <f>'AEO 2022 Table 47 Raw'!T106</f>
        <v>91.730118000000004</v>
      </c>
      <c r="R122" s="29">
        <f>'AEO 2022 Table 47 Raw'!U106</f>
        <v>94.465209999999999</v>
      </c>
      <c r="S122" s="29">
        <f>'AEO 2022 Table 47 Raw'!V106</f>
        <v>97.935135000000002</v>
      </c>
      <c r="T122" s="29">
        <f>'AEO 2022 Table 47 Raw'!W106</f>
        <v>101.736237</v>
      </c>
      <c r="U122" s="29">
        <f>'AEO 2022 Table 47 Raw'!X106</f>
        <v>105.846664</v>
      </c>
      <c r="V122" s="29">
        <f>'AEO 2022 Table 47 Raw'!Y106</f>
        <v>110.19787599999999</v>
      </c>
      <c r="W122" s="29">
        <f>'AEO 2022 Table 47 Raw'!Z106</f>
        <v>113.69006299999999</v>
      </c>
      <c r="X122" s="29">
        <f>'AEO 2022 Table 47 Raw'!AA106</f>
        <v>118.452271</v>
      </c>
      <c r="Y122" s="29">
        <f>'AEO 2022 Table 47 Raw'!AB106</f>
        <v>123.581543</v>
      </c>
      <c r="Z122" s="29">
        <f>'AEO 2022 Table 47 Raw'!AC106</f>
        <v>129.11914100000001</v>
      </c>
      <c r="AA122" s="29">
        <f>'AEO 2022 Table 47 Raw'!AD106</f>
        <v>135.10327100000001</v>
      </c>
      <c r="AB122" s="29">
        <f>'AEO 2022 Table 47 Raw'!AE106</f>
        <v>140.31274400000001</v>
      </c>
      <c r="AC122" s="29">
        <f>'AEO 2022 Table 47 Raw'!AF106</f>
        <v>147.19897499999999</v>
      </c>
      <c r="AD122" s="29">
        <f>'AEO 2022 Table 47 Raw'!AG106</f>
        <v>154.660156</v>
      </c>
      <c r="AE122" s="29">
        <f>'AEO 2022 Table 47 Raw'!AH106</f>
        <v>162.765625</v>
      </c>
      <c r="AF122" s="29">
        <f>'AEO 2022 Table 47 Raw'!AI106</f>
        <v>171.53247099999999</v>
      </c>
      <c r="AG122" s="52" t="str">
        <f>'AEO 2022 Table 47 Raw'!AJ106</f>
        <v>- -</v>
      </c>
    </row>
    <row r="123" spans="1:33" ht="15" customHeight="1">
      <c r="A123" s="8" t="s">
        <v>1929</v>
      </c>
      <c r="B123" s="28" t="s">
        <v>1885</v>
      </c>
      <c r="C123" s="29">
        <f>'AEO 2022 Table 47 Raw'!F107</f>
        <v>0</v>
      </c>
      <c r="D123" s="29">
        <f>'AEO 2022 Table 47 Raw'!G107</f>
        <v>0</v>
      </c>
      <c r="E123" s="29">
        <f>'AEO 2022 Table 47 Raw'!H107</f>
        <v>13.512843999999999</v>
      </c>
      <c r="F123" s="29">
        <f>'AEO 2022 Table 47 Raw'!I107</f>
        <v>0</v>
      </c>
      <c r="G123" s="29">
        <f>'AEO 2022 Table 47 Raw'!J107</f>
        <v>0</v>
      </c>
      <c r="H123" s="29">
        <f>'AEO 2022 Table 47 Raw'!K107</f>
        <v>0</v>
      </c>
      <c r="I123" s="29">
        <f>'AEO 2022 Table 47 Raw'!L107</f>
        <v>3.9727299999999999</v>
      </c>
      <c r="J123" s="29">
        <f>'AEO 2022 Table 47 Raw'!M107</f>
        <v>5.1847779999999997</v>
      </c>
      <c r="K123" s="29">
        <f>'AEO 2022 Table 47 Raw'!N107</f>
        <v>5.5874569999999997</v>
      </c>
      <c r="L123" s="29">
        <f>'AEO 2022 Table 47 Raw'!O107</f>
        <v>6.0374460000000001</v>
      </c>
      <c r="M123" s="29">
        <f>'AEO 2022 Table 47 Raw'!P107</f>
        <v>6.5016040000000004</v>
      </c>
      <c r="N123" s="29">
        <f>'AEO 2022 Table 47 Raw'!Q107</f>
        <v>7.0785840000000002</v>
      </c>
      <c r="O123" s="29">
        <f>'AEO 2022 Table 47 Raw'!R107</f>
        <v>7.7044079999999999</v>
      </c>
      <c r="P123" s="29">
        <f>'AEO 2022 Table 47 Raw'!S107</f>
        <v>8.3741319999999995</v>
      </c>
      <c r="Q123" s="29">
        <f>'AEO 2022 Table 47 Raw'!T107</f>
        <v>9.0773489999999999</v>
      </c>
      <c r="R123" s="29">
        <f>'AEO 2022 Table 47 Raw'!U107</f>
        <v>9.9670760000000005</v>
      </c>
      <c r="S123" s="29">
        <f>'AEO 2022 Table 47 Raw'!V107</f>
        <v>10.927172000000001</v>
      </c>
      <c r="T123" s="29">
        <f>'AEO 2022 Table 47 Raw'!W107</f>
        <v>11.862753</v>
      </c>
      <c r="U123" s="29">
        <f>'AEO 2022 Table 47 Raw'!X107</f>
        <v>12.749724000000001</v>
      </c>
      <c r="V123" s="29">
        <f>'AEO 2022 Table 47 Raw'!Y107</f>
        <v>13.565351</v>
      </c>
      <c r="W123" s="29">
        <f>'AEO 2022 Table 47 Raw'!Z107</f>
        <v>15.860439</v>
      </c>
      <c r="X123" s="29">
        <f>'AEO 2022 Table 47 Raw'!AA107</f>
        <v>17.174973000000001</v>
      </c>
      <c r="Y123" s="29">
        <f>'AEO 2022 Table 47 Raw'!AB107</f>
        <v>17.116745000000002</v>
      </c>
      <c r="Z123" s="29">
        <f>'AEO 2022 Table 47 Raw'!AC107</f>
        <v>17.067246999999998</v>
      </c>
      <c r="AA123" s="29">
        <f>'AEO 2022 Table 47 Raw'!AD107</f>
        <v>17.106138000000001</v>
      </c>
      <c r="AB123" s="29">
        <f>'AEO 2022 Table 47 Raw'!AE107</f>
        <v>17.001358</v>
      </c>
      <c r="AC123" s="29">
        <f>'AEO 2022 Table 47 Raw'!AF107</f>
        <v>17.001598000000001</v>
      </c>
      <c r="AD123" s="29">
        <f>'AEO 2022 Table 47 Raw'!AG107</f>
        <v>17.083089999999999</v>
      </c>
      <c r="AE123" s="29">
        <f>'AEO 2022 Table 47 Raw'!AH107</f>
        <v>17.241447000000001</v>
      </c>
      <c r="AF123" s="29">
        <f>'AEO 2022 Table 47 Raw'!AI107</f>
        <v>17.47908</v>
      </c>
      <c r="AG123" s="52" t="str">
        <f>'AEO 2022 Table 47 Raw'!AJ107</f>
        <v>- -</v>
      </c>
    </row>
    <row r="124" spans="1:33" ht="15" customHeight="1">
      <c r="A124" s="8" t="s">
        <v>1930</v>
      </c>
      <c r="B124" s="28" t="s">
        <v>1887</v>
      </c>
      <c r="C124" s="29">
        <f>'AEO 2022 Table 47 Raw'!F108</f>
        <v>0</v>
      </c>
      <c r="D124" s="29">
        <f>'AEO 2022 Table 47 Raw'!G108</f>
        <v>0</v>
      </c>
      <c r="E124" s="29">
        <f>'AEO 2022 Table 47 Raw'!H108</f>
        <v>0</v>
      </c>
      <c r="F124" s="29">
        <f>'AEO 2022 Table 47 Raw'!I108</f>
        <v>10.451117999999999</v>
      </c>
      <c r="G124" s="29">
        <f>'AEO 2022 Table 47 Raw'!J108</f>
        <v>0</v>
      </c>
      <c r="H124" s="29">
        <f>'AEO 2022 Table 47 Raw'!K108</f>
        <v>13.027227999999999</v>
      </c>
      <c r="I124" s="29">
        <f>'AEO 2022 Table 47 Raw'!L108</f>
        <v>15.65807</v>
      </c>
      <c r="J124" s="29">
        <f>'AEO 2022 Table 47 Raw'!M108</f>
        <v>16.781178000000001</v>
      </c>
      <c r="K124" s="29">
        <f>'AEO 2022 Table 47 Raw'!N108</f>
        <v>17.924285999999999</v>
      </c>
      <c r="L124" s="29">
        <f>'AEO 2022 Table 47 Raw'!O108</f>
        <v>19.121953999999999</v>
      </c>
      <c r="M124" s="29">
        <f>'AEO 2022 Table 47 Raw'!P108</f>
        <v>26.596831999999999</v>
      </c>
      <c r="N124" s="29">
        <f>'AEO 2022 Table 47 Raw'!Q108</f>
        <v>27.461914</v>
      </c>
      <c r="O124" s="29">
        <f>'AEO 2022 Table 47 Raw'!R108</f>
        <v>28.209900000000001</v>
      </c>
      <c r="P124" s="29">
        <f>'AEO 2022 Table 47 Raw'!S108</f>
        <v>28.959534000000001</v>
      </c>
      <c r="Q124" s="29">
        <f>'AEO 2022 Table 47 Raw'!T108</f>
        <v>29.709015000000001</v>
      </c>
      <c r="R124" s="29">
        <f>'AEO 2022 Table 47 Raw'!U108</f>
        <v>30.305237000000002</v>
      </c>
      <c r="S124" s="29">
        <f>'AEO 2022 Table 47 Raw'!V108</f>
        <v>31.109192</v>
      </c>
      <c r="T124" s="29">
        <f>'AEO 2022 Table 47 Raw'!W108</f>
        <v>31.957550000000001</v>
      </c>
      <c r="U124" s="29">
        <f>'AEO 2022 Table 47 Raw'!X108</f>
        <v>32.849823000000001</v>
      </c>
      <c r="V124" s="29">
        <f>'AEO 2022 Table 47 Raw'!Y108</f>
        <v>33.765411</v>
      </c>
      <c r="W124" s="29">
        <f>'AEO 2022 Table 47 Raw'!Z108</f>
        <v>34.384887999999997</v>
      </c>
      <c r="X124" s="29">
        <f>'AEO 2022 Table 47 Raw'!AA108</f>
        <v>35.382384999999999</v>
      </c>
      <c r="Y124" s="29">
        <f>'AEO 2022 Table 47 Raw'!AB108</f>
        <v>36.442841000000001</v>
      </c>
      <c r="Z124" s="29">
        <f>'AEO 2022 Table 47 Raw'!AC108</f>
        <v>37.561400999999996</v>
      </c>
      <c r="AA124" s="29">
        <f>'AEO 2022 Table 47 Raw'!AD108</f>
        <v>38.753601000000003</v>
      </c>
      <c r="AB124" s="29">
        <f>'AEO 2022 Table 47 Raw'!AE108</f>
        <v>39.626587000000001</v>
      </c>
      <c r="AC124" s="29">
        <f>'AEO 2022 Table 47 Raw'!AF108</f>
        <v>40.953429999999997</v>
      </c>
      <c r="AD124" s="29">
        <f>'AEO 2022 Table 47 Raw'!AG108</f>
        <v>42.376099000000004</v>
      </c>
      <c r="AE124" s="29">
        <f>'AEO 2022 Table 47 Raw'!AH108</f>
        <v>43.904052999999998</v>
      </c>
      <c r="AF124" s="29">
        <f>'AEO 2022 Table 47 Raw'!AI108</f>
        <v>45.537781000000003</v>
      </c>
      <c r="AG124" s="52" t="str">
        <f>'AEO 2022 Table 47 Raw'!AJ108</f>
        <v>- -</v>
      </c>
    </row>
    <row r="125" spans="1:33" ht="15" customHeight="1">
      <c r="A125" s="8" t="s">
        <v>1931</v>
      </c>
      <c r="B125" s="28" t="s">
        <v>1895</v>
      </c>
      <c r="C125" s="29">
        <f>'AEO 2022 Table 47 Raw'!F109</f>
        <v>0</v>
      </c>
      <c r="D125" s="29">
        <f>'AEO 2022 Table 47 Raw'!G109</f>
        <v>0</v>
      </c>
      <c r="E125" s="29">
        <f>'AEO 2022 Table 47 Raw'!H109</f>
        <v>156.61035200000001</v>
      </c>
      <c r="F125" s="29">
        <f>'AEO 2022 Table 47 Raw'!I109</f>
        <v>153.58528100000001</v>
      </c>
      <c r="G125" s="29">
        <f>'AEO 2022 Table 47 Raw'!J109</f>
        <v>167.54072600000001</v>
      </c>
      <c r="H125" s="29">
        <f>'AEO 2022 Table 47 Raw'!K109</f>
        <v>131.80898999999999</v>
      </c>
      <c r="I125" s="29">
        <f>'AEO 2022 Table 47 Raw'!L109</f>
        <v>229.18573000000001</v>
      </c>
      <c r="J125" s="29">
        <f>'AEO 2022 Table 47 Raw'!M109</f>
        <v>272.50289900000001</v>
      </c>
      <c r="K125" s="29">
        <f>'AEO 2022 Table 47 Raw'!N109</f>
        <v>307.55731200000002</v>
      </c>
      <c r="L125" s="29">
        <f>'AEO 2022 Table 47 Raw'!O109</f>
        <v>330.31860399999999</v>
      </c>
      <c r="M125" s="29">
        <f>'AEO 2022 Table 47 Raw'!P109</f>
        <v>353.19519000000003</v>
      </c>
      <c r="N125" s="29">
        <f>'AEO 2022 Table 47 Raw'!Q109</f>
        <v>375.54422</v>
      </c>
      <c r="O125" s="29">
        <f>'AEO 2022 Table 47 Raw'!R109</f>
        <v>405.92275999999998</v>
      </c>
      <c r="P125" s="29">
        <f>'AEO 2022 Table 47 Raw'!S109</f>
        <v>451.901611</v>
      </c>
      <c r="Q125" s="29">
        <f>'AEO 2022 Table 47 Raw'!T109</f>
        <v>462.28936800000002</v>
      </c>
      <c r="R125" s="29">
        <f>'AEO 2022 Table 47 Raw'!U109</f>
        <v>472.41039999999998</v>
      </c>
      <c r="S125" s="29">
        <f>'AEO 2022 Table 47 Raw'!V109</f>
        <v>484.61755399999998</v>
      </c>
      <c r="T125" s="29">
        <f>'AEO 2022 Table 47 Raw'!W109</f>
        <v>496.45117199999999</v>
      </c>
      <c r="U125" s="29">
        <f>'AEO 2022 Table 47 Raw'!X109</f>
        <v>507.82092299999999</v>
      </c>
      <c r="V125" s="29">
        <f>'AEO 2022 Table 47 Raw'!Y109</f>
        <v>531.66821300000004</v>
      </c>
      <c r="W125" s="29">
        <f>'AEO 2022 Table 47 Raw'!Z109</f>
        <v>574.87817399999994</v>
      </c>
      <c r="X125" s="29">
        <f>'AEO 2022 Table 47 Raw'!AA109</f>
        <v>601.270264</v>
      </c>
      <c r="Y125" s="29">
        <f>'AEO 2022 Table 47 Raw'!AB109</f>
        <v>611.60278300000004</v>
      </c>
      <c r="Z125" s="29">
        <f>'AEO 2022 Table 47 Raw'!AC109</f>
        <v>618.27722200000005</v>
      </c>
      <c r="AA125" s="29">
        <f>'AEO 2022 Table 47 Raw'!AD109</f>
        <v>627.55560300000002</v>
      </c>
      <c r="AB125" s="29">
        <f>'AEO 2022 Table 47 Raw'!AE109</f>
        <v>639.02136199999995</v>
      </c>
      <c r="AC125" s="29">
        <f>'AEO 2022 Table 47 Raw'!AF109</f>
        <v>652.56243900000004</v>
      </c>
      <c r="AD125" s="29">
        <f>'AEO 2022 Table 47 Raw'!AG109</f>
        <v>668.86431900000002</v>
      </c>
      <c r="AE125" s="29">
        <f>'AEO 2022 Table 47 Raw'!AH109</f>
        <v>687.924622</v>
      </c>
      <c r="AF125" s="29">
        <f>'AEO 2022 Table 47 Raw'!AI109</f>
        <v>709.28985599999999</v>
      </c>
      <c r="AG125" s="52" t="str">
        <f>'AEO 2022 Table 47 Raw'!AJ109</f>
        <v>- -</v>
      </c>
    </row>
    <row r="126" spans="1:33" ht="15" customHeight="1">
      <c r="A126" s="8" t="s">
        <v>1932</v>
      </c>
      <c r="B126" s="28" t="s">
        <v>1883</v>
      </c>
      <c r="C126" s="29">
        <f>'AEO 2022 Table 47 Raw'!F110</f>
        <v>0</v>
      </c>
      <c r="D126" s="29">
        <f>'AEO 2022 Table 47 Raw'!G110</f>
        <v>0</v>
      </c>
      <c r="E126" s="29">
        <f>'AEO 2022 Table 47 Raw'!H110</f>
        <v>29.267792</v>
      </c>
      <c r="F126" s="29">
        <f>'AEO 2022 Table 47 Raw'!I110</f>
        <v>148.46101400000001</v>
      </c>
      <c r="G126" s="29">
        <f>'AEO 2022 Table 47 Raw'!J110</f>
        <v>139.742538</v>
      </c>
      <c r="H126" s="29">
        <f>'AEO 2022 Table 47 Raw'!K110</f>
        <v>121.189781</v>
      </c>
      <c r="I126" s="29">
        <f>'AEO 2022 Table 47 Raw'!L110</f>
        <v>193.18284600000001</v>
      </c>
      <c r="J126" s="29">
        <f>'AEO 2022 Table 47 Raw'!M110</f>
        <v>209.39009100000001</v>
      </c>
      <c r="K126" s="29">
        <f>'AEO 2022 Table 47 Raw'!N110</f>
        <v>225.368652</v>
      </c>
      <c r="L126" s="29">
        <f>'AEO 2022 Table 47 Raw'!O110</f>
        <v>240.24786399999999</v>
      </c>
      <c r="M126" s="29">
        <f>'AEO 2022 Table 47 Raw'!P110</f>
        <v>255.14991800000001</v>
      </c>
      <c r="N126" s="29">
        <f>'AEO 2022 Table 47 Raw'!Q110</f>
        <v>269.67132600000002</v>
      </c>
      <c r="O126" s="29">
        <f>'AEO 2022 Table 47 Raw'!R110</f>
        <v>284.09588600000001</v>
      </c>
      <c r="P126" s="29">
        <f>'AEO 2022 Table 47 Raw'!S110</f>
        <v>313.66015599999997</v>
      </c>
      <c r="Q126" s="29">
        <f>'AEO 2022 Table 47 Raw'!T110</f>
        <v>321.21826199999998</v>
      </c>
      <c r="R126" s="29">
        <f>'AEO 2022 Table 47 Raw'!U110</f>
        <v>328.60351600000001</v>
      </c>
      <c r="S126" s="29">
        <f>'AEO 2022 Table 47 Raw'!V110</f>
        <v>337.46630900000002</v>
      </c>
      <c r="T126" s="29">
        <f>'AEO 2022 Table 47 Raw'!W110</f>
        <v>346.10791</v>
      </c>
      <c r="U126" s="29">
        <f>'AEO 2022 Table 47 Raw'!X110</f>
        <v>354.48046900000003</v>
      </c>
      <c r="V126" s="29">
        <f>'AEO 2022 Table 47 Raw'!Y110</f>
        <v>367.95263699999998</v>
      </c>
      <c r="W126" s="29">
        <f>'AEO 2022 Table 47 Raw'!Z110</f>
        <v>402.02539100000001</v>
      </c>
      <c r="X126" s="29">
        <f>'AEO 2022 Table 47 Raw'!AA110</f>
        <v>407.52685500000001</v>
      </c>
      <c r="Y126" s="29">
        <f>'AEO 2022 Table 47 Raw'!AB110</f>
        <v>413.90185500000001</v>
      </c>
      <c r="Z126" s="29">
        <f>'AEO 2022 Table 47 Raw'!AC110</f>
        <v>421.381348</v>
      </c>
      <c r="AA126" s="29">
        <f>'AEO 2022 Table 47 Raw'!AD110</f>
        <v>430.34814499999999</v>
      </c>
      <c r="AB126" s="29">
        <f>'AEO 2022 Table 47 Raw'!AE110</f>
        <v>440.97363300000001</v>
      </c>
      <c r="AC126" s="29">
        <f>'AEO 2022 Table 47 Raw'!AF110</f>
        <v>453.27734400000003</v>
      </c>
      <c r="AD126" s="29">
        <f>'AEO 2022 Table 47 Raw'!AG110</f>
        <v>467.75048800000002</v>
      </c>
      <c r="AE126" s="29">
        <f>'AEO 2022 Table 47 Raw'!AH110</f>
        <v>484.39794899999998</v>
      </c>
      <c r="AF126" s="29">
        <f>'AEO 2022 Table 47 Raw'!AI110</f>
        <v>502.89453099999997</v>
      </c>
      <c r="AG126" s="52" t="str">
        <f>'AEO 2022 Table 47 Raw'!AJ110</f>
        <v>- -</v>
      </c>
    </row>
    <row r="127" spans="1:33" ht="15" customHeight="1">
      <c r="A127" s="8" t="s">
        <v>1933</v>
      </c>
      <c r="B127" s="28" t="s">
        <v>1885</v>
      </c>
      <c r="C127" s="29">
        <f>'AEO 2022 Table 47 Raw'!F111</f>
        <v>0</v>
      </c>
      <c r="D127" s="29">
        <f>'AEO 2022 Table 47 Raw'!G111</f>
        <v>0</v>
      </c>
      <c r="E127" s="29">
        <f>'AEO 2022 Table 47 Raw'!H111</f>
        <v>127.342552</v>
      </c>
      <c r="F127" s="29">
        <f>'AEO 2022 Table 47 Raw'!I111</f>
        <v>0</v>
      </c>
      <c r="G127" s="29">
        <f>'AEO 2022 Table 47 Raw'!J111</f>
        <v>0</v>
      </c>
      <c r="H127" s="29">
        <f>'AEO 2022 Table 47 Raw'!K111</f>
        <v>0</v>
      </c>
      <c r="I127" s="29">
        <f>'AEO 2022 Table 47 Raw'!L111</f>
        <v>21.023781</v>
      </c>
      <c r="J127" s="29">
        <f>'AEO 2022 Table 47 Raw'!M111</f>
        <v>30.238078999999999</v>
      </c>
      <c r="K127" s="29">
        <f>'AEO 2022 Table 47 Raw'!N111</f>
        <v>45.077007000000002</v>
      </c>
      <c r="L127" s="29">
        <f>'AEO 2022 Table 47 Raw'!O111</f>
        <v>49.187542000000001</v>
      </c>
      <c r="M127" s="29">
        <f>'AEO 2022 Table 47 Raw'!P111</f>
        <v>53.319316999999998</v>
      </c>
      <c r="N127" s="29">
        <f>'AEO 2022 Table 47 Raw'!Q111</f>
        <v>57.339396999999998</v>
      </c>
      <c r="O127" s="29">
        <f>'AEO 2022 Table 47 Raw'!R111</f>
        <v>61.260052000000002</v>
      </c>
      <c r="P127" s="29">
        <f>'AEO 2022 Table 47 Raw'!S111</f>
        <v>75.897705000000002</v>
      </c>
      <c r="Q127" s="29">
        <f>'AEO 2022 Table 47 Raw'!T111</f>
        <v>77.324341000000004</v>
      </c>
      <c r="R127" s="29">
        <f>'AEO 2022 Table 47 Raw'!U111</f>
        <v>78.755249000000006</v>
      </c>
      <c r="S127" s="29">
        <f>'AEO 2022 Table 47 Raw'!V111</f>
        <v>80.554687999999999</v>
      </c>
      <c r="T127" s="29">
        <f>'AEO 2022 Table 47 Raw'!W111</f>
        <v>82.385620000000003</v>
      </c>
      <c r="U127" s="29">
        <f>'AEO 2022 Table 47 Raw'!X111</f>
        <v>84.233643000000001</v>
      </c>
      <c r="V127" s="29">
        <f>'AEO 2022 Table 47 Raw'!Y111</f>
        <v>86.337280000000007</v>
      </c>
      <c r="W127" s="29">
        <f>'AEO 2022 Table 47 Raw'!Z111</f>
        <v>88.408569</v>
      </c>
      <c r="X127" s="29">
        <f>'AEO 2022 Table 47 Raw'!AA111</f>
        <v>109.458496</v>
      </c>
      <c r="Y127" s="29">
        <f>'AEO 2022 Table 47 Raw'!AB111</f>
        <v>113.65683</v>
      </c>
      <c r="Z127" s="29">
        <f>'AEO 2022 Table 47 Raw'!AC111</f>
        <v>113.023438</v>
      </c>
      <c r="AA127" s="29">
        <f>'AEO 2022 Table 47 Raw'!AD111</f>
        <v>113.326942</v>
      </c>
      <c r="AB127" s="29">
        <f>'AEO 2022 Table 47 Raw'!AE111</f>
        <v>113.95961</v>
      </c>
      <c r="AC127" s="29">
        <f>'AEO 2022 Table 47 Raw'!AF111</f>
        <v>114.78641500000001</v>
      </c>
      <c r="AD127" s="29">
        <f>'AEO 2022 Table 47 Raw'!AG111</f>
        <v>115.900581</v>
      </c>
      <c r="AE127" s="29">
        <f>'AEO 2022 Table 47 Raw'!AH111</f>
        <v>117.31572</v>
      </c>
      <c r="AF127" s="29">
        <f>'AEO 2022 Table 47 Raw'!AI111</f>
        <v>118.97711200000001</v>
      </c>
      <c r="AG127" s="52" t="str">
        <f>'AEO 2022 Table 47 Raw'!AJ111</f>
        <v>- -</v>
      </c>
    </row>
    <row r="128" spans="1:33" ht="12" customHeight="1">
      <c r="A128" s="8" t="s">
        <v>1934</v>
      </c>
      <c r="B128" s="28" t="s">
        <v>1887</v>
      </c>
      <c r="C128" s="29">
        <f>'AEO 2022 Table 47 Raw'!F112</f>
        <v>0</v>
      </c>
      <c r="D128" s="29">
        <f>'AEO 2022 Table 47 Raw'!G112</f>
        <v>0</v>
      </c>
      <c r="E128" s="29">
        <f>'AEO 2022 Table 47 Raw'!H112</f>
        <v>0</v>
      </c>
      <c r="F128" s="29">
        <f>'AEO 2022 Table 47 Raw'!I112</f>
        <v>5.1242640000000002</v>
      </c>
      <c r="G128" s="29">
        <f>'AEO 2022 Table 47 Raw'!J112</f>
        <v>27.798190999999999</v>
      </c>
      <c r="H128" s="29">
        <f>'AEO 2022 Table 47 Raw'!K112</f>
        <v>10.619213</v>
      </c>
      <c r="I128" s="29">
        <f>'AEO 2022 Table 47 Raw'!L112</f>
        <v>14.979089</v>
      </c>
      <c r="J128" s="29">
        <f>'AEO 2022 Table 47 Raw'!M112</f>
        <v>32.874724999999998</v>
      </c>
      <c r="K128" s="29">
        <f>'AEO 2022 Table 47 Raw'!N112</f>
        <v>37.111679000000002</v>
      </c>
      <c r="L128" s="29">
        <f>'AEO 2022 Table 47 Raw'!O112</f>
        <v>40.883220999999999</v>
      </c>
      <c r="M128" s="29">
        <f>'AEO 2022 Table 47 Raw'!P112</f>
        <v>44.725951999999999</v>
      </c>
      <c r="N128" s="29">
        <f>'AEO 2022 Table 47 Raw'!Q112</f>
        <v>48.533504000000001</v>
      </c>
      <c r="O128" s="29">
        <f>'AEO 2022 Table 47 Raw'!R112</f>
        <v>60.566833000000003</v>
      </c>
      <c r="P128" s="29">
        <f>'AEO 2022 Table 47 Raw'!S112</f>
        <v>62.34375</v>
      </c>
      <c r="Q128" s="29">
        <f>'AEO 2022 Table 47 Raw'!T112</f>
        <v>63.746765000000003</v>
      </c>
      <c r="R128" s="29">
        <f>'AEO 2022 Table 47 Raw'!U112</f>
        <v>65.051636000000002</v>
      </c>
      <c r="S128" s="29">
        <f>'AEO 2022 Table 47 Raw'!V112</f>
        <v>66.596558000000002</v>
      </c>
      <c r="T128" s="29">
        <f>'AEO 2022 Table 47 Raw'!W112</f>
        <v>67.957642000000007</v>
      </c>
      <c r="U128" s="29">
        <f>'AEO 2022 Table 47 Raw'!X112</f>
        <v>69.106812000000005</v>
      </c>
      <c r="V128" s="29">
        <f>'AEO 2022 Table 47 Raw'!Y112</f>
        <v>77.378296000000006</v>
      </c>
      <c r="W128" s="29">
        <f>'AEO 2022 Table 47 Raw'!Z112</f>
        <v>84.444214000000002</v>
      </c>
      <c r="X128" s="29">
        <f>'AEO 2022 Table 47 Raw'!AA112</f>
        <v>84.284912000000006</v>
      </c>
      <c r="Y128" s="29">
        <f>'AEO 2022 Table 47 Raw'!AB112</f>
        <v>84.044066999999998</v>
      </c>
      <c r="Z128" s="29">
        <f>'AEO 2022 Table 47 Raw'!AC112</f>
        <v>83.872437000000005</v>
      </c>
      <c r="AA128" s="29">
        <f>'AEO 2022 Table 47 Raw'!AD112</f>
        <v>83.880493000000001</v>
      </c>
      <c r="AB128" s="29">
        <f>'AEO 2022 Table 47 Raw'!AE112</f>
        <v>84.088134999999994</v>
      </c>
      <c r="AC128" s="29">
        <f>'AEO 2022 Table 47 Raw'!AF112</f>
        <v>84.498656999999994</v>
      </c>
      <c r="AD128" s="29">
        <f>'AEO 2022 Table 47 Raw'!AG112</f>
        <v>85.213256999999999</v>
      </c>
      <c r="AE128" s="29">
        <f>'AEO 2022 Table 47 Raw'!AH112</f>
        <v>86.210937999999999</v>
      </c>
      <c r="AF128" s="29">
        <f>'AEO 2022 Table 47 Raw'!AI112</f>
        <v>87.418212999999994</v>
      </c>
      <c r="AG128" s="52" t="str">
        <f>'AEO 2022 Table 47 Raw'!AJ112</f>
        <v>- -</v>
      </c>
    </row>
    <row r="129" spans="1:33" ht="12" customHeight="1">
      <c r="A129" s="8" t="s">
        <v>1935</v>
      </c>
      <c r="B129" s="28" t="s">
        <v>1897</v>
      </c>
      <c r="C129" s="29">
        <f>'AEO 2022 Table 47 Raw'!F113</f>
        <v>0</v>
      </c>
      <c r="D129" s="29">
        <f>'AEO 2022 Table 47 Raw'!G113</f>
        <v>0</v>
      </c>
      <c r="E129" s="29">
        <f>'AEO 2022 Table 47 Raw'!H113</f>
        <v>56.669510000000002</v>
      </c>
      <c r="F129" s="29">
        <f>'AEO 2022 Table 47 Raw'!I113</f>
        <v>37.471088000000002</v>
      </c>
      <c r="G129" s="29">
        <f>'AEO 2022 Table 47 Raw'!J113</f>
        <v>43.557560000000002</v>
      </c>
      <c r="H129" s="29">
        <f>'AEO 2022 Table 47 Raw'!K113</f>
        <v>44.503295999999999</v>
      </c>
      <c r="I129" s="29">
        <f>'AEO 2022 Table 47 Raw'!L113</f>
        <v>72.808311000000003</v>
      </c>
      <c r="J129" s="29">
        <f>'AEO 2022 Table 47 Raw'!M113</f>
        <v>84.820007000000004</v>
      </c>
      <c r="K129" s="29">
        <f>'AEO 2022 Table 47 Raw'!N113</f>
        <v>90.070235999999994</v>
      </c>
      <c r="L129" s="29">
        <f>'AEO 2022 Table 47 Raw'!O113</f>
        <v>92.176970999999995</v>
      </c>
      <c r="M129" s="29">
        <f>'AEO 2022 Table 47 Raw'!P113</f>
        <v>94.572677999999996</v>
      </c>
      <c r="N129" s="29">
        <f>'AEO 2022 Table 47 Raw'!Q113</f>
        <v>97.417586999999997</v>
      </c>
      <c r="O129" s="29">
        <f>'AEO 2022 Table 47 Raw'!R113</f>
        <v>100.320312</v>
      </c>
      <c r="P129" s="29">
        <f>'AEO 2022 Table 47 Raw'!S113</f>
        <v>103.08107</v>
      </c>
      <c r="Q129" s="29">
        <f>'AEO 2022 Table 47 Raw'!T113</f>
        <v>105.67130299999999</v>
      </c>
      <c r="R129" s="29">
        <f>'AEO 2022 Table 47 Raw'!U113</f>
        <v>109.04439499999999</v>
      </c>
      <c r="S129" s="29">
        <f>'AEO 2022 Table 47 Raw'!V113</f>
        <v>112.1054</v>
      </c>
      <c r="T129" s="29">
        <f>'AEO 2022 Table 47 Raw'!W113</f>
        <v>118.504662</v>
      </c>
      <c r="U129" s="29">
        <f>'AEO 2022 Table 47 Raw'!X113</f>
        <v>121.540161</v>
      </c>
      <c r="V129" s="29">
        <f>'AEO 2022 Table 47 Raw'!Y113</f>
        <v>124.700394</v>
      </c>
      <c r="W129" s="29">
        <f>'AEO 2022 Table 47 Raw'!Z113</f>
        <v>128.62368799999999</v>
      </c>
      <c r="X129" s="29">
        <f>'AEO 2022 Table 47 Raw'!AA113</f>
        <v>132.40486100000001</v>
      </c>
      <c r="Y129" s="29">
        <f>'AEO 2022 Table 47 Raw'!AB113</f>
        <v>136.71447800000001</v>
      </c>
      <c r="Z129" s="29">
        <f>'AEO 2022 Table 47 Raw'!AC113</f>
        <v>141.45953399999999</v>
      </c>
      <c r="AA129" s="29">
        <f>'AEO 2022 Table 47 Raw'!AD113</f>
        <v>146.47183200000001</v>
      </c>
      <c r="AB129" s="29">
        <f>'AEO 2022 Table 47 Raw'!AE113</f>
        <v>152.38009600000001</v>
      </c>
      <c r="AC129" s="29">
        <f>'AEO 2022 Table 47 Raw'!AF113</f>
        <v>158.54830899999999</v>
      </c>
      <c r="AD129" s="29">
        <f>'AEO 2022 Table 47 Raw'!AG113</f>
        <v>169.47439600000001</v>
      </c>
      <c r="AE129" s="29">
        <f>'AEO 2022 Table 47 Raw'!AH113</f>
        <v>176.05462600000001</v>
      </c>
      <c r="AF129" s="29">
        <f>'AEO 2022 Table 47 Raw'!AI113</f>
        <v>183.35507200000001</v>
      </c>
      <c r="AG129" s="52" t="str">
        <f>'AEO 2022 Table 47 Raw'!AJ113</f>
        <v>- -</v>
      </c>
    </row>
    <row r="130" spans="1:33" ht="12" customHeight="1">
      <c r="A130" s="8" t="s">
        <v>1936</v>
      </c>
      <c r="B130" s="28" t="s">
        <v>1883</v>
      </c>
      <c r="C130" s="29">
        <f>'AEO 2022 Table 47 Raw'!F114</f>
        <v>0</v>
      </c>
      <c r="D130" s="29">
        <f>'AEO 2022 Table 47 Raw'!G114</f>
        <v>0</v>
      </c>
      <c r="E130" s="29">
        <f>'AEO 2022 Table 47 Raw'!H114</f>
        <v>40.306548999999997</v>
      </c>
      <c r="F130" s="29">
        <f>'AEO 2022 Table 47 Raw'!I114</f>
        <v>32.350479</v>
      </c>
      <c r="G130" s="29">
        <f>'AEO 2022 Table 47 Raw'!J114</f>
        <v>30.349741000000002</v>
      </c>
      <c r="H130" s="29">
        <f>'AEO 2022 Table 47 Raw'!K114</f>
        <v>28.719753000000001</v>
      </c>
      <c r="I130" s="29">
        <f>'AEO 2022 Table 47 Raw'!L114</f>
        <v>39.418579000000001</v>
      </c>
      <c r="J130" s="29">
        <f>'AEO 2022 Table 47 Raw'!M114</f>
        <v>46.519775000000003</v>
      </c>
      <c r="K130" s="29">
        <f>'AEO 2022 Table 47 Raw'!N114</f>
        <v>49.927703999999999</v>
      </c>
      <c r="L130" s="29">
        <f>'AEO 2022 Table 47 Raw'!O114</f>
        <v>50.177700000000002</v>
      </c>
      <c r="M130" s="29">
        <f>'AEO 2022 Table 47 Raw'!P114</f>
        <v>50.630234000000002</v>
      </c>
      <c r="N130" s="29">
        <f>'AEO 2022 Table 47 Raw'!Q114</f>
        <v>51.382655999999997</v>
      </c>
      <c r="O130" s="29">
        <f>'AEO 2022 Table 47 Raw'!R114</f>
        <v>52.247616000000001</v>
      </c>
      <c r="P130" s="29">
        <f>'AEO 2022 Table 47 Raw'!S114</f>
        <v>53.135494000000001</v>
      </c>
      <c r="Q130" s="29">
        <f>'AEO 2022 Table 47 Raw'!T114</f>
        <v>53.99192</v>
      </c>
      <c r="R130" s="29">
        <f>'AEO 2022 Table 47 Raw'!U114</f>
        <v>55.335594</v>
      </c>
      <c r="S130" s="29">
        <f>'AEO 2022 Table 47 Raw'!V114</f>
        <v>56.643044000000003</v>
      </c>
      <c r="T130" s="29">
        <f>'AEO 2022 Table 47 Raw'!W114</f>
        <v>58.164817999999997</v>
      </c>
      <c r="U130" s="29">
        <f>'AEO 2022 Table 47 Raw'!X114</f>
        <v>59.893065999999997</v>
      </c>
      <c r="V130" s="29">
        <f>'AEO 2022 Table 47 Raw'!Y114</f>
        <v>61.794277000000001</v>
      </c>
      <c r="W130" s="29">
        <f>'AEO 2022 Table 47 Raw'!Z114</f>
        <v>64.128487000000007</v>
      </c>
      <c r="X130" s="29">
        <f>'AEO 2022 Table 47 Raw'!AA114</f>
        <v>66.410843</v>
      </c>
      <c r="Y130" s="29">
        <f>'AEO 2022 Table 47 Raw'!AB114</f>
        <v>69.047295000000005</v>
      </c>
      <c r="Z130" s="29">
        <f>'AEO 2022 Table 47 Raw'!AC114</f>
        <v>72.002289000000005</v>
      </c>
      <c r="AA130" s="29">
        <f>'AEO 2022 Table 47 Raw'!AD114</f>
        <v>75.173241000000004</v>
      </c>
      <c r="AB130" s="29">
        <f>'AEO 2022 Table 47 Raw'!AE114</f>
        <v>78.856880000000004</v>
      </c>
      <c r="AC130" s="29">
        <f>'AEO 2022 Table 47 Raw'!AF114</f>
        <v>82.716644000000002</v>
      </c>
      <c r="AD130" s="29">
        <f>'AEO 2022 Table 47 Raw'!AG114</f>
        <v>87.047852000000006</v>
      </c>
      <c r="AE130" s="29">
        <f>'AEO 2022 Table 47 Raw'!AH114</f>
        <v>91.724029999999999</v>
      </c>
      <c r="AF130" s="29">
        <f>'AEO 2022 Table 47 Raw'!AI114</f>
        <v>96.761741999999998</v>
      </c>
      <c r="AG130" s="52" t="str">
        <f>'AEO 2022 Table 47 Raw'!AJ114</f>
        <v>- -</v>
      </c>
    </row>
    <row r="131" spans="1:33" ht="12" customHeight="1">
      <c r="A131" s="8" t="s">
        <v>1937</v>
      </c>
      <c r="B131" s="28" t="s">
        <v>1885</v>
      </c>
      <c r="C131" s="29">
        <f>'AEO 2022 Table 47 Raw'!F115</f>
        <v>0</v>
      </c>
      <c r="D131" s="29">
        <f>'AEO 2022 Table 47 Raw'!G115</f>
        <v>0</v>
      </c>
      <c r="E131" s="29">
        <f>'AEO 2022 Table 47 Raw'!H115</f>
        <v>16.362960999999999</v>
      </c>
      <c r="F131" s="29">
        <f>'AEO 2022 Table 47 Raw'!I115</f>
        <v>0</v>
      </c>
      <c r="G131" s="29">
        <f>'AEO 2022 Table 47 Raw'!J115</f>
        <v>0</v>
      </c>
      <c r="H131" s="29">
        <f>'AEO 2022 Table 47 Raw'!K115</f>
        <v>0</v>
      </c>
      <c r="I131" s="29">
        <f>'AEO 2022 Table 47 Raw'!L115</f>
        <v>4.736758</v>
      </c>
      <c r="J131" s="29">
        <f>'AEO 2022 Table 47 Raw'!M115</f>
        <v>5.2091089999999998</v>
      </c>
      <c r="K131" s="29">
        <f>'AEO 2022 Table 47 Raw'!N115</f>
        <v>5.930682</v>
      </c>
      <c r="L131" s="29">
        <f>'AEO 2022 Table 47 Raw'!O115</f>
        <v>6.7345600000000001</v>
      </c>
      <c r="M131" s="29">
        <f>'AEO 2022 Table 47 Raw'!P115</f>
        <v>7.614382</v>
      </c>
      <c r="N131" s="29">
        <f>'AEO 2022 Table 47 Raw'!Q115</f>
        <v>8.5717949999999998</v>
      </c>
      <c r="O131" s="29">
        <f>'AEO 2022 Table 47 Raw'!R115</f>
        <v>9.5365310000000001</v>
      </c>
      <c r="P131" s="29">
        <f>'AEO 2022 Table 47 Raw'!S115</f>
        <v>10.463457</v>
      </c>
      <c r="Q131" s="29">
        <f>'AEO 2022 Table 47 Raw'!T115</f>
        <v>11.344697999999999</v>
      </c>
      <c r="R131" s="29">
        <f>'AEO 2022 Table 47 Raw'!U115</f>
        <v>12.283388</v>
      </c>
      <c r="S131" s="29">
        <f>'AEO 2022 Table 47 Raw'!V115</f>
        <v>13.119218999999999</v>
      </c>
      <c r="T131" s="29">
        <f>'AEO 2022 Table 47 Raw'!W115</f>
        <v>17.008300999999999</v>
      </c>
      <c r="U131" s="29">
        <f>'AEO 2022 Table 47 Raw'!X115</f>
        <v>17.272521999999999</v>
      </c>
      <c r="V131" s="29">
        <f>'AEO 2022 Table 47 Raw'!Y115</f>
        <v>17.530380000000001</v>
      </c>
      <c r="W131" s="29">
        <f>'AEO 2022 Table 47 Raw'!Z115</f>
        <v>17.875762999999999</v>
      </c>
      <c r="X131" s="29">
        <f>'AEO 2022 Table 47 Raw'!AA115</f>
        <v>18.192565999999999</v>
      </c>
      <c r="Y131" s="29">
        <f>'AEO 2022 Table 47 Raw'!AB115</f>
        <v>18.542862</v>
      </c>
      <c r="Z131" s="29">
        <f>'AEO 2022 Table 47 Raw'!AC115</f>
        <v>18.901398</v>
      </c>
      <c r="AA131" s="29">
        <f>'AEO 2022 Table 47 Raw'!AD115</f>
        <v>19.243895999999999</v>
      </c>
      <c r="AB131" s="29">
        <f>'AEO 2022 Table 47 Raw'!AE115</f>
        <v>19.652495999999999</v>
      </c>
      <c r="AC131" s="29">
        <f>'AEO 2022 Table 47 Raw'!AF115</f>
        <v>20.147766000000001</v>
      </c>
      <c r="AD131" s="29">
        <f>'AEO 2022 Table 47 Raw'!AG115</f>
        <v>24.738312000000001</v>
      </c>
      <c r="AE131" s="29">
        <f>'AEO 2022 Table 47 Raw'!AH115</f>
        <v>24.481598000000002</v>
      </c>
      <c r="AF131" s="29">
        <f>'AEO 2022 Table 47 Raw'!AI115</f>
        <v>24.404796999999999</v>
      </c>
      <c r="AG131" s="52" t="str">
        <f>'AEO 2022 Table 47 Raw'!AJ115</f>
        <v>- -</v>
      </c>
    </row>
    <row r="132" spans="1:33" ht="12" customHeight="1">
      <c r="A132" s="8" t="s">
        <v>1938</v>
      </c>
      <c r="B132" s="28" t="s">
        <v>1887</v>
      </c>
      <c r="C132" s="29">
        <f>'AEO 2022 Table 47 Raw'!F116</f>
        <v>0</v>
      </c>
      <c r="D132" s="29">
        <f>'AEO 2022 Table 47 Raw'!G116</f>
        <v>0</v>
      </c>
      <c r="E132" s="29">
        <f>'AEO 2022 Table 47 Raw'!H116</f>
        <v>0</v>
      </c>
      <c r="F132" s="29">
        <f>'AEO 2022 Table 47 Raw'!I116</f>
        <v>5.1206079999999998</v>
      </c>
      <c r="G132" s="29">
        <f>'AEO 2022 Table 47 Raw'!J116</f>
        <v>13.20782</v>
      </c>
      <c r="H132" s="29">
        <f>'AEO 2022 Table 47 Raw'!K116</f>
        <v>15.783542000000001</v>
      </c>
      <c r="I132" s="29">
        <f>'AEO 2022 Table 47 Raw'!L116</f>
        <v>28.652972999999999</v>
      </c>
      <c r="J132" s="29">
        <f>'AEO 2022 Table 47 Raw'!M116</f>
        <v>33.091124999999998</v>
      </c>
      <c r="K132" s="29">
        <f>'AEO 2022 Table 47 Raw'!N116</f>
        <v>34.211852999999998</v>
      </c>
      <c r="L132" s="29">
        <f>'AEO 2022 Table 47 Raw'!O116</f>
        <v>35.264709000000003</v>
      </c>
      <c r="M132" s="29">
        <f>'AEO 2022 Table 47 Raw'!P116</f>
        <v>36.328063999999998</v>
      </c>
      <c r="N132" s="29">
        <f>'AEO 2022 Table 47 Raw'!Q116</f>
        <v>37.463135000000001</v>
      </c>
      <c r="O132" s="29">
        <f>'AEO 2022 Table 47 Raw'!R116</f>
        <v>38.536163000000002</v>
      </c>
      <c r="P132" s="29">
        <f>'AEO 2022 Table 47 Raw'!S116</f>
        <v>39.482117000000002</v>
      </c>
      <c r="Q132" s="29">
        <f>'AEO 2022 Table 47 Raw'!T116</f>
        <v>40.334685999999998</v>
      </c>
      <c r="R132" s="29">
        <f>'AEO 2022 Table 47 Raw'!U116</f>
        <v>41.425415000000001</v>
      </c>
      <c r="S132" s="29">
        <f>'AEO 2022 Table 47 Raw'!V116</f>
        <v>42.343139999999998</v>
      </c>
      <c r="T132" s="29">
        <f>'AEO 2022 Table 47 Raw'!W116</f>
        <v>43.331543000000003</v>
      </c>
      <c r="U132" s="29">
        <f>'AEO 2022 Table 47 Raw'!X116</f>
        <v>44.374572999999998</v>
      </c>
      <c r="V132" s="29">
        <f>'AEO 2022 Table 47 Raw'!Y116</f>
        <v>45.375731999999999</v>
      </c>
      <c r="W132" s="29">
        <f>'AEO 2022 Table 47 Raw'!Z116</f>
        <v>46.619446000000003</v>
      </c>
      <c r="X132" s="29">
        <f>'AEO 2022 Table 47 Raw'!AA116</f>
        <v>47.801453000000002</v>
      </c>
      <c r="Y132" s="29">
        <f>'AEO 2022 Table 47 Raw'!AB116</f>
        <v>49.124329000000003</v>
      </c>
      <c r="Z132" s="29">
        <f>'AEO 2022 Table 47 Raw'!AC116</f>
        <v>50.555847</v>
      </c>
      <c r="AA132" s="29">
        <f>'AEO 2022 Table 47 Raw'!AD116</f>
        <v>52.054687999999999</v>
      </c>
      <c r="AB132" s="29">
        <f>'AEO 2022 Table 47 Raw'!AE116</f>
        <v>53.870728</v>
      </c>
      <c r="AC132" s="29">
        <f>'AEO 2022 Table 47 Raw'!AF116</f>
        <v>55.683898999999997</v>
      </c>
      <c r="AD132" s="29">
        <f>'AEO 2022 Table 47 Raw'!AG116</f>
        <v>57.688231999999999</v>
      </c>
      <c r="AE132" s="29">
        <f>'AEO 2022 Table 47 Raw'!AH116</f>
        <v>59.848998999999999</v>
      </c>
      <c r="AF132" s="29">
        <f>'AEO 2022 Table 47 Raw'!AI116</f>
        <v>62.188538000000001</v>
      </c>
      <c r="AG132" s="52" t="str">
        <f>'AEO 2022 Table 47 Raw'!AJ116</f>
        <v>- -</v>
      </c>
    </row>
    <row r="133" spans="1:33" ht="12" customHeight="1">
      <c r="A133" s="8" t="s">
        <v>1939</v>
      </c>
      <c r="B133" s="28" t="s">
        <v>1899</v>
      </c>
      <c r="C133" s="29">
        <f>'AEO 2022 Table 47 Raw'!F117</f>
        <v>0</v>
      </c>
      <c r="D133" s="29">
        <f>'AEO 2022 Table 47 Raw'!G117</f>
        <v>0</v>
      </c>
      <c r="E133" s="29">
        <f>'AEO 2022 Table 47 Raw'!H117</f>
        <v>115.426598</v>
      </c>
      <c r="F133" s="29">
        <f>'AEO 2022 Table 47 Raw'!I117</f>
        <v>41.947009999999999</v>
      </c>
      <c r="G133" s="29">
        <f>'AEO 2022 Table 47 Raw'!J117</f>
        <v>47.125084000000001</v>
      </c>
      <c r="H133" s="29">
        <f>'AEO 2022 Table 47 Raw'!K117</f>
        <v>38.117705999999998</v>
      </c>
      <c r="I133" s="29">
        <f>'AEO 2022 Table 47 Raw'!L117</f>
        <v>67.991485999999995</v>
      </c>
      <c r="J133" s="29">
        <f>'AEO 2022 Table 47 Raw'!M117</f>
        <v>96.846030999999996</v>
      </c>
      <c r="K133" s="29">
        <f>'AEO 2022 Table 47 Raw'!N117</f>
        <v>102.435974</v>
      </c>
      <c r="L133" s="29">
        <f>'AEO 2022 Table 47 Raw'!O117</f>
        <v>108.011292</v>
      </c>
      <c r="M133" s="29">
        <f>'AEO 2022 Table 47 Raw'!P117</f>
        <v>112.861465</v>
      </c>
      <c r="N133" s="29">
        <f>'AEO 2022 Table 47 Raw'!Q117</f>
        <v>119.648026</v>
      </c>
      <c r="O133" s="29">
        <f>'AEO 2022 Table 47 Raw'!R117</f>
        <v>127.09201</v>
      </c>
      <c r="P133" s="29">
        <f>'AEO 2022 Table 47 Raw'!S117</f>
        <v>135.04875200000001</v>
      </c>
      <c r="Q133" s="29">
        <f>'AEO 2022 Table 47 Raw'!T117</f>
        <v>143.84571800000001</v>
      </c>
      <c r="R133" s="29">
        <f>'AEO 2022 Table 47 Raw'!U117</f>
        <v>152.63088999999999</v>
      </c>
      <c r="S133" s="29">
        <f>'AEO 2022 Table 47 Raw'!V117</f>
        <v>161.906387</v>
      </c>
      <c r="T133" s="29">
        <f>'AEO 2022 Table 47 Raw'!W117</f>
        <v>171.171494</v>
      </c>
      <c r="U133" s="29">
        <f>'AEO 2022 Table 47 Raw'!X117</f>
        <v>180.32472200000001</v>
      </c>
      <c r="V133" s="29">
        <f>'AEO 2022 Table 47 Raw'!Y117</f>
        <v>189.25633199999999</v>
      </c>
      <c r="W133" s="29">
        <f>'AEO 2022 Table 47 Raw'!Z117</f>
        <v>203.44070400000001</v>
      </c>
      <c r="X133" s="29">
        <f>'AEO 2022 Table 47 Raw'!AA117</f>
        <v>209.50415000000001</v>
      </c>
      <c r="Y133" s="29">
        <f>'AEO 2022 Table 47 Raw'!AB117</f>
        <v>215.64260899999999</v>
      </c>
      <c r="Z133" s="29">
        <f>'AEO 2022 Table 47 Raw'!AC117</f>
        <v>221.91261299999999</v>
      </c>
      <c r="AA133" s="29">
        <f>'AEO 2022 Table 47 Raw'!AD117</f>
        <v>228.406631</v>
      </c>
      <c r="AB133" s="29">
        <f>'AEO 2022 Table 47 Raw'!AE117</f>
        <v>244.924744</v>
      </c>
      <c r="AC133" s="29">
        <f>'AEO 2022 Table 47 Raw'!AF117</f>
        <v>255.999222</v>
      </c>
      <c r="AD133" s="29">
        <f>'AEO 2022 Table 47 Raw'!AG117</f>
        <v>261.33923299999998</v>
      </c>
      <c r="AE133" s="29">
        <f>'AEO 2022 Table 47 Raw'!AH117</f>
        <v>267.67520100000002</v>
      </c>
      <c r="AF133" s="29">
        <f>'AEO 2022 Table 47 Raw'!AI117</f>
        <v>275.05304000000001</v>
      </c>
      <c r="AG133" s="52" t="str">
        <f>'AEO 2022 Table 47 Raw'!AJ117</f>
        <v>- -</v>
      </c>
    </row>
    <row r="134" spans="1:33" ht="12" customHeight="1">
      <c r="A134" s="8" t="s">
        <v>1940</v>
      </c>
      <c r="B134" s="28" t="s">
        <v>1883</v>
      </c>
      <c r="C134" s="29">
        <f>'AEO 2022 Table 47 Raw'!F118</f>
        <v>0</v>
      </c>
      <c r="D134" s="29">
        <f>'AEO 2022 Table 47 Raw'!G118</f>
        <v>0</v>
      </c>
      <c r="E134" s="29">
        <f>'AEO 2022 Table 47 Raw'!H118</f>
        <v>32.940520999999997</v>
      </c>
      <c r="F134" s="29">
        <f>'AEO 2022 Table 47 Raw'!I118</f>
        <v>40.970402</v>
      </c>
      <c r="G134" s="29">
        <f>'AEO 2022 Table 47 Raw'!J118</f>
        <v>39.429993000000003</v>
      </c>
      <c r="H134" s="29">
        <f>'AEO 2022 Table 47 Raw'!K118</f>
        <v>30.231021999999999</v>
      </c>
      <c r="I134" s="29">
        <f>'AEO 2022 Table 47 Raw'!L118</f>
        <v>56.583678999999997</v>
      </c>
      <c r="J134" s="29">
        <f>'AEO 2022 Table 47 Raw'!M118</f>
        <v>58.839661</v>
      </c>
      <c r="K134" s="29">
        <f>'AEO 2022 Table 47 Raw'!N118</f>
        <v>61.001587000000001</v>
      </c>
      <c r="L134" s="29">
        <f>'AEO 2022 Table 47 Raw'!O118</f>
        <v>63.083435000000001</v>
      </c>
      <c r="M134" s="29">
        <f>'AEO 2022 Table 47 Raw'!P118</f>
        <v>64.746764999999996</v>
      </c>
      <c r="N134" s="29">
        <f>'AEO 2022 Table 47 Raw'!Q118</f>
        <v>67.088195999999996</v>
      </c>
      <c r="O134" s="29">
        <f>'AEO 2022 Table 47 Raw'!R118</f>
        <v>69.668457000000004</v>
      </c>
      <c r="P134" s="29">
        <f>'AEO 2022 Table 47 Raw'!S118</f>
        <v>72.4375</v>
      </c>
      <c r="Q134" s="29">
        <f>'AEO 2022 Table 47 Raw'!T118</f>
        <v>75.356200999999999</v>
      </c>
      <c r="R134" s="29">
        <f>'AEO 2022 Table 47 Raw'!U118</f>
        <v>78.172973999999996</v>
      </c>
      <c r="S134" s="29">
        <f>'AEO 2022 Table 47 Raw'!V118</f>
        <v>81.315551999999997</v>
      </c>
      <c r="T134" s="29">
        <f>'AEO 2022 Table 47 Raw'!W118</f>
        <v>84.592772999999994</v>
      </c>
      <c r="U134" s="29">
        <f>'AEO 2022 Table 47 Raw'!X118</f>
        <v>88.001098999999996</v>
      </c>
      <c r="V134" s="29">
        <f>'AEO 2022 Table 47 Raw'!Y118</f>
        <v>91.505981000000006</v>
      </c>
      <c r="W134" s="29">
        <f>'AEO 2022 Table 47 Raw'!Z118</f>
        <v>94.761841000000004</v>
      </c>
      <c r="X134" s="29">
        <f>'AEO 2022 Table 47 Raw'!AA118</f>
        <v>98.513672</v>
      </c>
      <c r="Y134" s="29">
        <f>'AEO 2022 Table 47 Raw'!AB118</f>
        <v>102.453003</v>
      </c>
      <c r="Z134" s="29">
        <f>'AEO 2022 Table 47 Raw'!AC118</f>
        <v>106.596802</v>
      </c>
      <c r="AA134" s="29">
        <f>'AEO 2022 Table 47 Raw'!AD118</f>
        <v>110.993042</v>
      </c>
      <c r="AB134" s="29">
        <f>'AEO 2022 Table 47 Raw'!AE118</f>
        <v>114.989014</v>
      </c>
      <c r="AC134" s="29">
        <f>'AEO 2022 Table 47 Raw'!AF118</f>
        <v>119.89587400000001</v>
      </c>
      <c r="AD134" s="29">
        <f>'AEO 2022 Table 47 Raw'!AG118</f>
        <v>125.173462</v>
      </c>
      <c r="AE134" s="29">
        <f>'AEO 2022 Table 47 Raw'!AH118</f>
        <v>130.83972199999999</v>
      </c>
      <c r="AF134" s="29">
        <f>'AEO 2022 Table 47 Raw'!AI118</f>
        <v>136.937378</v>
      </c>
      <c r="AG134" s="52" t="str">
        <f>'AEO 2022 Table 47 Raw'!AJ118</f>
        <v>- -</v>
      </c>
    </row>
    <row r="135" spans="1:33" ht="12" customHeight="1">
      <c r="A135" s="8" t="s">
        <v>1941</v>
      </c>
      <c r="B135" s="28" t="s">
        <v>1885</v>
      </c>
      <c r="C135" s="29">
        <f>'AEO 2022 Table 47 Raw'!F119</f>
        <v>0</v>
      </c>
      <c r="D135" s="29">
        <f>'AEO 2022 Table 47 Raw'!G119</f>
        <v>0</v>
      </c>
      <c r="E135" s="29">
        <f>'AEO 2022 Table 47 Raw'!H119</f>
        <v>82.486075999999997</v>
      </c>
      <c r="F135" s="29">
        <f>'AEO 2022 Table 47 Raw'!I119</f>
        <v>0</v>
      </c>
      <c r="G135" s="29">
        <f>'AEO 2022 Table 47 Raw'!J119</f>
        <v>0</v>
      </c>
      <c r="H135" s="29">
        <f>'AEO 2022 Table 47 Raw'!K119</f>
        <v>5.9060759999999997</v>
      </c>
      <c r="I135" s="29">
        <f>'AEO 2022 Table 47 Raw'!L119</f>
        <v>6.032419</v>
      </c>
      <c r="J135" s="29">
        <f>'AEO 2022 Table 47 Raw'!M119</f>
        <v>27.743845</v>
      </c>
      <c r="K135" s="29">
        <f>'AEO 2022 Table 47 Raw'!N119</f>
        <v>30.876719999999999</v>
      </c>
      <c r="L135" s="29">
        <f>'AEO 2022 Table 47 Raw'!O119</f>
        <v>34.198436999999998</v>
      </c>
      <c r="M135" s="29">
        <f>'AEO 2022 Table 47 Raw'!P119</f>
        <v>37.282725999999997</v>
      </c>
      <c r="N135" s="29">
        <f>'AEO 2022 Table 47 Raw'!Q119</f>
        <v>41.605784999999997</v>
      </c>
      <c r="O135" s="29">
        <f>'AEO 2022 Table 47 Raw'!R119</f>
        <v>46.323376000000003</v>
      </c>
      <c r="P135" s="29">
        <f>'AEO 2022 Table 47 Raw'!S119</f>
        <v>51.353405000000002</v>
      </c>
      <c r="Q135" s="29">
        <f>'AEO 2022 Table 47 Raw'!T119</f>
        <v>57.071381000000002</v>
      </c>
      <c r="R135" s="29">
        <f>'AEO 2022 Table 47 Raw'!U119</f>
        <v>62.9221</v>
      </c>
      <c r="S135" s="29">
        <f>'AEO 2022 Table 47 Raw'!V119</f>
        <v>68.898696999999999</v>
      </c>
      <c r="T135" s="29">
        <f>'AEO 2022 Table 47 Raw'!W119</f>
        <v>74.719711000000004</v>
      </c>
      <c r="U135" s="29">
        <f>'AEO 2022 Table 47 Raw'!X119</f>
        <v>80.285529999999994</v>
      </c>
      <c r="V135" s="29">
        <f>'AEO 2022 Table 47 Raw'!Y119</f>
        <v>85.530495000000002</v>
      </c>
      <c r="W135" s="29">
        <f>'AEO 2022 Table 47 Raw'!Z119</f>
        <v>96.310424999999995</v>
      </c>
      <c r="X135" s="29">
        <f>'AEO 2022 Table 47 Raw'!AA119</f>
        <v>98.418944999999994</v>
      </c>
      <c r="Y135" s="29">
        <f>'AEO 2022 Table 47 Raw'!AB119</f>
        <v>100.39196800000001</v>
      </c>
      <c r="Z135" s="29">
        <f>'AEO 2022 Table 47 Raw'!AC119</f>
        <v>102.26965300000001</v>
      </c>
      <c r="AA135" s="29">
        <f>'AEO 2022 Table 47 Raw'!AD119</f>
        <v>104.093506</v>
      </c>
      <c r="AB135" s="29">
        <f>'AEO 2022 Table 47 Raw'!AE119</f>
        <v>116.365967</v>
      </c>
      <c r="AC135" s="29">
        <f>'AEO 2022 Table 47 Raw'!AF119</f>
        <v>122.214355</v>
      </c>
      <c r="AD135" s="29">
        <f>'AEO 2022 Table 47 Raw'!AG119</f>
        <v>121.921631</v>
      </c>
      <c r="AE135" s="29">
        <f>'AEO 2022 Table 47 Raw'!AH119</f>
        <v>122.204224</v>
      </c>
      <c r="AF135" s="29">
        <f>'AEO 2022 Table 47 Raw'!AI119</f>
        <v>123.062866</v>
      </c>
      <c r="AG135" s="52" t="str">
        <f>'AEO 2022 Table 47 Raw'!AJ119</f>
        <v>- -</v>
      </c>
    </row>
    <row r="136" spans="1:33" ht="12" customHeight="1">
      <c r="A136" s="8" t="s">
        <v>1942</v>
      </c>
      <c r="B136" s="28" t="s">
        <v>1887</v>
      </c>
      <c r="C136" s="29">
        <f>'AEO 2022 Table 47 Raw'!F120</f>
        <v>0</v>
      </c>
      <c r="D136" s="29">
        <f>'AEO 2022 Table 47 Raw'!G120</f>
        <v>0</v>
      </c>
      <c r="E136" s="29">
        <f>'AEO 2022 Table 47 Raw'!H120</f>
        <v>0</v>
      </c>
      <c r="F136" s="29">
        <f>'AEO 2022 Table 47 Raw'!I120</f>
        <v>0.97660800000000003</v>
      </c>
      <c r="G136" s="29">
        <f>'AEO 2022 Table 47 Raw'!J120</f>
        <v>7.6950909999999997</v>
      </c>
      <c r="H136" s="29">
        <f>'AEO 2022 Table 47 Raw'!K120</f>
        <v>1.9806079999999999</v>
      </c>
      <c r="I136" s="29">
        <f>'AEO 2022 Table 47 Raw'!L120</f>
        <v>5.3753869999999999</v>
      </c>
      <c r="J136" s="29">
        <f>'AEO 2022 Table 47 Raw'!M120</f>
        <v>10.262527</v>
      </c>
      <c r="K136" s="29">
        <f>'AEO 2022 Table 47 Raw'!N120</f>
        <v>10.557663</v>
      </c>
      <c r="L136" s="29">
        <f>'AEO 2022 Table 47 Raw'!O120</f>
        <v>10.729416000000001</v>
      </c>
      <c r="M136" s="29">
        <f>'AEO 2022 Table 47 Raw'!P120</f>
        <v>10.83197</v>
      </c>
      <c r="N136" s="29">
        <f>'AEO 2022 Table 47 Raw'!Q120</f>
        <v>10.954041</v>
      </c>
      <c r="O136" s="29">
        <f>'AEO 2022 Table 47 Raw'!R120</f>
        <v>11.100174000000001</v>
      </c>
      <c r="P136" s="29">
        <f>'AEO 2022 Table 47 Raw'!S120</f>
        <v>11.257842999999999</v>
      </c>
      <c r="Q136" s="29">
        <f>'AEO 2022 Table 47 Raw'!T120</f>
        <v>11.418137</v>
      </c>
      <c r="R136" s="29">
        <f>'AEO 2022 Table 47 Raw'!U120</f>
        <v>11.535812</v>
      </c>
      <c r="S136" s="29">
        <f>'AEO 2022 Table 47 Raw'!V120</f>
        <v>11.692138999999999</v>
      </c>
      <c r="T136" s="29">
        <f>'AEO 2022 Table 47 Raw'!W120</f>
        <v>11.859009</v>
      </c>
      <c r="U136" s="29">
        <f>'AEO 2022 Table 47 Raw'!X120</f>
        <v>12.038100999999999</v>
      </c>
      <c r="V136" s="29">
        <f>'AEO 2022 Table 47 Raw'!Y120</f>
        <v>12.219863999999999</v>
      </c>
      <c r="W136" s="29">
        <f>'AEO 2022 Table 47 Raw'!Z120</f>
        <v>12.368439</v>
      </c>
      <c r="X136" s="29">
        <f>'AEO 2022 Table 47 Raw'!AA120</f>
        <v>12.571533000000001</v>
      </c>
      <c r="Y136" s="29">
        <f>'AEO 2022 Table 47 Raw'!AB120</f>
        <v>12.797637999999999</v>
      </c>
      <c r="Z136" s="29">
        <f>'AEO 2022 Table 47 Raw'!AC120</f>
        <v>13.046158</v>
      </c>
      <c r="AA136" s="29">
        <f>'AEO 2022 Table 47 Raw'!AD120</f>
        <v>13.320084</v>
      </c>
      <c r="AB136" s="29">
        <f>'AEO 2022 Table 47 Raw'!AE120</f>
        <v>13.569763</v>
      </c>
      <c r="AC136" s="29">
        <f>'AEO 2022 Table 47 Raw'!AF120</f>
        <v>13.888992</v>
      </c>
      <c r="AD136" s="29">
        <f>'AEO 2022 Table 47 Raw'!AG120</f>
        <v>14.244125</v>
      </c>
      <c r="AE136" s="29">
        <f>'AEO 2022 Table 47 Raw'!AH120</f>
        <v>14.631256</v>
      </c>
      <c r="AF136" s="29">
        <f>'AEO 2022 Table 47 Raw'!AI120</f>
        <v>15.052795</v>
      </c>
      <c r="AG136" s="52" t="str">
        <f>'AEO 2022 Table 47 Raw'!AJ120</f>
        <v>- -</v>
      </c>
    </row>
    <row r="137" spans="1:33" ht="12" customHeight="1">
      <c r="A137" s="8" t="s">
        <v>1943</v>
      </c>
      <c r="B137" s="28" t="s">
        <v>1901</v>
      </c>
      <c r="C137" s="29">
        <f>'AEO 2022 Table 47 Raw'!F121</f>
        <v>92.633178999999998</v>
      </c>
      <c r="D137" s="29">
        <f>'AEO 2022 Table 47 Raw'!G121</f>
        <v>0</v>
      </c>
      <c r="E137" s="29">
        <f>'AEO 2022 Table 47 Raw'!H121</f>
        <v>143.05595400000001</v>
      </c>
      <c r="F137" s="29">
        <f>'AEO 2022 Table 47 Raw'!I121</f>
        <v>4.3904230000000002</v>
      </c>
      <c r="G137" s="29">
        <f>'AEO 2022 Table 47 Raw'!J121</f>
        <v>19.775538999999998</v>
      </c>
      <c r="H137" s="29">
        <f>'AEO 2022 Table 47 Raw'!K121</f>
        <v>10.59379</v>
      </c>
      <c r="I137" s="29">
        <f>'AEO 2022 Table 47 Raw'!L121</f>
        <v>27.343346</v>
      </c>
      <c r="J137" s="29">
        <f>'AEO 2022 Table 47 Raw'!M121</f>
        <v>28.084761</v>
      </c>
      <c r="K137" s="29">
        <f>'AEO 2022 Table 47 Raw'!N121</f>
        <v>39.258232</v>
      </c>
      <c r="L137" s="29">
        <f>'AEO 2022 Table 47 Raw'!O121</f>
        <v>45.927891000000002</v>
      </c>
      <c r="M137" s="29">
        <f>'AEO 2022 Table 47 Raw'!P121</f>
        <v>52.710113999999997</v>
      </c>
      <c r="N137" s="29">
        <f>'AEO 2022 Table 47 Raw'!Q121</f>
        <v>63.697754000000003</v>
      </c>
      <c r="O137" s="29">
        <f>'AEO 2022 Table 47 Raw'!R121</f>
        <v>75.700142</v>
      </c>
      <c r="P137" s="29">
        <f>'AEO 2022 Table 47 Raw'!S121</f>
        <v>79.366919999999993</v>
      </c>
      <c r="Q137" s="29">
        <f>'AEO 2022 Table 47 Raw'!T121</f>
        <v>82.883492000000004</v>
      </c>
      <c r="R137" s="29">
        <f>'AEO 2022 Table 47 Raw'!U121</f>
        <v>97.115036000000003</v>
      </c>
      <c r="S137" s="29">
        <f>'AEO 2022 Table 47 Raw'!V121</f>
        <v>98.122757000000007</v>
      </c>
      <c r="T137" s="29">
        <f>'AEO 2022 Table 47 Raw'!W121</f>
        <v>99.166015999999999</v>
      </c>
      <c r="U137" s="29">
        <f>'AEO 2022 Table 47 Raw'!X121</f>
        <v>100.295456</v>
      </c>
      <c r="V137" s="29">
        <f>'AEO 2022 Table 47 Raw'!Y121</f>
        <v>101.518051</v>
      </c>
      <c r="W137" s="29">
        <f>'AEO 2022 Table 47 Raw'!Z121</f>
        <v>101.95813800000001</v>
      </c>
      <c r="X137" s="29">
        <f>'AEO 2022 Table 47 Raw'!AA121</f>
        <v>103.36534899999999</v>
      </c>
      <c r="Y137" s="29">
        <f>'AEO 2022 Table 47 Raw'!AB121</f>
        <v>104.906235</v>
      </c>
      <c r="Z137" s="29">
        <f>'AEO 2022 Table 47 Raw'!AC121</f>
        <v>106.524147</v>
      </c>
      <c r="AA137" s="29">
        <f>'AEO 2022 Table 47 Raw'!AD121</f>
        <v>108.29641700000001</v>
      </c>
      <c r="AB137" s="29">
        <f>'AEO 2022 Table 47 Raw'!AE121</f>
        <v>109.170776</v>
      </c>
      <c r="AC137" s="29">
        <f>'AEO 2022 Table 47 Raw'!AF121</f>
        <v>111.08833300000001</v>
      </c>
      <c r="AD137" s="29">
        <f>'AEO 2022 Table 47 Raw'!AG121</f>
        <v>113.25724</v>
      </c>
      <c r="AE137" s="29">
        <f>'AEO 2022 Table 47 Raw'!AH121</f>
        <v>115.537659</v>
      </c>
      <c r="AF137" s="29">
        <f>'AEO 2022 Table 47 Raw'!AI121</f>
        <v>119.349777</v>
      </c>
      <c r="AG137" s="52">
        <f>'AEO 2022 Table 47 Raw'!AJ121</f>
        <v>8.9999999999999993E-3</v>
      </c>
    </row>
    <row r="138" spans="1:33" ht="12" customHeight="1">
      <c r="A138" s="8" t="s">
        <v>1944</v>
      </c>
      <c r="B138" s="28" t="s">
        <v>1883</v>
      </c>
      <c r="C138" s="29">
        <f>'AEO 2022 Table 47 Raw'!F122</f>
        <v>92.633178999999998</v>
      </c>
      <c r="D138" s="29">
        <f>'AEO 2022 Table 47 Raw'!G122</f>
        <v>0</v>
      </c>
      <c r="E138" s="29">
        <f>'AEO 2022 Table 47 Raw'!H122</f>
        <v>140.176254</v>
      </c>
      <c r="F138" s="29">
        <f>'AEO 2022 Table 47 Raw'!I122</f>
        <v>0</v>
      </c>
      <c r="G138" s="29">
        <f>'AEO 2022 Table 47 Raw'!J122</f>
        <v>14.438255</v>
      </c>
      <c r="H138" s="29">
        <f>'AEO 2022 Table 47 Raw'!K122</f>
        <v>10.59379</v>
      </c>
      <c r="I138" s="29">
        <f>'AEO 2022 Table 47 Raw'!L122</f>
        <v>17.913976999999999</v>
      </c>
      <c r="J138" s="29">
        <f>'AEO 2022 Table 47 Raw'!M122</f>
        <v>21.928073999999999</v>
      </c>
      <c r="K138" s="29">
        <f>'AEO 2022 Table 47 Raw'!N122</f>
        <v>26.023720000000001</v>
      </c>
      <c r="L138" s="29">
        <f>'AEO 2022 Table 47 Raw'!O122</f>
        <v>30.154053000000001</v>
      </c>
      <c r="M138" s="29">
        <f>'AEO 2022 Table 47 Raw'!P122</f>
        <v>34.515255000000003</v>
      </c>
      <c r="N138" s="29">
        <f>'AEO 2022 Table 47 Raw'!Q122</f>
        <v>38.688805000000002</v>
      </c>
      <c r="O138" s="29">
        <f>'AEO 2022 Table 47 Raw'!R122</f>
        <v>42.600470999999999</v>
      </c>
      <c r="P138" s="29">
        <f>'AEO 2022 Table 47 Raw'!S122</f>
        <v>46.314728000000002</v>
      </c>
      <c r="Q138" s="29">
        <f>'AEO 2022 Table 47 Raw'!T122</f>
        <v>49.834110000000003</v>
      </c>
      <c r="R138" s="29">
        <f>'AEO 2022 Table 47 Raw'!U122</f>
        <v>64.259155000000007</v>
      </c>
      <c r="S138" s="29">
        <f>'AEO 2022 Table 47 Raw'!V122</f>
        <v>65.099731000000006</v>
      </c>
      <c r="T138" s="29">
        <f>'AEO 2022 Table 47 Raw'!W122</f>
        <v>65.922852000000006</v>
      </c>
      <c r="U138" s="29">
        <f>'AEO 2022 Table 47 Raw'!X122</f>
        <v>66.829650999999998</v>
      </c>
      <c r="V138" s="29">
        <f>'AEO 2022 Table 47 Raw'!Y122</f>
        <v>67.823547000000005</v>
      </c>
      <c r="W138" s="29">
        <f>'AEO 2022 Table 47 Raw'!Z122</f>
        <v>68.403198000000003</v>
      </c>
      <c r="X138" s="29">
        <f>'AEO 2022 Table 47 Raw'!AA122</f>
        <v>69.599853999999993</v>
      </c>
      <c r="Y138" s="29">
        <f>'AEO 2022 Table 47 Raw'!AB122</f>
        <v>70.928223000000003</v>
      </c>
      <c r="Z138" s="29">
        <f>'AEO 2022 Table 47 Raw'!AC122</f>
        <v>72.360839999999996</v>
      </c>
      <c r="AA138" s="29">
        <f>'AEO 2022 Table 47 Raw'!AD122</f>
        <v>73.912475999999998</v>
      </c>
      <c r="AB138" s="29">
        <f>'AEO 2022 Table 47 Raw'!AE122</f>
        <v>74.962890999999999</v>
      </c>
      <c r="AC138" s="29">
        <f>'AEO 2022 Table 47 Raw'!AF122</f>
        <v>76.715575999999999</v>
      </c>
      <c r="AD138" s="29">
        <f>'AEO 2022 Table 47 Raw'!AG122</f>
        <v>78.621337999999994</v>
      </c>
      <c r="AE138" s="29">
        <f>'AEO 2022 Table 47 Raw'!AH122</f>
        <v>80.607910000000004</v>
      </c>
      <c r="AF138" s="29">
        <f>'AEO 2022 Table 47 Raw'!AI122</f>
        <v>84.185303000000005</v>
      </c>
      <c r="AG138" s="52">
        <f>'AEO 2022 Table 47 Raw'!AJ122</f>
        <v>-3.0000000000000001E-3</v>
      </c>
    </row>
    <row r="139" spans="1:33" ht="12" customHeight="1">
      <c r="A139" s="8" t="s">
        <v>1945</v>
      </c>
      <c r="B139" s="28" t="s">
        <v>1885</v>
      </c>
      <c r="C139" s="29">
        <f>'AEO 2022 Table 47 Raw'!F123</f>
        <v>0</v>
      </c>
      <c r="D139" s="29">
        <f>'AEO 2022 Table 47 Raw'!G123</f>
        <v>0</v>
      </c>
      <c r="E139" s="29">
        <f>'AEO 2022 Table 47 Raw'!H123</f>
        <v>2.879696</v>
      </c>
      <c r="F139" s="29">
        <f>'AEO 2022 Table 47 Raw'!I123</f>
        <v>4.3904230000000002</v>
      </c>
      <c r="G139" s="29">
        <f>'AEO 2022 Table 47 Raw'!J123</f>
        <v>0</v>
      </c>
      <c r="H139" s="29">
        <f>'AEO 2022 Table 47 Raw'!K123</f>
        <v>0</v>
      </c>
      <c r="I139" s="29">
        <f>'AEO 2022 Table 47 Raw'!L123</f>
        <v>4.699249</v>
      </c>
      <c r="J139" s="29">
        <f>'AEO 2022 Table 47 Raw'!M123</f>
        <v>3.5923790000000002</v>
      </c>
      <c r="K139" s="29">
        <f>'AEO 2022 Table 47 Raw'!N123</f>
        <v>7.6992779999999996</v>
      </c>
      <c r="L139" s="29">
        <f>'AEO 2022 Table 47 Raw'!O123</f>
        <v>8.9082159999999995</v>
      </c>
      <c r="M139" s="29">
        <f>'AEO 2022 Table 47 Raw'!P123</f>
        <v>10.059227999999999</v>
      </c>
      <c r="N139" s="29">
        <f>'AEO 2022 Table 47 Raw'!Q123</f>
        <v>11.081734000000001</v>
      </c>
      <c r="O139" s="29">
        <f>'AEO 2022 Table 47 Raw'!R123</f>
        <v>18.586272999999998</v>
      </c>
      <c r="P139" s="29">
        <f>'AEO 2022 Table 47 Raw'!S123</f>
        <v>18.081827000000001</v>
      </c>
      <c r="Q139" s="29">
        <f>'AEO 2022 Table 47 Raw'!T123</f>
        <v>17.652653000000001</v>
      </c>
      <c r="R139" s="29">
        <f>'AEO 2022 Table 47 Raw'!U123</f>
        <v>17.220109999999998</v>
      </c>
      <c r="S139" s="29">
        <f>'AEO 2022 Table 47 Raw'!V123</f>
        <v>17.050702999999999</v>
      </c>
      <c r="T139" s="29">
        <f>'AEO 2022 Table 47 Raw'!W123</f>
        <v>16.954006</v>
      </c>
      <c r="U139" s="29">
        <f>'AEO 2022 Table 47 Raw'!X123</f>
        <v>16.886524000000001</v>
      </c>
      <c r="V139" s="29">
        <f>'AEO 2022 Table 47 Raw'!Y123</f>
        <v>16.860759999999999</v>
      </c>
      <c r="W139" s="29">
        <f>'AEO 2022 Table 47 Raw'!Z123</f>
        <v>16.651436</v>
      </c>
      <c r="X139" s="29">
        <f>'AEO 2022 Table 47 Raw'!AA123</f>
        <v>16.670435000000001</v>
      </c>
      <c r="Y139" s="29">
        <f>'AEO 2022 Table 47 Raw'!AB123</f>
        <v>16.711497999999999</v>
      </c>
      <c r="Z139" s="29">
        <f>'AEO 2022 Table 47 Raw'!AC123</f>
        <v>16.753026999999999</v>
      </c>
      <c r="AA139" s="29">
        <f>'AEO 2022 Table 47 Raw'!AD123</f>
        <v>16.849972000000001</v>
      </c>
      <c r="AB139" s="29">
        <f>'AEO 2022 Table 47 Raw'!AE123</f>
        <v>16.734407000000001</v>
      </c>
      <c r="AC139" s="29">
        <f>'AEO 2022 Table 47 Raw'!AF123</f>
        <v>16.804521999999999</v>
      </c>
      <c r="AD139" s="29">
        <f>'AEO 2022 Table 47 Raw'!AG123</f>
        <v>16.966162000000001</v>
      </c>
      <c r="AE139" s="29">
        <f>'AEO 2022 Table 47 Raw'!AH123</f>
        <v>17.166108999999999</v>
      </c>
      <c r="AF139" s="29">
        <f>'AEO 2022 Table 47 Raw'!AI123</f>
        <v>17.367321</v>
      </c>
      <c r="AG139" s="52" t="str">
        <f>'AEO 2022 Table 47 Raw'!AJ123</f>
        <v>- -</v>
      </c>
    </row>
    <row r="140" spans="1:33" ht="12" customHeight="1">
      <c r="A140" s="8" t="s">
        <v>1946</v>
      </c>
      <c r="B140" s="28" t="s">
        <v>1887</v>
      </c>
      <c r="C140" s="29">
        <f>'AEO 2022 Table 47 Raw'!F124</f>
        <v>0</v>
      </c>
      <c r="D140" s="29">
        <f>'AEO 2022 Table 47 Raw'!G124</f>
        <v>0</v>
      </c>
      <c r="E140" s="29">
        <f>'AEO 2022 Table 47 Raw'!H124</f>
        <v>0</v>
      </c>
      <c r="F140" s="29">
        <f>'AEO 2022 Table 47 Raw'!I124</f>
        <v>0</v>
      </c>
      <c r="G140" s="29">
        <f>'AEO 2022 Table 47 Raw'!J124</f>
        <v>5.3372840000000004</v>
      </c>
      <c r="H140" s="29">
        <f>'AEO 2022 Table 47 Raw'!K124</f>
        <v>0</v>
      </c>
      <c r="I140" s="29">
        <f>'AEO 2022 Table 47 Raw'!L124</f>
        <v>4.7301209999999996</v>
      </c>
      <c r="J140" s="29">
        <f>'AEO 2022 Table 47 Raw'!M124</f>
        <v>2.564308</v>
      </c>
      <c r="K140" s="29">
        <f>'AEO 2022 Table 47 Raw'!N124</f>
        <v>5.5352309999999996</v>
      </c>
      <c r="L140" s="29">
        <f>'AEO 2022 Table 47 Raw'!O124</f>
        <v>6.8656230000000003</v>
      </c>
      <c r="M140" s="29">
        <f>'AEO 2022 Table 47 Raw'!P124</f>
        <v>8.1356319999999993</v>
      </c>
      <c r="N140" s="29">
        <f>'AEO 2022 Table 47 Raw'!Q124</f>
        <v>13.927216</v>
      </c>
      <c r="O140" s="29">
        <f>'AEO 2022 Table 47 Raw'!R124</f>
        <v>14.513396999999999</v>
      </c>
      <c r="P140" s="29">
        <f>'AEO 2022 Table 47 Raw'!S124</f>
        <v>14.970367</v>
      </c>
      <c r="Q140" s="29">
        <f>'AEO 2022 Table 47 Raw'!T124</f>
        <v>15.396729000000001</v>
      </c>
      <c r="R140" s="29">
        <f>'AEO 2022 Table 47 Raw'!U124</f>
        <v>15.635773</v>
      </c>
      <c r="S140" s="29">
        <f>'AEO 2022 Table 47 Raw'!V124</f>
        <v>15.972321000000001</v>
      </c>
      <c r="T140" s="29">
        <f>'AEO 2022 Table 47 Raw'!W124</f>
        <v>16.289154</v>
      </c>
      <c r="U140" s="29">
        <f>'AEO 2022 Table 47 Raw'!X124</f>
        <v>16.579284999999999</v>
      </c>
      <c r="V140" s="29">
        <f>'AEO 2022 Table 47 Raw'!Y124</f>
        <v>16.833739999999999</v>
      </c>
      <c r="W140" s="29">
        <f>'AEO 2022 Table 47 Raw'!Z124</f>
        <v>16.903503000000001</v>
      </c>
      <c r="X140" s="29">
        <f>'AEO 2022 Table 47 Raw'!AA124</f>
        <v>17.095061999999999</v>
      </c>
      <c r="Y140" s="29">
        <f>'AEO 2022 Table 47 Raw'!AB124</f>
        <v>17.26651</v>
      </c>
      <c r="Z140" s="29">
        <f>'AEO 2022 Table 47 Raw'!AC124</f>
        <v>17.410278000000002</v>
      </c>
      <c r="AA140" s="29">
        <f>'AEO 2022 Table 47 Raw'!AD124</f>
        <v>17.533965999999999</v>
      </c>
      <c r="AB140" s="29">
        <f>'AEO 2022 Table 47 Raw'!AE124</f>
        <v>17.473479999999999</v>
      </c>
      <c r="AC140" s="29">
        <f>'AEO 2022 Table 47 Raw'!AF124</f>
        <v>17.568237</v>
      </c>
      <c r="AD140" s="29">
        <f>'AEO 2022 Table 47 Raw'!AG124</f>
        <v>17.669739</v>
      </c>
      <c r="AE140" s="29">
        <f>'AEO 2022 Table 47 Raw'!AH124</f>
        <v>17.763641</v>
      </c>
      <c r="AF140" s="29">
        <f>'AEO 2022 Table 47 Raw'!AI124</f>
        <v>17.797149999999998</v>
      </c>
      <c r="AG140" s="52" t="str">
        <f>'AEO 2022 Table 47 Raw'!AJ124</f>
        <v>- -</v>
      </c>
    </row>
    <row r="141" spans="1:33" ht="12" customHeight="1">
      <c r="A141" s="8" t="s">
        <v>1947</v>
      </c>
      <c r="B141" s="28" t="s">
        <v>1903</v>
      </c>
      <c r="C141" s="29">
        <f>'AEO 2022 Table 47 Raw'!F125</f>
        <v>277.67211900000001</v>
      </c>
      <c r="D141" s="29">
        <f>'AEO 2022 Table 47 Raw'!G125</f>
        <v>0</v>
      </c>
      <c r="E141" s="29">
        <f>'AEO 2022 Table 47 Raw'!H125</f>
        <v>250.45843500000001</v>
      </c>
      <c r="F141" s="29">
        <f>'AEO 2022 Table 47 Raw'!I125</f>
        <v>32.324593</v>
      </c>
      <c r="G141" s="29">
        <f>'AEO 2022 Table 47 Raw'!J125</f>
        <v>169.630112</v>
      </c>
      <c r="H141" s="29">
        <f>'AEO 2022 Table 47 Raw'!K125</f>
        <v>152.51554899999999</v>
      </c>
      <c r="I141" s="29">
        <f>'AEO 2022 Table 47 Raw'!L125</f>
        <v>259.276794</v>
      </c>
      <c r="J141" s="29">
        <f>'AEO 2022 Table 47 Raw'!M125</f>
        <v>230.568161</v>
      </c>
      <c r="K141" s="29">
        <f>'AEO 2022 Table 47 Raw'!N125</f>
        <v>245.45195000000001</v>
      </c>
      <c r="L141" s="29">
        <f>'AEO 2022 Table 47 Raw'!O125</f>
        <v>261.92245500000001</v>
      </c>
      <c r="M141" s="29">
        <f>'AEO 2022 Table 47 Raw'!P125</f>
        <v>281.04553199999998</v>
      </c>
      <c r="N141" s="29">
        <f>'AEO 2022 Table 47 Raw'!Q125</f>
        <v>299.71713299999999</v>
      </c>
      <c r="O141" s="29">
        <f>'AEO 2022 Table 47 Raw'!R125</f>
        <v>318.62152099999997</v>
      </c>
      <c r="P141" s="29">
        <f>'AEO 2022 Table 47 Raw'!S125</f>
        <v>339.24078400000002</v>
      </c>
      <c r="Q141" s="29">
        <f>'AEO 2022 Table 47 Raw'!T125</f>
        <v>362.033142</v>
      </c>
      <c r="R141" s="29">
        <f>'AEO 2022 Table 47 Raw'!U125</f>
        <v>384.71224999999998</v>
      </c>
      <c r="S141" s="29">
        <f>'AEO 2022 Table 47 Raw'!V125</f>
        <v>405.89959700000003</v>
      </c>
      <c r="T141" s="29">
        <f>'AEO 2022 Table 47 Raw'!W125</f>
        <v>426.966003</v>
      </c>
      <c r="U141" s="29">
        <f>'AEO 2022 Table 47 Raw'!X125</f>
        <v>448.86889600000001</v>
      </c>
      <c r="V141" s="29">
        <f>'AEO 2022 Table 47 Raw'!Y125</f>
        <v>472.02929699999999</v>
      </c>
      <c r="W141" s="29">
        <f>'AEO 2022 Table 47 Raw'!Z125</f>
        <v>496.631531</v>
      </c>
      <c r="X141" s="29">
        <f>'AEO 2022 Table 47 Raw'!AA125</f>
        <v>519.66039999999998</v>
      </c>
      <c r="Y141" s="29">
        <f>'AEO 2022 Table 47 Raw'!AB125</f>
        <v>557.39709500000004</v>
      </c>
      <c r="Z141" s="29">
        <f>'AEO 2022 Table 47 Raw'!AC125</f>
        <v>575.06079099999999</v>
      </c>
      <c r="AA141" s="29">
        <f>'AEO 2022 Table 47 Raw'!AD125</f>
        <v>609.20263699999998</v>
      </c>
      <c r="AB141" s="29">
        <f>'AEO 2022 Table 47 Raw'!AE125</f>
        <v>609.19549600000005</v>
      </c>
      <c r="AC141" s="29">
        <f>'AEO 2022 Table 47 Raw'!AF125</f>
        <v>611.02514599999995</v>
      </c>
      <c r="AD141" s="29">
        <f>'AEO 2022 Table 47 Raw'!AG125</f>
        <v>612.77136199999995</v>
      </c>
      <c r="AE141" s="29">
        <f>'AEO 2022 Table 47 Raw'!AH125</f>
        <v>613.22363299999995</v>
      </c>
      <c r="AF141" s="29">
        <f>'AEO 2022 Table 47 Raw'!AI125</f>
        <v>612.34362799999997</v>
      </c>
      <c r="AG141" s="52">
        <f>'AEO 2022 Table 47 Raw'!AJ125</f>
        <v>2.8000000000000001E-2</v>
      </c>
    </row>
    <row r="142" spans="1:33" ht="12" customHeight="1">
      <c r="A142" s="8" t="s">
        <v>1948</v>
      </c>
      <c r="B142" s="28" t="s">
        <v>1883</v>
      </c>
      <c r="C142" s="29">
        <f>'AEO 2022 Table 47 Raw'!F126</f>
        <v>277.67211900000001</v>
      </c>
      <c r="D142" s="29">
        <f>'AEO 2022 Table 47 Raw'!G126</f>
        <v>0</v>
      </c>
      <c r="E142" s="29">
        <f>'AEO 2022 Table 47 Raw'!H126</f>
        <v>144.07287600000001</v>
      </c>
      <c r="F142" s="29">
        <f>'AEO 2022 Table 47 Raw'!I126</f>
        <v>32.099257999999999</v>
      </c>
      <c r="G142" s="29">
        <f>'AEO 2022 Table 47 Raw'!J126</f>
        <v>147.42898600000001</v>
      </c>
      <c r="H142" s="29">
        <f>'AEO 2022 Table 47 Raw'!K126</f>
        <v>146.25853000000001</v>
      </c>
      <c r="I142" s="29">
        <f>'AEO 2022 Table 47 Raw'!L126</f>
        <v>191.53758199999999</v>
      </c>
      <c r="J142" s="29">
        <f>'AEO 2022 Table 47 Raw'!M126</f>
        <v>203.94497699999999</v>
      </c>
      <c r="K142" s="29">
        <f>'AEO 2022 Table 47 Raw'!N126</f>
        <v>216.976089</v>
      </c>
      <c r="L142" s="29">
        <f>'AEO 2022 Table 47 Raw'!O126</f>
        <v>231.21292099999999</v>
      </c>
      <c r="M142" s="29">
        <f>'AEO 2022 Table 47 Raw'!P126</f>
        <v>246.91575599999999</v>
      </c>
      <c r="N142" s="29">
        <f>'AEO 2022 Table 47 Raw'!Q126</f>
        <v>261.91769399999998</v>
      </c>
      <c r="O142" s="29">
        <f>'AEO 2022 Table 47 Raw'!R126</f>
        <v>276.81848100000002</v>
      </c>
      <c r="P142" s="29">
        <f>'AEO 2022 Table 47 Raw'!S126</f>
        <v>292.84771699999999</v>
      </c>
      <c r="Q142" s="29">
        <f>'AEO 2022 Table 47 Raw'!T126</f>
        <v>310.38656600000002</v>
      </c>
      <c r="R142" s="29">
        <f>'AEO 2022 Table 47 Raw'!U126</f>
        <v>327.49331699999999</v>
      </c>
      <c r="S142" s="29">
        <f>'AEO 2022 Table 47 Raw'!V126</f>
        <v>343.03460699999999</v>
      </c>
      <c r="T142" s="29">
        <f>'AEO 2022 Table 47 Raw'!W126</f>
        <v>358.255585</v>
      </c>
      <c r="U142" s="29">
        <f>'AEO 2022 Table 47 Raw'!X126</f>
        <v>374.080536</v>
      </c>
      <c r="V142" s="29">
        <f>'AEO 2022 Table 47 Raw'!Y126</f>
        <v>390.99234000000001</v>
      </c>
      <c r="W142" s="29">
        <f>'AEO 2022 Table 47 Raw'!Z126</f>
        <v>409.32281499999999</v>
      </c>
      <c r="X142" s="29">
        <f>'AEO 2022 Table 47 Raw'!AA126</f>
        <v>426.61157200000002</v>
      </c>
      <c r="Y142" s="29">
        <f>'AEO 2022 Table 47 Raw'!AB126</f>
        <v>444.14013699999998</v>
      </c>
      <c r="Z142" s="29">
        <f>'AEO 2022 Table 47 Raw'!AC126</f>
        <v>454.37792999999999</v>
      </c>
      <c r="AA142" s="29">
        <f>'AEO 2022 Table 47 Raw'!AD126</f>
        <v>489.16894500000001</v>
      </c>
      <c r="AB142" s="29">
        <f>'AEO 2022 Table 47 Raw'!AE126</f>
        <v>490.73681599999998</v>
      </c>
      <c r="AC142" s="29">
        <f>'AEO 2022 Table 47 Raw'!AF126</f>
        <v>494.04101600000001</v>
      </c>
      <c r="AD142" s="29">
        <f>'AEO 2022 Table 47 Raw'!AG126</f>
        <v>497.36279300000001</v>
      </c>
      <c r="AE142" s="29">
        <f>'AEO 2022 Table 47 Raw'!AH126</f>
        <v>499.43457000000001</v>
      </c>
      <c r="AF142" s="29">
        <f>'AEO 2022 Table 47 Raw'!AI126</f>
        <v>500.30664100000001</v>
      </c>
      <c r="AG142" s="52">
        <f>'AEO 2022 Table 47 Raw'!AJ126</f>
        <v>2.1000000000000001E-2</v>
      </c>
    </row>
    <row r="143" spans="1:33" ht="12" customHeight="1">
      <c r="A143" s="8" t="s">
        <v>1949</v>
      </c>
      <c r="B143" s="28" t="s">
        <v>1885</v>
      </c>
      <c r="C143" s="29">
        <f>'AEO 2022 Table 47 Raw'!F127</f>
        <v>0</v>
      </c>
      <c r="D143" s="29">
        <f>'AEO 2022 Table 47 Raw'!G127</f>
        <v>0</v>
      </c>
      <c r="E143" s="29">
        <f>'AEO 2022 Table 47 Raw'!H127</f>
        <v>106.38556699999999</v>
      </c>
      <c r="F143" s="29">
        <f>'AEO 2022 Table 47 Raw'!I127</f>
        <v>0</v>
      </c>
      <c r="G143" s="29">
        <f>'AEO 2022 Table 47 Raw'!J127</f>
        <v>15.530001</v>
      </c>
      <c r="H143" s="29">
        <f>'AEO 2022 Table 47 Raw'!K127</f>
        <v>0</v>
      </c>
      <c r="I143" s="29">
        <f>'AEO 2022 Table 47 Raw'!L127</f>
        <v>60.084170999999998</v>
      </c>
      <c r="J143" s="29">
        <f>'AEO 2022 Table 47 Raw'!M127</f>
        <v>18.590885</v>
      </c>
      <c r="K143" s="29">
        <f>'AEO 2022 Table 47 Raw'!N127</f>
        <v>20.063969</v>
      </c>
      <c r="L143" s="29">
        <f>'AEO 2022 Table 47 Raw'!O127</f>
        <v>21.87537</v>
      </c>
      <c r="M143" s="29">
        <f>'AEO 2022 Table 47 Raw'!P127</f>
        <v>24.813934</v>
      </c>
      <c r="N143" s="29">
        <f>'AEO 2022 Table 47 Raw'!Q127</f>
        <v>28.059771999999999</v>
      </c>
      <c r="O143" s="29">
        <f>'AEO 2022 Table 47 Raw'!R127</f>
        <v>31.658080999999999</v>
      </c>
      <c r="P143" s="29">
        <f>'AEO 2022 Table 47 Raw'!S127</f>
        <v>35.787616999999997</v>
      </c>
      <c r="Q143" s="29">
        <f>'AEO 2022 Table 47 Raw'!T127</f>
        <v>40.498874999999998</v>
      </c>
      <c r="R143" s="29">
        <f>'AEO 2022 Table 47 Raw'!U127</f>
        <v>45.544967999999997</v>
      </c>
      <c r="S143" s="29">
        <f>'AEO 2022 Table 47 Raw'!V127</f>
        <v>50.734234000000001</v>
      </c>
      <c r="T143" s="29">
        <f>'AEO 2022 Table 47 Raw'!W127</f>
        <v>56.121997999999998</v>
      </c>
      <c r="U143" s="29">
        <f>'AEO 2022 Table 47 Raw'!X127</f>
        <v>61.691284000000003</v>
      </c>
      <c r="V143" s="29">
        <f>'AEO 2022 Table 47 Raw'!Y127</f>
        <v>67.358840999999998</v>
      </c>
      <c r="W143" s="29">
        <f>'AEO 2022 Table 47 Raw'!Z127</f>
        <v>72.966498999999999</v>
      </c>
      <c r="X143" s="29">
        <f>'AEO 2022 Table 47 Raw'!AA127</f>
        <v>78.089752000000004</v>
      </c>
      <c r="Y143" s="29">
        <f>'AEO 2022 Table 47 Raw'!AB127</f>
        <v>94.205382999999998</v>
      </c>
      <c r="Z143" s="29">
        <f>'AEO 2022 Table 47 Raw'!AC127</f>
        <v>101.538246</v>
      </c>
      <c r="AA143" s="29">
        <f>'AEO 2022 Table 47 Raw'!AD127</f>
        <v>101.017212</v>
      </c>
      <c r="AB143" s="29">
        <f>'AEO 2022 Table 47 Raw'!AE127</f>
        <v>99.617064999999997</v>
      </c>
      <c r="AC143" s="29">
        <f>'AEO 2022 Table 47 Raw'!AF127</f>
        <v>98.268921000000006</v>
      </c>
      <c r="AD143" s="29">
        <f>'AEO 2022 Table 47 Raw'!AG127</f>
        <v>96.862328000000005</v>
      </c>
      <c r="AE143" s="29">
        <f>'AEO 2022 Table 47 Raw'!AH127</f>
        <v>95.512100000000004</v>
      </c>
      <c r="AF143" s="29">
        <f>'AEO 2022 Table 47 Raw'!AI127</f>
        <v>94.125793000000002</v>
      </c>
      <c r="AG143" s="52" t="str">
        <f>'AEO 2022 Table 47 Raw'!AJ127</f>
        <v>- -</v>
      </c>
    </row>
    <row r="144" spans="1:33" ht="12" customHeight="1">
      <c r="A144" s="8" t="s">
        <v>1950</v>
      </c>
      <c r="B144" s="28" t="s">
        <v>1887</v>
      </c>
      <c r="C144" s="29">
        <f>'AEO 2022 Table 47 Raw'!F128</f>
        <v>0</v>
      </c>
      <c r="D144" s="29">
        <f>'AEO 2022 Table 47 Raw'!G128</f>
        <v>0</v>
      </c>
      <c r="E144" s="29">
        <f>'AEO 2022 Table 47 Raw'!H128</f>
        <v>0</v>
      </c>
      <c r="F144" s="29">
        <f>'AEO 2022 Table 47 Raw'!I128</f>
        <v>0.22533400000000001</v>
      </c>
      <c r="G144" s="29">
        <f>'AEO 2022 Table 47 Raw'!J128</f>
        <v>6.6711260000000001</v>
      </c>
      <c r="H144" s="29">
        <f>'AEO 2022 Table 47 Raw'!K128</f>
        <v>6.2570180000000004</v>
      </c>
      <c r="I144" s="29">
        <f>'AEO 2022 Table 47 Raw'!L128</f>
        <v>7.6550589999999996</v>
      </c>
      <c r="J144" s="29">
        <f>'AEO 2022 Table 47 Raw'!M128</f>
        <v>8.0323019999999996</v>
      </c>
      <c r="K144" s="29">
        <f>'AEO 2022 Table 47 Raw'!N128</f>
        <v>8.4118949999999995</v>
      </c>
      <c r="L144" s="29">
        <f>'AEO 2022 Table 47 Raw'!O128</f>
        <v>8.8341820000000002</v>
      </c>
      <c r="M144" s="29">
        <f>'AEO 2022 Table 47 Raw'!P128</f>
        <v>9.3158709999999996</v>
      </c>
      <c r="N144" s="29">
        <f>'AEO 2022 Table 47 Raw'!Q128</f>
        <v>9.7396689999999992</v>
      </c>
      <c r="O144" s="29">
        <f>'AEO 2022 Table 47 Raw'!R128</f>
        <v>10.144958000000001</v>
      </c>
      <c r="P144" s="29">
        <f>'AEO 2022 Table 47 Raw'!S128</f>
        <v>10.605453000000001</v>
      </c>
      <c r="Q144" s="29">
        <f>'AEO 2022 Table 47 Raw'!T128</f>
        <v>11.147719</v>
      </c>
      <c r="R144" s="29">
        <f>'AEO 2022 Table 47 Raw'!U128</f>
        <v>11.67398</v>
      </c>
      <c r="S144" s="29">
        <f>'AEO 2022 Table 47 Raw'!V128</f>
        <v>12.130767000000001</v>
      </c>
      <c r="T144" s="29">
        <f>'AEO 2022 Table 47 Raw'!W128</f>
        <v>12.588424</v>
      </c>
      <c r="U144" s="29">
        <f>'AEO 2022 Table 47 Raw'!X128</f>
        <v>13.097091000000001</v>
      </c>
      <c r="V144" s="29">
        <f>'AEO 2022 Table 47 Raw'!Y128</f>
        <v>13.678115</v>
      </c>
      <c r="W144" s="29">
        <f>'AEO 2022 Table 47 Raw'!Z128</f>
        <v>14.342238</v>
      </c>
      <c r="X144" s="29">
        <f>'AEO 2022 Table 47 Raw'!AA128</f>
        <v>14.95909</v>
      </c>
      <c r="Y144" s="29">
        <f>'AEO 2022 Table 47 Raw'!AB128</f>
        <v>19.051544</v>
      </c>
      <c r="Z144" s="29">
        <f>'AEO 2022 Table 47 Raw'!AC128</f>
        <v>19.144562000000001</v>
      </c>
      <c r="AA144" s="29">
        <f>'AEO 2022 Table 47 Raw'!AD128</f>
        <v>19.016479</v>
      </c>
      <c r="AB144" s="29">
        <f>'AEO 2022 Table 47 Raw'!AE128</f>
        <v>18.841614</v>
      </c>
      <c r="AC144" s="29">
        <f>'AEO 2022 Table 47 Raw'!AF128</f>
        <v>18.715240000000001</v>
      </c>
      <c r="AD144" s="29">
        <f>'AEO 2022 Table 47 Raw'!AG128</f>
        <v>18.546233999999998</v>
      </c>
      <c r="AE144" s="29">
        <f>'AEO 2022 Table 47 Raw'!AH128</f>
        <v>18.276978</v>
      </c>
      <c r="AF144" s="29">
        <f>'AEO 2022 Table 47 Raw'!AI128</f>
        <v>17.911162999999998</v>
      </c>
      <c r="AG144" s="52" t="str">
        <f>'AEO 2022 Table 47 Raw'!AJ128</f>
        <v>- -</v>
      </c>
    </row>
    <row r="145" spans="1:33" ht="12" customHeight="1">
      <c r="A145" s="8" t="s">
        <v>1951</v>
      </c>
      <c r="B145" s="28" t="s">
        <v>1905</v>
      </c>
      <c r="C145" s="29">
        <f>'AEO 2022 Table 47 Raw'!F129</f>
        <v>3.2670840000000001</v>
      </c>
      <c r="D145" s="29">
        <f>'AEO 2022 Table 47 Raw'!G129</f>
        <v>0</v>
      </c>
      <c r="E145" s="29">
        <f>'AEO 2022 Table 47 Raw'!H129</f>
        <v>109.71494300000001</v>
      </c>
      <c r="F145" s="29">
        <f>'AEO 2022 Table 47 Raw'!I129</f>
        <v>20.661821</v>
      </c>
      <c r="G145" s="29">
        <f>'AEO 2022 Table 47 Raw'!J129</f>
        <v>9.6824910000000006</v>
      </c>
      <c r="H145" s="29">
        <f>'AEO 2022 Table 47 Raw'!K129</f>
        <v>0</v>
      </c>
      <c r="I145" s="29">
        <f>'AEO 2022 Table 47 Raw'!L129</f>
        <v>13.953403</v>
      </c>
      <c r="J145" s="29">
        <f>'AEO 2022 Table 47 Raw'!M129</f>
        <v>21.848134999999999</v>
      </c>
      <c r="K145" s="29">
        <f>'AEO 2022 Table 47 Raw'!N129</f>
        <v>18.533080999999999</v>
      </c>
      <c r="L145" s="29">
        <f>'AEO 2022 Table 47 Raw'!O129</f>
        <v>21.017634999999999</v>
      </c>
      <c r="M145" s="29">
        <f>'AEO 2022 Table 47 Raw'!P129</f>
        <v>25.053982000000001</v>
      </c>
      <c r="N145" s="29">
        <f>'AEO 2022 Table 47 Raw'!Q129</f>
        <v>29.959049</v>
      </c>
      <c r="O145" s="29">
        <f>'AEO 2022 Table 47 Raw'!R129</f>
        <v>27.106746999999999</v>
      </c>
      <c r="P145" s="29">
        <f>'AEO 2022 Table 47 Raw'!S129</f>
        <v>40.082465999999997</v>
      </c>
      <c r="Q145" s="29">
        <f>'AEO 2022 Table 47 Raw'!T129</f>
        <v>43.550102000000003</v>
      </c>
      <c r="R145" s="29">
        <f>'AEO 2022 Table 47 Raw'!U129</f>
        <v>46.578079000000002</v>
      </c>
      <c r="S145" s="29">
        <f>'AEO 2022 Table 47 Raw'!V129</f>
        <v>52.021048999999998</v>
      </c>
      <c r="T145" s="29">
        <f>'AEO 2022 Table 47 Raw'!W129</f>
        <v>52.621161999999998</v>
      </c>
      <c r="U145" s="29">
        <f>'AEO 2022 Table 47 Raw'!X129</f>
        <v>53.278525999999999</v>
      </c>
      <c r="V145" s="29">
        <f>'AEO 2022 Table 47 Raw'!Y129</f>
        <v>53.925125000000001</v>
      </c>
      <c r="W145" s="29">
        <f>'AEO 2022 Table 47 Raw'!Z129</f>
        <v>54.677826000000003</v>
      </c>
      <c r="X145" s="29">
        <f>'AEO 2022 Table 47 Raw'!AA129</f>
        <v>55.072432999999997</v>
      </c>
      <c r="Y145" s="29">
        <f>'AEO 2022 Table 47 Raw'!AB129</f>
        <v>55.104080000000003</v>
      </c>
      <c r="Z145" s="29">
        <f>'AEO 2022 Table 47 Raw'!AC129</f>
        <v>56.400588999999997</v>
      </c>
      <c r="AA145" s="29">
        <f>'AEO 2022 Table 47 Raw'!AD129</f>
        <v>62.327224999999999</v>
      </c>
      <c r="AB145" s="29">
        <f>'AEO 2022 Table 47 Raw'!AE129</f>
        <v>60.933928999999999</v>
      </c>
      <c r="AC145" s="29">
        <f>'AEO 2022 Table 47 Raw'!AF129</f>
        <v>59.638514999999998</v>
      </c>
      <c r="AD145" s="29">
        <f>'AEO 2022 Table 47 Raw'!AG129</f>
        <v>58.619171000000001</v>
      </c>
      <c r="AE145" s="29">
        <f>'AEO 2022 Table 47 Raw'!AH129</f>
        <v>57.991669000000002</v>
      </c>
      <c r="AF145" s="29">
        <f>'AEO 2022 Table 47 Raw'!AI129</f>
        <v>57.531002000000001</v>
      </c>
      <c r="AG145" s="52">
        <f>'AEO 2022 Table 47 Raw'!AJ129</f>
        <v>0.104</v>
      </c>
    </row>
    <row r="146" spans="1:33" ht="12" customHeight="1">
      <c r="A146" s="8" t="s">
        <v>1952</v>
      </c>
      <c r="B146" s="28" t="s">
        <v>1883</v>
      </c>
      <c r="C146" s="29">
        <f>'AEO 2022 Table 47 Raw'!F130</f>
        <v>0</v>
      </c>
      <c r="D146" s="29">
        <f>'AEO 2022 Table 47 Raw'!G130</f>
        <v>0</v>
      </c>
      <c r="E146" s="29">
        <f>'AEO 2022 Table 47 Raw'!H130</f>
        <v>38.090415999999998</v>
      </c>
      <c r="F146" s="29">
        <f>'AEO 2022 Table 47 Raw'!I130</f>
        <v>20.661821</v>
      </c>
      <c r="G146" s="29">
        <f>'AEO 2022 Table 47 Raw'!J130</f>
        <v>9.6824910000000006</v>
      </c>
      <c r="H146" s="29">
        <f>'AEO 2022 Table 47 Raw'!K130</f>
        <v>0</v>
      </c>
      <c r="I146" s="29">
        <f>'AEO 2022 Table 47 Raw'!L130</f>
        <v>13.795126</v>
      </c>
      <c r="J146" s="29">
        <f>'AEO 2022 Table 47 Raw'!M130</f>
        <v>14.644003</v>
      </c>
      <c r="K146" s="29">
        <f>'AEO 2022 Table 47 Raw'!N130</f>
        <v>15.635031</v>
      </c>
      <c r="L146" s="29">
        <f>'AEO 2022 Table 47 Raw'!O130</f>
        <v>16.738973999999999</v>
      </c>
      <c r="M146" s="29">
        <f>'AEO 2022 Table 47 Raw'!P130</f>
        <v>17.574974000000001</v>
      </c>
      <c r="N146" s="29">
        <f>'AEO 2022 Table 47 Raw'!Q130</f>
        <v>18.311606999999999</v>
      </c>
      <c r="O146" s="29">
        <f>'AEO 2022 Table 47 Raw'!R130</f>
        <v>19.815543999999999</v>
      </c>
      <c r="P146" s="29">
        <f>'AEO 2022 Table 47 Raw'!S130</f>
        <v>21.379776</v>
      </c>
      <c r="Q146" s="29">
        <f>'AEO 2022 Table 47 Raw'!T130</f>
        <v>22.794001000000002</v>
      </c>
      <c r="R146" s="29">
        <f>'AEO 2022 Table 47 Raw'!U130</f>
        <v>24.134651000000002</v>
      </c>
      <c r="S146" s="29">
        <f>'AEO 2022 Table 47 Raw'!V130</f>
        <v>29.184204000000001</v>
      </c>
      <c r="T146" s="29">
        <f>'AEO 2022 Table 47 Raw'!W130</f>
        <v>29.457457999999999</v>
      </c>
      <c r="U146" s="29">
        <f>'AEO 2022 Table 47 Raw'!X130</f>
        <v>29.702393000000001</v>
      </c>
      <c r="V146" s="29">
        <f>'AEO 2022 Table 47 Raw'!Y130</f>
        <v>29.908874999999998</v>
      </c>
      <c r="W146" s="29">
        <f>'AEO 2022 Table 47 Raw'!Z130</f>
        <v>30.140442</v>
      </c>
      <c r="X146" s="29">
        <f>'AEO 2022 Table 47 Raw'!AA130</f>
        <v>30.219238000000001</v>
      </c>
      <c r="Y146" s="29">
        <f>'AEO 2022 Table 47 Raw'!AB130</f>
        <v>30.146301000000001</v>
      </c>
      <c r="Z146" s="29">
        <f>'AEO 2022 Table 47 Raw'!AC130</f>
        <v>30.02478</v>
      </c>
      <c r="AA146" s="29">
        <f>'AEO 2022 Table 47 Raw'!AD130</f>
        <v>29.894957999999999</v>
      </c>
      <c r="AB146" s="29">
        <f>'AEO 2022 Table 47 Raw'!AE130</f>
        <v>29.769653000000002</v>
      </c>
      <c r="AC146" s="29">
        <f>'AEO 2022 Table 47 Raw'!AF130</f>
        <v>29.657837000000001</v>
      </c>
      <c r="AD146" s="29">
        <f>'AEO 2022 Table 47 Raw'!AG130</f>
        <v>29.655456999999998</v>
      </c>
      <c r="AE146" s="29">
        <f>'AEO 2022 Table 47 Raw'!AH130</f>
        <v>29.785339</v>
      </c>
      <c r="AF146" s="29">
        <f>'AEO 2022 Table 47 Raw'!AI130</f>
        <v>30.039368</v>
      </c>
      <c r="AG146" s="52" t="str">
        <f>'AEO 2022 Table 47 Raw'!AJ130</f>
        <v>- -</v>
      </c>
    </row>
    <row r="147" spans="1:33" ht="12" customHeight="1">
      <c r="A147" s="8" t="s">
        <v>1953</v>
      </c>
      <c r="B147" s="28" t="s">
        <v>1885</v>
      </c>
      <c r="C147" s="29">
        <f>'AEO 2022 Table 47 Raw'!F131</f>
        <v>0</v>
      </c>
      <c r="D147" s="29">
        <f>'AEO 2022 Table 47 Raw'!G131</f>
        <v>0</v>
      </c>
      <c r="E147" s="29">
        <f>'AEO 2022 Table 47 Raw'!H131</f>
        <v>71.624527</v>
      </c>
      <c r="F147" s="29">
        <f>'AEO 2022 Table 47 Raw'!I131</f>
        <v>0</v>
      </c>
      <c r="G147" s="29">
        <f>'AEO 2022 Table 47 Raw'!J131</f>
        <v>0</v>
      </c>
      <c r="H147" s="29">
        <f>'AEO 2022 Table 47 Raw'!K131</f>
        <v>0</v>
      </c>
      <c r="I147" s="29">
        <f>'AEO 2022 Table 47 Raw'!L131</f>
        <v>0</v>
      </c>
      <c r="J147" s="29">
        <f>'AEO 2022 Table 47 Raw'!M131</f>
        <v>7.2041320000000004</v>
      </c>
      <c r="K147" s="29">
        <f>'AEO 2022 Table 47 Raw'!N131</f>
        <v>1.6747810000000001</v>
      </c>
      <c r="L147" s="29">
        <f>'AEO 2022 Table 47 Raw'!O131</f>
        <v>4.2786609999999996</v>
      </c>
      <c r="M147" s="29">
        <f>'AEO 2022 Table 47 Raw'!P131</f>
        <v>5.8963179999999999</v>
      </c>
      <c r="N147" s="29">
        <f>'AEO 2022 Table 47 Raw'!Q131</f>
        <v>10.090733999999999</v>
      </c>
      <c r="O147" s="29">
        <f>'AEO 2022 Table 47 Raw'!R131</f>
        <v>6.1482150000000004</v>
      </c>
      <c r="P147" s="29">
        <f>'AEO 2022 Table 47 Raw'!S131</f>
        <v>17.777405000000002</v>
      </c>
      <c r="Q147" s="29">
        <f>'AEO 2022 Table 47 Raw'!T131</f>
        <v>18.297851999999999</v>
      </c>
      <c r="R147" s="29">
        <f>'AEO 2022 Table 47 Raw'!U131</f>
        <v>18.880065999999999</v>
      </c>
      <c r="S147" s="29">
        <f>'AEO 2022 Table 47 Raw'!V131</f>
        <v>19.167480000000001</v>
      </c>
      <c r="T147" s="29">
        <f>'AEO 2022 Table 47 Raw'!W131</f>
        <v>19.422332999999998</v>
      </c>
      <c r="U147" s="29">
        <f>'AEO 2022 Table 47 Raw'!X131</f>
        <v>19.769196000000001</v>
      </c>
      <c r="V147" s="29">
        <f>'AEO 2022 Table 47 Raw'!Y131</f>
        <v>20.156555000000001</v>
      </c>
      <c r="W147" s="29">
        <f>'AEO 2022 Table 47 Raw'!Z131</f>
        <v>20.634888</v>
      </c>
      <c r="X147" s="29">
        <f>'AEO 2022 Table 47 Raw'!AA131</f>
        <v>20.926909999999999</v>
      </c>
      <c r="Y147" s="29">
        <f>'AEO 2022 Table 47 Raw'!AB131</f>
        <v>21.031769000000001</v>
      </c>
      <c r="Z147" s="29">
        <f>'AEO 2022 Table 47 Raw'!AC131</f>
        <v>22.465546</v>
      </c>
      <c r="AA147" s="29">
        <f>'AEO 2022 Table 47 Raw'!AD131</f>
        <v>28.550598000000001</v>
      </c>
      <c r="AB147" s="29">
        <f>'AEO 2022 Table 47 Raw'!AE131</f>
        <v>27.325652999999999</v>
      </c>
      <c r="AC147" s="29">
        <f>'AEO 2022 Table 47 Raw'!AF131</f>
        <v>26.193805999999999</v>
      </c>
      <c r="AD147" s="29">
        <f>'AEO 2022 Table 47 Raw'!AG131</f>
        <v>25.231183999999999</v>
      </c>
      <c r="AE147" s="29">
        <f>'AEO 2022 Table 47 Raw'!AH131</f>
        <v>24.528946000000001</v>
      </c>
      <c r="AF147" s="29">
        <f>'AEO 2022 Table 47 Raw'!AI131</f>
        <v>23.868251999999998</v>
      </c>
      <c r="AG147" s="52" t="str">
        <f>'AEO 2022 Table 47 Raw'!AJ131</f>
        <v>- -</v>
      </c>
    </row>
    <row r="148" spans="1:33" ht="12" customHeight="1">
      <c r="A148" s="8" t="s">
        <v>1954</v>
      </c>
      <c r="B148" s="28" t="s">
        <v>1887</v>
      </c>
      <c r="C148" s="29">
        <f>'AEO 2022 Table 47 Raw'!F132</f>
        <v>3.2670840000000001</v>
      </c>
      <c r="D148" s="29">
        <f>'AEO 2022 Table 47 Raw'!G132</f>
        <v>0</v>
      </c>
      <c r="E148" s="29">
        <f>'AEO 2022 Table 47 Raw'!H132</f>
        <v>0</v>
      </c>
      <c r="F148" s="29">
        <f>'AEO 2022 Table 47 Raw'!I132</f>
        <v>0</v>
      </c>
      <c r="G148" s="29">
        <f>'AEO 2022 Table 47 Raw'!J132</f>
        <v>0</v>
      </c>
      <c r="H148" s="29">
        <f>'AEO 2022 Table 47 Raw'!K132</f>
        <v>0</v>
      </c>
      <c r="I148" s="29">
        <f>'AEO 2022 Table 47 Raw'!L132</f>
        <v>0.158277</v>
      </c>
      <c r="J148" s="29">
        <f>'AEO 2022 Table 47 Raw'!M132</f>
        <v>0</v>
      </c>
      <c r="K148" s="29">
        <f>'AEO 2022 Table 47 Raw'!N132</f>
        <v>1.2232689999999999</v>
      </c>
      <c r="L148" s="29">
        <f>'AEO 2022 Table 47 Raw'!O132</f>
        <v>0</v>
      </c>
      <c r="M148" s="29">
        <f>'AEO 2022 Table 47 Raw'!P132</f>
        <v>1.582689</v>
      </c>
      <c r="N148" s="29">
        <f>'AEO 2022 Table 47 Raw'!Q132</f>
        <v>1.5567070000000001</v>
      </c>
      <c r="O148" s="29">
        <f>'AEO 2022 Table 47 Raw'!R132</f>
        <v>1.1429860000000001</v>
      </c>
      <c r="P148" s="29">
        <f>'AEO 2022 Table 47 Raw'!S132</f>
        <v>0.92528500000000002</v>
      </c>
      <c r="Q148" s="29">
        <f>'AEO 2022 Table 47 Raw'!T132</f>
        <v>2.458253</v>
      </c>
      <c r="R148" s="29">
        <f>'AEO 2022 Table 47 Raw'!U132</f>
        <v>3.5633620000000001</v>
      </c>
      <c r="S148" s="29">
        <f>'AEO 2022 Table 47 Raw'!V132</f>
        <v>3.669365</v>
      </c>
      <c r="T148" s="29">
        <f>'AEO 2022 Table 47 Raw'!W132</f>
        <v>3.741371</v>
      </c>
      <c r="U148" s="29">
        <f>'AEO 2022 Table 47 Raw'!X132</f>
        <v>3.8069380000000002</v>
      </c>
      <c r="V148" s="29">
        <f>'AEO 2022 Table 47 Raw'!Y132</f>
        <v>3.8596949999999999</v>
      </c>
      <c r="W148" s="29">
        <f>'AEO 2022 Table 47 Raw'!Z132</f>
        <v>3.9024960000000002</v>
      </c>
      <c r="X148" s="29">
        <f>'AEO 2022 Table 47 Raw'!AA132</f>
        <v>3.926285</v>
      </c>
      <c r="Y148" s="29">
        <f>'AEO 2022 Table 47 Raw'!AB132</f>
        <v>3.9260100000000002</v>
      </c>
      <c r="Z148" s="29">
        <f>'AEO 2022 Table 47 Raw'!AC132</f>
        <v>3.910263</v>
      </c>
      <c r="AA148" s="29">
        <f>'AEO 2022 Table 47 Raw'!AD132</f>
        <v>3.8816679999999999</v>
      </c>
      <c r="AB148" s="29">
        <f>'AEO 2022 Table 47 Raw'!AE132</f>
        <v>3.8386230000000001</v>
      </c>
      <c r="AC148" s="29">
        <f>'AEO 2022 Table 47 Raw'!AF132</f>
        <v>3.7868729999999999</v>
      </c>
      <c r="AD148" s="29">
        <f>'AEO 2022 Table 47 Raw'!AG132</f>
        <v>3.732529</v>
      </c>
      <c r="AE148" s="29">
        <f>'AEO 2022 Table 47 Raw'!AH132</f>
        <v>3.6773829999999998</v>
      </c>
      <c r="AF148" s="29">
        <f>'AEO 2022 Table 47 Raw'!AI132</f>
        <v>3.623383</v>
      </c>
      <c r="AG148" s="52">
        <f>'AEO 2022 Table 47 Raw'!AJ132</f>
        <v>4.0000000000000001E-3</v>
      </c>
    </row>
    <row r="149" spans="1:33" ht="12" customHeight="1">
      <c r="A149" s="8" t="s">
        <v>1955</v>
      </c>
      <c r="B149" s="28" t="s">
        <v>1907</v>
      </c>
      <c r="C149" s="29">
        <f>'AEO 2022 Table 47 Raw'!F133</f>
        <v>0</v>
      </c>
      <c r="D149" s="29">
        <f>'AEO 2022 Table 47 Raw'!G133</f>
        <v>0</v>
      </c>
      <c r="E149" s="29">
        <f>'AEO 2022 Table 47 Raw'!H133</f>
        <v>248.530136</v>
      </c>
      <c r="F149" s="29">
        <f>'AEO 2022 Table 47 Raw'!I133</f>
        <v>106.60395800000001</v>
      </c>
      <c r="G149" s="29">
        <f>'AEO 2022 Table 47 Raw'!J133</f>
        <v>61.747795000000004</v>
      </c>
      <c r="H149" s="29">
        <f>'AEO 2022 Table 47 Raw'!K133</f>
        <v>60.617415999999999</v>
      </c>
      <c r="I149" s="29">
        <f>'AEO 2022 Table 47 Raw'!L133</f>
        <v>110.932686</v>
      </c>
      <c r="J149" s="29">
        <f>'AEO 2022 Table 47 Raw'!M133</f>
        <v>116.29540299999999</v>
      </c>
      <c r="K149" s="29">
        <f>'AEO 2022 Table 47 Raw'!N133</f>
        <v>124.02572600000001</v>
      </c>
      <c r="L149" s="29">
        <f>'AEO 2022 Table 47 Raw'!O133</f>
        <v>127.046379</v>
      </c>
      <c r="M149" s="29">
        <f>'AEO 2022 Table 47 Raw'!P133</f>
        <v>134.09776299999999</v>
      </c>
      <c r="N149" s="29">
        <f>'AEO 2022 Table 47 Raw'!Q133</f>
        <v>141.74981700000001</v>
      </c>
      <c r="O149" s="29">
        <f>'AEO 2022 Table 47 Raw'!R133</f>
        <v>150.092545</v>
      </c>
      <c r="P149" s="29">
        <f>'AEO 2022 Table 47 Raw'!S133</f>
        <v>159.19343599999999</v>
      </c>
      <c r="Q149" s="29">
        <f>'AEO 2022 Table 47 Raw'!T133</f>
        <v>168.589035</v>
      </c>
      <c r="R149" s="29">
        <f>'AEO 2022 Table 47 Raw'!U133</f>
        <v>176.74899300000001</v>
      </c>
      <c r="S149" s="29">
        <f>'AEO 2022 Table 47 Raw'!V133</f>
        <v>186.350525</v>
      </c>
      <c r="T149" s="29">
        <f>'AEO 2022 Table 47 Raw'!W133</f>
        <v>196.041901</v>
      </c>
      <c r="U149" s="29">
        <f>'AEO 2022 Table 47 Raw'!X133</f>
        <v>204.861786</v>
      </c>
      <c r="V149" s="29">
        <f>'AEO 2022 Table 47 Raw'!Y133</f>
        <v>217.22848500000001</v>
      </c>
      <c r="W149" s="29">
        <f>'AEO 2022 Table 47 Raw'!Z133</f>
        <v>233.49319499999999</v>
      </c>
      <c r="X149" s="29">
        <f>'AEO 2022 Table 47 Raw'!AA133</f>
        <v>237.19433599999999</v>
      </c>
      <c r="Y149" s="29">
        <f>'AEO 2022 Table 47 Raw'!AB133</f>
        <v>247.19567900000001</v>
      </c>
      <c r="Z149" s="29">
        <f>'AEO 2022 Table 47 Raw'!AC133</f>
        <v>249.72027600000001</v>
      </c>
      <c r="AA149" s="29">
        <f>'AEO 2022 Table 47 Raw'!AD133</f>
        <v>251.444153</v>
      </c>
      <c r="AB149" s="29">
        <f>'AEO 2022 Table 47 Raw'!AE133</f>
        <v>248.75250199999999</v>
      </c>
      <c r="AC149" s="29">
        <f>'AEO 2022 Table 47 Raw'!AF133</f>
        <v>249.925354</v>
      </c>
      <c r="AD149" s="29">
        <f>'AEO 2022 Table 47 Raw'!AG133</f>
        <v>252.401917</v>
      </c>
      <c r="AE149" s="29">
        <f>'AEO 2022 Table 47 Raw'!AH133</f>
        <v>256.11108400000001</v>
      </c>
      <c r="AF149" s="29">
        <f>'AEO 2022 Table 47 Raw'!AI133</f>
        <v>264.02612299999998</v>
      </c>
      <c r="AG149" s="52" t="str">
        <f>'AEO 2022 Table 47 Raw'!AJ133</f>
        <v>- -</v>
      </c>
    </row>
    <row r="150" spans="1:33" ht="15" customHeight="1">
      <c r="A150" s="8" t="s">
        <v>1956</v>
      </c>
      <c r="B150" s="28" t="s">
        <v>1883</v>
      </c>
      <c r="C150" s="29">
        <f>'AEO 2022 Table 47 Raw'!F134</f>
        <v>0</v>
      </c>
      <c r="D150" s="29">
        <f>'AEO 2022 Table 47 Raw'!G134</f>
        <v>0</v>
      </c>
      <c r="E150" s="29">
        <f>'AEO 2022 Table 47 Raw'!H134</f>
        <v>162.40171799999999</v>
      </c>
      <c r="F150" s="29">
        <f>'AEO 2022 Table 47 Raw'!I134</f>
        <v>79.943329000000006</v>
      </c>
      <c r="G150" s="29">
        <f>'AEO 2022 Table 47 Raw'!J134</f>
        <v>61.747795000000004</v>
      </c>
      <c r="H150" s="29">
        <f>'AEO 2022 Table 47 Raw'!K134</f>
        <v>52.747356000000003</v>
      </c>
      <c r="I150" s="29">
        <f>'AEO 2022 Table 47 Raw'!L134</f>
        <v>86.845070000000007</v>
      </c>
      <c r="J150" s="29">
        <f>'AEO 2022 Table 47 Raw'!M134</f>
        <v>90.383469000000005</v>
      </c>
      <c r="K150" s="29">
        <f>'AEO 2022 Table 47 Raw'!N134</f>
        <v>92.814041000000003</v>
      </c>
      <c r="L150" s="29">
        <f>'AEO 2022 Table 47 Raw'!O134</f>
        <v>95.147705000000002</v>
      </c>
      <c r="M150" s="29">
        <f>'AEO 2022 Table 47 Raw'!P134</f>
        <v>99.780631999999997</v>
      </c>
      <c r="N150" s="29">
        <f>'AEO 2022 Table 47 Raw'!Q134</f>
        <v>104.65656300000001</v>
      </c>
      <c r="O150" s="29">
        <f>'AEO 2022 Table 47 Raw'!R134</f>
        <v>109.812454</v>
      </c>
      <c r="P150" s="29">
        <f>'AEO 2022 Table 47 Raw'!S134</f>
        <v>115.301239</v>
      </c>
      <c r="Q150" s="29">
        <f>'AEO 2022 Table 47 Raw'!T134</f>
        <v>120.871368</v>
      </c>
      <c r="R150" s="29">
        <f>'AEO 2022 Table 47 Raw'!U134</f>
        <v>125.494659</v>
      </c>
      <c r="S150" s="29">
        <f>'AEO 2022 Table 47 Raw'!V134</f>
        <v>130.819275</v>
      </c>
      <c r="T150" s="29">
        <f>'AEO 2022 Table 47 Raw'!W134</f>
        <v>136.24749800000001</v>
      </c>
      <c r="U150" s="29">
        <f>'AEO 2022 Table 47 Raw'!X134</f>
        <v>141.238831</v>
      </c>
      <c r="V150" s="29">
        <f>'AEO 2022 Table 47 Raw'!Y134</f>
        <v>149.939941</v>
      </c>
      <c r="W150" s="29">
        <f>'AEO 2022 Table 47 Raw'!Z134</f>
        <v>156.285889</v>
      </c>
      <c r="X150" s="29">
        <f>'AEO 2022 Table 47 Raw'!AA134</f>
        <v>159.292236</v>
      </c>
      <c r="Y150" s="29">
        <f>'AEO 2022 Table 47 Raw'!AB134</f>
        <v>161.92358400000001</v>
      </c>
      <c r="Z150" s="29">
        <f>'AEO 2022 Table 47 Raw'!AC134</f>
        <v>164.92236299999999</v>
      </c>
      <c r="AA150" s="29">
        <f>'AEO 2022 Table 47 Raw'!AD134</f>
        <v>167.65429700000001</v>
      </c>
      <c r="AB150" s="29">
        <f>'AEO 2022 Table 47 Raw'!AE134</f>
        <v>167.66503900000001</v>
      </c>
      <c r="AC150" s="29">
        <f>'AEO 2022 Table 47 Raw'!AF134</f>
        <v>170.31518600000001</v>
      </c>
      <c r="AD150" s="29">
        <f>'AEO 2022 Table 47 Raw'!AG134</f>
        <v>173.94506799999999</v>
      </c>
      <c r="AE150" s="29">
        <f>'AEO 2022 Table 47 Raw'!AH134</f>
        <v>178.49829099999999</v>
      </c>
      <c r="AF150" s="29">
        <f>'AEO 2022 Table 47 Raw'!AI134</f>
        <v>184.106934</v>
      </c>
      <c r="AG150" s="52" t="str">
        <f>'AEO 2022 Table 47 Raw'!AJ134</f>
        <v>- -</v>
      </c>
    </row>
    <row r="151" spans="1:33" ht="15" customHeight="1">
      <c r="A151" s="8" t="s">
        <v>1957</v>
      </c>
      <c r="B151" s="28" t="s">
        <v>1885</v>
      </c>
      <c r="C151" s="29">
        <f>'AEO 2022 Table 47 Raw'!F135</f>
        <v>0</v>
      </c>
      <c r="D151" s="29">
        <f>'AEO 2022 Table 47 Raw'!G135</f>
        <v>0</v>
      </c>
      <c r="E151" s="29">
        <f>'AEO 2022 Table 47 Raw'!H135</f>
        <v>86.128417999999996</v>
      </c>
      <c r="F151" s="29">
        <f>'AEO 2022 Table 47 Raw'!I135</f>
        <v>0</v>
      </c>
      <c r="G151" s="29">
        <f>'AEO 2022 Table 47 Raw'!J135</f>
        <v>0</v>
      </c>
      <c r="H151" s="29">
        <f>'AEO 2022 Table 47 Raw'!K135</f>
        <v>0</v>
      </c>
      <c r="I151" s="29">
        <f>'AEO 2022 Table 47 Raw'!L135</f>
        <v>12.121703999999999</v>
      </c>
      <c r="J151" s="29">
        <f>'AEO 2022 Table 47 Raw'!M135</f>
        <v>13.220713999999999</v>
      </c>
      <c r="K151" s="29">
        <f>'AEO 2022 Table 47 Raw'!N135</f>
        <v>17.965641000000002</v>
      </c>
      <c r="L151" s="29">
        <f>'AEO 2022 Table 47 Raw'!O135</f>
        <v>18.034977000000001</v>
      </c>
      <c r="M151" s="29">
        <f>'AEO 2022 Table 47 Raw'!P135</f>
        <v>19.332706000000002</v>
      </c>
      <c r="N151" s="29">
        <f>'AEO 2022 Table 47 Raw'!Q135</f>
        <v>20.880558000000001</v>
      </c>
      <c r="O151" s="29">
        <f>'AEO 2022 Table 47 Raw'!R135</f>
        <v>22.745365</v>
      </c>
      <c r="P151" s="29">
        <f>'AEO 2022 Table 47 Raw'!S135</f>
        <v>24.931522000000001</v>
      </c>
      <c r="Q151" s="29">
        <f>'AEO 2022 Table 47 Raw'!T135</f>
        <v>27.281131999999999</v>
      </c>
      <c r="R151" s="29">
        <f>'AEO 2022 Table 47 Raw'!U135</f>
        <v>29.525444</v>
      </c>
      <c r="S151" s="29">
        <f>'AEO 2022 Table 47 Raw'!V135</f>
        <v>32.329666000000003</v>
      </c>
      <c r="T151" s="29">
        <f>'AEO 2022 Table 47 Raw'!W135</f>
        <v>35.089194999999997</v>
      </c>
      <c r="U151" s="29">
        <f>'AEO 2022 Table 47 Raw'!X135</f>
        <v>37.507007999999999</v>
      </c>
      <c r="V151" s="29">
        <f>'AEO 2022 Table 47 Raw'!Y135</f>
        <v>39.764972999999998</v>
      </c>
      <c r="W151" s="29">
        <f>'AEO 2022 Table 47 Raw'!Z135</f>
        <v>48.450073000000003</v>
      </c>
      <c r="X151" s="29">
        <f>'AEO 2022 Table 47 Raw'!AA135</f>
        <v>47.982849000000002</v>
      </c>
      <c r="Y151" s="29">
        <f>'AEO 2022 Table 47 Raw'!AB135</f>
        <v>47.221558000000002</v>
      </c>
      <c r="Z151" s="29">
        <f>'AEO 2022 Table 47 Raw'!AC135</f>
        <v>46.447020999999999</v>
      </c>
      <c r="AA151" s="29">
        <f>'AEO 2022 Table 47 Raw'!AD135</f>
        <v>45.413207999999997</v>
      </c>
      <c r="AB151" s="29">
        <f>'AEO 2022 Table 47 Raw'!AE135</f>
        <v>43.310791000000002</v>
      </c>
      <c r="AC151" s="29">
        <f>'AEO 2022 Table 47 Raw'!AF135</f>
        <v>41.974975999999998</v>
      </c>
      <c r="AD151" s="29">
        <f>'AEO 2022 Table 47 Raw'!AG135</f>
        <v>40.829040999999997</v>
      </c>
      <c r="AE151" s="29">
        <f>'AEO 2022 Table 47 Raw'!AH135</f>
        <v>39.867919999999998</v>
      </c>
      <c r="AF151" s="29">
        <f>'AEO 2022 Table 47 Raw'!AI135</f>
        <v>41.905639999999998</v>
      </c>
      <c r="AG151" s="52" t="str">
        <f>'AEO 2022 Table 47 Raw'!AJ135</f>
        <v>- -</v>
      </c>
    </row>
    <row r="152" spans="1:33" ht="15" customHeight="1">
      <c r="A152" s="8" t="s">
        <v>1958</v>
      </c>
      <c r="B152" s="28" t="s">
        <v>1887</v>
      </c>
      <c r="C152" s="29">
        <f>'AEO 2022 Table 47 Raw'!F136</f>
        <v>0</v>
      </c>
      <c r="D152" s="29">
        <f>'AEO 2022 Table 47 Raw'!G136</f>
        <v>0</v>
      </c>
      <c r="E152" s="29">
        <f>'AEO 2022 Table 47 Raw'!H136</f>
        <v>0</v>
      </c>
      <c r="F152" s="29">
        <f>'AEO 2022 Table 47 Raw'!I136</f>
        <v>26.660630999999999</v>
      </c>
      <c r="G152" s="29">
        <f>'AEO 2022 Table 47 Raw'!J136</f>
        <v>0</v>
      </c>
      <c r="H152" s="29">
        <f>'AEO 2022 Table 47 Raw'!K136</f>
        <v>7.8700590000000004</v>
      </c>
      <c r="I152" s="29">
        <f>'AEO 2022 Table 47 Raw'!L136</f>
        <v>11.965915000000001</v>
      </c>
      <c r="J152" s="29">
        <f>'AEO 2022 Table 47 Raw'!M136</f>
        <v>12.691226</v>
      </c>
      <c r="K152" s="29">
        <f>'AEO 2022 Table 47 Raw'!N136</f>
        <v>13.246046</v>
      </c>
      <c r="L152" s="29">
        <f>'AEO 2022 Table 47 Raw'!O136</f>
        <v>13.863697999999999</v>
      </c>
      <c r="M152" s="29">
        <f>'AEO 2022 Table 47 Raw'!P136</f>
        <v>14.984415</v>
      </c>
      <c r="N152" s="29">
        <f>'AEO 2022 Table 47 Raw'!Q136</f>
        <v>16.212692000000001</v>
      </c>
      <c r="O152" s="29">
        <f>'AEO 2022 Table 47 Raw'!R136</f>
        <v>17.534728999999999</v>
      </c>
      <c r="P152" s="29">
        <f>'AEO 2022 Table 47 Raw'!S136</f>
        <v>18.960678000000001</v>
      </c>
      <c r="Q152" s="29">
        <f>'AEO 2022 Table 47 Raw'!T136</f>
        <v>20.436543</v>
      </c>
      <c r="R152" s="29">
        <f>'AEO 2022 Table 47 Raw'!U136</f>
        <v>21.728888999999999</v>
      </c>
      <c r="S152" s="29">
        <f>'AEO 2022 Table 47 Raw'!V136</f>
        <v>23.201591000000001</v>
      </c>
      <c r="T152" s="29">
        <f>'AEO 2022 Table 47 Raw'!W136</f>
        <v>24.705196000000001</v>
      </c>
      <c r="U152" s="29">
        <f>'AEO 2022 Table 47 Raw'!X136</f>
        <v>26.115946000000001</v>
      </c>
      <c r="V152" s="29">
        <f>'AEO 2022 Table 47 Raw'!Y136</f>
        <v>27.523582000000001</v>
      </c>
      <c r="W152" s="29">
        <f>'AEO 2022 Table 47 Raw'!Z136</f>
        <v>28.757232999999999</v>
      </c>
      <c r="X152" s="29">
        <f>'AEO 2022 Table 47 Raw'!AA136</f>
        <v>29.919252</v>
      </c>
      <c r="Y152" s="29">
        <f>'AEO 2022 Table 47 Raw'!AB136</f>
        <v>38.050536999999998</v>
      </c>
      <c r="Z152" s="29">
        <f>'AEO 2022 Table 47 Raw'!AC136</f>
        <v>38.350890999999997</v>
      </c>
      <c r="AA152" s="29">
        <f>'AEO 2022 Table 47 Raw'!AD136</f>
        <v>38.376648000000003</v>
      </c>
      <c r="AB152" s="29">
        <f>'AEO 2022 Table 47 Raw'!AE136</f>
        <v>37.776671999999998</v>
      </c>
      <c r="AC152" s="29">
        <f>'AEO 2022 Table 47 Raw'!AF136</f>
        <v>37.635193000000001</v>
      </c>
      <c r="AD152" s="29">
        <f>'AEO 2022 Table 47 Raw'!AG136</f>
        <v>37.627808000000002</v>
      </c>
      <c r="AE152" s="29">
        <f>'AEO 2022 Table 47 Raw'!AH136</f>
        <v>37.744872999999998</v>
      </c>
      <c r="AF152" s="29">
        <f>'AEO 2022 Table 47 Raw'!AI136</f>
        <v>38.013550000000002</v>
      </c>
      <c r="AG152" s="52" t="str">
        <f>'AEO 2022 Table 47 Raw'!AJ136</f>
        <v>- -</v>
      </c>
    </row>
    <row r="153" spans="1:33" ht="15" customHeight="1">
      <c r="A153" s="8" t="s">
        <v>1959</v>
      </c>
      <c r="B153" s="28" t="s">
        <v>1909</v>
      </c>
      <c r="C153" s="29">
        <f>'AEO 2022 Table 47 Raw'!F137</f>
        <v>0</v>
      </c>
      <c r="D153" s="29">
        <f>'AEO 2022 Table 47 Raw'!G137</f>
        <v>0</v>
      </c>
      <c r="E153" s="29">
        <f>'AEO 2022 Table 47 Raw'!H137</f>
        <v>14.602145</v>
      </c>
      <c r="F153" s="29">
        <f>'AEO 2022 Table 47 Raw'!I137</f>
        <v>16.885459999999998</v>
      </c>
      <c r="G153" s="29">
        <f>'AEO 2022 Table 47 Raw'!J137</f>
        <v>46.874870000000001</v>
      </c>
      <c r="H153" s="29">
        <f>'AEO 2022 Table 47 Raw'!K137</f>
        <v>53.067698999999998</v>
      </c>
      <c r="I153" s="29">
        <f>'AEO 2022 Table 47 Raw'!L137</f>
        <v>72.770484999999994</v>
      </c>
      <c r="J153" s="29">
        <f>'AEO 2022 Table 47 Raw'!M137</f>
        <v>80.687668000000002</v>
      </c>
      <c r="K153" s="29">
        <f>'AEO 2022 Table 47 Raw'!N137</f>
        <v>85.927177</v>
      </c>
      <c r="L153" s="29">
        <f>'AEO 2022 Table 47 Raw'!O137</f>
        <v>91.549773999999999</v>
      </c>
      <c r="M153" s="29">
        <f>'AEO 2022 Table 47 Raw'!P137</f>
        <v>97.549103000000002</v>
      </c>
      <c r="N153" s="29">
        <f>'AEO 2022 Table 47 Raw'!Q137</f>
        <v>102.327606</v>
      </c>
      <c r="O153" s="29">
        <f>'AEO 2022 Table 47 Raw'!R137</f>
        <v>106.53220399999999</v>
      </c>
      <c r="P153" s="29">
        <f>'AEO 2022 Table 47 Raw'!S137</f>
        <v>110.226707</v>
      </c>
      <c r="Q153" s="29">
        <f>'AEO 2022 Table 47 Raw'!T137</f>
        <v>114.630898</v>
      </c>
      <c r="R153" s="29">
        <f>'AEO 2022 Table 47 Raw'!U137</f>
        <v>119.638329</v>
      </c>
      <c r="S153" s="29">
        <f>'AEO 2022 Table 47 Raw'!V137</f>
        <v>125.279472</v>
      </c>
      <c r="T153" s="29">
        <f>'AEO 2022 Table 47 Raw'!W137</f>
        <v>133.99610899999999</v>
      </c>
      <c r="U153" s="29">
        <f>'AEO 2022 Table 47 Raw'!X137</f>
        <v>141.28833</v>
      </c>
      <c r="V153" s="29">
        <f>'AEO 2022 Table 47 Raw'!Y137</f>
        <v>145.92517100000001</v>
      </c>
      <c r="W153" s="29">
        <f>'AEO 2022 Table 47 Raw'!Z137</f>
        <v>151.73078899999999</v>
      </c>
      <c r="X153" s="29">
        <f>'AEO 2022 Table 47 Raw'!AA137</f>
        <v>155.07737700000001</v>
      </c>
      <c r="Y153" s="29">
        <f>'AEO 2022 Table 47 Raw'!AB137</f>
        <v>158.64631700000001</v>
      </c>
      <c r="Z153" s="29">
        <f>'AEO 2022 Table 47 Raw'!AC137</f>
        <v>162.17981</v>
      </c>
      <c r="AA153" s="29">
        <f>'AEO 2022 Table 47 Raw'!AD137</f>
        <v>165.786911</v>
      </c>
      <c r="AB153" s="29">
        <f>'AEO 2022 Table 47 Raw'!AE137</f>
        <v>168.53064000000001</v>
      </c>
      <c r="AC153" s="29">
        <f>'AEO 2022 Table 47 Raw'!AF137</f>
        <v>171.84930399999999</v>
      </c>
      <c r="AD153" s="29">
        <f>'AEO 2022 Table 47 Raw'!AG137</f>
        <v>179.67051699999999</v>
      </c>
      <c r="AE153" s="29">
        <f>'AEO 2022 Table 47 Raw'!AH137</f>
        <v>182.786835</v>
      </c>
      <c r="AF153" s="29">
        <f>'AEO 2022 Table 47 Raw'!AI137</f>
        <v>184.89952099999999</v>
      </c>
      <c r="AG153" s="52" t="str">
        <f>'AEO 2022 Table 47 Raw'!AJ137</f>
        <v>- -</v>
      </c>
    </row>
    <row r="154" spans="1:33" ht="15" customHeight="1">
      <c r="A154" s="8" t="s">
        <v>1960</v>
      </c>
      <c r="B154" s="28" t="s">
        <v>1883</v>
      </c>
      <c r="C154" s="29">
        <f>'AEO 2022 Table 47 Raw'!F138</f>
        <v>0</v>
      </c>
      <c r="D154" s="29">
        <f>'AEO 2022 Table 47 Raw'!G138</f>
        <v>0</v>
      </c>
      <c r="E154" s="29">
        <f>'AEO 2022 Table 47 Raw'!H138</f>
        <v>6.3431699999999998</v>
      </c>
      <c r="F154" s="29">
        <f>'AEO 2022 Table 47 Raw'!I138</f>
        <v>16.885459999999998</v>
      </c>
      <c r="G154" s="29">
        <f>'AEO 2022 Table 47 Raw'!J138</f>
        <v>40.563484000000003</v>
      </c>
      <c r="H154" s="29">
        <f>'AEO 2022 Table 47 Raw'!K138</f>
        <v>44.671455000000002</v>
      </c>
      <c r="I154" s="29">
        <f>'AEO 2022 Table 47 Raw'!L138</f>
        <v>60.883884000000002</v>
      </c>
      <c r="J154" s="29">
        <f>'AEO 2022 Table 47 Raw'!M138</f>
        <v>65.299919000000003</v>
      </c>
      <c r="K154" s="29">
        <f>'AEO 2022 Table 47 Raw'!N138</f>
        <v>69.396773999999994</v>
      </c>
      <c r="L154" s="29">
        <f>'AEO 2022 Table 47 Raw'!O138</f>
        <v>73.769927999999993</v>
      </c>
      <c r="M154" s="29">
        <f>'AEO 2022 Table 47 Raw'!P138</f>
        <v>78.421218999999994</v>
      </c>
      <c r="N154" s="29">
        <f>'AEO 2022 Table 47 Raw'!Q138</f>
        <v>82.12236</v>
      </c>
      <c r="O154" s="29">
        <f>'AEO 2022 Table 47 Raw'!R138</f>
        <v>85.375632999999993</v>
      </c>
      <c r="P154" s="29">
        <f>'AEO 2022 Table 47 Raw'!S138</f>
        <v>88.234786999999997</v>
      </c>
      <c r="Q154" s="29">
        <f>'AEO 2022 Table 47 Raw'!T138</f>
        <v>91.652953999999994</v>
      </c>
      <c r="R154" s="29">
        <f>'AEO 2022 Table 47 Raw'!U138</f>
        <v>95.5625</v>
      </c>
      <c r="S154" s="29">
        <f>'AEO 2022 Table 47 Raw'!V138</f>
        <v>99.996528999999995</v>
      </c>
      <c r="T154" s="29">
        <f>'AEO 2022 Table 47 Raw'!W138</f>
        <v>104.52909099999999</v>
      </c>
      <c r="U154" s="29">
        <f>'AEO 2022 Table 47 Raw'!X138</f>
        <v>108.96923099999999</v>
      </c>
      <c r="V154" s="29">
        <f>'AEO 2022 Table 47 Raw'!Y138</f>
        <v>113.27675600000001</v>
      </c>
      <c r="W154" s="29">
        <f>'AEO 2022 Table 47 Raw'!Z138</f>
        <v>119.01037599999999</v>
      </c>
      <c r="X154" s="29">
        <f>'AEO 2022 Table 47 Raw'!AA138</f>
        <v>122.188721</v>
      </c>
      <c r="Y154" s="29">
        <f>'AEO 2022 Table 47 Raw'!AB138</f>
        <v>125.557129</v>
      </c>
      <c r="Z154" s="29">
        <f>'AEO 2022 Table 47 Raw'!AC138</f>
        <v>128.917114</v>
      </c>
      <c r="AA154" s="29">
        <f>'AEO 2022 Table 47 Raw'!AD138</f>
        <v>132.35583500000001</v>
      </c>
      <c r="AB154" s="29">
        <f>'AEO 2022 Table 47 Raw'!AE138</f>
        <v>135.13476600000001</v>
      </c>
      <c r="AC154" s="29">
        <f>'AEO 2022 Table 47 Raw'!AF138</f>
        <v>138.39672899999999</v>
      </c>
      <c r="AD154" s="29">
        <f>'AEO 2022 Table 47 Raw'!AG138</f>
        <v>146.072754</v>
      </c>
      <c r="AE154" s="29">
        <f>'AEO 2022 Table 47 Raw'!AH138</f>
        <v>149.08227500000001</v>
      </c>
      <c r="AF154" s="29">
        <f>'AEO 2022 Table 47 Raw'!AI138</f>
        <v>151.310059</v>
      </c>
      <c r="AG154" s="52" t="str">
        <f>'AEO 2022 Table 47 Raw'!AJ138</f>
        <v>- -</v>
      </c>
    </row>
    <row r="155" spans="1:33" ht="15" customHeight="1">
      <c r="A155" s="8" t="s">
        <v>1961</v>
      </c>
      <c r="B155" s="28" t="s">
        <v>1885</v>
      </c>
      <c r="C155" s="29">
        <f>'AEO 2022 Table 47 Raw'!F139</f>
        <v>0</v>
      </c>
      <c r="D155" s="29">
        <f>'AEO 2022 Table 47 Raw'!G139</f>
        <v>0</v>
      </c>
      <c r="E155" s="29">
        <f>'AEO 2022 Table 47 Raw'!H139</f>
        <v>8.2589749999999995</v>
      </c>
      <c r="F155" s="29">
        <f>'AEO 2022 Table 47 Raw'!I139</f>
        <v>0</v>
      </c>
      <c r="G155" s="29">
        <f>'AEO 2022 Table 47 Raw'!J139</f>
        <v>0</v>
      </c>
      <c r="H155" s="29">
        <f>'AEO 2022 Table 47 Raw'!K139</f>
        <v>1.516745</v>
      </c>
      <c r="I155" s="29">
        <f>'AEO 2022 Table 47 Raw'!L139</f>
        <v>2.6492599999999999</v>
      </c>
      <c r="J155" s="29">
        <f>'AEO 2022 Table 47 Raw'!M139</f>
        <v>5.4295869999999997</v>
      </c>
      <c r="K155" s="29">
        <f>'AEO 2022 Table 47 Raw'!N139</f>
        <v>5.9192489999999998</v>
      </c>
      <c r="L155" s="29">
        <f>'AEO 2022 Table 47 Raw'!O139</f>
        <v>6.4673980000000002</v>
      </c>
      <c r="M155" s="29">
        <f>'AEO 2022 Table 47 Raw'!P139</f>
        <v>7.068289</v>
      </c>
      <c r="N155" s="29">
        <f>'AEO 2022 Table 47 Raw'!Q139</f>
        <v>7.606757</v>
      </c>
      <c r="O155" s="29">
        <f>'AEO 2022 Table 47 Raw'!R139</f>
        <v>8.1176359999999992</v>
      </c>
      <c r="P155" s="29">
        <f>'AEO 2022 Table 47 Raw'!S139</f>
        <v>8.5933899999999994</v>
      </c>
      <c r="Q155" s="29">
        <f>'AEO 2022 Table 47 Raw'!T139</f>
        <v>9.109121</v>
      </c>
      <c r="R155" s="29">
        <f>'AEO 2022 Table 47 Raw'!U139</f>
        <v>9.6382049999999992</v>
      </c>
      <c r="S155" s="29">
        <f>'AEO 2022 Table 47 Raw'!V139</f>
        <v>10.182684</v>
      </c>
      <c r="T155" s="29">
        <f>'AEO 2022 Table 47 Raw'!W139</f>
        <v>10.689581</v>
      </c>
      <c r="U155" s="29">
        <f>'AEO 2022 Table 47 Raw'!X139</f>
        <v>13.164657999999999</v>
      </c>
      <c r="V155" s="29">
        <f>'AEO 2022 Table 47 Raw'!Y139</f>
        <v>13.211715999999999</v>
      </c>
      <c r="W155" s="29">
        <f>'AEO 2022 Table 47 Raw'!Z139</f>
        <v>13.162642999999999</v>
      </c>
      <c r="X155" s="29">
        <f>'AEO 2022 Table 47 Raw'!AA139</f>
        <v>13.152602999999999</v>
      </c>
      <c r="Y155" s="29">
        <f>'AEO 2022 Table 47 Raw'!AB139</f>
        <v>13.157515999999999</v>
      </c>
      <c r="Z155" s="29">
        <f>'AEO 2022 Table 47 Raw'!AC139</f>
        <v>13.159882</v>
      </c>
      <c r="AA155" s="29">
        <f>'AEO 2022 Table 47 Raw'!AD139</f>
        <v>13.168808</v>
      </c>
      <c r="AB155" s="29">
        <f>'AEO 2022 Table 47 Raw'!AE139</f>
        <v>13.110564999999999</v>
      </c>
      <c r="AC155" s="29">
        <f>'AEO 2022 Table 47 Raw'!AF139</f>
        <v>13.101746</v>
      </c>
      <c r="AD155" s="29">
        <f>'AEO 2022 Table 47 Raw'!AG139</f>
        <v>13.135452000000001</v>
      </c>
      <c r="AE155" s="29">
        <f>'AEO 2022 Table 47 Raw'!AH139</f>
        <v>13.17276</v>
      </c>
      <c r="AF155" s="29">
        <f>'AEO 2022 Table 47 Raw'!AI139</f>
        <v>13.155014</v>
      </c>
      <c r="AG155" s="52" t="str">
        <f>'AEO 2022 Table 47 Raw'!AJ139</f>
        <v>- -</v>
      </c>
    </row>
    <row r="156" spans="1:33" ht="15" customHeight="1">
      <c r="A156" s="8" t="s">
        <v>1962</v>
      </c>
      <c r="B156" s="28" t="s">
        <v>1887</v>
      </c>
      <c r="C156" s="29">
        <f>'AEO 2022 Table 47 Raw'!F140</f>
        <v>0</v>
      </c>
      <c r="D156" s="29">
        <f>'AEO 2022 Table 47 Raw'!G140</f>
        <v>0</v>
      </c>
      <c r="E156" s="29">
        <f>'AEO 2022 Table 47 Raw'!H140</f>
        <v>0</v>
      </c>
      <c r="F156" s="29">
        <f>'AEO 2022 Table 47 Raw'!I140</f>
        <v>0</v>
      </c>
      <c r="G156" s="29">
        <f>'AEO 2022 Table 47 Raw'!J140</f>
        <v>6.3113869999999999</v>
      </c>
      <c r="H156" s="29">
        <f>'AEO 2022 Table 47 Raw'!K140</f>
        <v>6.8794979999999999</v>
      </c>
      <c r="I156" s="29">
        <f>'AEO 2022 Table 47 Raw'!L140</f>
        <v>9.2373370000000001</v>
      </c>
      <c r="J156" s="29">
        <f>'AEO 2022 Table 47 Raw'!M140</f>
        <v>9.9581619999999997</v>
      </c>
      <c r="K156" s="29">
        <f>'AEO 2022 Table 47 Raw'!N140</f>
        <v>10.611153</v>
      </c>
      <c r="L156" s="29">
        <f>'AEO 2022 Table 47 Raw'!O140</f>
        <v>11.312448</v>
      </c>
      <c r="M156" s="29">
        <f>'AEO 2022 Table 47 Raw'!P140</f>
        <v>12.059593</v>
      </c>
      <c r="N156" s="29">
        <f>'AEO 2022 Table 47 Raw'!Q140</f>
        <v>12.598485999999999</v>
      </c>
      <c r="O156" s="29">
        <f>'AEO 2022 Table 47 Raw'!R140</f>
        <v>13.038933999999999</v>
      </c>
      <c r="P156" s="29">
        <f>'AEO 2022 Table 47 Raw'!S140</f>
        <v>13.398529999999999</v>
      </c>
      <c r="Q156" s="29">
        <f>'AEO 2022 Table 47 Raw'!T140</f>
        <v>13.868819999999999</v>
      </c>
      <c r="R156" s="29">
        <f>'AEO 2022 Table 47 Raw'!U140</f>
        <v>14.437623</v>
      </c>
      <c r="S156" s="29">
        <f>'AEO 2022 Table 47 Raw'!V140</f>
        <v>15.100256999999999</v>
      </c>
      <c r="T156" s="29">
        <f>'AEO 2022 Table 47 Raw'!W140</f>
        <v>18.777435000000001</v>
      </c>
      <c r="U156" s="29">
        <f>'AEO 2022 Table 47 Raw'!X140</f>
        <v>19.154433999999998</v>
      </c>
      <c r="V156" s="29">
        <f>'AEO 2022 Table 47 Raw'!Y140</f>
        <v>19.436706999999998</v>
      </c>
      <c r="W156" s="29">
        <f>'AEO 2022 Table 47 Raw'!Z140</f>
        <v>19.557770000000001</v>
      </c>
      <c r="X156" s="29">
        <f>'AEO 2022 Table 47 Raw'!AA140</f>
        <v>19.736052999999998</v>
      </c>
      <c r="Y156" s="29">
        <f>'AEO 2022 Table 47 Raw'!AB140</f>
        <v>19.931671000000001</v>
      </c>
      <c r="Z156" s="29">
        <f>'AEO 2022 Table 47 Raw'!AC140</f>
        <v>20.102813999999999</v>
      </c>
      <c r="AA156" s="29">
        <f>'AEO 2022 Table 47 Raw'!AD140</f>
        <v>20.262267999999999</v>
      </c>
      <c r="AB156" s="29">
        <f>'AEO 2022 Table 47 Raw'!AE140</f>
        <v>20.285309000000002</v>
      </c>
      <c r="AC156" s="29">
        <f>'AEO 2022 Table 47 Raw'!AF140</f>
        <v>20.350829999999998</v>
      </c>
      <c r="AD156" s="29">
        <f>'AEO 2022 Table 47 Raw'!AG140</f>
        <v>20.462311</v>
      </c>
      <c r="AE156" s="29">
        <f>'AEO 2022 Table 47 Raw'!AH140</f>
        <v>20.531798999999999</v>
      </c>
      <c r="AF156" s="29">
        <f>'AEO 2022 Table 47 Raw'!AI140</f>
        <v>20.434448</v>
      </c>
      <c r="AG156" s="52" t="str">
        <f>'AEO 2022 Table 47 Raw'!AJ140</f>
        <v>- -</v>
      </c>
    </row>
    <row r="157" spans="1:33" ht="15" customHeight="1">
      <c r="A157" s="8" t="s">
        <v>1963</v>
      </c>
      <c r="B157" s="28" t="s">
        <v>1911</v>
      </c>
      <c r="C157" s="29">
        <f>'AEO 2022 Table 47 Raw'!F141</f>
        <v>0</v>
      </c>
      <c r="D157" s="29">
        <f>'AEO 2022 Table 47 Raw'!G141</f>
        <v>6.9775470000000004</v>
      </c>
      <c r="E157" s="29">
        <f>'AEO 2022 Table 47 Raw'!H141</f>
        <v>46.720036</v>
      </c>
      <c r="F157" s="29">
        <f>'AEO 2022 Table 47 Raw'!I141</f>
        <v>32.929268</v>
      </c>
      <c r="G157" s="29">
        <f>'AEO 2022 Table 47 Raw'!J141</f>
        <v>22.559090000000001</v>
      </c>
      <c r="H157" s="29">
        <f>'AEO 2022 Table 47 Raw'!K141</f>
        <v>22.094673</v>
      </c>
      <c r="I157" s="29">
        <f>'AEO 2022 Table 47 Raw'!L141</f>
        <v>48.480907000000002</v>
      </c>
      <c r="J157" s="29">
        <f>'AEO 2022 Table 47 Raw'!M141</f>
        <v>45.041705999999998</v>
      </c>
      <c r="K157" s="29">
        <f>'AEO 2022 Table 47 Raw'!N141</f>
        <v>42.617828000000003</v>
      </c>
      <c r="L157" s="29">
        <f>'AEO 2022 Table 47 Raw'!O141</f>
        <v>46.535933999999997</v>
      </c>
      <c r="M157" s="29">
        <f>'AEO 2022 Table 47 Raw'!P141</f>
        <v>48.535400000000003</v>
      </c>
      <c r="N157" s="29">
        <f>'AEO 2022 Table 47 Raw'!Q141</f>
        <v>52.980541000000002</v>
      </c>
      <c r="O157" s="29">
        <f>'AEO 2022 Table 47 Raw'!R141</f>
        <v>57.581974000000002</v>
      </c>
      <c r="P157" s="29">
        <f>'AEO 2022 Table 47 Raw'!S141</f>
        <v>58.608322000000001</v>
      </c>
      <c r="Q157" s="29">
        <f>'AEO 2022 Table 47 Raw'!T141</f>
        <v>58.978324999999998</v>
      </c>
      <c r="R157" s="29">
        <f>'AEO 2022 Table 47 Raw'!U141</f>
        <v>59.267090000000003</v>
      </c>
      <c r="S157" s="29">
        <f>'AEO 2022 Table 47 Raw'!V141</f>
        <v>59.959023000000002</v>
      </c>
      <c r="T157" s="29">
        <f>'AEO 2022 Table 47 Raw'!W141</f>
        <v>60.705424999999998</v>
      </c>
      <c r="U157" s="29">
        <f>'AEO 2022 Table 47 Raw'!X141</f>
        <v>61.802261000000001</v>
      </c>
      <c r="V157" s="29">
        <f>'AEO 2022 Table 47 Raw'!Y141</f>
        <v>66.266548</v>
      </c>
      <c r="W157" s="29">
        <f>'AEO 2022 Table 47 Raw'!Z141</f>
        <v>68.964995999999999</v>
      </c>
      <c r="X157" s="29">
        <f>'AEO 2022 Table 47 Raw'!AA141</f>
        <v>68.865097000000006</v>
      </c>
      <c r="Y157" s="29">
        <f>'AEO 2022 Table 47 Raw'!AB141</f>
        <v>68.891502000000003</v>
      </c>
      <c r="Z157" s="29">
        <f>'AEO 2022 Table 47 Raw'!AC141</f>
        <v>69.074546999999995</v>
      </c>
      <c r="AA157" s="29">
        <f>'AEO 2022 Table 47 Raw'!AD141</f>
        <v>69.406158000000005</v>
      </c>
      <c r="AB157" s="29">
        <f>'AEO 2022 Table 47 Raw'!AE141</f>
        <v>69.955498000000006</v>
      </c>
      <c r="AC157" s="29">
        <f>'AEO 2022 Table 47 Raw'!AF141</f>
        <v>70.788666000000006</v>
      </c>
      <c r="AD157" s="29">
        <f>'AEO 2022 Table 47 Raw'!AG141</f>
        <v>71.899353000000005</v>
      </c>
      <c r="AE157" s="29">
        <f>'AEO 2022 Table 47 Raw'!AH141</f>
        <v>73.320366000000007</v>
      </c>
      <c r="AF157" s="29">
        <f>'AEO 2022 Table 47 Raw'!AI141</f>
        <v>75.079955999999996</v>
      </c>
      <c r="AG157" s="52" t="str">
        <f>'AEO 2022 Table 47 Raw'!AJ141</f>
        <v>- -</v>
      </c>
    </row>
    <row r="158" spans="1:33" ht="15" customHeight="1">
      <c r="A158" s="8" t="s">
        <v>1964</v>
      </c>
      <c r="B158" s="28" t="s">
        <v>1883</v>
      </c>
      <c r="C158" s="29">
        <f>'AEO 2022 Table 47 Raw'!F142</f>
        <v>0</v>
      </c>
      <c r="D158" s="29">
        <f>'AEO 2022 Table 47 Raw'!G142</f>
        <v>6.9775470000000004</v>
      </c>
      <c r="E158" s="29">
        <f>'AEO 2022 Table 47 Raw'!H142</f>
        <v>26.991527999999999</v>
      </c>
      <c r="F158" s="29">
        <f>'AEO 2022 Table 47 Raw'!I142</f>
        <v>16.623318000000001</v>
      </c>
      <c r="G158" s="29">
        <f>'AEO 2022 Table 47 Raw'!J142</f>
        <v>14.357122</v>
      </c>
      <c r="H158" s="29">
        <f>'AEO 2022 Table 47 Raw'!K142</f>
        <v>9.7236069999999994</v>
      </c>
      <c r="I158" s="29">
        <f>'AEO 2022 Table 47 Raw'!L142</f>
        <v>17.789711</v>
      </c>
      <c r="J158" s="29">
        <f>'AEO 2022 Table 47 Raw'!M142</f>
        <v>19.171237999999999</v>
      </c>
      <c r="K158" s="29">
        <f>'AEO 2022 Table 47 Raw'!N142</f>
        <v>21.132418000000001</v>
      </c>
      <c r="L158" s="29">
        <f>'AEO 2022 Table 47 Raw'!O142</f>
        <v>22.852526000000001</v>
      </c>
      <c r="M158" s="29">
        <f>'AEO 2022 Table 47 Raw'!P142</f>
        <v>24.458936999999999</v>
      </c>
      <c r="N158" s="29">
        <f>'AEO 2022 Table 47 Raw'!Q142</f>
        <v>28.459786999999999</v>
      </c>
      <c r="O158" s="29">
        <f>'AEO 2022 Table 47 Raw'!R142</f>
        <v>32.583275</v>
      </c>
      <c r="P158" s="29">
        <f>'AEO 2022 Table 47 Raw'!S142</f>
        <v>33.175322999999999</v>
      </c>
      <c r="Q158" s="29">
        <f>'AEO 2022 Table 47 Raw'!T142</f>
        <v>33.334147999999999</v>
      </c>
      <c r="R158" s="29">
        <f>'AEO 2022 Table 47 Raw'!U142</f>
        <v>33.390923000000001</v>
      </c>
      <c r="S158" s="29">
        <f>'AEO 2022 Table 47 Raw'!V142</f>
        <v>33.580933000000002</v>
      </c>
      <c r="T158" s="29">
        <f>'AEO 2022 Table 47 Raw'!W142</f>
        <v>33.758118000000003</v>
      </c>
      <c r="U158" s="29">
        <f>'AEO 2022 Table 47 Raw'!X142</f>
        <v>33.704101999999999</v>
      </c>
      <c r="V158" s="29">
        <f>'AEO 2022 Table 47 Raw'!Y142</f>
        <v>33.833312999999997</v>
      </c>
      <c r="W158" s="29">
        <f>'AEO 2022 Table 47 Raw'!Z142</f>
        <v>34.122478000000001</v>
      </c>
      <c r="X158" s="29">
        <f>'AEO 2022 Table 47 Raw'!AA142</f>
        <v>34.518841000000002</v>
      </c>
      <c r="Y158" s="29">
        <f>'AEO 2022 Table 47 Raw'!AB142</f>
        <v>34.971626000000001</v>
      </c>
      <c r="Z158" s="29">
        <f>'AEO 2022 Table 47 Raw'!AC142</f>
        <v>35.490088999999998</v>
      </c>
      <c r="AA158" s="29">
        <f>'AEO 2022 Table 47 Raw'!AD142</f>
        <v>36.039000999999999</v>
      </c>
      <c r="AB158" s="29">
        <f>'AEO 2022 Table 47 Raw'!AE142</f>
        <v>36.677039999999998</v>
      </c>
      <c r="AC158" s="29">
        <f>'AEO 2022 Table 47 Raw'!AF142</f>
        <v>37.482056</v>
      </c>
      <c r="AD158" s="29">
        <f>'AEO 2022 Table 47 Raw'!AG142</f>
        <v>38.439346</v>
      </c>
      <c r="AE158" s="29">
        <f>'AEO 2022 Table 47 Raw'!AH142</f>
        <v>39.581459000000002</v>
      </c>
      <c r="AF158" s="29">
        <f>'AEO 2022 Table 47 Raw'!AI142</f>
        <v>40.901038999999997</v>
      </c>
      <c r="AG158" s="52" t="str">
        <f>'AEO 2022 Table 47 Raw'!AJ142</f>
        <v>- -</v>
      </c>
    </row>
    <row r="159" spans="1:33" ht="15" customHeight="1">
      <c r="A159" s="8" t="s">
        <v>1965</v>
      </c>
      <c r="B159" s="28" t="s">
        <v>1885</v>
      </c>
      <c r="C159" s="29">
        <f>'AEO 2022 Table 47 Raw'!F143</f>
        <v>0</v>
      </c>
      <c r="D159" s="29">
        <f>'AEO 2022 Table 47 Raw'!G143</f>
        <v>0</v>
      </c>
      <c r="E159" s="29">
        <f>'AEO 2022 Table 47 Raw'!H143</f>
        <v>19.728508000000001</v>
      </c>
      <c r="F159" s="29">
        <f>'AEO 2022 Table 47 Raw'!I143</f>
        <v>0</v>
      </c>
      <c r="G159" s="29">
        <f>'AEO 2022 Table 47 Raw'!J143</f>
        <v>0</v>
      </c>
      <c r="H159" s="29">
        <f>'AEO 2022 Table 47 Raw'!K143</f>
        <v>0</v>
      </c>
      <c r="I159" s="29">
        <f>'AEO 2022 Table 47 Raw'!L143</f>
        <v>9.1538109999999993</v>
      </c>
      <c r="J159" s="29">
        <f>'AEO 2022 Table 47 Raw'!M143</f>
        <v>4.5750890000000002</v>
      </c>
      <c r="K159" s="29">
        <f>'AEO 2022 Table 47 Raw'!N143</f>
        <v>0</v>
      </c>
      <c r="L159" s="29">
        <f>'AEO 2022 Table 47 Raw'!O143</f>
        <v>2.2981549999999999</v>
      </c>
      <c r="M159" s="29">
        <f>'AEO 2022 Table 47 Raw'!P143</f>
        <v>2.9106930000000002</v>
      </c>
      <c r="N159" s="29">
        <f>'AEO 2022 Table 47 Raw'!Q143</f>
        <v>3.5321069999999999</v>
      </c>
      <c r="O159" s="29">
        <f>'AEO 2022 Table 47 Raw'!R143</f>
        <v>4.2181499999999996</v>
      </c>
      <c r="P159" s="29">
        <f>'AEO 2022 Table 47 Raw'!S143</f>
        <v>4.9444749999999997</v>
      </c>
      <c r="Q159" s="29">
        <f>'AEO 2022 Table 47 Raw'!T143</f>
        <v>5.7158620000000004</v>
      </c>
      <c r="R159" s="29">
        <f>'AEO 2022 Table 47 Raw'!U143</f>
        <v>6.4920109999999998</v>
      </c>
      <c r="S159" s="29">
        <f>'AEO 2022 Table 47 Raw'!V143</f>
        <v>7.2805549999999997</v>
      </c>
      <c r="T159" s="29">
        <f>'AEO 2022 Table 47 Raw'!W143</f>
        <v>8.0265000000000004</v>
      </c>
      <c r="U159" s="29">
        <f>'AEO 2022 Table 47 Raw'!X143</f>
        <v>8.6672200000000004</v>
      </c>
      <c r="V159" s="29">
        <f>'AEO 2022 Table 47 Raw'!Y143</f>
        <v>9.2391129999999997</v>
      </c>
      <c r="W159" s="29">
        <f>'AEO 2022 Table 47 Raw'!Z143</f>
        <v>12.032730000000001</v>
      </c>
      <c r="X159" s="29">
        <f>'AEO 2022 Table 47 Raw'!AA143</f>
        <v>11.884918000000001</v>
      </c>
      <c r="Y159" s="29">
        <f>'AEO 2022 Table 47 Raw'!AB143</f>
        <v>11.711532999999999</v>
      </c>
      <c r="Z159" s="29">
        <f>'AEO 2022 Table 47 Raw'!AC143</f>
        <v>11.533554000000001</v>
      </c>
      <c r="AA159" s="29">
        <f>'AEO 2022 Table 47 Raw'!AD143</f>
        <v>11.365356</v>
      </c>
      <c r="AB159" s="29">
        <f>'AEO 2022 Table 47 Raw'!AE143</f>
        <v>11.211501999999999</v>
      </c>
      <c r="AC159" s="29">
        <f>'AEO 2022 Table 47 Raw'!AF143</f>
        <v>11.09671</v>
      </c>
      <c r="AD159" s="29">
        <f>'AEO 2022 Table 47 Raw'!AG143</f>
        <v>11.019714</v>
      </c>
      <c r="AE159" s="29">
        <f>'AEO 2022 Table 47 Raw'!AH143</f>
        <v>10.984543</v>
      </c>
      <c r="AF159" s="29">
        <f>'AEO 2022 Table 47 Raw'!AI143</f>
        <v>10.995728</v>
      </c>
      <c r="AG159" s="52" t="str">
        <f>'AEO 2022 Table 47 Raw'!AJ143</f>
        <v>- -</v>
      </c>
    </row>
    <row r="160" spans="1:33" ht="15" customHeight="1">
      <c r="A160" s="8" t="s">
        <v>1966</v>
      </c>
      <c r="B160" s="28" t="s">
        <v>1887</v>
      </c>
      <c r="C160" s="29">
        <f>'AEO 2022 Table 47 Raw'!F144</f>
        <v>0</v>
      </c>
      <c r="D160" s="29">
        <f>'AEO 2022 Table 47 Raw'!G144</f>
        <v>0</v>
      </c>
      <c r="E160" s="29">
        <f>'AEO 2022 Table 47 Raw'!H144</f>
        <v>0</v>
      </c>
      <c r="F160" s="29">
        <f>'AEO 2022 Table 47 Raw'!I144</f>
        <v>16.305948000000001</v>
      </c>
      <c r="G160" s="29">
        <f>'AEO 2022 Table 47 Raw'!J144</f>
        <v>8.2019669999999998</v>
      </c>
      <c r="H160" s="29">
        <f>'AEO 2022 Table 47 Raw'!K144</f>
        <v>12.371067</v>
      </c>
      <c r="I160" s="29">
        <f>'AEO 2022 Table 47 Raw'!L144</f>
        <v>21.537383999999999</v>
      </c>
      <c r="J160" s="29">
        <f>'AEO 2022 Table 47 Raw'!M144</f>
        <v>21.295380000000002</v>
      </c>
      <c r="K160" s="29">
        <f>'AEO 2022 Table 47 Raw'!N144</f>
        <v>21.485413000000001</v>
      </c>
      <c r="L160" s="29">
        <f>'AEO 2022 Table 47 Raw'!O144</f>
        <v>21.385254</v>
      </c>
      <c r="M160" s="29">
        <f>'AEO 2022 Table 47 Raw'!P144</f>
        <v>21.165770999999999</v>
      </c>
      <c r="N160" s="29">
        <f>'AEO 2022 Table 47 Raw'!Q144</f>
        <v>20.988647</v>
      </c>
      <c r="O160" s="29">
        <f>'AEO 2022 Table 47 Raw'!R144</f>
        <v>20.780548</v>
      </c>
      <c r="P160" s="29">
        <f>'AEO 2022 Table 47 Raw'!S144</f>
        <v>20.488524999999999</v>
      </c>
      <c r="Q160" s="29">
        <f>'AEO 2022 Table 47 Raw'!T144</f>
        <v>19.928314</v>
      </c>
      <c r="R160" s="29">
        <f>'AEO 2022 Table 47 Raw'!U144</f>
        <v>19.384155</v>
      </c>
      <c r="S160" s="29">
        <f>'AEO 2022 Table 47 Raw'!V144</f>
        <v>19.097534</v>
      </c>
      <c r="T160" s="29">
        <f>'AEO 2022 Table 47 Raw'!W144</f>
        <v>18.920807</v>
      </c>
      <c r="U160" s="29">
        <f>'AEO 2022 Table 47 Raw'!X144</f>
        <v>19.430938999999999</v>
      </c>
      <c r="V160" s="29">
        <f>'AEO 2022 Table 47 Raw'!Y144</f>
        <v>23.194122</v>
      </c>
      <c r="W160" s="29">
        <f>'AEO 2022 Table 47 Raw'!Z144</f>
        <v>22.809784000000001</v>
      </c>
      <c r="X160" s="29">
        <f>'AEO 2022 Table 47 Raw'!AA144</f>
        <v>22.461334000000001</v>
      </c>
      <c r="Y160" s="29">
        <f>'AEO 2022 Table 47 Raw'!AB144</f>
        <v>22.208344</v>
      </c>
      <c r="Z160" s="29">
        <f>'AEO 2022 Table 47 Raw'!AC144</f>
        <v>22.050903000000002</v>
      </c>
      <c r="AA160" s="29">
        <f>'AEO 2022 Table 47 Raw'!AD144</f>
        <v>22.001801</v>
      </c>
      <c r="AB160" s="29">
        <f>'AEO 2022 Table 47 Raw'!AE144</f>
        <v>22.066956000000001</v>
      </c>
      <c r="AC160" s="29">
        <f>'AEO 2022 Table 47 Raw'!AF144</f>
        <v>22.209900000000001</v>
      </c>
      <c r="AD160" s="29">
        <f>'AEO 2022 Table 47 Raw'!AG144</f>
        <v>22.440294000000002</v>
      </c>
      <c r="AE160" s="29">
        <f>'AEO 2022 Table 47 Raw'!AH144</f>
        <v>22.754362</v>
      </c>
      <c r="AF160" s="29">
        <f>'AEO 2022 Table 47 Raw'!AI144</f>
        <v>23.183188999999999</v>
      </c>
      <c r="AG160" s="52" t="str">
        <f>'AEO 2022 Table 47 Raw'!AJ144</f>
        <v>- -</v>
      </c>
    </row>
    <row r="161" spans="1:33" ht="15" customHeight="1">
      <c r="A161" s="8" t="s">
        <v>1967</v>
      </c>
      <c r="B161" s="27" t="s">
        <v>123</v>
      </c>
      <c r="C161" s="18">
        <f>'AEO 2022 Table 47 Raw'!F145</f>
        <v>373.57238799999999</v>
      </c>
      <c r="D161" s="18">
        <f>'AEO 2022 Table 47 Raw'!G145</f>
        <v>6.9775470000000004</v>
      </c>
      <c r="E161" s="18">
        <f>'AEO 2022 Table 47 Raw'!H145</f>
        <v>1354.877563</v>
      </c>
      <c r="F161" s="18">
        <f>'AEO 2022 Table 47 Raw'!I145</f>
        <v>782.58374000000003</v>
      </c>
      <c r="G161" s="18">
        <f>'AEO 2022 Table 47 Raw'!J145</f>
        <v>1027.5623780000001</v>
      </c>
      <c r="H161" s="18">
        <f>'AEO 2022 Table 47 Raw'!K145</f>
        <v>853.29852300000005</v>
      </c>
      <c r="I161" s="18">
        <f>'AEO 2022 Table 47 Raw'!L145</f>
        <v>1316.064087</v>
      </c>
      <c r="J161" s="18">
        <f>'AEO 2022 Table 47 Raw'!M145</f>
        <v>1404.9976810000001</v>
      </c>
      <c r="K161" s="18">
        <f>'AEO 2022 Table 47 Raw'!N145</f>
        <v>1519.0073239999999</v>
      </c>
      <c r="L161" s="18">
        <f>'AEO 2022 Table 47 Raw'!O145</f>
        <v>1604.6579589999999</v>
      </c>
      <c r="M161" s="18">
        <f>'AEO 2022 Table 47 Raw'!P145</f>
        <v>1728.1586910000001</v>
      </c>
      <c r="N161" s="18">
        <f>'AEO 2022 Table 47 Raw'!Q145</f>
        <v>1852.8553469999999</v>
      </c>
      <c r="O161" s="18">
        <f>'AEO 2022 Table 47 Raw'!R145</f>
        <v>1966.2486570000001</v>
      </c>
      <c r="P161" s="18">
        <f>'AEO 2022 Table 47 Raw'!S145</f>
        <v>2101.9018550000001</v>
      </c>
      <c r="Q161" s="18">
        <f>'AEO 2022 Table 47 Raw'!T145</f>
        <v>2177.483154</v>
      </c>
      <c r="R161" s="18">
        <f>'AEO 2022 Table 47 Raw'!U145</f>
        <v>2250.5117190000001</v>
      </c>
      <c r="S161" s="18">
        <f>'AEO 2022 Table 47 Raw'!V145</f>
        <v>2334.6660160000001</v>
      </c>
      <c r="T161" s="18">
        <f>'AEO 2022 Table 47 Raw'!W145</f>
        <v>2411.3522950000001</v>
      </c>
      <c r="U161" s="18">
        <f>'AEO 2022 Table 47 Raw'!X145</f>
        <v>2500.407471</v>
      </c>
      <c r="V161" s="18">
        <f>'AEO 2022 Table 47 Raw'!Y145</f>
        <v>2598.2333979999999</v>
      </c>
      <c r="W161" s="18">
        <f>'AEO 2022 Table 47 Raw'!Z145</f>
        <v>2698.013672</v>
      </c>
      <c r="X161" s="18">
        <f>'AEO 2022 Table 47 Raw'!AA145</f>
        <v>2785.2651369999999</v>
      </c>
      <c r="Y161" s="18">
        <f>'AEO 2022 Table 47 Raw'!AB145</f>
        <v>2875.0817870000001</v>
      </c>
      <c r="Z161" s="18">
        <f>'AEO 2022 Table 47 Raw'!AC145</f>
        <v>2924.4160160000001</v>
      </c>
      <c r="AA161" s="18">
        <f>'AEO 2022 Table 47 Raw'!AD145</f>
        <v>3023.5153810000002</v>
      </c>
      <c r="AB161" s="18">
        <f>'AEO 2022 Table 47 Raw'!AE145</f>
        <v>3079.8686520000001</v>
      </c>
      <c r="AC161" s="18">
        <f>'AEO 2022 Table 47 Raw'!AF145</f>
        <v>3127.7192380000001</v>
      </c>
      <c r="AD161" s="18">
        <f>'AEO 2022 Table 47 Raw'!AG145</f>
        <v>3188.5583499999998</v>
      </c>
      <c r="AE161" s="18">
        <f>'AEO 2022 Table 47 Raw'!AH145</f>
        <v>3259.5351559999999</v>
      </c>
      <c r="AF161" s="18">
        <f>'AEO 2022 Table 47 Raw'!AI145</f>
        <v>3362.2915039999998</v>
      </c>
      <c r="AG161" s="54">
        <f>'AEO 2022 Table 47 Raw'!AJ145</f>
        <v>7.9000000000000001E-2</v>
      </c>
    </row>
    <row r="162" spans="1:33" ht="15" customHeight="1">
      <c r="AG162" s="55"/>
    </row>
    <row r="163" spans="1:33" ht="12" customHeight="1">
      <c r="B163" s="27" t="s">
        <v>1968</v>
      </c>
      <c r="AG163" s="55"/>
    </row>
    <row r="164" spans="1:33" ht="15" customHeight="1">
      <c r="B164" s="27" t="s">
        <v>1969</v>
      </c>
      <c r="AG164" s="55"/>
    </row>
    <row r="165" spans="1:33" ht="15" customHeight="1">
      <c r="A165" s="8" t="s">
        <v>1970</v>
      </c>
      <c r="B165" s="28" t="s">
        <v>1883</v>
      </c>
      <c r="C165" s="31">
        <f>'AEO 2022 Table 47 Raw'!F148</f>
        <v>78.193603999999993</v>
      </c>
      <c r="D165" s="31">
        <f>'AEO 2022 Table 47 Raw'!G148</f>
        <v>77.740050999999994</v>
      </c>
      <c r="E165" s="31">
        <f>'AEO 2022 Table 47 Raw'!H148</f>
        <v>77.927093999999997</v>
      </c>
      <c r="F165" s="31">
        <f>'AEO 2022 Table 47 Raw'!I148</f>
        <v>78.452538000000004</v>
      </c>
      <c r="G165" s="31">
        <f>'AEO 2022 Table 47 Raw'!J148</f>
        <v>79.044265999999993</v>
      </c>
      <c r="H165" s="31">
        <f>'AEO 2022 Table 47 Raw'!K148</f>
        <v>79.607451999999995</v>
      </c>
      <c r="I165" s="31">
        <f>'AEO 2022 Table 47 Raw'!L148</f>
        <v>80.153167999999994</v>
      </c>
      <c r="J165" s="31">
        <f>'AEO 2022 Table 47 Raw'!M148</f>
        <v>80.710136000000006</v>
      </c>
      <c r="K165" s="31">
        <f>'AEO 2022 Table 47 Raw'!N148</f>
        <v>81.275283999999999</v>
      </c>
      <c r="L165" s="31">
        <f>'AEO 2022 Table 47 Raw'!O148</f>
        <v>81.850182000000004</v>
      </c>
      <c r="M165" s="31">
        <f>'AEO 2022 Table 47 Raw'!P148</f>
        <v>82.427916999999994</v>
      </c>
      <c r="N165" s="31">
        <f>'AEO 2022 Table 47 Raw'!Q148</f>
        <v>83.015227999999993</v>
      </c>
      <c r="O165" s="31">
        <f>'AEO 2022 Table 47 Raw'!R148</f>
        <v>83.606735</v>
      </c>
      <c r="P165" s="31">
        <f>'AEO 2022 Table 47 Raw'!S148</f>
        <v>84.197090000000003</v>
      </c>
      <c r="Q165" s="31">
        <f>'AEO 2022 Table 47 Raw'!T148</f>
        <v>84.792236000000003</v>
      </c>
      <c r="R165" s="31">
        <f>'AEO 2022 Table 47 Raw'!U148</f>
        <v>85.393783999999997</v>
      </c>
      <c r="S165" s="31">
        <f>'AEO 2022 Table 47 Raw'!V148</f>
        <v>86.003035999999994</v>
      </c>
      <c r="T165" s="31">
        <f>'AEO 2022 Table 47 Raw'!W148</f>
        <v>86.617301999999995</v>
      </c>
      <c r="U165" s="31">
        <f>'AEO 2022 Table 47 Raw'!X148</f>
        <v>87.240654000000006</v>
      </c>
      <c r="V165" s="31">
        <f>'AEO 2022 Table 47 Raw'!Y148</f>
        <v>87.871925000000005</v>
      </c>
      <c r="W165" s="31">
        <f>'AEO 2022 Table 47 Raw'!Z148</f>
        <v>88.507507000000004</v>
      </c>
      <c r="X165" s="31">
        <f>'AEO 2022 Table 47 Raw'!AA148</f>
        <v>89.152625999999998</v>
      </c>
      <c r="Y165" s="31">
        <f>'AEO 2022 Table 47 Raw'!AB148</f>
        <v>89.805695</v>
      </c>
      <c r="Z165" s="31">
        <f>'AEO 2022 Table 47 Raw'!AC148</f>
        <v>90.463202999999993</v>
      </c>
      <c r="AA165" s="31">
        <f>'AEO 2022 Table 47 Raw'!AD148</f>
        <v>91.129463000000001</v>
      </c>
      <c r="AB165" s="31">
        <f>'AEO 2022 Table 47 Raw'!AE148</f>
        <v>91.805428000000006</v>
      </c>
      <c r="AC165" s="31">
        <f>'AEO 2022 Table 47 Raw'!AF148</f>
        <v>92.486176</v>
      </c>
      <c r="AD165" s="31">
        <f>'AEO 2022 Table 47 Raw'!AG148</f>
        <v>93.171622999999997</v>
      </c>
      <c r="AE165" s="31">
        <f>'AEO 2022 Table 47 Raw'!AH148</f>
        <v>93.863433999999998</v>
      </c>
      <c r="AF165" s="31">
        <f>'AEO 2022 Table 47 Raw'!AI148</f>
        <v>94.565025000000006</v>
      </c>
      <c r="AG165" s="52">
        <f>'AEO 2022 Table 47 Raw'!AJ148</f>
        <v>7.0000000000000001E-3</v>
      </c>
    </row>
    <row r="166" spans="1:33" ht="15" customHeight="1">
      <c r="A166" s="8" t="s">
        <v>1971</v>
      </c>
      <c r="B166" s="28" t="s">
        <v>1885</v>
      </c>
      <c r="C166" s="31">
        <f>'AEO 2022 Table 47 Raw'!F149</f>
        <v>103.011978</v>
      </c>
      <c r="D166" s="31">
        <f>'AEO 2022 Table 47 Raw'!G149</f>
        <v>103.401039</v>
      </c>
      <c r="E166" s="31">
        <f>'AEO 2022 Table 47 Raw'!H149</f>
        <v>104.141914</v>
      </c>
      <c r="F166" s="31">
        <f>'AEO 2022 Table 47 Raw'!I149</f>
        <v>104.984482</v>
      </c>
      <c r="G166" s="31">
        <f>'AEO 2022 Table 47 Raw'!J149</f>
        <v>105.81304900000001</v>
      </c>
      <c r="H166" s="31">
        <f>'AEO 2022 Table 47 Raw'!K149</f>
        <v>106.65617399999999</v>
      </c>
      <c r="I166" s="31">
        <f>'AEO 2022 Table 47 Raw'!L149</f>
        <v>107.526588</v>
      </c>
      <c r="J166" s="31">
        <f>'AEO 2022 Table 47 Raw'!M149</f>
        <v>108.406189</v>
      </c>
      <c r="K166" s="31">
        <f>'AEO 2022 Table 47 Raw'!N149</f>
        <v>109.297089</v>
      </c>
      <c r="L166" s="31">
        <f>'AEO 2022 Table 47 Raw'!O149</f>
        <v>110.19873</v>
      </c>
      <c r="M166" s="31">
        <f>'AEO 2022 Table 47 Raw'!P149</f>
        <v>111.10861199999999</v>
      </c>
      <c r="N166" s="31">
        <f>'AEO 2022 Table 47 Raw'!Q149</f>
        <v>112.025932</v>
      </c>
      <c r="O166" s="31">
        <f>'AEO 2022 Table 47 Raw'!R149</f>
        <v>112.954399</v>
      </c>
      <c r="P166" s="31">
        <f>'AEO 2022 Table 47 Raw'!S149</f>
        <v>113.896652</v>
      </c>
      <c r="Q166" s="31">
        <f>'AEO 2022 Table 47 Raw'!T149</f>
        <v>114.850494</v>
      </c>
      <c r="R166" s="31">
        <f>'AEO 2022 Table 47 Raw'!U149</f>
        <v>115.815765</v>
      </c>
      <c r="S166" s="31">
        <f>'AEO 2022 Table 47 Raw'!V149</f>
        <v>116.79016900000001</v>
      </c>
      <c r="T166" s="31">
        <f>'AEO 2022 Table 47 Raw'!W149</f>
        <v>117.77413199999999</v>
      </c>
      <c r="U166" s="31">
        <f>'AEO 2022 Table 47 Raw'!X149</f>
        <v>118.76709700000001</v>
      </c>
      <c r="V166" s="31">
        <f>'AEO 2022 Table 47 Raw'!Y149</f>
        <v>119.770027</v>
      </c>
      <c r="W166" s="31">
        <f>'AEO 2022 Table 47 Raw'!Z149</f>
        <v>120.785408</v>
      </c>
      <c r="X166" s="31">
        <f>'AEO 2022 Table 47 Raw'!AA149</f>
        <v>121.811172</v>
      </c>
      <c r="Y166" s="31">
        <f>'AEO 2022 Table 47 Raw'!AB149</f>
        <v>122.847511</v>
      </c>
      <c r="Z166" s="31">
        <f>'AEO 2022 Table 47 Raw'!AC149</f>
        <v>123.89490499999999</v>
      </c>
      <c r="AA166" s="31">
        <f>'AEO 2022 Table 47 Raw'!AD149</f>
        <v>124.95146200000001</v>
      </c>
      <c r="AB166" s="31">
        <f>'AEO 2022 Table 47 Raw'!AE149</f>
        <v>126.018967</v>
      </c>
      <c r="AC166" s="31">
        <f>'AEO 2022 Table 47 Raw'!AF149</f>
        <v>127.098167</v>
      </c>
      <c r="AD166" s="31">
        <f>'AEO 2022 Table 47 Raw'!AG149</f>
        <v>128.18815599999999</v>
      </c>
      <c r="AE166" s="31">
        <f>'AEO 2022 Table 47 Raw'!AH149</f>
        <v>129.28732299999999</v>
      </c>
      <c r="AF166" s="31">
        <f>'AEO 2022 Table 47 Raw'!AI149</f>
        <v>130.39366100000001</v>
      </c>
      <c r="AG166" s="52">
        <f>'AEO 2022 Table 47 Raw'!AJ149</f>
        <v>8.0000000000000002E-3</v>
      </c>
    </row>
    <row r="167" spans="1:33" ht="15" customHeight="1">
      <c r="A167" s="8" t="s">
        <v>1972</v>
      </c>
      <c r="B167" s="28" t="s">
        <v>1887</v>
      </c>
      <c r="C167" s="31">
        <f>'AEO 2022 Table 47 Raw'!F150</f>
        <v>58.257033999999997</v>
      </c>
      <c r="D167" s="31">
        <f>'AEO 2022 Table 47 Raw'!G150</f>
        <v>58.910300999999997</v>
      </c>
      <c r="E167" s="31">
        <f>'AEO 2022 Table 47 Raw'!H150</f>
        <v>59.489398999999999</v>
      </c>
      <c r="F167" s="31">
        <f>'AEO 2022 Table 47 Raw'!I150</f>
        <v>60.007022999999997</v>
      </c>
      <c r="G167" s="31">
        <f>'AEO 2022 Table 47 Raw'!J150</f>
        <v>60.513775000000003</v>
      </c>
      <c r="H167" s="31">
        <f>'AEO 2022 Table 47 Raw'!K150</f>
        <v>61.027939000000003</v>
      </c>
      <c r="I167" s="31">
        <f>'AEO 2022 Table 47 Raw'!L150</f>
        <v>61.568165</v>
      </c>
      <c r="J167" s="31">
        <f>'AEO 2022 Table 47 Raw'!M150</f>
        <v>62.104968999999997</v>
      </c>
      <c r="K167" s="31">
        <f>'AEO 2022 Table 47 Raw'!N150</f>
        <v>62.643295000000002</v>
      </c>
      <c r="L167" s="31">
        <f>'AEO 2022 Table 47 Raw'!O150</f>
        <v>63.181637000000002</v>
      </c>
      <c r="M167" s="31">
        <f>'AEO 2022 Table 47 Raw'!P150</f>
        <v>63.724125000000001</v>
      </c>
      <c r="N167" s="31">
        <f>'AEO 2022 Table 47 Raw'!Q150</f>
        <v>64.263930999999999</v>
      </c>
      <c r="O167" s="31">
        <f>'AEO 2022 Table 47 Raw'!R150</f>
        <v>64.807793000000004</v>
      </c>
      <c r="P167" s="31">
        <f>'AEO 2022 Table 47 Raw'!S150</f>
        <v>65.361832000000007</v>
      </c>
      <c r="Q167" s="31">
        <f>'AEO 2022 Table 47 Raw'!T150</f>
        <v>65.920417999999998</v>
      </c>
      <c r="R167" s="31">
        <f>'AEO 2022 Table 47 Raw'!U150</f>
        <v>66.481667000000002</v>
      </c>
      <c r="S167" s="31">
        <f>'AEO 2022 Table 47 Raw'!V150</f>
        <v>67.042907999999997</v>
      </c>
      <c r="T167" s="31">
        <f>'AEO 2022 Table 47 Raw'!W150</f>
        <v>67.606589999999997</v>
      </c>
      <c r="U167" s="31">
        <f>'AEO 2022 Table 47 Raw'!X150</f>
        <v>68.169967999999997</v>
      </c>
      <c r="V167" s="31">
        <f>'AEO 2022 Table 47 Raw'!Y150</f>
        <v>68.735550000000003</v>
      </c>
      <c r="W167" s="31">
        <f>'AEO 2022 Table 47 Raw'!Z150</f>
        <v>69.308745999999999</v>
      </c>
      <c r="X167" s="31">
        <f>'AEO 2022 Table 47 Raw'!AA150</f>
        <v>69.884315000000001</v>
      </c>
      <c r="Y167" s="31">
        <f>'AEO 2022 Table 47 Raw'!AB150</f>
        <v>70.462768999999994</v>
      </c>
      <c r="Z167" s="31">
        <f>'AEO 2022 Table 47 Raw'!AC150</f>
        <v>71.046340999999998</v>
      </c>
      <c r="AA167" s="31">
        <f>'AEO 2022 Table 47 Raw'!AD150</f>
        <v>71.630379000000005</v>
      </c>
      <c r="AB167" s="31">
        <f>'AEO 2022 Table 47 Raw'!AE150</f>
        <v>72.215789999999998</v>
      </c>
      <c r="AC167" s="31">
        <f>'AEO 2022 Table 47 Raw'!AF150</f>
        <v>72.806335000000004</v>
      </c>
      <c r="AD167" s="31">
        <f>'AEO 2022 Table 47 Raw'!AG150</f>
        <v>73.401343999999995</v>
      </c>
      <c r="AE167" s="31">
        <f>'AEO 2022 Table 47 Raw'!AH150</f>
        <v>73.998444000000006</v>
      </c>
      <c r="AF167" s="31">
        <f>'AEO 2022 Table 47 Raw'!AI150</f>
        <v>74.594193000000004</v>
      </c>
      <c r="AG167" s="52">
        <f>'AEO 2022 Table 47 Raw'!AJ150</f>
        <v>8.9999999999999993E-3</v>
      </c>
    </row>
    <row r="168" spans="1:33" ht="15" customHeight="1">
      <c r="A168" s="8" t="s">
        <v>1973</v>
      </c>
      <c r="B168" s="28" t="s">
        <v>1974</v>
      </c>
      <c r="C168" s="31">
        <f>'AEO 2022 Table 47 Raw'!F151</f>
        <v>79.309250000000006</v>
      </c>
      <c r="D168" s="31">
        <f>'AEO 2022 Table 47 Raw'!G151</f>
        <v>80.781707999999995</v>
      </c>
      <c r="E168" s="31">
        <f>'AEO 2022 Table 47 Raw'!H151</f>
        <v>82.228774999999999</v>
      </c>
      <c r="F168" s="31">
        <f>'AEO 2022 Table 47 Raw'!I151</f>
        <v>83.065605000000005</v>
      </c>
      <c r="G168" s="31">
        <f>'AEO 2022 Table 47 Raw'!J151</f>
        <v>83.739104999999995</v>
      </c>
      <c r="H168" s="31">
        <f>'AEO 2022 Table 47 Raw'!K151</f>
        <v>84.294815</v>
      </c>
      <c r="I168" s="31">
        <f>'AEO 2022 Table 47 Raw'!L151</f>
        <v>84.920113000000001</v>
      </c>
      <c r="J168" s="31">
        <f>'AEO 2022 Table 47 Raw'!M151</f>
        <v>85.550514000000007</v>
      </c>
      <c r="K168" s="31">
        <f>'AEO 2022 Table 47 Raw'!N151</f>
        <v>86.186203000000006</v>
      </c>
      <c r="L168" s="31">
        <f>'AEO 2022 Table 47 Raw'!O151</f>
        <v>86.827995000000001</v>
      </c>
      <c r="M168" s="31">
        <f>'AEO 2022 Table 47 Raw'!P151</f>
        <v>87.472504000000001</v>
      </c>
      <c r="N168" s="31">
        <f>'AEO 2022 Table 47 Raw'!Q151</f>
        <v>88.122069999999994</v>
      </c>
      <c r="O168" s="31">
        <f>'AEO 2022 Table 47 Raw'!R151</f>
        <v>88.777175999999997</v>
      </c>
      <c r="P168" s="31">
        <f>'AEO 2022 Table 47 Raw'!S151</f>
        <v>89.437118999999996</v>
      </c>
      <c r="Q168" s="31">
        <f>'AEO 2022 Table 47 Raw'!T151</f>
        <v>90.103149000000002</v>
      </c>
      <c r="R168" s="31">
        <f>'AEO 2022 Table 47 Raw'!U151</f>
        <v>90.775879000000003</v>
      </c>
      <c r="S168" s="31">
        <f>'AEO 2022 Table 47 Raw'!V151</f>
        <v>91.454543999999999</v>
      </c>
      <c r="T168" s="31">
        <f>'AEO 2022 Table 47 Raw'!W151</f>
        <v>92.138251999999994</v>
      </c>
      <c r="U168" s="31">
        <f>'AEO 2022 Table 47 Raw'!X151</f>
        <v>92.828841999999995</v>
      </c>
      <c r="V168" s="31">
        <f>'AEO 2022 Table 47 Raw'!Y151</f>
        <v>93.526390000000006</v>
      </c>
      <c r="W168" s="31">
        <f>'AEO 2022 Table 47 Raw'!Z151</f>
        <v>94.230689999999996</v>
      </c>
      <c r="X168" s="31">
        <f>'AEO 2022 Table 47 Raw'!AA151</f>
        <v>94.942924000000005</v>
      </c>
      <c r="Y168" s="31">
        <f>'AEO 2022 Table 47 Raw'!AB151</f>
        <v>95.662598000000003</v>
      </c>
      <c r="Z168" s="31">
        <f>'AEO 2022 Table 47 Raw'!AC151</f>
        <v>96.388237000000004</v>
      </c>
      <c r="AA168" s="31">
        <f>'AEO 2022 Table 47 Raw'!AD151</f>
        <v>97.121444999999994</v>
      </c>
      <c r="AB168" s="31">
        <f>'AEO 2022 Table 47 Raw'!AE151</f>
        <v>97.863365000000002</v>
      </c>
      <c r="AC168" s="31">
        <f>'AEO 2022 Table 47 Raw'!AF151</f>
        <v>98.611900000000006</v>
      </c>
      <c r="AD168" s="31">
        <f>'AEO 2022 Table 47 Raw'!AG151</f>
        <v>99.366798000000003</v>
      </c>
      <c r="AE168" s="31">
        <f>'AEO 2022 Table 47 Raw'!AH151</f>
        <v>100.128479</v>
      </c>
      <c r="AF168" s="31">
        <f>'AEO 2022 Table 47 Raw'!AI151</f>
        <v>100.898415</v>
      </c>
      <c r="AG168" s="52">
        <f>'AEO 2022 Table 47 Raw'!AJ151</f>
        <v>8.0000000000000002E-3</v>
      </c>
    </row>
    <row r="169" spans="1:33" ht="15" customHeight="1">
      <c r="B169" s="27" t="s">
        <v>1975</v>
      </c>
      <c r="AG169" s="55"/>
    </row>
    <row r="170" spans="1:33" ht="15" customHeight="1">
      <c r="A170" s="8" t="s">
        <v>1976</v>
      </c>
      <c r="B170" s="28" t="s">
        <v>1883</v>
      </c>
      <c r="C170" s="31">
        <f>'AEO 2022 Table 47 Raw'!F153</f>
        <v>72.254608000000005</v>
      </c>
      <c r="D170" s="31">
        <f>'AEO 2022 Table 47 Raw'!G153</f>
        <v>71.394942999999998</v>
      </c>
      <c r="E170" s="31">
        <f>'AEO 2022 Table 47 Raw'!H153</f>
        <v>70.720993000000007</v>
      </c>
      <c r="F170" s="31">
        <f>'AEO 2022 Table 47 Raw'!I153</f>
        <v>70.915099999999995</v>
      </c>
      <c r="G170" s="31">
        <f>'AEO 2022 Table 47 Raw'!J153</f>
        <v>71.354354999999998</v>
      </c>
      <c r="H170" s="31">
        <f>'AEO 2022 Table 47 Raw'!K153</f>
        <v>71.700394000000003</v>
      </c>
      <c r="I170" s="31">
        <f>'AEO 2022 Table 47 Raw'!L153</f>
        <v>72.169128000000001</v>
      </c>
      <c r="J170" s="31">
        <f>'AEO 2022 Table 47 Raw'!M153</f>
        <v>72.690726999999995</v>
      </c>
      <c r="K170" s="31">
        <f>'AEO 2022 Table 47 Raw'!N153</f>
        <v>73.204430000000002</v>
      </c>
      <c r="L170" s="31">
        <f>'AEO 2022 Table 47 Raw'!O153</f>
        <v>73.754577999999995</v>
      </c>
      <c r="M170" s="31">
        <f>'AEO 2022 Table 47 Raw'!P153</f>
        <v>74.313316</v>
      </c>
      <c r="N170" s="31">
        <f>'AEO 2022 Table 47 Raw'!Q153</f>
        <v>74.934448000000003</v>
      </c>
      <c r="O170" s="31">
        <f>'AEO 2022 Table 47 Raw'!R153</f>
        <v>75.557013999999995</v>
      </c>
      <c r="P170" s="31">
        <f>'AEO 2022 Table 47 Raw'!S153</f>
        <v>76.205826000000002</v>
      </c>
      <c r="Q170" s="31">
        <f>'AEO 2022 Table 47 Raw'!T153</f>
        <v>76.861671000000001</v>
      </c>
      <c r="R170" s="31">
        <f>'AEO 2022 Table 47 Raw'!U153</f>
        <v>77.543419</v>
      </c>
      <c r="S170" s="31">
        <f>'AEO 2022 Table 47 Raw'!V153</f>
        <v>78.250838999999999</v>
      </c>
      <c r="T170" s="31">
        <f>'AEO 2022 Table 47 Raw'!W153</f>
        <v>78.957465999999997</v>
      </c>
      <c r="U170" s="31">
        <f>'AEO 2022 Table 47 Raw'!X153</f>
        <v>79.648994000000002</v>
      </c>
      <c r="V170" s="31">
        <f>'AEO 2022 Table 47 Raw'!Y153</f>
        <v>80.358772000000002</v>
      </c>
      <c r="W170" s="31">
        <f>'AEO 2022 Table 47 Raw'!Z153</f>
        <v>81.077003000000005</v>
      </c>
      <c r="X170" s="31">
        <f>'AEO 2022 Table 47 Raw'!AA153</f>
        <v>81.793982999999997</v>
      </c>
      <c r="Y170" s="31">
        <f>'AEO 2022 Table 47 Raw'!AB153</f>
        <v>82.503906000000001</v>
      </c>
      <c r="Z170" s="31">
        <f>'AEO 2022 Table 47 Raw'!AC153</f>
        <v>83.203498999999994</v>
      </c>
      <c r="AA170" s="31">
        <f>'AEO 2022 Table 47 Raw'!AD153</f>
        <v>83.917891999999995</v>
      </c>
      <c r="AB170" s="31">
        <f>'AEO 2022 Table 47 Raw'!AE153</f>
        <v>84.627502000000007</v>
      </c>
      <c r="AC170" s="31">
        <f>'AEO 2022 Table 47 Raw'!AF153</f>
        <v>85.326644999999999</v>
      </c>
      <c r="AD170" s="31">
        <f>'AEO 2022 Table 47 Raw'!AG153</f>
        <v>86.019035000000002</v>
      </c>
      <c r="AE170" s="31">
        <f>'AEO 2022 Table 47 Raw'!AH153</f>
        <v>86.691551000000004</v>
      </c>
      <c r="AF170" s="31">
        <f>'AEO 2022 Table 47 Raw'!AI153</f>
        <v>87.364891</v>
      </c>
      <c r="AG170" s="52">
        <f>'AEO 2022 Table 47 Raw'!AJ153</f>
        <v>7.0000000000000001E-3</v>
      </c>
    </row>
    <row r="171" spans="1:33" ht="15" customHeight="1">
      <c r="A171" s="8" t="s">
        <v>1977</v>
      </c>
      <c r="B171" s="28" t="s">
        <v>1885</v>
      </c>
      <c r="C171" s="31">
        <f>'AEO 2022 Table 47 Raw'!F154</f>
        <v>95.586250000000007</v>
      </c>
      <c r="D171" s="31">
        <f>'AEO 2022 Table 47 Raw'!G154</f>
        <v>94.714554000000007</v>
      </c>
      <c r="E171" s="31">
        <f>'AEO 2022 Table 47 Raw'!H154</f>
        <v>95.008308</v>
      </c>
      <c r="F171" s="31">
        <f>'AEO 2022 Table 47 Raw'!I154</f>
        <v>95.426284999999993</v>
      </c>
      <c r="G171" s="31">
        <f>'AEO 2022 Table 47 Raw'!J154</f>
        <v>95.980659000000003</v>
      </c>
      <c r="H171" s="31">
        <f>'AEO 2022 Table 47 Raw'!K154</f>
        <v>96.383246999999997</v>
      </c>
      <c r="I171" s="31">
        <f>'AEO 2022 Table 47 Raw'!L154</f>
        <v>96.706879000000001</v>
      </c>
      <c r="J171" s="31">
        <f>'AEO 2022 Table 47 Raw'!M154</f>
        <v>97.112044999999995</v>
      </c>
      <c r="K171" s="31">
        <f>'AEO 2022 Table 47 Raw'!N154</f>
        <v>97.603210000000004</v>
      </c>
      <c r="L171" s="31">
        <f>'AEO 2022 Table 47 Raw'!O154</f>
        <v>98.147209000000004</v>
      </c>
      <c r="M171" s="31">
        <f>'AEO 2022 Table 47 Raw'!P154</f>
        <v>98.823738000000006</v>
      </c>
      <c r="N171" s="31">
        <f>'AEO 2022 Table 47 Raw'!Q154</f>
        <v>99.658096</v>
      </c>
      <c r="O171" s="31">
        <f>'AEO 2022 Table 47 Raw'!R154</f>
        <v>100.616615</v>
      </c>
      <c r="P171" s="31">
        <f>'AEO 2022 Table 47 Raw'!S154</f>
        <v>101.747772</v>
      </c>
      <c r="Q171" s="31">
        <f>'AEO 2022 Table 47 Raw'!T154</f>
        <v>102.75355500000001</v>
      </c>
      <c r="R171" s="31">
        <f>'AEO 2022 Table 47 Raw'!U154</f>
        <v>103.726601</v>
      </c>
      <c r="S171" s="31">
        <f>'AEO 2022 Table 47 Raw'!V154</f>
        <v>104.70059999999999</v>
      </c>
      <c r="T171" s="31">
        <f>'AEO 2022 Table 47 Raw'!W154</f>
        <v>105.77256800000001</v>
      </c>
      <c r="U171" s="31">
        <f>'AEO 2022 Table 47 Raw'!X154</f>
        <v>106.870743</v>
      </c>
      <c r="V171" s="31">
        <f>'AEO 2022 Table 47 Raw'!Y154</f>
        <v>108.017517</v>
      </c>
      <c r="W171" s="31">
        <f>'AEO 2022 Table 47 Raw'!Z154</f>
        <v>109.23634300000001</v>
      </c>
      <c r="X171" s="31">
        <f>'AEO 2022 Table 47 Raw'!AA154</f>
        <v>110.646782</v>
      </c>
      <c r="Y171" s="31">
        <f>'AEO 2022 Table 47 Raw'!AB154</f>
        <v>111.985596</v>
      </c>
      <c r="Z171" s="31">
        <f>'AEO 2022 Table 47 Raw'!AC154</f>
        <v>113.20948</v>
      </c>
      <c r="AA171" s="31">
        <f>'AEO 2022 Table 47 Raw'!AD154</f>
        <v>114.473488</v>
      </c>
      <c r="AB171" s="31">
        <f>'AEO 2022 Table 47 Raw'!AE154</f>
        <v>115.750771</v>
      </c>
      <c r="AC171" s="31">
        <f>'AEO 2022 Table 47 Raw'!AF154</f>
        <v>117.01290899999999</v>
      </c>
      <c r="AD171" s="31">
        <f>'AEO 2022 Table 47 Raw'!AG154</f>
        <v>118.23835800000001</v>
      </c>
      <c r="AE171" s="31">
        <f>'AEO 2022 Table 47 Raw'!AH154</f>
        <v>119.417511</v>
      </c>
      <c r="AF171" s="31">
        <f>'AEO 2022 Table 47 Raw'!AI154</f>
        <v>120.555695</v>
      </c>
      <c r="AG171" s="52">
        <f>'AEO 2022 Table 47 Raw'!AJ154</f>
        <v>8.0000000000000002E-3</v>
      </c>
    </row>
    <row r="172" spans="1:33" ht="12" customHeight="1">
      <c r="A172" s="8" t="s">
        <v>1978</v>
      </c>
      <c r="B172" s="28" t="s">
        <v>1887</v>
      </c>
      <c r="C172" s="31">
        <f>'AEO 2022 Table 47 Raw'!F155</f>
        <v>55.703381</v>
      </c>
      <c r="D172" s="31">
        <f>'AEO 2022 Table 47 Raw'!G155</f>
        <v>54.198086000000004</v>
      </c>
      <c r="E172" s="31">
        <f>'AEO 2022 Table 47 Raw'!H155</f>
        <v>53.712733999999998</v>
      </c>
      <c r="F172" s="31">
        <f>'AEO 2022 Table 47 Raw'!I155</f>
        <v>53.632786000000003</v>
      </c>
      <c r="G172" s="31">
        <f>'AEO 2022 Table 47 Raw'!J155</f>
        <v>53.845089000000002</v>
      </c>
      <c r="H172" s="31">
        <f>'AEO 2022 Table 47 Raw'!K155</f>
        <v>53.987285999999997</v>
      </c>
      <c r="I172" s="31">
        <f>'AEO 2022 Table 47 Raw'!L155</f>
        <v>54.253169999999997</v>
      </c>
      <c r="J172" s="31">
        <f>'AEO 2022 Table 47 Raw'!M155</f>
        <v>54.556159999999998</v>
      </c>
      <c r="K172" s="31">
        <f>'AEO 2022 Table 47 Raw'!N155</f>
        <v>54.873837000000002</v>
      </c>
      <c r="L172" s="31">
        <f>'AEO 2022 Table 47 Raw'!O155</f>
        <v>55.188065000000002</v>
      </c>
      <c r="M172" s="31">
        <f>'AEO 2022 Table 47 Raw'!P155</f>
        <v>55.571167000000003</v>
      </c>
      <c r="N172" s="31">
        <f>'AEO 2022 Table 47 Raw'!Q155</f>
        <v>55.998058</v>
      </c>
      <c r="O172" s="31">
        <f>'AEO 2022 Table 47 Raw'!R155</f>
        <v>56.481655000000003</v>
      </c>
      <c r="P172" s="31">
        <f>'AEO 2022 Table 47 Raw'!S155</f>
        <v>56.984687999999998</v>
      </c>
      <c r="Q172" s="31">
        <f>'AEO 2022 Table 47 Raw'!T155</f>
        <v>57.540905000000002</v>
      </c>
      <c r="R172" s="31">
        <f>'AEO 2022 Table 47 Raw'!U155</f>
        <v>58.117722000000001</v>
      </c>
      <c r="S172" s="31">
        <f>'AEO 2022 Table 47 Raw'!V155</f>
        <v>58.742023000000003</v>
      </c>
      <c r="T172" s="31">
        <f>'AEO 2022 Table 47 Raw'!W155</f>
        <v>59.359485999999997</v>
      </c>
      <c r="U172" s="31">
        <f>'AEO 2022 Table 47 Raw'!X155</f>
        <v>59.978374000000002</v>
      </c>
      <c r="V172" s="31">
        <f>'AEO 2022 Table 47 Raw'!Y155</f>
        <v>60.626736000000001</v>
      </c>
      <c r="W172" s="31">
        <f>'AEO 2022 Table 47 Raw'!Z155</f>
        <v>61.301974999999999</v>
      </c>
      <c r="X172" s="31">
        <f>'AEO 2022 Table 47 Raw'!AA155</f>
        <v>61.978596000000003</v>
      </c>
      <c r="Y172" s="31">
        <f>'AEO 2022 Table 47 Raw'!AB155</f>
        <v>62.716042000000002</v>
      </c>
      <c r="Z172" s="31">
        <f>'AEO 2022 Table 47 Raw'!AC155</f>
        <v>63.445960999999997</v>
      </c>
      <c r="AA172" s="31">
        <f>'AEO 2022 Table 47 Raw'!AD155</f>
        <v>64.159683000000001</v>
      </c>
      <c r="AB172" s="31">
        <f>'AEO 2022 Table 47 Raw'!AE155</f>
        <v>64.863585999999998</v>
      </c>
      <c r="AC172" s="31">
        <f>'AEO 2022 Table 47 Raw'!AF155</f>
        <v>65.573241999999993</v>
      </c>
      <c r="AD172" s="31">
        <f>'AEO 2022 Table 47 Raw'!AG155</f>
        <v>66.249488999999997</v>
      </c>
      <c r="AE172" s="31">
        <f>'AEO 2022 Table 47 Raw'!AH155</f>
        <v>66.913307000000003</v>
      </c>
      <c r="AF172" s="31">
        <f>'AEO 2022 Table 47 Raw'!AI155</f>
        <v>67.554298000000003</v>
      </c>
      <c r="AG172" s="52">
        <f>'AEO 2022 Table 47 Raw'!AJ155</f>
        <v>7.0000000000000001E-3</v>
      </c>
    </row>
    <row r="173" spans="1:33" ht="15" customHeight="1">
      <c r="A173" s="8" t="s">
        <v>1979</v>
      </c>
      <c r="B173" s="28" t="s">
        <v>1974</v>
      </c>
      <c r="C173" s="31">
        <f>'AEO 2022 Table 47 Raw'!F156</f>
        <v>73.643883000000002</v>
      </c>
      <c r="D173" s="31">
        <f>'AEO 2022 Table 47 Raw'!G156</f>
        <v>74.164283999999995</v>
      </c>
      <c r="E173" s="31">
        <f>'AEO 2022 Table 47 Raw'!H156</f>
        <v>74.678391000000005</v>
      </c>
      <c r="F173" s="31">
        <f>'AEO 2022 Table 47 Raw'!I156</f>
        <v>75.103904999999997</v>
      </c>
      <c r="G173" s="31">
        <f>'AEO 2022 Table 47 Raw'!J156</f>
        <v>75.577872999999997</v>
      </c>
      <c r="H173" s="31">
        <f>'AEO 2022 Table 47 Raw'!K156</f>
        <v>75.855804000000006</v>
      </c>
      <c r="I173" s="31">
        <f>'AEO 2022 Table 47 Raw'!L156</f>
        <v>76.291602999999995</v>
      </c>
      <c r="J173" s="31">
        <f>'AEO 2022 Table 47 Raw'!M156</f>
        <v>76.782218999999998</v>
      </c>
      <c r="K173" s="31">
        <f>'AEO 2022 Table 47 Raw'!N156</f>
        <v>77.283539000000005</v>
      </c>
      <c r="L173" s="31">
        <f>'AEO 2022 Table 47 Raw'!O156</f>
        <v>77.818657000000002</v>
      </c>
      <c r="M173" s="31">
        <f>'AEO 2022 Table 47 Raw'!P156</f>
        <v>78.392653999999993</v>
      </c>
      <c r="N173" s="31">
        <f>'AEO 2022 Table 47 Raw'!Q156</f>
        <v>79.043884000000006</v>
      </c>
      <c r="O173" s="31">
        <f>'AEO 2022 Table 47 Raw'!R156</f>
        <v>79.726044000000002</v>
      </c>
      <c r="P173" s="31">
        <f>'AEO 2022 Table 47 Raw'!S156</f>
        <v>80.462768999999994</v>
      </c>
      <c r="Q173" s="31">
        <f>'AEO 2022 Table 47 Raw'!T156</f>
        <v>81.188049000000007</v>
      </c>
      <c r="R173" s="31">
        <f>'AEO 2022 Table 47 Raw'!U156</f>
        <v>81.928443999999999</v>
      </c>
      <c r="S173" s="31">
        <f>'AEO 2022 Table 47 Raw'!V156</f>
        <v>82.691993999999994</v>
      </c>
      <c r="T173" s="31">
        <f>'AEO 2022 Table 47 Raw'!W156</f>
        <v>83.471085000000002</v>
      </c>
      <c r="U173" s="31">
        <f>'AEO 2022 Table 47 Raw'!X156</f>
        <v>84.242378000000002</v>
      </c>
      <c r="V173" s="31">
        <f>'AEO 2022 Table 47 Raw'!Y156</f>
        <v>85.037780999999995</v>
      </c>
      <c r="W173" s="31">
        <f>'AEO 2022 Table 47 Raw'!Z156</f>
        <v>85.855034000000003</v>
      </c>
      <c r="X173" s="31">
        <f>'AEO 2022 Table 47 Raw'!AA156</f>
        <v>86.702995000000001</v>
      </c>
      <c r="Y173" s="31">
        <f>'AEO 2022 Table 47 Raw'!AB156</f>
        <v>87.537857000000002</v>
      </c>
      <c r="Z173" s="31">
        <f>'AEO 2022 Table 47 Raw'!AC156</f>
        <v>88.343834000000001</v>
      </c>
      <c r="AA173" s="31">
        <f>'AEO 2022 Table 47 Raw'!AD156</f>
        <v>89.164856</v>
      </c>
      <c r="AB173" s="31">
        <f>'AEO 2022 Table 47 Raw'!AE156</f>
        <v>89.982239000000007</v>
      </c>
      <c r="AC173" s="31">
        <f>'AEO 2022 Table 47 Raw'!AF156</f>
        <v>90.789490000000001</v>
      </c>
      <c r="AD173" s="31">
        <f>'AEO 2022 Table 47 Raw'!AG156</f>
        <v>91.582229999999996</v>
      </c>
      <c r="AE173" s="31">
        <f>'AEO 2022 Table 47 Raw'!AH156</f>
        <v>92.350609000000006</v>
      </c>
      <c r="AF173" s="31">
        <f>'AEO 2022 Table 47 Raw'!AI156</f>
        <v>93.110045999999997</v>
      </c>
      <c r="AG173" s="52">
        <f>'AEO 2022 Table 47 Raw'!AJ156</f>
        <v>8.0000000000000002E-3</v>
      </c>
    </row>
    <row r="174" spans="1:33" ht="15" customHeight="1">
      <c r="AG174" s="55"/>
    </row>
    <row r="175" spans="1:33" ht="15" customHeight="1">
      <c r="B175" s="27" t="s">
        <v>120</v>
      </c>
      <c r="AG175" s="55"/>
    </row>
    <row r="176" spans="1:33" ht="15" customHeight="1">
      <c r="B176" s="27" t="s">
        <v>1980</v>
      </c>
      <c r="AG176" s="55"/>
    </row>
    <row r="177" spans="1:33" ht="15" customHeight="1">
      <c r="A177" s="8" t="s">
        <v>1981</v>
      </c>
      <c r="B177" s="28" t="s">
        <v>1797</v>
      </c>
      <c r="C177" s="29">
        <f>'AEO 2022 Table 47 Raw'!F159</f>
        <v>2267.6860350000002</v>
      </c>
      <c r="D177" s="29">
        <f>'AEO 2022 Table 47 Raw'!G159</f>
        <v>2639.6765140000002</v>
      </c>
      <c r="E177" s="29">
        <f>'AEO 2022 Table 47 Raw'!H159</f>
        <v>2904.1604000000002</v>
      </c>
      <c r="F177" s="29">
        <f>'AEO 2022 Table 47 Raw'!I159</f>
        <v>2973.9645999999998</v>
      </c>
      <c r="G177" s="29">
        <f>'AEO 2022 Table 47 Raw'!J159</f>
        <v>3031.1333009999998</v>
      </c>
      <c r="H177" s="29">
        <f>'AEO 2022 Table 47 Raw'!K159</f>
        <v>3070.0527339999999</v>
      </c>
      <c r="I177" s="29">
        <f>'AEO 2022 Table 47 Raw'!L159</f>
        <v>3094.8942870000001</v>
      </c>
      <c r="J177" s="29">
        <f>'AEO 2022 Table 47 Raw'!M159</f>
        <v>3126.5659179999998</v>
      </c>
      <c r="K177" s="29">
        <f>'AEO 2022 Table 47 Raw'!N159</f>
        <v>3157.0688479999999</v>
      </c>
      <c r="L177" s="29">
        <f>'AEO 2022 Table 47 Raw'!O159</f>
        <v>3191.202393</v>
      </c>
      <c r="M177" s="29">
        <f>'AEO 2022 Table 47 Raw'!P159</f>
        <v>3215.0178219999998</v>
      </c>
      <c r="N177" s="29">
        <f>'AEO 2022 Table 47 Raw'!Q159</f>
        <v>3243.8278810000002</v>
      </c>
      <c r="O177" s="29">
        <f>'AEO 2022 Table 47 Raw'!R159</f>
        <v>3259.3012699999999</v>
      </c>
      <c r="P177" s="29">
        <f>'AEO 2022 Table 47 Raw'!S159</f>
        <v>3256.5051269999999</v>
      </c>
      <c r="Q177" s="29">
        <f>'AEO 2022 Table 47 Raw'!T159</f>
        <v>3266.9838869999999</v>
      </c>
      <c r="R177" s="29">
        <f>'AEO 2022 Table 47 Raw'!U159</f>
        <v>3279.188232</v>
      </c>
      <c r="S177" s="29">
        <f>'AEO 2022 Table 47 Raw'!V159</f>
        <v>3299.1137699999999</v>
      </c>
      <c r="T177" s="29">
        <f>'AEO 2022 Table 47 Raw'!W159</f>
        <v>3318.4091800000001</v>
      </c>
      <c r="U177" s="29">
        <f>'AEO 2022 Table 47 Raw'!X159</f>
        <v>3346.094482</v>
      </c>
      <c r="V177" s="29">
        <f>'AEO 2022 Table 47 Raw'!Y159</f>
        <v>3376.8312989999999</v>
      </c>
      <c r="W177" s="29">
        <f>'AEO 2022 Table 47 Raw'!Z159</f>
        <v>3400.3347170000002</v>
      </c>
      <c r="X177" s="29">
        <f>'AEO 2022 Table 47 Raw'!AA159</f>
        <v>3428.9018550000001</v>
      </c>
      <c r="Y177" s="29">
        <f>'AEO 2022 Table 47 Raw'!AB159</f>
        <v>3458.8964839999999</v>
      </c>
      <c r="Z177" s="29">
        <f>'AEO 2022 Table 47 Raw'!AC159</f>
        <v>3484.7197270000001</v>
      </c>
      <c r="AA177" s="29">
        <f>'AEO 2022 Table 47 Raw'!AD159</f>
        <v>3519.2543949999999</v>
      </c>
      <c r="AB177" s="29">
        <f>'AEO 2022 Table 47 Raw'!AE159</f>
        <v>3555.376953</v>
      </c>
      <c r="AC177" s="29">
        <f>'AEO 2022 Table 47 Raw'!AF159</f>
        <v>3588.9169919999999</v>
      </c>
      <c r="AD177" s="29">
        <f>'AEO 2022 Table 47 Raw'!AG159</f>
        <v>3620.0969239999999</v>
      </c>
      <c r="AE177" s="29">
        <f>'AEO 2022 Table 47 Raw'!AH159</f>
        <v>3654.1523440000001</v>
      </c>
      <c r="AF177" s="29">
        <f>'AEO 2022 Table 47 Raw'!AI159</f>
        <v>3700.1079100000002</v>
      </c>
      <c r="AG177" s="52">
        <f>'AEO 2022 Table 47 Raw'!AJ159</f>
        <v>1.7000000000000001E-2</v>
      </c>
    </row>
    <row r="178" spans="1:33" ht="15" customHeight="1">
      <c r="A178" s="8" t="s">
        <v>1982</v>
      </c>
      <c r="B178" s="28" t="s">
        <v>1799</v>
      </c>
      <c r="C178" s="29">
        <f>'AEO 2022 Table 47 Raw'!F160</f>
        <v>154.68478400000001</v>
      </c>
      <c r="D178" s="29">
        <f>'AEO 2022 Table 47 Raw'!G160</f>
        <v>216.25779700000001</v>
      </c>
      <c r="E178" s="29">
        <f>'AEO 2022 Table 47 Raw'!H160</f>
        <v>270.182343</v>
      </c>
      <c r="F178" s="29">
        <f>'AEO 2022 Table 47 Raw'!I160</f>
        <v>288.761505</v>
      </c>
      <c r="G178" s="29">
        <f>'AEO 2022 Table 47 Raw'!J160</f>
        <v>297.78476000000001</v>
      </c>
      <c r="H178" s="29">
        <f>'AEO 2022 Table 47 Raw'!K160</f>
        <v>299.77474999999998</v>
      </c>
      <c r="I178" s="29">
        <f>'AEO 2022 Table 47 Raw'!L160</f>
        <v>304.457245</v>
      </c>
      <c r="J178" s="29">
        <f>'AEO 2022 Table 47 Raw'!M160</f>
        <v>308.38897700000001</v>
      </c>
      <c r="K178" s="29">
        <f>'AEO 2022 Table 47 Raw'!N160</f>
        <v>312.69052099999999</v>
      </c>
      <c r="L178" s="29">
        <f>'AEO 2022 Table 47 Raw'!O160</f>
        <v>317.24182100000002</v>
      </c>
      <c r="M178" s="29">
        <f>'AEO 2022 Table 47 Raw'!P160</f>
        <v>321.60183699999999</v>
      </c>
      <c r="N178" s="29">
        <f>'AEO 2022 Table 47 Raw'!Q160</f>
        <v>325.706818</v>
      </c>
      <c r="O178" s="29">
        <f>'AEO 2022 Table 47 Raw'!R160</f>
        <v>330.06997699999999</v>
      </c>
      <c r="P178" s="29">
        <f>'AEO 2022 Table 47 Raw'!S160</f>
        <v>334.67611699999998</v>
      </c>
      <c r="Q178" s="29">
        <f>'AEO 2022 Table 47 Raw'!T160</f>
        <v>339.46270800000002</v>
      </c>
      <c r="R178" s="29">
        <f>'AEO 2022 Table 47 Raw'!U160</f>
        <v>344.376373</v>
      </c>
      <c r="S178" s="29">
        <f>'AEO 2022 Table 47 Raw'!V160</f>
        <v>349.38345299999997</v>
      </c>
      <c r="T178" s="29">
        <f>'AEO 2022 Table 47 Raw'!W160</f>
        <v>354.539581</v>
      </c>
      <c r="U178" s="29">
        <f>'AEO 2022 Table 47 Raw'!X160</f>
        <v>359.34030200000001</v>
      </c>
      <c r="V178" s="29">
        <f>'AEO 2022 Table 47 Raw'!Y160</f>
        <v>364.50555400000002</v>
      </c>
      <c r="W178" s="29">
        <f>'AEO 2022 Table 47 Raw'!Z160</f>
        <v>370.317566</v>
      </c>
      <c r="X178" s="29">
        <f>'AEO 2022 Table 47 Raw'!AA160</f>
        <v>375.89312699999999</v>
      </c>
      <c r="Y178" s="29">
        <f>'AEO 2022 Table 47 Raw'!AB160</f>
        <v>381.49200400000001</v>
      </c>
      <c r="Z178" s="29">
        <f>'AEO 2022 Table 47 Raw'!AC160</f>
        <v>387.832764</v>
      </c>
      <c r="AA178" s="29">
        <f>'AEO 2022 Table 47 Raw'!AD160</f>
        <v>394.37625100000002</v>
      </c>
      <c r="AB178" s="29">
        <f>'AEO 2022 Table 47 Raw'!AE160</f>
        <v>401.05297899999999</v>
      </c>
      <c r="AC178" s="29">
        <f>'AEO 2022 Table 47 Raw'!AF160</f>
        <v>407.48886099999999</v>
      </c>
      <c r="AD178" s="29">
        <f>'AEO 2022 Table 47 Raw'!AG160</f>
        <v>413.77023300000002</v>
      </c>
      <c r="AE178" s="29">
        <f>'AEO 2022 Table 47 Raw'!AH160</f>
        <v>420.20343000000003</v>
      </c>
      <c r="AF178" s="29">
        <f>'AEO 2022 Table 47 Raw'!AI160</f>
        <v>426.86853000000002</v>
      </c>
      <c r="AG178" s="52">
        <f>'AEO 2022 Table 47 Raw'!AJ160</f>
        <v>3.5999999999999997E-2</v>
      </c>
    </row>
    <row r="179" spans="1:33" ht="15" customHeight="1">
      <c r="A179" s="8" t="s">
        <v>1983</v>
      </c>
      <c r="B179" s="28" t="s">
        <v>1801</v>
      </c>
      <c r="C179" s="29">
        <f>'AEO 2022 Table 47 Raw'!F161</f>
        <v>129.57446300000001</v>
      </c>
      <c r="D179" s="29">
        <f>'AEO 2022 Table 47 Raw'!G161</f>
        <v>207.2491</v>
      </c>
      <c r="E179" s="29">
        <f>'AEO 2022 Table 47 Raw'!H161</f>
        <v>279.210846</v>
      </c>
      <c r="F179" s="29">
        <f>'AEO 2022 Table 47 Raw'!I161</f>
        <v>304.31957999999997</v>
      </c>
      <c r="G179" s="29">
        <f>'AEO 2022 Table 47 Raw'!J161</f>
        <v>314.82473800000002</v>
      </c>
      <c r="H179" s="29">
        <f>'AEO 2022 Table 47 Raw'!K161</f>
        <v>320.31408699999997</v>
      </c>
      <c r="I179" s="29">
        <f>'AEO 2022 Table 47 Raw'!L161</f>
        <v>329.77072099999998</v>
      </c>
      <c r="J179" s="29">
        <f>'AEO 2022 Table 47 Raw'!M161</f>
        <v>338.92907700000001</v>
      </c>
      <c r="K179" s="29">
        <f>'AEO 2022 Table 47 Raw'!N161</f>
        <v>348.138824</v>
      </c>
      <c r="L179" s="29">
        <f>'AEO 2022 Table 47 Raw'!O161</f>
        <v>357.13497899999999</v>
      </c>
      <c r="M179" s="29">
        <f>'AEO 2022 Table 47 Raw'!P161</f>
        <v>365.779358</v>
      </c>
      <c r="N179" s="29">
        <f>'AEO 2022 Table 47 Raw'!Q161</f>
        <v>374.03088400000001</v>
      </c>
      <c r="O179" s="29">
        <f>'AEO 2022 Table 47 Raw'!R161</f>
        <v>382.78796399999999</v>
      </c>
      <c r="P179" s="29">
        <f>'AEO 2022 Table 47 Raw'!S161</f>
        <v>391.49597199999999</v>
      </c>
      <c r="Q179" s="29">
        <f>'AEO 2022 Table 47 Raw'!T161</f>
        <v>399.36257899999998</v>
      </c>
      <c r="R179" s="29">
        <f>'AEO 2022 Table 47 Raw'!U161</f>
        <v>408.42169200000001</v>
      </c>
      <c r="S179" s="29">
        <f>'AEO 2022 Table 47 Raw'!V161</f>
        <v>417.86047400000001</v>
      </c>
      <c r="T179" s="29">
        <f>'AEO 2022 Table 47 Raw'!W161</f>
        <v>427.20391799999999</v>
      </c>
      <c r="U179" s="29">
        <f>'AEO 2022 Table 47 Raw'!X161</f>
        <v>436.637024</v>
      </c>
      <c r="V179" s="29">
        <f>'AEO 2022 Table 47 Raw'!Y161</f>
        <v>445.718231</v>
      </c>
      <c r="W179" s="29">
        <f>'AEO 2022 Table 47 Raw'!Z161</f>
        <v>455.57617199999999</v>
      </c>
      <c r="X179" s="29">
        <f>'AEO 2022 Table 47 Raw'!AA161</f>
        <v>465.57162499999998</v>
      </c>
      <c r="Y179" s="29">
        <f>'AEO 2022 Table 47 Raw'!AB161</f>
        <v>475.73174999999998</v>
      </c>
      <c r="Z179" s="29">
        <f>'AEO 2022 Table 47 Raw'!AC161</f>
        <v>485.89944500000001</v>
      </c>
      <c r="AA179" s="29">
        <f>'AEO 2022 Table 47 Raw'!AD161</f>
        <v>496.06860399999999</v>
      </c>
      <c r="AB179" s="29">
        <f>'AEO 2022 Table 47 Raw'!AE161</f>
        <v>506.59609999999998</v>
      </c>
      <c r="AC179" s="29">
        <f>'AEO 2022 Table 47 Raw'!AF161</f>
        <v>516.70190400000001</v>
      </c>
      <c r="AD179" s="29">
        <f>'AEO 2022 Table 47 Raw'!AG161</f>
        <v>527.14562999999998</v>
      </c>
      <c r="AE179" s="29">
        <f>'AEO 2022 Table 47 Raw'!AH161</f>
        <v>538.00604199999998</v>
      </c>
      <c r="AF179" s="29">
        <f>'AEO 2022 Table 47 Raw'!AI161</f>
        <v>549.27685499999995</v>
      </c>
      <c r="AG179" s="52">
        <f>'AEO 2022 Table 47 Raw'!AJ161</f>
        <v>5.0999999999999997E-2</v>
      </c>
    </row>
    <row r="180" spans="1:33" ht="15" customHeight="1">
      <c r="A180" s="8" t="s">
        <v>1984</v>
      </c>
      <c r="B180" s="28" t="s">
        <v>1803</v>
      </c>
      <c r="C180" s="29">
        <f>'AEO 2022 Table 47 Raw'!F162</f>
        <v>249.102249</v>
      </c>
      <c r="D180" s="29">
        <f>'AEO 2022 Table 47 Raw'!G162</f>
        <v>363.11734000000001</v>
      </c>
      <c r="E180" s="29">
        <f>'AEO 2022 Table 47 Raw'!H162</f>
        <v>454.13806199999999</v>
      </c>
      <c r="F180" s="29">
        <f>'AEO 2022 Table 47 Raw'!I162</f>
        <v>487.666382</v>
      </c>
      <c r="G180" s="29">
        <f>'AEO 2022 Table 47 Raw'!J162</f>
        <v>511.15377799999999</v>
      </c>
      <c r="H180" s="29">
        <f>'AEO 2022 Table 47 Raw'!K162</f>
        <v>531.71197500000005</v>
      </c>
      <c r="I180" s="29">
        <f>'AEO 2022 Table 47 Raw'!L162</f>
        <v>554.95764199999996</v>
      </c>
      <c r="J180" s="29">
        <f>'AEO 2022 Table 47 Raw'!M162</f>
        <v>578.18603499999995</v>
      </c>
      <c r="K180" s="29">
        <f>'AEO 2022 Table 47 Raw'!N162</f>
        <v>602.05584699999997</v>
      </c>
      <c r="L180" s="29">
        <f>'AEO 2022 Table 47 Raw'!O162</f>
        <v>625.037781</v>
      </c>
      <c r="M180" s="29">
        <f>'AEO 2022 Table 47 Raw'!P162</f>
        <v>647.97094700000002</v>
      </c>
      <c r="N180" s="29">
        <f>'AEO 2022 Table 47 Raw'!Q162</f>
        <v>672.31243900000004</v>
      </c>
      <c r="O180" s="29">
        <f>'AEO 2022 Table 47 Raw'!R162</f>
        <v>697.54571499999997</v>
      </c>
      <c r="P180" s="29">
        <f>'AEO 2022 Table 47 Raw'!S162</f>
        <v>723.55816700000003</v>
      </c>
      <c r="Q180" s="29">
        <f>'AEO 2022 Table 47 Raw'!T162</f>
        <v>749.47564699999998</v>
      </c>
      <c r="R180" s="29">
        <f>'AEO 2022 Table 47 Raw'!U162</f>
        <v>775.842896</v>
      </c>
      <c r="S180" s="29">
        <f>'AEO 2022 Table 47 Raw'!V162</f>
        <v>803.11065699999995</v>
      </c>
      <c r="T180" s="29">
        <f>'AEO 2022 Table 47 Raw'!W162</f>
        <v>831.32592799999998</v>
      </c>
      <c r="U180" s="29">
        <f>'AEO 2022 Table 47 Raw'!X162</f>
        <v>860.76666299999999</v>
      </c>
      <c r="V180" s="29">
        <f>'AEO 2022 Table 47 Raw'!Y162</f>
        <v>890.51025400000003</v>
      </c>
      <c r="W180" s="29">
        <f>'AEO 2022 Table 47 Raw'!Z162</f>
        <v>920.32910200000003</v>
      </c>
      <c r="X180" s="29">
        <f>'AEO 2022 Table 47 Raw'!AA162</f>
        <v>950.83789100000001</v>
      </c>
      <c r="Y180" s="29">
        <f>'AEO 2022 Table 47 Raw'!AB162</f>
        <v>982.73175000000003</v>
      </c>
      <c r="Z180" s="29">
        <f>'AEO 2022 Table 47 Raw'!AC162</f>
        <v>1016.865662</v>
      </c>
      <c r="AA180" s="29">
        <f>'AEO 2022 Table 47 Raw'!AD162</f>
        <v>1052.080688</v>
      </c>
      <c r="AB180" s="29">
        <f>'AEO 2022 Table 47 Raw'!AE162</f>
        <v>1087.8470460000001</v>
      </c>
      <c r="AC180" s="29">
        <f>'AEO 2022 Table 47 Raw'!AF162</f>
        <v>1125.422241</v>
      </c>
      <c r="AD180" s="29">
        <f>'AEO 2022 Table 47 Raw'!AG162</f>
        <v>1164.5333250000001</v>
      </c>
      <c r="AE180" s="29">
        <f>'AEO 2022 Table 47 Raw'!AH162</f>
        <v>1205.266846</v>
      </c>
      <c r="AF180" s="29">
        <f>'AEO 2022 Table 47 Raw'!AI162</f>
        <v>1247.3642580000001</v>
      </c>
      <c r="AG180" s="52">
        <f>'AEO 2022 Table 47 Raw'!AJ162</f>
        <v>5.7000000000000002E-2</v>
      </c>
    </row>
    <row r="181" spans="1:33" ht="12" customHeight="1">
      <c r="A181" s="8" t="s">
        <v>1985</v>
      </c>
      <c r="B181" s="28" t="s">
        <v>1805</v>
      </c>
      <c r="C181" s="29">
        <f>'AEO 2022 Table 47 Raw'!F163</f>
        <v>1481.917236</v>
      </c>
      <c r="D181" s="29">
        <f>'AEO 2022 Table 47 Raw'!G163</f>
        <v>2171.6381839999999</v>
      </c>
      <c r="E181" s="29">
        <f>'AEO 2022 Table 47 Raw'!H163</f>
        <v>2703.226807</v>
      </c>
      <c r="F181" s="29">
        <f>'AEO 2022 Table 47 Raw'!I163</f>
        <v>2880.029297</v>
      </c>
      <c r="G181" s="29">
        <f>'AEO 2022 Table 47 Raw'!J163</f>
        <v>2947.4458009999998</v>
      </c>
      <c r="H181" s="29">
        <f>'AEO 2022 Table 47 Raw'!K163</f>
        <v>2994.3190920000002</v>
      </c>
      <c r="I181" s="29">
        <f>'AEO 2022 Table 47 Raw'!L163</f>
        <v>3069.625</v>
      </c>
      <c r="J181" s="29">
        <f>'AEO 2022 Table 47 Raw'!M163</f>
        <v>3140.8120119999999</v>
      </c>
      <c r="K181" s="29">
        <f>'AEO 2022 Table 47 Raw'!N163</f>
        <v>3211.1621089999999</v>
      </c>
      <c r="L181" s="29">
        <f>'AEO 2022 Table 47 Raw'!O163</f>
        <v>3281.6674800000001</v>
      </c>
      <c r="M181" s="29">
        <f>'AEO 2022 Table 47 Raw'!P163</f>
        <v>3351.6347660000001</v>
      </c>
      <c r="N181" s="29">
        <f>'AEO 2022 Table 47 Raw'!Q163</f>
        <v>3420.1965329999998</v>
      </c>
      <c r="O181" s="29">
        <f>'AEO 2022 Table 47 Raw'!R163</f>
        <v>3489.1831050000001</v>
      </c>
      <c r="P181" s="29">
        <f>'AEO 2022 Table 47 Raw'!S163</f>
        <v>3553.242432</v>
      </c>
      <c r="Q181" s="29">
        <f>'AEO 2022 Table 47 Raw'!T163</f>
        <v>3618.4670409999999</v>
      </c>
      <c r="R181" s="29">
        <f>'AEO 2022 Table 47 Raw'!U163</f>
        <v>3685.0527339999999</v>
      </c>
      <c r="S181" s="29">
        <f>'AEO 2022 Table 47 Raw'!V163</f>
        <v>3754.069336</v>
      </c>
      <c r="T181" s="29">
        <f>'AEO 2022 Table 47 Raw'!W163</f>
        <v>3824.7402339999999</v>
      </c>
      <c r="U181" s="29">
        <f>'AEO 2022 Table 47 Raw'!X163</f>
        <v>3899.4582519999999</v>
      </c>
      <c r="V181" s="29">
        <f>'AEO 2022 Table 47 Raw'!Y163</f>
        <v>3976.9045409999999</v>
      </c>
      <c r="W181" s="29">
        <f>'AEO 2022 Table 47 Raw'!Z163</f>
        <v>4053.1599120000001</v>
      </c>
      <c r="X181" s="29">
        <f>'AEO 2022 Table 47 Raw'!AA163</f>
        <v>4126.2583009999998</v>
      </c>
      <c r="Y181" s="29">
        <f>'AEO 2022 Table 47 Raw'!AB163</f>
        <v>4203.720703</v>
      </c>
      <c r="Z181" s="29">
        <f>'AEO 2022 Table 47 Raw'!AC163</f>
        <v>4289.8881840000004</v>
      </c>
      <c r="AA181" s="29">
        <f>'AEO 2022 Table 47 Raw'!AD163</f>
        <v>4379.783203</v>
      </c>
      <c r="AB181" s="29">
        <f>'AEO 2022 Table 47 Raw'!AE163</f>
        <v>4472.7216799999997</v>
      </c>
      <c r="AC181" s="29">
        <f>'AEO 2022 Table 47 Raw'!AF163</f>
        <v>4568.7124020000001</v>
      </c>
      <c r="AD181" s="29">
        <f>'AEO 2022 Table 47 Raw'!AG163</f>
        <v>4668.1660160000001</v>
      </c>
      <c r="AE181" s="29">
        <f>'AEO 2022 Table 47 Raw'!AH163</f>
        <v>4771.8564450000003</v>
      </c>
      <c r="AF181" s="29">
        <f>'AEO 2022 Table 47 Raw'!AI163</f>
        <v>4879.5620120000003</v>
      </c>
      <c r="AG181" s="52">
        <f>'AEO 2022 Table 47 Raw'!AJ163</f>
        <v>4.2000000000000003E-2</v>
      </c>
    </row>
    <row r="182" spans="1:33" ht="12" customHeight="1">
      <c r="A182" s="8" t="s">
        <v>1986</v>
      </c>
      <c r="B182" s="28" t="s">
        <v>1807</v>
      </c>
      <c r="C182" s="29">
        <f>'AEO 2022 Table 47 Raw'!F164</f>
        <v>186.35432399999999</v>
      </c>
      <c r="D182" s="29">
        <f>'AEO 2022 Table 47 Raw'!G164</f>
        <v>290.216095</v>
      </c>
      <c r="E182" s="29">
        <f>'AEO 2022 Table 47 Raw'!H164</f>
        <v>373.33966099999998</v>
      </c>
      <c r="F182" s="29">
        <f>'AEO 2022 Table 47 Raw'!I164</f>
        <v>398.04534899999999</v>
      </c>
      <c r="G182" s="29">
        <f>'AEO 2022 Table 47 Raw'!J164</f>
        <v>410.725098</v>
      </c>
      <c r="H182" s="29">
        <f>'AEO 2022 Table 47 Raw'!K164</f>
        <v>419.56191999999999</v>
      </c>
      <c r="I182" s="29">
        <f>'AEO 2022 Table 47 Raw'!L164</f>
        <v>434.59277300000002</v>
      </c>
      <c r="J182" s="29">
        <f>'AEO 2022 Table 47 Raw'!M164</f>
        <v>448.93545499999999</v>
      </c>
      <c r="K182" s="29">
        <f>'AEO 2022 Table 47 Raw'!N164</f>
        <v>463.454926</v>
      </c>
      <c r="L182" s="29">
        <f>'AEO 2022 Table 47 Raw'!O164</f>
        <v>478.91934199999997</v>
      </c>
      <c r="M182" s="29">
        <f>'AEO 2022 Table 47 Raw'!P164</f>
        <v>495.38146999999998</v>
      </c>
      <c r="N182" s="29">
        <f>'AEO 2022 Table 47 Raw'!Q164</f>
        <v>512.38476600000001</v>
      </c>
      <c r="O182" s="29">
        <f>'AEO 2022 Table 47 Raw'!R164</f>
        <v>530.473206</v>
      </c>
      <c r="P182" s="29">
        <f>'AEO 2022 Table 47 Raw'!S164</f>
        <v>548.75628700000004</v>
      </c>
      <c r="Q182" s="29">
        <f>'AEO 2022 Table 47 Raw'!T164</f>
        <v>567.88110400000005</v>
      </c>
      <c r="R182" s="29">
        <f>'AEO 2022 Table 47 Raw'!U164</f>
        <v>587.80895999999996</v>
      </c>
      <c r="S182" s="29">
        <f>'AEO 2022 Table 47 Raw'!V164</f>
        <v>608.35070800000005</v>
      </c>
      <c r="T182" s="29">
        <f>'AEO 2022 Table 47 Raw'!W164</f>
        <v>628.73004200000003</v>
      </c>
      <c r="U182" s="29">
        <f>'AEO 2022 Table 47 Raw'!X164</f>
        <v>650.04003899999998</v>
      </c>
      <c r="V182" s="29">
        <f>'AEO 2022 Table 47 Raw'!Y164</f>
        <v>671.86474599999997</v>
      </c>
      <c r="W182" s="29">
        <f>'AEO 2022 Table 47 Raw'!Z164</f>
        <v>694.52355999999997</v>
      </c>
      <c r="X182" s="29">
        <f>'AEO 2022 Table 47 Raw'!AA164</f>
        <v>717.847534</v>
      </c>
      <c r="Y182" s="29">
        <f>'AEO 2022 Table 47 Raw'!AB164</f>
        <v>742.34423800000002</v>
      </c>
      <c r="Z182" s="29">
        <f>'AEO 2022 Table 47 Raw'!AC164</f>
        <v>767.58892800000001</v>
      </c>
      <c r="AA182" s="29">
        <f>'AEO 2022 Table 47 Raw'!AD164</f>
        <v>793.28997800000002</v>
      </c>
      <c r="AB182" s="29">
        <f>'AEO 2022 Table 47 Raw'!AE164</f>
        <v>820.30139199999996</v>
      </c>
      <c r="AC182" s="29">
        <f>'AEO 2022 Table 47 Raw'!AF164</f>
        <v>848.39636199999995</v>
      </c>
      <c r="AD182" s="29">
        <f>'AEO 2022 Table 47 Raw'!AG164</f>
        <v>876.10034199999996</v>
      </c>
      <c r="AE182" s="29">
        <f>'AEO 2022 Table 47 Raw'!AH164</f>
        <v>905.07354699999996</v>
      </c>
      <c r="AF182" s="29">
        <f>'AEO 2022 Table 47 Raw'!AI164</f>
        <v>935.57037400000002</v>
      </c>
      <c r="AG182" s="52">
        <f>'AEO 2022 Table 47 Raw'!AJ164</f>
        <v>5.7000000000000002E-2</v>
      </c>
    </row>
    <row r="183" spans="1:33" ht="15" customHeight="1">
      <c r="A183" s="8" t="s">
        <v>1987</v>
      </c>
      <c r="B183" s="28" t="s">
        <v>1809</v>
      </c>
      <c r="C183" s="29">
        <f>'AEO 2022 Table 47 Raw'!F165</f>
        <v>411.81686400000001</v>
      </c>
      <c r="D183" s="29">
        <f>'AEO 2022 Table 47 Raw'!G165</f>
        <v>606.72344999999996</v>
      </c>
      <c r="E183" s="29">
        <f>'AEO 2022 Table 47 Raw'!H165</f>
        <v>774.27667199999996</v>
      </c>
      <c r="F183" s="29">
        <f>'AEO 2022 Table 47 Raw'!I165</f>
        <v>833.05633499999999</v>
      </c>
      <c r="G183" s="29">
        <f>'AEO 2022 Table 47 Raw'!J165</f>
        <v>859.69915800000001</v>
      </c>
      <c r="H183" s="29">
        <f>'AEO 2022 Table 47 Raw'!K165</f>
        <v>880.666382</v>
      </c>
      <c r="I183" s="29">
        <f>'AEO 2022 Table 47 Raw'!L165</f>
        <v>911.48870799999997</v>
      </c>
      <c r="J183" s="29">
        <f>'AEO 2022 Table 47 Raw'!M165</f>
        <v>941.48443599999996</v>
      </c>
      <c r="K183" s="29">
        <f>'AEO 2022 Table 47 Raw'!N165</f>
        <v>972.50256300000001</v>
      </c>
      <c r="L183" s="29">
        <f>'AEO 2022 Table 47 Raw'!O165</f>
        <v>1004.23053</v>
      </c>
      <c r="M183" s="29">
        <f>'AEO 2022 Table 47 Raw'!P165</f>
        <v>1035.7944339999999</v>
      </c>
      <c r="N183" s="29">
        <f>'AEO 2022 Table 47 Raw'!Q165</f>
        <v>1067.1022949999999</v>
      </c>
      <c r="O183" s="29">
        <f>'AEO 2022 Table 47 Raw'!R165</f>
        <v>1099.2611079999999</v>
      </c>
      <c r="P183" s="29">
        <f>'AEO 2022 Table 47 Raw'!S165</f>
        <v>1131.7851559999999</v>
      </c>
      <c r="Q183" s="29">
        <f>'AEO 2022 Table 47 Raw'!T165</f>
        <v>1164.0980219999999</v>
      </c>
      <c r="R183" s="29">
        <f>'AEO 2022 Table 47 Raw'!U165</f>
        <v>1196.937866</v>
      </c>
      <c r="S183" s="29">
        <f>'AEO 2022 Table 47 Raw'!V165</f>
        <v>1230.1417240000001</v>
      </c>
      <c r="T183" s="29">
        <f>'AEO 2022 Table 47 Raw'!W165</f>
        <v>1263.690918</v>
      </c>
      <c r="U183" s="29">
        <f>'AEO 2022 Table 47 Raw'!X165</f>
        <v>1297.987427</v>
      </c>
      <c r="V183" s="29">
        <f>'AEO 2022 Table 47 Raw'!Y165</f>
        <v>1333.04126</v>
      </c>
      <c r="W183" s="29">
        <f>'AEO 2022 Table 47 Raw'!Z165</f>
        <v>1367.3917240000001</v>
      </c>
      <c r="X183" s="29">
        <f>'AEO 2022 Table 47 Raw'!AA165</f>
        <v>1402.354004</v>
      </c>
      <c r="Y183" s="29">
        <f>'AEO 2022 Table 47 Raw'!AB165</f>
        <v>1438.794067</v>
      </c>
      <c r="Z183" s="29">
        <f>'AEO 2022 Table 47 Raw'!AC165</f>
        <v>1476.3929439999999</v>
      </c>
      <c r="AA183" s="29">
        <f>'AEO 2022 Table 47 Raw'!AD165</f>
        <v>1515.1170649999999</v>
      </c>
      <c r="AB183" s="29">
        <f>'AEO 2022 Table 47 Raw'!AE165</f>
        <v>1552.946899</v>
      </c>
      <c r="AC183" s="29">
        <f>'AEO 2022 Table 47 Raw'!AF165</f>
        <v>1591.4368899999999</v>
      </c>
      <c r="AD183" s="29">
        <f>'AEO 2022 Table 47 Raw'!AG165</f>
        <v>1632.0548100000001</v>
      </c>
      <c r="AE183" s="29">
        <f>'AEO 2022 Table 47 Raw'!AH165</f>
        <v>1674.6080320000001</v>
      </c>
      <c r="AF183" s="29">
        <f>'AEO 2022 Table 47 Raw'!AI165</f>
        <v>1719.1999510000001</v>
      </c>
      <c r="AG183" s="52">
        <f>'AEO 2022 Table 47 Raw'!AJ165</f>
        <v>5.0999999999999997E-2</v>
      </c>
    </row>
    <row r="184" spans="1:33" ht="15" customHeight="1">
      <c r="A184" s="8" t="s">
        <v>1988</v>
      </c>
      <c r="B184" s="28" t="s">
        <v>1811</v>
      </c>
      <c r="C184" s="29">
        <f>'AEO 2022 Table 47 Raw'!F166</f>
        <v>429.83990499999999</v>
      </c>
      <c r="D184" s="29">
        <f>'AEO 2022 Table 47 Raw'!G166</f>
        <v>460.97067299999998</v>
      </c>
      <c r="E184" s="29">
        <f>'AEO 2022 Table 47 Raw'!H166</f>
        <v>521.81597899999997</v>
      </c>
      <c r="F184" s="29">
        <f>'AEO 2022 Table 47 Raw'!I166</f>
        <v>549.28955099999996</v>
      </c>
      <c r="G184" s="29">
        <f>'AEO 2022 Table 47 Raw'!J166</f>
        <v>566.31109600000002</v>
      </c>
      <c r="H184" s="29">
        <f>'AEO 2022 Table 47 Raw'!K166</f>
        <v>578.699524</v>
      </c>
      <c r="I184" s="29">
        <f>'AEO 2022 Table 47 Raw'!L166</f>
        <v>591.961365</v>
      </c>
      <c r="J184" s="29">
        <f>'AEO 2022 Table 47 Raw'!M166</f>
        <v>605.48242200000004</v>
      </c>
      <c r="K184" s="29">
        <f>'AEO 2022 Table 47 Raw'!N166</f>
        <v>618.40960700000005</v>
      </c>
      <c r="L184" s="29">
        <f>'AEO 2022 Table 47 Raw'!O166</f>
        <v>630.24572799999999</v>
      </c>
      <c r="M184" s="29">
        <f>'AEO 2022 Table 47 Raw'!P166</f>
        <v>642.44256600000006</v>
      </c>
      <c r="N184" s="29">
        <f>'AEO 2022 Table 47 Raw'!Q166</f>
        <v>653.79968299999996</v>
      </c>
      <c r="O184" s="29">
        <f>'AEO 2022 Table 47 Raw'!R166</f>
        <v>662.61193800000001</v>
      </c>
      <c r="P184" s="29">
        <f>'AEO 2022 Table 47 Raw'!S166</f>
        <v>673.41497800000002</v>
      </c>
      <c r="Q184" s="29">
        <f>'AEO 2022 Table 47 Raw'!T166</f>
        <v>685.64233400000001</v>
      </c>
      <c r="R184" s="29">
        <f>'AEO 2022 Table 47 Raw'!U166</f>
        <v>696.65460199999995</v>
      </c>
      <c r="S184" s="29">
        <f>'AEO 2022 Table 47 Raw'!V166</f>
        <v>708.161743</v>
      </c>
      <c r="T184" s="29">
        <f>'AEO 2022 Table 47 Raw'!W166</f>
        <v>719.62988299999995</v>
      </c>
      <c r="U184" s="29">
        <f>'AEO 2022 Table 47 Raw'!X166</f>
        <v>731.68029799999999</v>
      </c>
      <c r="V184" s="29">
        <f>'AEO 2022 Table 47 Raw'!Y166</f>
        <v>743.37451199999998</v>
      </c>
      <c r="W184" s="29">
        <f>'AEO 2022 Table 47 Raw'!Z166</f>
        <v>755.86792000000003</v>
      </c>
      <c r="X184" s="29">
        <f>'AEO 2022 Table 47 Raw'!AA166</f>
        <v>768.29070999999999</v>
      </c>
      <c r="Y184" s="29">
        <f>'AEO 2022 Table 47 Raw'!AB166</f>
        <v>781.44708300000002</v>
      </c>
      <c r="Z184" s="29">
        <f>'AEO 2022 Table 47 Raw'!AC166</f>
        <v>795.77752699999996</v>
      </c>
      <c r="AA184" s="29">
        <f>'AEO 2022 Table 47 Raw'!AD166</f>
        <v>810.01141399999995</v>
      </c>
      <c r="AB184" s="29">
        <f>'AEO 2022 Table 47 Raw'!AE166</f>
        <v>823.72125200000005</v>
      </c>
      <c r="AC184" s="29">
        <f>'AEO 2022 Table 47 Raw'!AF166</f>
        <v>838.35626200000002</v>
      </c>
      <c r="AD184" s="29">
        <f>'AEO 2022 Table 47 Raw'!AG166</f>
        <v>853.34655799999996</v>
      </c>
      <c r="AE184" s="29">
        <f>'AEO 2022 Table 47 Raw'!AH166</f>
        <v>869.19750999999997</v>
      </c>
      <c r="AF184" s="29">
        <f>'AEO 2022 Table 47 Raw'!AI166</f>
        <v>884.75732400000004</v>
      </c>
      <c r="AG184" s="52">
        <f>'AEO 2022 Table 47 Raw'!AJ166</f>
        <v>2.5000000000000001E-2</v>
      </c>
    </row>
    <row r="185" spans="1:33" ht="15" customHeight="1">
      <c r="A185" s="8" t="s">
        <v>1989</v>
      </c>
      <c r="B185" s="28" t="s">
        <v>1813</v>
      </c>
      <c r="C185" s="29">
        <f>'AEO 2022 Table 47 Raw'!F167</f>
        <v>1397.6572269999999</v>
      </c>
      <c r="D185" s="29">
        <f>'AEO 2022 Table 47 Raw'!G167</f>
        <v>1556.090332</v>
      </c>
      <c r="E185" s="29">
        <f>'AEO 2022 Table 47 Raw'!H167</f>
        <v>1701.2373050000001</v>
      </c>
      <c r="F185" s="29">
        <f>'AEO 2022 Table 47 Raw'!I167</f>
        <v>1791.86438</v>
      </c>
      <c r="G185" s="29">
        <f>'AEO 2022 Table 47 Raw'!J167</f>
        <v>1869.2490230000001</v>
      </c>
      <c r="H185" s="29">
        <f>'AEO 2022 Table 47 Raw'!K167</f>
        <v>1934.793091</v>
      </c>
      <c r="I185" s="29">
        <f>'AEO 2022 Table 47 Raw'!L167</f>
        <v>2015.565918</v>
      </c>
      <c r="J185" s="29">
        <f>'AEO 2022 Table 47 Raw'!M167</f>
        <v>2100.0625</v>
      </c>
      <c r="K185" s="29">
        <f>'AEO 2022 Table 47 Raw'!N167</f>
        <v>2185.336914</v>
      </c>
      <c r="L185" s="29">
        <f>'AEO 2022 Table 47 Raw'!O167</f>
        <v>2269.2841800000001</v>
      </c>
      <c r="M185" s="29">
        <f>'AEO 2022 Table 47 Raw'!P167</f>
        <v>2353.6459960000002</v>
      </c>
      <c r="N185" s="29">
        <f>'AEO 2022 Table 47 Raw'!Q167</f>
        <v>2435.2280270000001</v>
      </c>
      <c r="O185" s="29">
        <f>'AEO 2022 Table 47 Raw'!R167</f>
        <v>2516.0009770000001</v>
      </c>
      <c r="P185" s="29">
        <f>'AEO 2022 Table 47 Raw'!S167</f>
        <v>2594.3911130000001</v>
      </c>
      <c r="Q185" s="29">
        <f>'AEO 2022 Table 47 Raw'!T167</f>
        <v>2671.398193</v>
      </c>
      <c r="R185" s="29">
        <f>'AEO 2022 Table 47 Raw'!U167</f>
        <v>2745.8635250000002</v>
      </c>
      <c r="S185" s="29">
        <f>'AEO 2022 Table 47 Raw'!V167</f>
        <v>2816.4409179999998</v>
      </c>
      <c r="T185" s="29">
        <f>'AEO 2022 Table 47 Raw'!W167</f>
        <v>2886.1655270000001</v>
      </c>
      <c r="U185" s="29">
        <f>'AEO 2022 Table 47 Raw'!X167</f>
        <v>2954.7558589999999</v>
      </c>
      <c r="V185" s="29">
        <f>'AEO 2022 Table 47 Raw'!Y167</f>
        <v>3021.1103520000001</v>
      </c>
      <c r="W185" s="29">
        <f>'AEO 2022 Table 47 Raw'!Z167</f>
        <v>3088.8479000000002</v>
      </c>
      <c r="X185" s="29">
        <f>'AEO 2022 Table 47 Raw'!AA167</f>
        <v>3155.5363769999999</v>
      </c>
      <c r="Y185" s="29">
        <f>'AEO 2022 Table 47 Raw'!AB167</f>
        <v>3221.680664</v>
      </c>
      <c r="Z185" s="29">
        <f>'AEO 2022 Table 47 Raw'!AC167</f>
        <v>3286.7312010000001</v>
      </c>
      <c r="AA185" s="29">
        <f>'AEO 2022 Table 47 Raw'!AD167</f>
        <v>3344.1455080000001</v>
      </c>
      <c r="AB185" s="29">
        <f>'AEO 2022 Table 47 Raw'!AE167</f>
        <v>3400.4345699999999</v>
      </c>
      <c r="AC185" s="29">
        <f>'AEO 2022 Table 47 Raw'!AF167</f>
        <v>3456.9057619999999</v>
      </c>
      <c r="AD185" s="29">
        <f>'AEO 2022 Table 47 Raw'!AG167</f>
        <v>3515.1760250000002</v>
      </c>
      <c r="AE185" s="29">
        <f>'AEO 2022 Table 47 Raw'!AH167</f>
        <v>3573.2158199999999</v>
      </c>
      <c r="AF185" s="29">
        <f>'AEO 2022 Table 47 Raw'!AI167</f>
        <v>3628.83374</v>
      </c>
      <c r="AG185" s="52">
        <f>'AEO 2022 Table 47 Raw'!AJ167</f>
        <v>3.3000000000000002E-2</v>
      </c>
    </row>
    <row r="186" spans="1:33" ht="15" customHeight="1">
      <c r="A186" s="8" t="s">
        <v>1990</v>
      </c>
      <c r="B186" s="28" t="s">
        <v>1815</v>
      </c>
      <c r="C186" s="29">
        <f>'AEO 2022 Table 47 Raw'!F168</f>
        <v>374.18673699999999</v>
      </c>
      <c r="D186" s="29">
        <f>'AEO 2022 Table 47 Raw'!G168</f>
        <v>550.56433100000004</v>
      </c>
      <c r="E186" s="29">
        <f>'AEO 2022 Table 47 Raw'!H168</f>
        <v>685.65490699999998</v>
      </c>
      <c r="F186" s="29">
        <f>'AEO 2022 Table 47 Raw'!I168</f>
        <v>731.766479</v>
      </c>
      <c r="G186" s="29">
        <f>'AEO 2022 Table 47 Raw'!J168</f>
        <v>746.98931900000002</v>
      </c>
      <c r="H186" s="29">
        <f>'AEO 2022 Table 47 Raw'!K168</f>
        <v>749.71905500000003</v>
      </c>
      <c r="I186" s="29">
        <f>'AEO 2022 Table 47 Raw'!L168</f>
        <v>762.26043700000002</v>
      </c>
      <c r="J186" s="29">
        <f>'AEO 2022 Table 47 Raw'!M168</f>
        <v>772.64648399999999</v>
      </c>
      <c r="K186" s="29">
        <f>'AEO 2022 Table 47 Raw'!N168</f>
        <v>782.32122800000002</v>
      </c>
      <c r="L186" s="29">
        <f>'AEO 2022 Table 47 Raw'!O168</f>
        <v>790.00286900000003</v>
      </c>
      <c r="M186" s="29">
        <f>'AEO 2022 Table 47 Raw'!P168</f>
        <v>794.80773899999997</v>
      </c>
      <c r="N186" s="29">
        <f>'AEO 2022 Table 47 Raw'!Q168</f>
        <v>795.69427499999995</v>
      </c>
      <c r="O186" s="29">
        <f>'AEO 2022 Table 47 Raw'!R168</f>
        <v>797.44647199999997</v>
      </c>
      <c r="P186" s="29">
        <f>'AEO 2022 Table 47 Raw'!S168</f>
        <v>795.80865500000004</v>
      </c>
      <c r="Q186" s="29">
        <f>'AEO 2022 Table 47 Raw'!T168</f>
        <v>793.77734399999997</v>
      </c>
      <c r="R186" s="29">
        <f>'AEO 2022 Table 47 Raw'!U168</f>
        <v>791.34643600000004</v>
      </c>
      <c r="S186" s="29">
        <f>'AEO 2022 Table 47 Raw'!V168</f>
        <v>787.78247099999999</v>
      </c>
      <c r="T186" s="29">
        <f>'AEO 2022 Table 47 Raw'!W168</f>
        <v>783.70239300000003</v>
      </c>
      <c r="U186" s="29">
        <f>'AEO 2022 Table 47 Raw'!X168</f>
        <v>779.71398899999997</v>
      </c>
      <c r="V186" s="29">
        <f>'AEO 2022 Table 47 Raw'!Y168</f>
        <v>775.84423800000002</v>
      </c>
      <c r="W186" s="29">
        <f>'AEO 2022 Table 47 Raw'!Z168</f>
        <v>772.10742200000004</v>
      </c>
      <c r="X186" s="29">
        <f>'AEO 2022 Table 47 Raw'!AA168</f>
        <v>767.90844700000002</v>
      </c>
      <c r="Y186" s="29">
        <f>'AEO 2022 Table 47 Raw'!AB168</f>
        <v>764.51623500000005</v>
      </c>
      <c r="Z186" s="29">
        <f>'AEO 2022 Table 47 Raw'!AC168</f>
        <v>760.62768600000004</v>
      </c>
      <c r="AA186" s="29">
        <f>'AEO 2022 Table 47 Raw'!AD168</f>
        <v>754.81188999999995</v>
      </c>
      <c r="AB186" s="29">
        <f>'AEO 2022 Table 47 Raw'!AE168</f>
        <v>749.82965100000001</v>
      </c>
      <c r="AC186" s="29">
        <f>'AEO 2022 Table 47 Raw'!AF168</f>
        <v>745.70483400000001</v>
      </c>
      <c r="AD186" s="29">
        <f>'AEO 2022 Table 47 Raw'!AG168</f>
        <v>743.59265100000005</v>
      </c>
      <c r="AE186" s="29">
        <f>'AEO 2022 Table 47 Raw'!AH168</f>
        <v>741.494507</v>
      </c>
      <c r="AF186" s="29">
        <f>'AEO 2022 Table 47 Raw'!AI168</f>
        <v>740.68957499999999</v>
      </c>
      <c r="AG186" s="52">
        <f>'AEO 2022 Table 47 Raw'!AJ168</f>
        <v>2.4E-2</v>
      </c>
    </row>
    <row r="187" spans="1:33" ht="15" customHeight="1">
      <c r="A187" s="8" t="s">
        <v>1991</v>
      </c>
      <c r="B187" s="28" t="s">
        <v>1817</v>
      </c>
      <c r="C187" s="29">
        <f>'AEO 2022 Table 47 Raw'!F169</f>
        <v>354.72271699999999</v>
      </c>
      <c r="D187" s="29">
        <f>'AEO 2022 Table 47 Raw'!G169</f>
        <v>783.15203899999995</v>
      </c>
      <c r="E187" s="29">
        <f>'AEO 2022 Table 47 Raw'!H169</f>
        <v>1103.4101559999999</v>
      </c>
      <c r="F187" s="29">
        <f>'AEO 2022 Table 47 Raw'!I169</f>
        <v>1205.7543949999999</v>
      </c>
      <c r="G187" s="29">
        <f>'AEO 2022 Table 47 Raw'!J169</f>
        <v>1257.368408</v>
      </c>
      <c r="H187" s="29">
        <f>'AEO 2022 Table 47 Raw'!K169</f>
        <v>1297.470337</v>
      </c>
      <c r="I187" s="29">
        <f>'AEO 2022 Table 47 Raw'!L169</f>
        <v>1360.8388669999999</v>
      </c>
      <c r="J187" s="29">
        <f>'AEO 2022 Table 47 Raw'!M169</f>
        <v>1422.9842530000001</v>
      </c>
      <c r="K187" s="29">
        <f>'AEO 2022 Table 47 Raw'!N169</f>
        <v>1483.0711670000001</v>
      </c>
      <c r="L187" s="29">
        <f>'AEO 2022 Table 47 Raw'!O169</f>
        <v>1540.6864009999999</v>
      </c>
      <c r="M187" s="29">
        <f>'AEO 2022 Table 47 Raw'!P169</f>
        <v>1597.0791019999999</v>
      </c>
      <c r="N187" s="29">
        <f>'AEO 2022 Table 47 Raw'!Q169</f>
        <v>1650.5698239999999</v>
      </c>
      <c r="O187" s="29">
        <f>'AEO 2022 Table 47 Raw'!R169</f>
        <v>1704.051514</v>
      </c>
      <c r="P187" s="29">
        <f>'AEO 2022 Table 47 Raw'!S169</f>
        <v>1756.3217770000001</v>
      </c>
      <c r="Q187" s="29">
        <f>'AEO 2022 Table 47 Raw'!T169</f>
        <v>1807.4444579999999</v>
      </c>
      <c r="R187" s="29">
        <f>'AEO 2022 Table 47 Raw'!U169</f>
        <v>1857.013428</v>
      </c>
      <c r="S187" s="29">
        <f>'AEO 2022 Table 47 Raw'!V169</f>
        <v>1905.3233640000001</v>
      </c>
      <c r="T187" s="29">
        <f>'AEO 2022 Table 47 Raw'!W169</f>
        <v>1952.692505</v>
      </c>
      <c r="U187" s="29">
        <f>'AEO 2022 Table 47 Raw'!X169</f>
        <v>1999.44165</v>
      </c>
      <c r="V187" s="29">
        <f>'AEO 2022 Table 47 Raw'!Y169</f>
        <v>2044.870361</v>
      </c>
      <c r="W187" s="29">
        <f>'AEO 2022 Table 47 Raw'!Z169</f>
        <v>2086.8247070000002</v>
      </c>
      <c r="X187" s="29">
        <f>'AEO 2022 Table 47 Raw'!AA169</f>
        <v>2126.938721</v>
      </c>
      <c r="Y187" s="29">
        <f>'AEO 2022 Table 47 Raw'!AB169</f>
        <v>2167.0124510000001</v>
      </c>
      <c r="Z187" s="29">
        <f>'AEO 2022 Table 47 Raw'!AC169</f>
        <v>2206.8891600000002</v>
      </c>
      <c r="AA187" s="29">
        <f>'AEO 2022 Table 47 Raw'!AD169</f>
        <v>2246.0905760000001</v>
      </c>
      <c r="AB187" s="29">
        <f>'AEO 2022 Table 47 Raw'!AE169</f>
        <v>2282.6879880000001</v>
      </c>
      <c r="AC187" s="29">
        <f>'AEO 2022 Table 47 Raw'!AF169</f>
        <v>2318.4145509999998</v>
      </c>
      <c r="AD187" s="29">
        <f>'AEO 2022 Table 47 Raw'!AG169</f>
        <v>2353.9204100000002</v>
      </c>
      <c r="AE187" s="29">
        <f>'AEO 2022 Table 47 Raw'!AH169</f>
        <v>2389.8432619999999</v>
      </c>
      <c r="AF187" s="29">
        <f>'AEO 2022 Table 47 Raw'!AI169</f>
        <v>2425.3698730000001</v>
      </c>
      <c r="AG187" s="52">
        <f>'AEO 2022 Table 47 Raw'!AJ169</f>
        <v>6.9000000000000006E-2</v>
      </c>
    </row>
    <row r="188" spans="1:33" ht="12" customHeight="1">
      <c r="A188" s="8" t="s">
        <v>1992</v>
      </c>
      <c r="B188" s="28" t="s">
        <v>1819</v>
      </c>
      <c r="C188" s="29">
        <f>'AEO 2022 Table 47 Raw'!F170</f>
        <v>239.02145400000001</v>
      </c>
      <c r="D188" s="29">
        <f>'AEO 2022 Table 47 Raw'!G170</f>
        <v>335.83364899999998</v>
      </c>
      <c r="E188" s="29">
        <f>'AEO 2022 Table 47 Raw'!H170</f>
        <v>418.43841600000002</v>
      </c>
      <c r="F188" s="29">
        <f>'AEO 2022 Table 47 Raw'!I170</f>
        <v>449.240387</v>
      </c>
      <c r="G188" s="29">
        <f>'AEO 2022 Table 47 Raw'!J170</f>
        <v>473.456818</v>
      </c>
      <c r="H188" s="29">
        <f>'AEO 2022 Table 47 Raw'!K170</f>
        <v>499.68176299999999</v>
      </c>
      <c r="I188" s="29">
        <f>'AEO 2022 Table 47 Raw'!L170</f>
        <v>533.20843500000001</v>
      </c>
      <c r="J188" s="29">
        <f>'AEO 2022 Table 47 Raw'!M170</f>
        <v>567.21820100000002</v>
      </c>
      <c r="K188" s="29">
        <f>'AEO 2022 Table 47 Raw'!N170</f>
        <v>602.16345200000001</v>
      </c>
      <c r="L188" s="29">
        <f>'AEO 2022 Table 47 Raw'!O170</f>
        <v>638.00891100000001</v>
      </c>
      <c r="M188" s="29">
        <f>'AEO 2022 Table 47 Raw'!P170</f>
        <v>674.41113299999995</v>
      </c>
      <c r="N188" s="29">
        <f>'AEO 2022 Table 47 Raw'!Q170</f>
        <v>710.62884499999996</v>
      </c>
      <c r="O188" s="29">
        <f>'AEO 2022 Table 47 Raw'!R170</f>
        <v>746.36077899999998</v>
      </c>
      <c r="P188" s="29">
        <f>'AEO 2022 Table 47 Raw'!S170</f>
        <v>781.59112500000003</v>
      </c>
      <c r="Q188" s="29">
        <f>'AEO 2022 Table 47 Raw'!T170</f>
        <v>816.21020499999997</v>
      </c>
      <c r="R188" s="29">
        <f>'AEO 2022 Table 47 Raw'!U170</f>
        <v>850.774902</v>
      </c>
      <c r="S188" s="29">
        <f>'AEO 2022 Table 47 Raw'!V170</f>
        <v>885.50213599999995</v>
      </c>
      <c r="T188" s="29">
        <f>'AEO 2022 Table 47 Raw'!W170</f>
        <v>920.36901899999998</v>
      </c>
      <c r="U188" s="29">
        <f>'AEO 2022 Table 47 Raw'!X170</f>
        <v>955.04681400000004</v>
      </c>
      <c r="V188" s="29">
        <f>'AEO 2022 Table 47 Raw'!Y170</f>
        <v>990.37078899999995</v>
      </c>
      <c r="W188" s="29">
        <f>'AEO 2022 Table 47 Raw'!Z170</f>
        <v>1025.3428960000001</v>
      </c>
      <c r="X188" s="29">
        <f>'AEO 2022 Table 47 Raw'!AA170</f>
        <v>1060.447144</v>
      </c>
      <c r="Y188" s="29">
        <f>'AEO 2022 Table 47 Raw'!AB170</f>
        <v>1095.8707280000001</v>
      </c>
      <c r="Z188" s="29">
        <f>'AEO 2022 Table 47 Raw'!AC170</f>
        <v>1131.550293</v>
      </c>
      <c r="AA188" s="29">
        <f>'AEO 2022 Table 47 Raw'!AD170</f>
        <v>1167.2698969999999</v>
      </c>
      <c r="AB188" s="29">
        <f>'AEO 2022 Table 47 Raw'!AE170</f>
        <v>1202.6260990000001</v>
      </c>
      <c r="AC188" s="29">
        <f>'AEO 2022 Table 47 Raw'!AF170</f>
        <v>1237.6475829999999</v>
      </c>
      <c r="AD188" s="29">
        <f>'AEO 2022 Table 47 Raw'!AG170</f>
        <v>1271.8592530000001</v>
      </c>
      <c r="AE188" s="29">
        <f>'AEO 2022 Table 47 Raw'!AH170</f>
        <v>1305.8482670000001</v>
      </c>
      <c r="AF188" s="29">
        <f>'AEO 2022 Table 47 Raw'!AI170</f>
        <v>1339.0131839999999</v>
      </c>
      <c r="AG188" s="52">
        <f>'AEO 2022 Table 47 Raw'!AJ170</f>
        <v>6.0999999999999999E-2</v>
      </c>
    </row>
    <row r="189" spans="1:33" ht="15" customHeight="1">
      <c r="A189" s="8" t="s">
        <v>1993</v>
      </c>
      <c r="B189" s="28" t="s">
        <v>1821</v>
      </c>
      <c r="C189" s="29">
        <f>'AEO 2022 Table 47 Raw'!F171</f>
        <v>147.21620200000001</v>
      </c>
      <c r="D189" s="29">
        <f>'AEO 2022 Table 47 Raw'!G171</f>
        <v>271.09951799999999</v>
      </c>
      <c r="E189" s="29">
        <f>'AEO 2022 Table 47 Raw'!H171</f>
        <v>367.50039700000002</v>
      </c>
      <c r="F189" s="29">
        <f>'AEO 2022 Table 47 Raw'!I171</f>
        <v>400.58371</v>
      </c>
      <c r="G189" s="29">
        <f>'AEO 2022 Table 47 Raw'!J171</f>
        <v>417.03302000000002</v>
      </c>
      <c r="H189" s="29">
        <f>'AEO 2022 Table 47 Raw'!K171</f>
        <v>423.82836900000001</v>
      </c>
      <c r="I189" s="29">
        <f>'AEO 2022 Table 47 Raw'!L171</f>
        <v>437.01104700000002</v>
      </c>
      <c r="J189" s="29">
        <f>'AEO 2022 Table 47 Raw'!M171</f>
        <v>450.39416499999999</v>
      </c>
      <c r="K189" s="29">
        <f>'AEO 2022 Table 47 Raw'!N171</f>
        <v>464.48724399999998</v>
      </c>
      <c r="L189" s="29">
        <f>'AEO 2022 Table 47 Raw'!O171</f>
        <v>478.31890900000002</v>
      </c>
      <c r="M189" s="29">
        <f>'AEO 2022 Table 47 Raw'!P171</f>
        <v>491.86511200000001</v>
      </c>
      <c r="N189" s="29">
        <f>'AEO 2022 Table 47 Raw'!Q171</f>
        <v>504.66387900000001</v>
      </c>
      <c r="O189" s="29">
        <f>'AEO 2022 Table 47 Raw'!R171</f>
        <v>517.84149200000002</v>
      </c>
      <c r="P189" s="29">
        <f>'AEO 2022 Table 47 Raw'!S171</f>
        <v>530.76251200000002</v>
      </c>
      <c r="Q189" s="29">
        <f>'AEO 2022 Table 47 Raw'!T171</f>
        <v>543.00726299999997</v>
      </c>
      <c r="R189" s="29">
        <f>'AEO 2022 Table 47 Raw'!U171</f>
        <v>554.05432099999996</v>
      </c>
      <c r="S189" s="29">
        <f>'AEO 2022 Table 47 Raw'!V171</f>
        <v>564.46283000000005</v>
      </c>
      <c r="T189" s="29">
        <f>'AEO 2022 Table 47 Raw'!W171</f>
        <v>574.73852499999998</v>
      </c>
      <c r="U189" s="29">
        <f>'AEO 2022 Table 47 Raw'!X171</f>
        <v>584.796875</v>
      </c>
      <c r="V189" s="29">
        <f>'AEO 2022 Table 47 Raw'!Y171</f>
        <v>594.69671600000004</v>
      </c>
      <c r="W189" s="29">
        <f>'AEO 2022 Table 47 Raw'!Z171</f>
        <v>604.57208300000002</v>
      </c>
      <c r="X189" s="29">
        <f>'AEO 2022 Table 47 Raw'!AA171</f>
        <v>614.24230999999997</v>
      </c>
      <c r="Y189" s="29">
        <f>'AEO 2022 Table 47 Raw'!AB171</f>
        <v>624.52954099999999</v>
      </c>
      <c r="Z189" s="29">
        <f>'AEO 2022 Table 47 Raw'!AC171</f>
        <v>634.62817399999994</v>
      </c>
      <c r="AA189" s="29">
        <f>'AEO 2022 Table 47 Raw'!AD171</f>
        <v>644.89386000000002</v>
      </c>
      <c r="AB189" s="29">
        <f>'AEO 2022 Table 47 Raw'!AE171</f>
        <v>655.81585700000005</v>
      </c>
      <c r="AC189" s="29">
        <f>'AEO 2022 Table 47 Raw'!AF171</f>
        <v>667.12622099999999</v>
      </c>
      <c r="AD189" s="29">
        <f>'AEO 2022 Table 47 Raw'!AG171</f>
        <v>679.24237100000005</v>
      </c>
      <c r="AE189" s="29">
        <f>'AEO 2022 Table 47 Raw'!AH171</f>
        <v>691.88745100000006</v>
      </c>
      <c r="AF189" s="29">
        <f>'AEO 2022 Table 47 Raw'!AI171</f>
        <v>704.81945800000005</v>
      </c>
      <c r="AG189" s="52">
        <f>'AEO 2022 Table 47 Raw'!AJ171</f>
        <v>5.5E-2</v>
      </c>
    </row>
    <row r="190" spans="1:33" ht="15" customHeight="1">
      <c r="A190" s="8" t="s">
        <v>1994</v>
      </c>
      <c r="B190" s="28" t="s">
        <v>1879</v>
      </c>
      <c r="C190" s="29">
        <f>'AEO 2022 Table 47 Raw'!F172</f>
        <v>7823.7802730000003</v>
      </c>
      <c r="D190" s="29">
        <f>'AEO 2022 Table 47 Raw'!G172</f>
        <v>10452.589844</v>
      </c>
      <c r="E190" s="29">
        <f>'AEO 2022 Table 47 Raw'!H172</f>
        <v>12556.592773</v>
      </c>
      <c r="F190" s="29">
        <f>'AEO 2022 Table 47 Raw'!I172</f>
        <v>13294.341796999999</v>
      </c>
      <c r="G190" s="29">
        <f>'AEO 2022 Table 47 Raw'!J172</f>
        <v>13703.174805000001</v>
      </c>
      <c r="H190" s="29">
        <f>'AEO 2022 Table 47 Raw'!K172</f>
        <v>14000.592773</v>
      </c>
      <c r="I190" s="29">
        <f>'AEO 2022 Table 47 Raw'!L172</f>
        <v>14400.630859000001</v>
      </c>
      <c r="J190" s="29">
        <f>'AEO 2022 Table 47 Raw'!M172</f>
        <v>14802.089844</v>
      </c>
      <c r="K190" s="29">
        <f>'AEO 2022 Table 47 Raw'!N172</f>
        <v>15202.863281</v>
      </c>
      <c r="L190" s="29">
        <f>'AEO 2022 Table 47 Raw'!O172</f>
        <v>15601.982421999999</v>
      </c>
      <c r="M190" s="29">
        <f>'AEO 2022 Table 47 Raw'!P172</f>
        <v>15987.432617</v>
      </c>
      <c r="N190" s="29">
        <f>'AEO 2022 Table 47 Raw'!Q172</f>
        <v>16366.146484000001</v>
      </c>
      <c r="O190" s="29">
        <f>'AEO 2022 Table 47 Raw'!R172</f>
        <v>16732.935547000001</v>
      </c>
      <c r="P190" s="29">
        <f>'AEO 2022 Table 47 Raw'!S172</f>
        <v>17072.308593999998</v>
      </c>
      <c r="Q190" s="29">
        <f>'AEO 2022 Table 47 Raw'!T172</f>
        <v>17423.210938</v>
      </c>
      <c r="R190" s="29">
        <f>'AEO 2022 Table 47 Raw'!U172</f>
        <v>17773.335938</v>
      </c>
      <c r="S190" s="29">
        <f>'AEO 2022 Table 47 Raw'!V172</f>
        <v>18129.703125</v>
      </c>
      <c r="T190" s="29">
        <f>'AEO 2022 Table 47 Raw'!W172</f>
        <v>18485.9375</v>
      </c>
      <c r="U190" s="29">
        <f>'AEO 2022 Table 47 Raw'!X172</f>
        <v>18855.759765999999</v>
      </c>
      <c r="V190" s="29">
        <f>'AEO 2022 Table 47 Raw'!Y172</f>
        <v>19229.644531000002</v>
      </c>
      <c r="W190" s="29">
        <f>'AEO 2022 Table 47 Raw'!Z172</f>
        <v>19595.197265999999</v>
      </c>
      <c r="X190" s="29">
        <f>'AEO 2022 Table 47 Raw'!AA172</f>
        <v>19961.027343999998</v>
      </c>
      <c r="Y190" s="29">
        <f>'AEO 2022 Table 47 Raw'!AB172</f>
        <v>20338.765625</v>
      </c>
      <c r="Z190" s="29">
        <f>'AEO 2022 Table 47 Raw'!AC172</f>
        <v>20725.392577999999</v>
      </c>
      <c r="AA190" s="29">
        <f>'AEO 2022 Table 47 Raw'!AD172</f>
        <v>21117.193359000001</v>
      </c>
      <c r="AB190" s="29">
        <f>'AEO 2022 Table 47 Raw'!AE172</f>
        <v>21511.960938</v>
      </c>
      <c r="AC190" s="29">
        <f>'AEO 2022 Table 47 Raw'!AF172</f>
        <v>21911.232422000001</v>
      </c>
      <c r="AD190" s="29">
        <f>'AEO 2022 Table 47 Raw'!AG172</f>
        <v>22319.003906000002</v>
      </c>
      <c r="AE190" s="29">
        <f>'AEO 2022 Table 47 Raw'!AH172</f>
        <v>22740.652343999998</v>
      </c>
      <c r="AF190" s="29">
        <f>'AEO 2022 Table 47 Raw'!AI172</f>
        <v>23181.433593999998</v>
      </c>
      <c r="AG190" s="52">
        <f>'AEO 2022 Table 47 Raw'!AJ172</f>
        <v>3.7999999999999999E-2</v>
      </c>
    </row>
    <row r="191" spans="1:33" ht="15" customHeight="1">
      <c r="A191" s="8" t="s">
        <v>1995</v>
      </c>
      <c r="B191" s="28" t="s">
        <v>1996</v>
      </c>
      <c r="C191" s="29">
        <f>'AEO 2022 Table 47 Raw'!F173</f>
        <v>22.434891</v>
      </c>
      <c r="D191" s="29">
        <f>'AEO 2022 Table 47 Raw'!G173</f>
        <v>22.421617999999999</v>
      </c>
      <c r="E191" s="29">
        <f>'AEO 2022 Table 47 Raw'!H173</f>
        <v>22.410634999999999</v>
      </c>
      <c r="F191" s="29">
        <f>'AEO 2022 Table 47 Raw'!I173</f>
        <v>22.401547999999998</v>
      </c>
      <c r="G191" s="29">
        <f>'AEO 2022 Table 47 Raw'!J173</f>
        <v>22.394031999999999</v>
      </c>
      <c r="H191" s="29">
        <f>'AEO 2022 Table 47 Raw'!K173</f>
        <v>22.387812</v>
      </c>
      <c r="I191" s="29">
        <f>'AEO 2022 Table 47 Raw'!L173</f>
        <v>22.382666</v>
      </c>
      <c r="J191" s="29">
        <f>'AEO 2022 Table 47 Raw'!M173</f>
        <v>22.378406999999999</v>
      </c>
      <c r="K191" s="29">
        <f>'AEO 2022 Table 47 Raw'!N173</f>
        <v>22.374884000000002</v>
      </c>
      <c r="L191" s="29">
        <f>'AEO 2022 Table 47 Raw'!O173</f>
        <v>22.371969</v>
      </c>
      <c r="M191" s="29">
        <f>'AEO 2022 Table 47 Raw'!P173</f>
        <v>22.369558000000001</v>
      </c>
      <c r="N191" s="29">
        <f>'AEO 2022 Table 47 Raw'!Q173</f>
        <v>22.367563000000001</v>
      </c>
      <c r="O191" s="29">
        <f>'AEO 2022 Table 47 Raw'!R173</f>
        <v>22.365911000000001</v>
      </c>
      <c r="P191" s="29">
        <f>'AEO 2022 Table 47 Raw'!S173</f>
        <v>22.364546000000001</v>
      </c>
      <c r="Q191" s="29">
        <f>'AEO 2022 Table 47 Raw'!T173</f>
        <v>22.363416999999998</v>
      </c>
      <c r="R191" s="29">
        <f>'AEO 2022 Table 47 Raw'!U173</f>
        <v>22.362480000000001</v>
      </c>
      <c r="S191" s="29">
        <f>'AEO 2022 Table 47 Raw'!V173</f>
        <v>22.361708</v>
      </c>
      <c r="T191" s="29">
        <f>'AEO 2022 Table 47 Raw'!W173</f>
        <v>22.361066999999998</v>
      </c>
      <c r="U191" s="29">
        <f>'AEO 2022 Table 47 Raw'!X173</f>
        <v>22.360537999999998</v>
      </c>
      <c r="V191" s="29">
        <f>'AEO 2022 Table 47 Raw'!Y173</f>
        <v>22.360099999999999</v>
      </c>
      <c r="W191" s="29">
        <f>'AEO 2022 Table 47 Raw'!Z173</f>
        <v>22.359736999999999</v>
      </c>
      <c r="X191" s="29">
        <f>'AEO 2022 Table 47 Raw'!AA173</f>
        <v>22.359438000000001</v>
      </c>
      <c r="Y191" s="29">
        <f>'AEO 2022 Table 47 Raw'!AB173</f>
        <v>22.359190000000002</v>
      </c>
      <c r="Z191" s="29">
        <f>'AEO 2022 Table 47 Raw'!AC173</f>
        <v>22.358984</v>
      </c>
      <c r="AA191" s="29">
        <f>'AEO 2022 Table 47 Raw'!AD173</f>
        <v>22.358813999999999</v>
      </c>
      <c r="AB191" s="29">
        <f>'AEO 2022 Table 47 Raw'!AE173</f>
        <v>22.358673</v>
      </c>
      <c r="AC191" s="29">
        <f>'AEO 2022 Table 47 Raw'!AF173</f>
        <v>22.358557000000001</v>
      </c>
      <c r="AD191" s="29">
        <f>'AEO 2022 Table 47 Raw'!AG173</f>
        <v>22.358460999999998</v>
      </c>
      <c r="AE191" s="29">
        <f>'AEO 2022 Table 47 Raw'!AH173</f>
        <v>22.358381000000001</v>
      </c>
      <c r="AF191" s="29">
        <f>'AEO 2022 Table 47 Raw'!AI173</f>
        <v>22.358315000000001</v>
      </c>
      <c r="AG191" s="52">
        <f>'AEO 2022 Table 47 Raw'!AJ173</f>
        <v>0</v>
      </c>
    </row>
    <row r="192" spans="1:33" ht="15" customHeight="1">
      <c r="A192" s="8" t="s">
        <v>1997</v>
      </c>
      <c r="B192" s="28" t="s">
        <v>1998</v>
      </c>
      <c r="C192" s="29">
        <f>'AEO 2022 Table 47 Raw'!F174</f>
        <v>402.09411599999999</v>
      </c>
      <c r="D192" s="29">
        <f>'AEO 2022 Table 47 Raw'!G174</f>
        <v>408.33734099999998</v>
      </c>
      <c r="E192" s="29">
        <f>'AEO 2022 Table 47 Raw'!H174</f>
        <v>404.574341</v>
      </c>
      <c r="F192" s="29">
        <f>'AEO 2022 Table 47 Raw'!I174</f>
        <v>403.93804899999998</v>
      </c>
      <c r="G192" s="29">
        <f>'AEO 2022 Table 47 Raw'!J174</f>
        <v>406.16589399999998</v>
      </c>
      <c r="H192" s="29">
        <f>'AEO 2022 Table 47 Raw'!K174</f>
        <v>407.79013099999997</v>
      </c>
      <c r="I192" s="29">
        <f>'AEO 2022 Table 47 Raw'!L174</f>
        <v>408.903412</v>
      </c>
      <c r="J192" s="29">
        <f>'AEO 2022 Table 47 Raw'!M174</f>
        <v>409.89193699999998</v>
      </c>
      <c r="K192" s="29">
        <f>'AEO 2022 Table 47 Raw'!N174</f>
        <v>408.04742399999998</v>
      </c>
      <c r="L192" s="29">
        <f>'AEO 2022 Table 47 Raw'!O174</f>
        <v>408.54107699999997</v>
      </c>
      <c r="M192" s="29">
        <f>'AEO 2022 Table 47 Raw'!P174</f>
        <v>407.31039399999997</v>
      </c>
      <c r="N192" s="29">
        <f>'AEO 2022 Table 47 Raw'!Q174</f>
        <v>406.52710000000002</v>
      </c>
      <c r="O192" s="29">
        <f>'AEO 2022 Table 47 Raw'!R174</f>
        <v>405.67303500000003</v>
      </c>
      <c r="P192" s="29">
        <f>'AEO 2022 Table 47 Raw'!S174</f>
        <v>404.74859600000002</v>
      </c>
      <c r="Q192" s="29">
        <f>'AEO 2022 Table 47 Raw'!T174</f>
        <v>403.756348</v>
      </c>
      <c r="R192" s="29">
        <f>'AEO 2022 Table 47 Raw'!U174</f>
        <v>402.836884</v>
      </c>
      <c r="S192" s="29">
        <f>'AEO 2022 Table 47 Raw'!V174</f>
        <v>401.93402099999997</v>
      </c>
      <c r="T192" s="29">
        <f>'AEO 2022 Table 47 Raw'!W174</f>
        <v>400.98706099999998</v>
      </c>
      <c r="U192" s="29">
        <f>'AEO 2022 Table 47 Raw'!X174</f>
        <v>399.99676499999998</v>
      </c>
      <c r="V192" s="29">
        <f>'AEO 2022 Table 47 Raw'!Y174</f>
        <v>398.96380599999998</v>
      </c>
      <c r="W192" s="29">
        <f>'AEO 2022 Table 47 Raw'!Z174</f>
        <v>397.89154100000002</v>
      </c>
      <c r="X192" s="29">
        <f>'AEO 2022 Table 47 Raw'!AA174</f>
        <v>396.78539999999998</v>
      </c>
      <c r="Y192" s="29">
        <f>'AEO 2022 Table 47 Raw'!AB174</f>
        <v>395.64672899999999</v>
      </c>
      <c r="Z192" s="29">
        <f>'AEO 2022 Table 47 Raw'!AC174</f>
        <v>394.47479199999998</v>
      </c>
      <c r="AA192" s="29">
        <f>'AEO 2022 Table 47 Raw'!AD174</f>
        <v>393.27148399999999</v>
      </c>
      <c r="AB192" s="29">
        <f>'AEO 2022 Table 47 Raw'!AE174</f>
        <v>392.04672199999999</v>
      </c>
      <c r="AC192" s="29">
        <f>'AEO 2022 Table 47 Raw'!AF174</f>
        <v>390.80255099999999</v>
      </c>
      <c r="AD192" s="29">
        <f>'AEO 2022 Table 47 Raw'!AG174</f>
        <v>389.54119900000001</v>
      </c>
      <c r="AE192" s="29">
        <f>'AEO 2022 Table 47 Raw'!AH174</f>
        <v>388.263824</v>
      </c>
      <c r="AF192" s="29">
        <f>'AEO 2022 Table 47 Raw'!AI174</f>
        <v>386.97305299999999</v>
      </c>
      <c r="AG192" s="52">
        <f>'AEO 2022 Table 47 Raw'!AJ174</f>
        <v>-1E-3</v>
      </c>
    </row>
    <row r="193" spans="2:34" ht="15" customHeight="1" thickBot="1"/>
    <row r="194" spans="2:34" ht="12" customHeight="1">
      <c r="B194" s="46" t="s">
        <v>1999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</row>
    <row r="195" spans="2:34" ht="15" customHeight="1">
      <c r="B195" s="4" t="s">
        <v>2000</v>
      </c>
    </row>
    <row r="196" spans="2:34" ht="15" customHeight="1">
      <c r="B196" s="4" t="s">
        <v>2001</v>
      </c>
    </row>
    <row r="197" spans="2:34" ht="15" customHeight="1">
      <c r="B197" s="4" t="s">
        <v>2002</v>
      </c>
    </row>
    <row r="198" spans="2:34" ht="15" customHeight="1">
      <c r="B198" s="4" t="s">
        <v>2003</v>
      </c>
    </row>
    <row r="199" spans="2:34" ht="15" customHeight="1">
      <c r="B199" s="4" t="s">
        <v>203</v>
      </c>
    </row>
    <row r="200" spans="2:34" ht="12" customHeight="1">
      <c r="B200" s="4" t="s">
        <v>1779</v>
      </c>
    </row>
    <row r="201" spans="2:34" ht="15" customHeight="1">
      <c r="B201" s="4" t="s">
        <v>204</v>
      </c>
    </row>
    <row r="202" spans="2:34" ht="15" customHeight="1">
      <c r="B202" s="4" t="s">
        <v>2004</v>
      </c>
    </row>
    <row r="203" spans="2:34" ht="15" customHeight="1">
      <c r="B203" s="4" t="s">
        <v>2005</v>
      </c>
    </row>
    <row r="204" spans="2:34" ht="12" customHeight="1"/>
    <row r="205" spans="2:34" ht="15" customHeight="1"/>
    <row r="206" spans="2:34" ht="15" customHeight="1"/>
    <row r="207" spans="2:34" ht="15" customHeight="1"/>
    <row r="208" spans="2:34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ht="12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2" customHeight="1"/>
    <row r="3397" ht="15" customHeight="1"/>
    <row r="3398" ht="15" customHeight="1"/>
    <row r="3399" ht="12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DFE5-1B8D-40F5-AE1F-4FBBDAA07D59}">
  <sheetPr>
    <tabColor theme="7" tint="0.79998168889431442"/>
  </sheetPr>
  <dimension ref="A1:AJ252"/>
  <sheetViews>
    <sheetView workbookViewId="0">
      <selection activeCell="I33" sqref="I33"/>
    </sheetView>
    <sheetView workbookViewId="1"/>
  </sheetViews>
  <sheetFormatPr defaultColWidth="9.140625" defaultRowHeight="15"/>
  <sheetData>
    <row r="1" spans="1:36">
      <c r="A1" t="s">
        <v>1016</v>
      </c>
    </row>
    <row r="2" spans="1:36">
      <c r="A2" t="s">
        <v>2839</v>
      </c>
    </row>
    <row r="3" spans="1:36">
      <c r="A3" t="s">
        <v>2840</v>
      </c>
    </row>
    <row r="4" spans="1:36">
      <c r="A4" t="s">
        <v>177</v>
      </c>
    </row>
    <row r="5" spans="1:36">
      <c r="B5" t="s">
        <v>309</v>
      </c>
      <c r="C5" t="s">
        <v>310</v>
      </c>
      <c r="D5" t="s">
        <v>311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2272</v>
      </c>
    </row>
    <row r="6" spans="1:36">
      <c r="A6" t="s">
        <v>179</v>
      </c>
      <c r="C6" t="s">
        <v>2841</v>
      </c>
    </row>
    <row r="7" spans="1:36">
      <c r="A7" t="s">
        <v>1019</v>
      </c>
      <c r="C7" t="s">
        <v>2842</v>
      </c>
    </row>
    <row r="8" spans="1:36">
      <c r="A8" t="s">
        <v>233</v>
      </c>
      <c r="C8" t="s">
        <v>2843</v>
      </c>
    </row>
    <row r="9" spans="1:36">
      <c r="A9" t="s">
        <v>284</v>
      </c>
      <c r="B9" t="s">
        <v>2844</v>
      </c>
      <c r="C9" t="s">
        <v>2845</v>
      </c>
      <c r="D9" t="s">
        <v>371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38">
        <v>3.0000000000000001E-3</v>
      </c>
    </row>
    <row r="10" spans="1:36">
      <c r="A10" t="s">
        <v>1021</v>
      </c>
      <c r="B10" t="s">
        <v>2846</v>
      </c>
      <c r="C10" t="s">
        <v>2847</v>
      </c>
      <c r="D10" t="s">
        <v>371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38">
        <v>3.9E-2</v>
      </c>
    </row>
    <row r="11" spans="1:36">
      <c r="A11" t="s">
        <v>291</v>
      </c>
      <c r="B11" t="s">
        <v>2848</v>
      </c>
      <c r="C11" t="s">
        <v>2849</v>
      </c>
      <c r="D11" t="s">
        <v>371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38">
        <v>0.11799999999999999</v>
      </c>
    </row>
    <row r="12" spans="1:36">
      <c r="A12" t="s">
        <v>300</v>
      </c>
      <c r="B12" t="s">
        <v>2850</v>
      </c>
      <c r="C12" t="s">
        <v>2851</v>
      </c>
      <c r="D12" t="s">
        <v>371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38">
        <v>3.7999999999999999E-2</v>
      </c>
    </row>
    <row r="13" spans="1:36">
      <c r="A13" t="s">
        <v>1025</v>
      </c>
      <c r="B13" t="s">
        <v>2852</v>
      </c>
      <c r="C13" t="s">
        <v>2853</v>
      </c>
      <c r="D13" t="s">
        <v>371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38">
        <v>-3.3000000000000002E-2</v>
      </c>
    </row>
    <row r="14" spans="1:36">
      <c r="A14" t="s">
        <v>1027</v>
      </c>
      <c r="B14" t="s">
        <v>2854</v>
      </c>
      <c r="C14" t="s">
        <v>2855</v>
      </c>
      <c r="D14" t="s">
        <v>371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38">
        <v>1E-3</v>
      </c>
    </row>
    <row r="15" spans="1:36">
      <c r="A15" t="s">
        <v>1029</v>
      </c>
      <c r="B15" t="s">
        <v>2856</v>
      </c>
      <c r="C15" t="s">
        <v>2857</v>
      </c>
      <c r="D15" t="s">
        <v>371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38">
        <v>0.13</v>
      </c>
    </row>
    <row r="16" spans="1:36">
      <c r="A16" t="s">
        <v>1031</v>
      </c>
      <c r="B16" t="s">
        <v>2858</v>
      </c>
      <c r="C16" t="s">
        <v>2859</v>
      </c>
      <c r="D16" t="s">
        <v>371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38">
        <v>0.13</v>
      </c>
    </row>
    <row r="17" spans="1:36">
      <c r="A17" t="s">
        <v>1033</v>
      </c>
      <c r="B17" t="s">
        <v>2860</v>
      </c>
      <c r="C17" t="s">
        <v>2861</v>
      </c>
      <c r="D17" t="s">
        <v>371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38">
        <v>9.2999999999999999E-2</v>
      </c>
    </row>
    <row r="18" spans="1:36">
      <c r="A18" t="s">
        <v>1035</v>
      </c>
      <c r="B18" t="s">
        <v>2862</v>
      </c>
      <c r="C18" t="s">
        <v>2863</v>
      </c>
      <c r="D18" t="s">
        <v>371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38">
        <v>1.2999999999999999E-2</v>
      </c>
    </row>
    <row r="19" spans="1:36">
      <c r="A19" t="s">
        <v>235</v>
      </c>
      <c r="C19" t="s">
        <v>2864</v>
      </c>
    </row>
    <row r="20" spans="1:36">
      <c r="A20" t="s">
        <v>284</v>
      </c>
      <c r="B20" t="s">
        <v>2865</v>
      </c>
      <c r="C20" t="s">
        <v>2866</v>
      </c>
      <c r="D20" t="s">
        <v>371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38">
        <v>1.6E-2</v>
      </c>
    </row>
    <row r="21" spans="1:36">
      <c r="A21" t="s">
        <v>1021</v>
      </c>
      <c r="B21" t="s">
        <v>2867</v>
      </c>
      <c r="C21" t="s">
        <v>2868</v>
      </c>
      <c r="D21" t="s">
        <v>371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38">
        <v>6.0000000000000001E-3</v>
      </c>
    </row>
    <row r="22" spans="1:36">
      <c r="A22" t="s">
        <v>291</v>
      </c>
      <c r="B22" t="s">
        <v>2869</v>
      </c>
      <c r="C22" t="s">
        <v>2870</v>
      </c>
      <c r="D22" t="s">
        <v>371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38">
        <v>5.7000000000000002E-2</v>
      </c>
    </row>
    <row r="23" spans="1:36">
      <c r="A23" t="s">
        <v>300</v>
      </c>
      <c r="B23" t="s">
        <v>2871</v>
      </c>
      <c r="C23" t="s">
        <v>2872</v>
      </c>
      <c r="D23" t="s">
        <v>371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38">
        <v>5.2999999999999999E-2</v>
      </c>
    </row>
    <row r="24" spans="1:36">
      <c r="A24" t="s">
        <v>1025</v>
      </c>
      <c r="B24" t="s">
        <v>2873</v>
      </c>
      <c r="C24" t="s">
        <v>2874</v>
      </c>
      <c r="D24" t="s">
        <v>371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38">
        <v>6.2E-2</v>
      </c>
    </row>
    <row r="25" spans="1:36">
      <c r="A25" t="s">
        <v>1027</v>
      </c>
      <c r="B25" t="s">
        <v>2875</v>
      </c>
      <c r="C25" t="s">
        <v>2876</v>
      </c>
      <c r="D25" t="s">
        <v>371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38">
        <v>-0.01</v>
      </c>
    </row>
    <row r="26" spans="1:36">
      <c r="A26" t="s">
        <v>1029</v>
      </c>
      <c r="B26" t="s">
        <v>2877</v>
      </c>
      <c r="C26" t="s">
        <v>2878</v>
      </c>
      <c r="D26" t="s">
        <v>371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38">
        <v>0.127</v>
      </c>
    </row>
    <row r="27" spans="1:36">
      <c r="A27" t="s">
        <v>1031</v>
      </c>
      <c r="B27" t="s">
        <v>2879</v>
      </c>
      <c r="C27" t="s">
        <v>2880</v>
      </c>
      <c r="D27" t="s">
        <v>371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38">
        <v>0.127</v>
      </c>
    </row>
    <row r="28" spans="1:36">
      <c r="A28" t="s">
        <v>1033</v>
      </c>
      <c r="B28" t="s">
        <v>2881</v>
      </c>
      <c r="C28" t="s">
        <v>2882</v>
      </c>
      <c r="D28" t="s">
        <v>371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38">
        <v>0.127</v>
      </c>
    </row>
    <row r="29" spans="1:36">
      <c r="A29" t="s">
        <v>1046</v>
      </c>
      <c r="B29" t="s">
        <v>2883</v>
      </c>
      <c r="C29" t="s">
        <v>2884</v>
      </c>
      <c r="D29" t="s">
        <v>371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38">
        <v>1.4999999999999999E-2</v>
      </c>
    </row>
    <row r="30" spans="1:36">
      <c r="A30" t="s">
        <v>1048</v>
      </c>
      <c r="C30" t="s">
        <v>2885</v>
      </c>
    </row>
    <row r="31" spans="1:36">
      <c r="A31" t="s">
        <v>284</v>
      </c>
      <c r="B31" t="s">
        <v>2886</v>
      </c>
      <c r="C31" t="s">
        <v>2887</v>
      </c>
      <c r="D31" t="s">
        <v>371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38">
        <v>-2E-3</v>
      </c>
    </row>
    <row r="32" spans="1:36">
      <c r="A32" t="s">
        <v>1021</v>
      </c>
      <c r="B32" t="s">
        <v>2888</v>
      </c>
      <c r="C32" t="s">
        <v>2889</v>
      </c>
      <c r="D32" t="s">
        <v>371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38">
        <v>-3.2000000000000001E-2</v>
      </c>
    </row>
    <row r="33" spans="1:36">
      <c r="A33" t="s">
        <v>291</v>
      </c>
      <c r="B33" t="s">
        <v>2890</v>
      </c>
      <c r="C33" t="s">
        <v>2891</v>
      </c>
      <c r="D33" t="s">
        <v>371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38">
        <v>2.7E-2</v>
      </c>
    </row>
    <row r="34" spans="1:36">
      <c r="A34" t="s">
        <v>300</v>
      </c>
      <c r="B34" t="s">
        <v>2892</v>
      </c>
      <c r="C34" t="s">
        <v>2893</v>
      </c>
      <c r="D34" t="s">
        <v>371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38">
        <v>2.4E-2</v>
      </c>
    </row>
    <row r="35" spans="1:36">
      <c r="A35" t="s">
        <v>1025</v>
      </c>
      <c r="B35" t="s">
        <v>2894</v>
      </c>
      <c r="C35" t="s">
        <v>2895</v>
      </c>
      <c r="D35" t="s">
        <v>371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121</v>
      </c>
    </row>
    <row r="36" spans="1:36">
      <c r="A36" t="s">
        <v>1027</v>
      </c>
      <c r="B36" t="s">
        <v>2896</v>
      </c>
      <c r="C36" t="s">
        <v>2897</v>
      </c>
      <c r="D36" t="s">
        <v>371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38">
        <v>-6.0999999999999999E-2</v>
      </c>
    </row>
    <row r="37" spans="1:36">
      <c r="A37" t="s">
        <v>1029</v>
      </c>
      <c r="B37" t="s">
        <v>2898</v>
      </c>
      <c r="C37" t="s">
        <v>2899</v>
      </c>
      <c r="D37" t="s">
        <v>371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38">
        <v>0.115</v>
      </c>
    </row>
    <row r="38" spans="1:36">
      <c r="A38" t="s">
        <v>1031</v>
      </c>
      <c r="B38" t="s">
        <v>2900</v>
      </c>
      <c r="C38" t="s">
        <v>2901</v>
      </c>
      <c r="D38" t="s">
        <v>371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38">
        <v>0.115</v>
      </c>
    </row>
    <row r="39" spans="1:36">
      <c r="A39" t="s">
        <v>1033</v>
      </c>
      <c r="B39" t="s">
        <v>2902</v>
      </c>
      <c r="C39" t="s">
        <v>2903</v>
      </c>
      <c r="D39" t="s">
        <v>371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38">
        <v>0.115</v>
      </c>
    </row>
    <row r="40" spans="1:36">
      <c r="A40" t="s">
        <v>1058</v>
      </c>
      <c r="B40" t="s">
        <v>2904</v>
      </c>
      <c r="C40" t="s">
        <v>2905</v>
      </c>
      <c r="D40" t="s">
        <v>371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38">
        <v>-1E-3</v>
      </c>
    </row>
    <row r="41" spans="1:36">
      <c r="A41" t="s">
        <v>1060</v>
      </c>
      <c r="B41" t="s">
        <v>2906</v>
      </c>
      <c r="C41" t="s">
        <v>2907</v>
      </c>
      <c r="D41" t="s">
        <v>371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38">
        <v>6.0000000000000001E-3</v>
      </c>
    </row>
    <row r="42" spans="1:36">
      <c r="A42" t="s">
        <v>1062</v>
      </c>
      <c r="C42" t="s">
        <v>2908</v>
      </c>
    </row>
    <row r="43" spans="1:36">
      <c r="A43" t="s">
        <v>233</v>
      </c>
      <c r="C43" t="s">
        <v>2909</v>
      </c>
    </row>
    <row r="44" spans="1:36">
      <c r="A44" t="s">
        <v>284</v>
      </c>
      <c r="B44" t="s">
        <v>2910</v>
      </c>
      <c r="C44" t="s">
        <v>2911</v>
      </c>
      <c r="D44" t="s">
        <v>316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38">
        <v>-4.0000000000000001E-3</v>
      </c>
    </row>
    <row r="45" spans="1:36">
      <c r="A45" t="s">
        <v>1021</v>
      </c>
      <c r="B45" t="s">
        <v>2912</v>
      </c>
      <c r="C45" t="s">
        <v>2913</v>
      </c>
      <c r="D45" t="s">
        <v>316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38">
        <v>2.7E-2</v>
      </c>
    </row>
    <row r="46" spans="1:36">
      <c r="A46" t="s">
        <v>291</v>
      </c>
      <c r="B46" t="s">
        <v>2914</v>
      </c>
      <c r="C46" t="s">
        <v>2915</v>
      </c>
      <c r="D46" t="s">
        <v>316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38">
        <v>0.112</v>
      </c>
    </row>
    <row r="47" spans="1:36">
      <c r="A47" t="s">
        <v>300</v>
      </c>
      <c r="B47" t="s">
        <v>2916</v>
      </c>
      <c r="C47" t="s">
        <v>2917</v>
      </c>
      <c r="D47" t="s">
        <v>316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38">
        <v>2.5000000000000001E-2</v>
      </c>
    </row>
    <row r="48" spans="1:36">
      <c r="A48" t="s">
        <v>1025</v>
      </c>
      <c r="B48" t="s">
        <v>2918</v>
      </c>
      <c r="C48" t="s">
        <v>2919</v>
      </c>
      <c r="D48" t="s">
        <v>316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38">
        <v>-3.5000000000000003E-2</v>
      </c>
    </row>
    <row r="49" spans="1:36">
      <c r="A49" t="s">
        <v>1027</v>
      </c>
      <c r="B49" t="s">
        <v>2920</v>
      </c>
      <c r="C49" t="s">
        <v>2921</v>
      </c>
      <c r="D49" t="s">
        <v>316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38">
        <v>-5.0000000000000001E-3</v>
      </c>
    </row>
    <row r="50" spans="1:36">
      <c r="A50" t="s">
        <v>1029</v>
      </c>
      <c r="B50" t="s">
        <v>2922</v>
      </c>
      <c r="C50" t="s">
        <v>2923</v>
      </c>
      <c r="D50" t="s">
        <v>316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38">
        <v>0.121</v>
      </c>
    </row>
    <row r="51" spans="1:36">
      <c r="A51" t="s">
        <v>1031</v>
      </c>
      <c r="B51" t="s">
        <v>2924</v>
      </c>
      <c r="C51" t="s">
        <v>2925</v>
      </c>
      <c r="D51" t="s">
        <v>316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38">
        <v>0.127</v>
      </c>
    </row>
    <row r="52" spans="1:36">
      <c r="A52" t="s">
        <v>1033</v>
      </c>
      <c r="B52" t="s">
        <v>2926</v>
      </c>
      <c r="C52" t="s">
        <v>2927</v>
      </c>
      <c r="D52" t="s">
        <v>316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38">
        <v>9.8000000000000004E-2</v>
      </c>
    </row>
    <row r="53" spans="1:36">
      <c r="A53" t="s">
        <v>1035</v>
      </c>
      <c r="B53" t="s">
        <v>2928</v>
      </c>
      <c r="C53" t="s">
        <v>2929</v>
      </c>
      <c r="D53" t="s">
        <v>316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38">
        <v>6.0000000000000001E-3</v>
      </c>
    </row>
    <row r="54" spans="1:36">
      <c r="A54" t="s">
        <v>235</v>
      </c>
      <c r="C54" t="s">
        <v>2930</v>
      </c>
    </row>
    <row r="55" spans="1:36">
      <c r="A55" t="s">
        <v>284</v>
      </c>
      <c r="B55" t="s">
        <v>2931</v>
      </c>
      <c r="C55" t="s">
        <v>2932</v>
      </c>
      <c r="D55" t="s">
        <v>316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38">
        <v>5.0000000000000001E-3</v>
      </c>
    </row>
    <row r="56" spans="1:36">
      <c r="A56" t="s">
        <v>1021</v>
      </c>
      <c r="B56" t="s">
        <v>2933</v>
      </c>
      <c r="C56" t="s">
        <v>2934</v>
      </c>
      <c r="D56" t="s">
        <v>316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38">
        <v>-4.0000000000000001E-3</v>
      </c>
    </row>
    <row r="57" spans="1:36">
      <c r="A57" t="s">
        <v>291</v>
      </c>
      <c r="B57" t="s">
        <v>2935</v>
      </c>
      <c r="C57" t="s">
        <v>2936</v>
      </c>
      <c r="D57" t="s">
        <v>316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38">
        <v>4.5999999999999999E-2</v>
      </c>
    </row>
    <row r="58" spans="1:36">
      <c r="A58" t="s">
        <v>300</v>
      </c>
      <c r="B58" t="s">
        <v>2937</v>
      </c>
      <c r="C58" t="s">
        <v>2938</v>
      </c>
      <c r="D58" t="s">
        <v>316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38">
        <v>4.2000000000000003E-2</v>
      </c>
    </row>
    <row r="59" spans="1:36">
      <c r="A59" t="s">
        <v>1025</v>
      </c>
      <c r="B59" t="s">
        <v>2939</v>
      </c>
      <c r="C59" t="s">
        <v>2940</v>
      </c>
      <c r="D59" t="s">
        <v>316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38">
        <v>5.2999999999999999E-2</v>
      </c>
    </row>
    <row r="60" spans="1:36">
      <c r="A60" t="s">
        <v>1027</v>
      </c>
      <c r="B60" t="s">
        <v>2941</v>
      </c>
      <c r="C60" t="s">
        <v>2942</v>
      </c>
      <c r="D60" t="s">
        <v>316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38">
        <v>-1.2999999999999999E-2</v>
      </c>
    </row>
    <row r="61" spans="1:36">
      <c r="A61" t="s">
        <v>1029</v>
      </c>
      <c r="B61" t="s">
        <v>2943</v>
      </c>
      <c r="C61" t="s">
        <v>2944</v>
      </c>
      <c r="D61" t="s">
        <v>316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38">
        <v>0.11799999999999999</v>
      </c>
    </row>
    <row r="62" spans="1:36">
      <c r="A62" t="s">
        <v>1031</v>
      </c>
      <c r="B62" t="s">
        <v>2945</v>
      </c>
      <c r="C62" t="s">
        <v>2946</v>
      </c>
      <c r="D62" t="s">
        <v>316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38">
        <v>0.11799999999999999</v>
      </c>
    </row>
    <row r="63" spans="1:36">
      <c r="A63" t="s">
        <v>1033</v>
      </c>
      <c r="B63" t="s">
        <v>2947</v>
      </c>
      <c r="C63" t="s">
        <v>2948</v>
      </c>
      <c r="D63" t="s">
        <v>316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38">
        <v>0.127</v>
      </c>
    </row>
    <row r="64" spans="1:36">
      <c r="A64" t="s">
        <v>1046</v>
      </c>
      <c r="B64" t="s">
        <v>2949</v>
      </c>
      <c r="C64" t="s">
        <v>2950</v>
      </c>
      <c r="D64" t="s">
        <v>316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38">
        <v>4.0000000000000001E-3</v>
      </c>
    </row>
    <row r="65" spans="1:36">
      <c r="A65" t="s">
        <v>1048</v>
      </c>
      <c r="C65" t="s">
        <v>2951</v>
      </c>
    </row>
    <row r="66" spans="1:36">
      <c r="A66" t="s">
        <v>284</v>
      </c>
      <c r="B66" t="s">
        <v>2952</v>
      </c>
      <c r="C66" t="s">
        <v>2953</v>
      </c>
      <c r="D66" t="s">
        <v>316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38">
        <v>-0.01</v>
      </c>
    </row>
    <row r="67" spans="1:36">
      <c r="A67" t="s">
        <v>1021</v>
      </c>
      <c r="B67" t="s">
        <v>2954</v>
      </c>
      <c r="C67" t="s">
        <v>2955</v>
      </c>
      <c r="D67" t="s">
        <v>316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38">
        <v>-4.1000000000000002E-2</v>
      </c>
    </row>
    <row r="68" spans="1:36">
      <c r="A68" t="s">
        <v>291</v>
      </c>
      <c r="B68" t="s">
        <v>2956</v>
      </c>
      <c r="C68" t="s">
        <v>2957</v>
      </c>
      <c r="D68" t="s">
        <v>316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38">
        <v>0.02</v>
      </c>
    </row>
    <row r="69" spans="1:36">
      <c r="A69" t="s">
        <v>300</v>
      </c>
      <c r="B69" t="s">
        <v>2958</v>
      </c>
      <c r="C69" t="s">
        <v>2959</v>
      </c>
      <c r="D69" t="s">
        <v>316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38">
        <v>1.4E-2</v>
      </c>
    </row>
    <row r="70" spans="1:36">
      <c r="A70" t="s">
        <v>1025</v>
      </c>
      <c r="B70" t="s">
        <v>2960</v>
      </c>
      <c r="C70" t="s">
        <v>2961</v>
      </c>
      <c r="D70" t="s">
        <v>316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121</v>
      </c>
    </row>
    <row r="71" spans="1:36">
      <c r="A71" t="s">
        <v>1027</v>
      </c>
      <c r="B71" t="s">
        <v>2962</v>
      </c>
      <c r="C71" t="s">
        <v>2963</v>
      </c>
      <c r="D71" t="s">
        <v>316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38">
        <v>-0.06</v>
      </c>
    </row>
    <row r="72" spans="1:36">
      <c r="A72" t="s">
        <v>1029</v>
      </c>
      <c r="B72" t="s">
        <v>2964</v>
      </c>
      <c r="C72" t="s">
        <v>2965</v>
      </c>
      <c r="D72" t="s">
        <v>316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38">
        <v>4.2999999999999997E-2</v>
      </c>
    </row>
    <row r="73" spans="1:36">
      <c r="A73" t="s">
        <v>1031</v>
      </c>
      <c r="B73" t="s">
        <v>2966</v>
      </c>
      <c r="C73" t="s">
        <v>2967</v>
      </c>
      <c r="D73" t="s">
        <v>316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38">
        <v>4.1000000000000002E-2</v>
      </c>
    </row>
    <row r="74" spans="1:36">
      <c r="A74" t="s">
        <v>1033</v>
      </c>
      <c r="B74" t="s">
        <v>2968</v>
      </c>
      <c r="C74" t="s">
        <v>2969</v>
      </c>
      <c r="D74" t="s">
        <v>316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38">
        <v>0.11700000000000001</v>
      </c>
    </row>
    <row r="75" spans="1:36">
      <c r="A75" t="s">
        <v>1058</v>
      </c>
      <c r="B75" t="s">
        <v>2970</v>
      </c>
      <c r="C75" t="s">
        <v>2971</v>
      </c>
      <c r="D75" t="s">
        <v>316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38">
        <v>-0.01</v>
      </c>
    </row>
    <row r="76" spans="1:36">
      <c r="A76" t="s">
        <v>233</v>
      </c>
      <c r="B76" t="s">
        <v>1093</v>
      </c>
      <c r="C76" t="s">
        <v>1335</v>
      </c>
      <c r="E76" t="s">
        <v>2972</v>
      </c>
    </row>
    <row r="77" spans="1:36">
      <c r="A77" t="s">
        <v>284</v>
      </c>
      <c r="B77" t="s">
        <v>2973</v>
      </c>
      <c r="C77" t="s">
        <v>2974</v>
      </c>
      <c r="D77" t="s">
        <v>316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38">
        <v>-7.0000000000000001E-3</v>
      </c>
    </row>
    <row r="78" spans="1:36">
      <c r="A78" t="s">
        <v>1021</v>
      </c>
      <c r="B78" t="s">
        <v>2975</v>
      </c>
      <c r="C78" t="s">
        <v>2976</v>
      </c>
      <c r="D78" t="s">
        <v>316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38">
        <v>0.01</v>
      </c>
    </row>
    <row r="79" spans="1:36">
      <c r="A79" t="s">
        <v>291</v>
      </c>
      <c r="B79" t="s">
        <v>2977</v>
      </c>
      <c r="C79" t="s">
        <v>2978</v>
      </c>
      <c r="D79" t="s">
        <v>316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38">
        <v>5.1999999999999998E-2</v>
      </c>
    </row>
    <row r="80" spans="1:36">
      <c r="A80" t="s">
        <v>300</v>
      </c>
      <c r="B80" t="s">
        <v>2979</v>
      </c>
      <c r="C80" t="s">
        <v>2980</v>
      </c>
      <c r="D80" t="s">
        <v>316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38">
        <v>1.4999999999999999E-2</v>
      </c>
    </row>
    <row r="81" spans="1:36">
      <c r="A81" t="s">
        <v>1025</v>
      </c>
      <c r="B81" t="s">
        <v>2981</v>
      </c>
      <c r="C81" t="s">
        <v>2982</v>
      </c>
      <c r="D81" t="s">
        <v>316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38">
        <v>6.0000000000000001E-3</v>
      </c>
    </row>
    <row r="82" spans="1:36">
      <c r="A82" t="s">
        <v>1027</v>
      </c>
      <c r="B82" t="s">
        <v>2983</v>
      </c>
      <c r="C82" t="s">
        <v>2984</v>
      </c>
      <c r="D82" t="s">
        <v>316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38">
        <v>-2.8000000000000001E-2</v>
      </c>
    </row>
    <row r="83" spans="1:36">
      <c r="A83" t="s">
        <v>1029</v>
      </c>
      <c r="B83" t="s">
        <v>2985</v>
      </c>
      <c r="C83" t="s">
        <v>2986</v>
      </c>
      <c r="D83" t="s">
        <v>316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38">
        <v>8.5999999999999993E-2</v>
      </c>
    </row>
    <row r="84" spans="1:36">
      <c r="A84" t="s">
        <v>1031</v>
      </c>
      <c r="B84" t="s">
        <v>2987</v>
      </c>
      <c r="C84" t="s">
        <v>2988</v>
      </c>
      <c r="D84" t="s">
        <v>316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38">
        <v>8.8999999999999996E-2</v>
      </c>
    </row>
    <row r="85" spans="1:36">
      <c r="A85" t="s">
        <v>1033</v>
      </c>
      <c r="B85" t="s">
        <v>2989</v>
      </c>
      <c r="C85" t="s">
        <v>2990</v>
      </c>
      <c r="D85" t="s">
        <v>316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38">
        <v>0.124</v>
      </c>
    </row>
    <row r="86" spans="1:36">
      <c r="A86" t="s">
        <v>155</v>
      </c>
      <c r="B86" t="s">
        <v>2991</v>
      </c>
      <c r="C86" t="s">
        <v>2992</v>
      </c>
      <c r="D86" t="s">
        <v>316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38">
        <v>-5.0000000000000001E-3</v>
      </c>
    </row>
    <row r="87" spans="1:36">
      <c r="A87" t="s">
        <v>1104</v>
      </c>
      <c r="C87" t="s">
        <v>2993</v>
      </c>
    </row>
    <row r="88" spans="1:36">
      <c r="A88" t="s">
        <v>233</v>
      </c>
      <c r="C88" t="s">
        <v>2994</v>
      </c>
    </row>
    <row r="89" spans="1:36">
      <c r="A89" t="s">
        <v>284</v>
      </c>
      <c r="B89" t="s">
        <v>2995</v>
      </c>
      <c r="C89" t="s">
        <v>2996</v>
      </c>
      <c r="D89" t="s">
        <v>1350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38">
        <v>7.0000000000000001E-3</v>
      </c>
    </row>
    <row r="90" spans="1:36">
      <c r="A90" t="s">
        <v>1021</v>
      </c>
      <c r="B90" t="s">
        <v>2997</v>
      </c>
      <c r="C90" t="s">
        <v>2998</v>
      </c>
      <c r="D90" t="s">
        <v>1352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38">
        <v>1.2E-2</v>
      </c>
    </row>
    <row r="91" spans="1:36">
      <c r="A91" t="s">
        <v>291</v>
      </c>
      <c r="B91" t="s">
        <v>2999</v>
      </c>
      <c r="C91" t="s">
        <v>3000</v>
      </c>
      <c r="D91" t="s">
        <v>1352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38">
        <v>5.0000000000000001E-3</v>
      </c>
    </row>
    <row r="92" spans="1:36">
      <c r="A92" t="s">
        <v>300</v>
      </c>
      <c r="B92" t="s">
        <v>3001</v>
      </c>
      <c r="C92" t="s">
        <v>3002</v>
      </c>
      <c r="D92" t="s">
        <v>1352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38">
        <v>1.2E-2</v>
      </c>
    </row>
    <row r="93" spans="1:36">
      <c r="A93" t="s">
        <v>1025</v>
      </c>
      <c r="B93" t="s">
        <v>3003</v>
      </c>
      <c r="C93" t="s">
        <v>3004</v>
      </c>
      <c r="D93" t="s">
        <v>1352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38">
        <v>3.0000000000000001E-3</v>
      </c>
    </row>
    <row r="94" spans="1:36">
      <c r="A94" t="s">
        <v>1027</v>
      </c>
      <c r="B94" t="s">
        <v>3005</v>
      </c>
      <c r="C94" t="s">
        <v>3006</v>
      </c>
      <c r="D94" t="s">
        <v>1350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38">
        <v>6.0000000000000001E-3</v>
      </c>
    </row>
    <row r="95" spans="1:36">
      <c r="A95" t="s">
        <v>1029</v>
      </c>
      <c r="B95" t="s">
        <v>3007</v>
      </c>
      <c r="C95" t="s">
        <v>3008</v>
      </c>
      <c r="D95" t="s">
        <v>1350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38">
        <v>8.0000000000000002E-3</v>
      </c>
    </row>
    <row r="96" spans="1:36">
      <c r="A96" t="s">
        <v>1031</v>
      </c>
      <c r="B96" t="s">
        <v>3009</v>
      </c>
      <c r="C96" t="s">
        <v>3010</v>
      </c>
      <c r="D96" t="s">
        <v>1352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38">
        <v>3.0000000000000001E-3</v>
      </c>
    </row>
    <row r="97" spans="1:36">
      <c r="A97" t="s">
        <v>1033</v>
      </c>
      <c r="B97" t="s">
        <v>3011</v>
      </c>
      <c r="C97" t="s">
        <v>3012</v>
      </c>
      <c r="D97" t="s">
        <v>1350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38">
        <v>-5.0000000000000001E-3</v>
      </c>
    </row>
    <row r="98" spans="1:36">
      <c r="A98" t="s">
        <v>1114</v>
      </c>
      <c r="B98" t="s">
        <v>3013</v>
      </c>
      <c r="C98" t="s">
        <v>3014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38">
        <v>7.0000000000000001E-3</v>
      </c>
    </row>
    <row r="99" spans="1:36">
      <c r="A99" t="s">
        <v>235</v>
      </c>
      <c r="C99" t="s">
        <v>3015</v>
      </c>
    </row>
    <row r="100" spans="1:36">
      <c r="A100" t="s">
        <v>284</v>
      </c>
      <c r="B100" t="s">
        <v>3016</v>
      </c>
      <c r="C100" t="s">
        <v>3017</v>
      </c>
      <c r="D100" t="s">
        <v>1350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38">
        <v>1.0999999999999999E-2</v>
      </c>
    </row>
    <row r="101" spans="1:36">
      <c r="A101" t="s">
        <v>1021</v>
      </c>
      <c r="B101" t="s">
        <v>3018</v>
      </c>
      <c r="C101" t="s">
        <v>3019</v>
      </c>
      <c r="D101" t="s">
        <v>1352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38">
        <v>0.01</v>
      </c>
    </row>
    <row r="102" spans="1:36">
      <c r="A102" t="s">
        <v>291</v>
      </c>
      <c r="B102" t="s">
        <v>3020</v>
      </c>
      <c r="C102" t="s">
        <v>3021</v>
      </c>
      <c r="D102" t="s">
        <v>1352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38">
        <v>1.0999999999999999E-2</v>
      </c>
    </row>
    <row r="103" spans="1:36">
      <c r="A103" t="s">
        <v>300</v>
      </c>
      <c r="B103" t="s">
        <v>3022</v>
      </c>
      <c r="C103" t="s">
        <v>3023</v>
      </c>
      <c r="D103" t="s">
        <v>1352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38">
        <v>1.0999999999999999E-2</v>
      </c>
    </row>
    <row r="104" spans="1:36">
      <c r="A104" t="s">
        <v>1025</v>
      </c>
      <c r="B104" t="s">
        <v>3024</v>
      </c>
      <c r="C104" t="s">
        <v>3025</v>
      </c>
      <c r="D104" t="s">
        <v>1367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38">
        <v>8.0000000000000002E-3</v>
      </c>
    </row>
    <row r="105" spans="1:36">
      <c r="A105" t="s">
        <v>1027</v>
      </c>
      <c r="B105" t="s">
        <v>3026</v>
      </c>
      <c r="C105" t="s">
        <v>3027</v>
      </c>
      <c r="D105" t="s">
        <v>1352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38">
        <v>2E-3</v>
      </c>
    </row>
    <row r="106" spans="1:36">
      <c r="A106" t="s">
        <v>1029</v>
      </c>
      <c r="B106" t="s">
        <v>3028</v>
      </c>
      <c r="C106" t="s">
        <v>3029</v>
      </c>
      <c r="D106" t="s">
        <v>1352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38">
        <v>8.0000000000000002E-3</v>
      </c>
    </row>
    <row r="107" spans="1:36">
      <c r="A107" t="s">
        <v>1031</v>
      </c>
      <c r="B107" t="s">
        <v>3030</v>
      </c>
      <c r="C107" t="s">
        <v>3031</v>
      </c>
      <c r="D107" t="s">
        <v>1352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38">
        <v>8.0000000000000002E-3</v>
      </c>
    </row>
    <row r="108" spans="1:36">
      <c r="A108" t="s">
        <v>1033</v>
      </c>
      <c r="B108" t="s">
        <v>3032</v>
      </c>
      <c r="C108" t="s">
        <v>3033</v>
      </c>
      <c r="D108" t="s">
        <v>1352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38">
        <v>0</v>
      </c>
    </row>
    <row r="109" spans="1:36">
      <c r="A109" t="s">
        <v>1125</v>
      </c>
      <c r="B109" t="s">
        <v>3034</v>
      </c>
      <c r="C109" t="s">
        <v>3035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38">
        <v>1.0999999999999999E-2</v>
      </c>
    </row>
    <row r="110" spans="1:36">
      <c r="A110" t="s">
        <v>1048</v>
      </c>
      <c r="C110" t="s">
        <v>3036</v>
      </c>
    </row>
    <row r="111" spans="1:36">
      <c r="A111" t="s">
        <v>284</v>
      </c>
      <c r="B111" t="s">
        <v>3037</v>
      </c>
      <c r="C111" t="s">
        <v>3038</v>
      </c>
      <c r="D111" t="s">
        <v>1350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38">
        <v>8.0000000000000002E-3</v>
      </c>
    </row>
    <row r="112" spans="1:36">
      <c r="A112" t="s">
        <v>1021</v>
      </c>
      <c r="B112" t="s">
        <v>3039</v>
      </c>
      <c r="C112" t="s">
        <v>3040</v>
      </c>
      <c r="D112" t="s">
        <v>1352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38">
        <v>0.01</v>
      </c>
    </row>
    <row r="113" spans="1:36">
      <c r="A113" t="s">
        <v>291</v>
      </c>
      <c r="B113" t="s">
        <v>3041</v>
      </c>
      <c r="C113" t="s">
        <v>3042</v>
      </c>
      <c r="D113" t="s">
        <v>1352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38">
        <v>6.0000000000000001E-3</v>
      </c>
    </row>
    <row r="114" spans="1:36">
      <c r="A114" t="s">
        <v>300</v>
      </c>
      <c r="B114" t="s">
        <v>3043</v>
      </c>
      <c r="C114" t="s">
        <v>3044</v>
      </c>
      <c r="D114" t="s">
        <v>1350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38">
        <v>8.9999999999999993E-3</v>
      </c>
    </row>
    <row r="115" spans="1:36">
      <c r="A115" t="s">
        <v>1025</v>
      </c>
      <c r="B115" t="s">
        <v>3045</v>
      </c>
      <c r="C115" t="s">
        <v>3046</v>
      </c>
      <c r="D115" t="s">
        <v>1352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121</v>
      </c>
    </row>
    <row r="116" spans="1:36">
      <c r="A116" t="s">
        <v>1027</v>
      </c>
      <c r="B116" t="s">
        <v>3047</v>
      </c>
      <c r="C116" t="s">
        <v>3048</v>
      </c>
      <c r="D116" t="s">
        <v>1350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38">
        <v>-1E-3</v>
      </c>
    </row>
    <row r="117" spans="1:36">
      <c r="A117" t="s">
        <v>1029</v>
      </c>
      <c r="B117" t="s">
        <v>3049</v>
      </c>
      <c r="C117" t="s">
        <v>3050</v>
      </c>
      <c r="D117" t="s">
        <v>1350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38">
        <v>6.9000000000000006E-2</v>
      </c>
    </row>
    <row r="118" spans="1:36">
      <c r="A118" t="s">
        <v>1031</v>
      </c>
      <c r="B118" t="s">
        <v>3051</v>
      </c>
      <c r="C118" t="s">
        <v>3052</v>
      </c>
      <c r="D118" t="s">
        <v>1352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38">
        <v>7.0000000000000007E-2</v>
      </c>
    </row>
    <row r="119" spans="1:36">
      <c r="A119" t="s">
        <v>1033</v>
      </c>
      <c r="B119" t="s">
        <v>3053</v>
      </c>
      <c r="C119" t="s">
        <v>3054</v>
      </c>
      <c r="D119" t="s">
        <v>1350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38">
        <v>-2E-3</v>
      </c>
    </row>
    <row r="120" spans="1:36">
      <c r="A120" t="s">
        <v>1136</v>
      </c>
      <c r="B120" t="s">
        <v>3055</v>
      </c>
      <c r="C120" t="s">
        <v>3056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38">
        <v>8.0000000000000002E-3</v>
      </c>
    </row>
    <row r="121" spans="1:36">
      <c r="A121" t="s">
        <v>1138</v>
      </c>
      <c r="B121" t="s">
        <v>3057</v>
      </c>
      <c r="C121" t="s">
        <v>3058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38">
        <v>0.01</v>
      </c>
    </row>
    <row r="122" spans="1:36">
      <c r="A122" t="s">
        <v>1140</v>
      </c>
      <c r="C122" t="s">
        <v>3059</v>
      </c>
    </row>
    <row r="123" spans="1:36">
      <c r="A123" t="s">
        <v>233</v>
      </c>
      <c r="C123" t="s">
        <v>3060</v>
      </c>
    </row>
    <row r="124" spans="1:36">
      <c r="A124" t="s">
        <v>284</v>
      </c>
      <c r="B124" t="s">
        <v>3061</v>
      </c>
      <c r="C124" t="s">
        <v>3062</v>
      </c>
      <c r="D124" t="s">
        <v>662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38">
        <v>1.2999999999999999E-2</v>
      </c>
    </row>
    <row r="125" spans="1:36">
      <c r="A125" t="s">
        <v>1021</v>
      </c>
      <c r="B125" t="s">
        <v>3063</v>
      </c>
      <c r="C125" t="s">
        <v>3064</v>
      </c>
      <c r="D125" t="s">
        <v>662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38">
        <v>3.6999999999999998E-2</v>
      </c>
    </row>
    <row r="126" spans="1:36">
      <c r="A126" t="s">
        <v>291</v>
      </c>
      <c r="B126" t="s">
        <v>3065</v>
      </c>
      <c r="C126" t="s">
        <v>3066</v>
      </c>
      <c r="D126" t="s">
        <v>662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38">
        <v>0.13</v>
      </c>
    </row>
    <row r="127" spans="1:36">
      <c r="A127" t="s">
        <v>300</v>
      </c>
      <c r="B127" t="s">
        <v>3067</v>
      </c>
      <c r="C127" t="s">
        <v>3068</v>
      </c>
      <c r="D127" t="s">
        <v>662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38">
        <v>5.5E-2</v>
      </c>
    </row>
    <row r="128" spans="1:36">
      <c r="A128" t="s">
        <v>1025</v>
      </c>
      <c r="B128" t="s">
        <v>3069</v>
      </c>
      <c r="C128" t="s">
        <v>3070</v>
      </c>
      <c r="D128" t="s">
        <v>662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38">
        <v>-6.0000000000000001E-3</v>
      </c>
    </row>
    <row r="129" spans="1:36">
      <c r="A129" t="s">
        <v>1027</v>
      </c>
      <c r="B129" t="s">
        <v>3071</v>
      </c>
      <c r="C129" t="s">
        <v>3072</v>
      </c>
      <c r="D129" t="s">
        <v>662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38">
        <v>4.0000000000000001E-3</v>
      </c>
    </row>
    <row r="130" spans="1:36">
      <c r="A130" t="s">
        <v>1029</v>
      </c>
      <c r="B130" t="s">
        <v>3073</v>
      </c>
      <c r="C130" t="s">
        <v>3074</v>
      </c>
      <c r="D130" t="s">
        <v>662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38">
        <v>0.14099999999999999</v>
      </c>
    </row>
    <row r="131" spans="1:36">
      <c r="A131" t="s">
        <v>1031</v>
      </c>
      <c r="B131" t="s">
        <v>3075</v>
      </c>
      <c r="C131" t="s">
        <v>3076</v>
      </c>
      <c r="D131" t="s">
        <v>662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38">
        <v>0.14099999999999999</v>
      </c>
    </row>
    <row r="132" spans="1:36">
      <c r="A132" t="s">
        <v>1033</v>
      </c>
      <c r="B132" t="s">
        <v>3077</v>
      </c>
      <c r="C132" t="s">
        <v>3078</v>
      </c>
      <c r="D132" t="s">
        <v>662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38">
        <v>0.111</v>
      </c>
    </row>
    <row r="133" spans="1:36">
      <c r="A133" t="s">
        <v>1035</v>
      </c>
      <c r="B133" t="s">
        <v>3079</v>
      </c>
      <c r="C133" t="s">
        <v>3080</v>
      </c>
      <c r="D133" t="s">
        <v>662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38">
        <v>2.1000000000000001E-2</v>
      </c>
    </row>
    <row r="134" spans="1:36">
      <c r="A134" t="s">
        <v>235</v>
      </c>
      <c r="C134" t="s">
        <v>3081</v>
      </c>
    </row>
    <row r="135" spans="1:36">
      <c r="A135" t="s">
        <v>284</v>
      </c>
      <c r="B135" t="s">
        <v>3082</v>
      </c>
      <c r="C135" t="s">
        <v>3083</v>
      </c>
      <c r="D135" t="s">
        <v>662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38">
        <v>1.4E-2</v>
      </c>
    </row>
    <row r="136" spans="1:36">
      <c r="A136" t="s">
        <v>1021</v>
      </c>
      <c r="B136" t="s">
        <v>3084</v>
      </c>
      <c r="C136" t="s">
        <v>3085</v>
      </c>
      <c r="D136" t="s">
        <v>662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38">
        <v>3.0000000000000001E-3</v>
      </c>
    </row>
    <row r="137" spans="1:36">
      <c r="A137" t="s">
        <v>291</v>
      </c>
      <c r="B137" t="s">
        <v>3086</v>
      </c>
      <c r="C137" t="s">
        <v>3087</v>
      </c>
      <c r="D137" t="s">
        <v>662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38">
        <v>0.05</v>
      </c>
    </row>
    <row r="138" spans="1:36">
      <c r="A138" t="s">
        <v>300</v>
      </c>
      <c r="B138" t="s">
        <v>3088</v>
      </c>
      <c r="C138" t="s">
        <v>3089</v>
      </c>
      <c r="D138" t="s">
        <v>662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38">
        <v>5.8999999999999997E-2</v>
      </c>
    </row>
    <row r="139" spans="1:36">
      <c r="A139" t="s">
        <v>1025</v>
      </c>
      <c r="B139" t="s">
        <v>3090</v>
      </c>
      <c r="C139" t="s">
        <v>3091</v>
      </c>
      <c r="D139" t="s">
        <v>662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38">
        <v>6.9000000000000006E-2</v>
      </c>
    </row>
    <row r="140" spans="1:36">
      <c r="A140" t="s">
        <v>1027</v>
      </c>
      <c r="B140" t="s">
        <v>3092</v>
      </c>
      <c r="C140" t="s">
        <v>3093</v>
      </c>
      <c r="D140" t="s">
        <v>662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38">
        <v>8.0000000000000002E-3</v>
      </c>
    </row>
    <row r="141" spans="1:36">
      <c r="A141" t="s">
        <v>1029</v>
      </c>
      <c r="B141" t="s">
        <v>3094</v>
      </c>
      <c r="C141" t="s">
        <v>3095</v>
      </c>
      <c r="D141" t="s">
        <v>662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38">
        <v>0.14199999999999999</v>
      </c>
    </row>
    <row r="142" spans="1:36">
      <c r="A142" t="s">
        <v>1031</v>
      </c>
      <c r="B142" t="s">
        <v>3096</v>
      </c>
      <c r="C142" t="s">
        <v>3097</v>
      </c>
      <c r="D142" t="s">
        <v>662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38">
        <v>0.14199999999999999</v>
      </c>
    </row>
    <row r="143" spans="1:36">
      <c r="A143" t="s">
        <v>1033</v>
      </c>
      <c r="B143" t="s">
        <v>3098</v>
      </c>
      <c r="C143" t="s">
        <v>3099</v>
      </c>
      <c r="D143" t="s">
        <v>662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38">
        <v>0.14199999999999999</v>
      </c>
    </row>
    <row r="144" spans="1:36">
      <c r="A144" t="s">
        <v>1046</v>
      </c>
      <c r="B144" t="s">
        <v>3100</v>
      </c>
      <c r="C144" t="s">
        <v>3101</v>
      </c>
      <c r="D144" t="s">
        <v>662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38">
        <v>1.2E-2</v>
      </c>
    </row>
    <row r="145" spans="1:36">
      <c r="A145" t="s">
        <v>1048</v>
      </c>
      <c r="C145" t="s">
        <v>3102</v>
      </c>
    </row>
    <row r="146" spans="1:36">
      <c r="A146" t="s">
        <v>284</v>
      </c>
      <c r="B146" t="s">
        <v>3103</v>
      </c>
      <c r="C146" t="s">
        <v>3104</v>
      </c>
      <c r="D146" t="s">
        <v>662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38">
        <v>1E-3</v>
      </c>
    </row>
    <row r="147" spans="1:36">
      <c r="A147" t="s">
        <v>1021</v>
      </c>
      <c r="B147" t="s">
        <v>3105</v>
      </c>
      <c r="C147" t="s">
        <v>3106</v>
      </c>
      <c r="D147" t="s">
        <v>662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38">
        <v>-5.2999999999999999E-2</v>
      </c>
    </row>
    <row r="148" spans="1:36">
      <c r="A148" t="s">
        <v>291</v>
      </c>
      <c r="B148" t="s">
        <v>3107</v>
      </c>
      <c r="C148" t="s">
        <v>3108</v>
      </c>
      <c r="D148" t="s">
        <v>662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38">
        <v>8.9999999999999993E-3</v>
      </c>
    </row>
    <row r="149" spans="1:36">
      <c r="A149" t="s">
        <v>300</v>
      </c>
      <c r="B149" t="s">
        <v>3109</v>
      </c>
      <c r="C149" t="s">
        <v>3110</v>
      </c>
      <c r="D149" t="s">
        <v>662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38">
        <v>2.5999999999999999E-2</v>
      </c>
    </row>
    <row r="150" spans="1:36">
      <c r="A150" t="s">
        <v>1025</v>
      </c>
      <c r="B150" t="s">
        <v>3111</v>
      </c>
      <c r="C150" t="s">
        <v>3112</v>
      </c>
      <c r="D150" t="s">
        <v>662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121</v>
      </c>
    </row>
    <row r="151" spans="1:36">
      <c r="A151" t="s">
        <v>1027</v>
      </c>
      <c r="B151" t="s">
        <v>3113</v>
      </c>
      <c r="C151" t="s">
        <v>3114</v>
      </c>
      <c r="D151" t="s">
        <v>662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38">
        <v>-2.4E-2</v>
      </c>
    </row>
    <row r="152" spans="1:36">
      <c r="A152" t="s">
        <v>1029</v>
      </c>
      <c r="B152" t="s">
        <v>3115</v>
      </c>
      <c r="C152" t="s">
        <v>3116</v>
      </c>
      <c r="D152" t="s">
        <v>662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38">
        <v>0.125</v>
      </c>
    </row>
    <row r="153" spans="1:36">
      <c r="A153" t="s">
        <v>1031</v>
      </c>
      <c r="B153" t="s">
        <v>3117</v>
      </c>
      <c r="C153" t="s">
        <v>3118</v>
      </c>
      <c r="D153" t="s">
        <v>662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38">
        <v>0.125</v>
      </c>
    </row>
    <row r="154" spans="1:36">
      <c r="A154" t="s">
        <v>1033</v>
      </c>
      <c r="B154" t="s">
        <v>3119</v>
      </c>
      <c r="C154" t="s">
        <v>3120</v>
      </c>
      <c r="D154" t="s">
        <v>662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38">
        <v>0.125</v>
      </c>
    </row>
    <row r="155" spans="1:36">
      <c r="A155" t="s">
        <v>1058</v>
      </c>
      <c r="B155" t="s">
        <v>3121</v>
      </c>
      <c r="C155" t="s">
        <v>3122</v>
      </c>
      <c r="D155" t="s">
        <v>662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38">
        <v>1E-3</v>
      </c>
    </row>
    <row r="156" spans="1:36">
      <c r="A156" t="s">
        <v>1171</v>
      </c>
      <c r="B156" t="s">
        <v>3123</v>
      </c>
      <c r="C156" t="s">
        <v>3124</v>
      </c>
      <c r="D156" t="s">
        <v>662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38">
        <v>1.2E-2</v>
      </c>
    </row>
    <row r="157" spans="1:36">
      <c r="A157" t="s">
        <v>180</v>
      </c>
      <c r="C157" t="s">
        <v>3125</v>
      </c>
    </row>
    <row r="158" spans="1:36">
      <c r="A158" t="s">
        <v>1104</v>
      </c>
      <c r="C158" t="s">
        <v>3126</v>
      </c>
    </row>
    <row r="159" spans="1:36">
      <c r="A159" t="s">
        <v>233</v>
      </c>
      <c r="C159" t="s">
        <v>3127</v>
      </c>
    </row>
    <row r="160" spans="1:36">
      <c r="A160" t="s">
        <v>284</v>
      </c>
      <c r="B160" t="s">
        <v>3128</v>
      </c>
      <c r="C160" t="s">
        <v>3129</v>
      </c>
      <c r="D160" t="s">
        <v>1350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38">
        <v>3.0000000000000001E-3</v>
      </c>
    </row>
    <row r="161" spans="1:36">
      <c r="A161" t="s">
        <v>1021</v>
      </c>
      <c r="B161" t="s">
        <v>3130</v>
      </c>
      <c r="C161" t="s">
        <v>3131</v>
      </c>
      <c r="D161" t="s">
        <v>1352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38">
        <v>3.0000000000000001E-3</v>
      </c>
    </row>
    <row r="162" spans="1:36">
      <c r="A162" t="s">
        <v>291</v>
      </c>
      <c r="B162" t="s">
        <v>3132</v>
      </c>
      <c r="C162" t="s">
        <v>3133</v>
      </c>
      <c r="D162" t="s">
        <v>1352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38">
        <v>5.0000000000000001E-3</v>
      </c>
    </row>
    <row r="163" spans="1:36">
      <c r="A163" t="s">
        <v>300</v>
      </c>
      <c r="B163" t="s">
        <v>3134</v>
      </c>
      <c r="C163" t="s">
        <v>3135</v>
      </c>
      <c r="D163" t="s">
        <v>1352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38">
        <v>1.4999999999999999E-2</v>
      </c>
    </row>
    <row r="164" spans="1:36">
      <c r="A164" t="s">
        <v>1025</v>
      </c>
      <c r="B164" t="s">
        <v>3136</v>
      </c>
      <c r="C164" t="s">
        <v>3137</v>
      </c>
      <c r="D164" t="s">
        <v>1352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38">
        <v>8.0000000000000002E-3</v>
      </c>
    </row>
    <row r="165" spans="1:36">
      <c r="A165" t="s">
        <v>1027</v>
      </c>
      <c r="B165" t="s">
        <v>3138</v>
      </c>
      <c r="C165" t="s">
        <v>3139</v>
      </c>
      <c r="D165" t="s">
        <v>1350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38">
        <v>2E-3</v>
      </c>
    </row>
    <row r="166" spans="1:36">
      <c r="A166" t="s">
        <v>1029</v>
      </c>
      <c r="B166" t="s">
        <v>3140</v>
      </c>
      <c r="C166" t="s">
        <v>3141</v>
      </c>
      <c r="D166" t="s">
        <v>1350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38">
        <v>8.0000000000000002E-3</v>
      </c>
    </row>
    <row r="167" spans="1:36">
      <c r="A167" t="s">
        <v>1031</v>
      </c>
      <c r="B167" t="s">
        <v>3142</v>
      </c>
      <c r="C167" t="s">
        <v>3143</v>
      </c>
      <c r="D167" t="s">
        <v>1352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38">
        <v>3.0000000000000001E-3</v>
      </c>
    </row>
    <row r="168" spans="1:36">
      <c r="A168" t="s">
        <v>1033</v>
      </c>
      <c r="B168" t="s">
        <v>3144</v>
      </c>
      <c r="C168" t="s">
        <v>3145</v>
      </c>
      <c r="D168" t="s">
        <v>1350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38">
        <v>-5.0000000000000001E-3</v>
      </c>
    </row>
    <row r="169" spans="1:36">
      <c r="A169" t="s">
        <v>1114</v>
      </c>
      <c r="B169" t="s">
        <v>3146</v>
      </c>
      <c r="C169" t="s">
        <v>3147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38">
        <v>2E-3</v>
      </c>
    </row>
    <row r="170" spans="1:36">
      <c r="A170" t="s">
        <v>235</v>
      </c>
      <c r="C170" t="s">
        <v>3148</v>
      </c>
    </row>
    <row r="171" spans="1:36">
      <c r="A171" t="s">
        <v>284</v>
      </c>
      <c r="B171" t="s">
        <v>3149</v>
      </c>
      <c r="C171" t="s">
        <v>3150</v>
      </c>
      <c r="D171" t="s">
        <v>1350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38">
        <v>8.9999999999999993E-3</v>
      </c>
    </row>
    <row r="172" spans="1:36">
      <c r="A172" t="s">
        <v>1021</v>
      </c>
      <c r="B172" t="s">
        <v>3151</v>
      </c>
      <c r="C172" t="s">
        <v>3152</v>
      </c>
      <c r="D172" t="s">
        <v>1352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38">
        <v>8.0000000000000002E-3</v>
      </c>
    </row>
    <row r="173" spans="1:36">
      <c r="A173" t="s">
        <v>291</v>
      </c>
      <c r="B173" t="s">
        <v>3153</v>
      </c>
      <c r="C173" t="s">
        <v>3154</v>
      </c>
      <c r="D173" t="s">
        <v>1352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38">
        <v>0.01</v>
      </c>
    </row>
    <row r="174" spans="1:36">
      <c r="A174" t="s">
        <v>300</v>
      </c>
      <c r="B174" t="s">
        <v>3155</v>
      </c>
      <c r="C174" t="s">
        <v>3156</v>
      </c>
      <c r="D174" t="s">
        <v>1352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38">
        <v>8.9999999999999993E-3</v>
      </c>
    </row>
    <row r="175" spans="1:36">
      <c r="A175" t="s">
        <v>1025</v>
      </c>
      <c r="B175" t="s">
        <v>3157</v>
      </c>
      <c r="C175" t="s">
        <v>3158</v>
      </c>
      <c r="D175" t="s">
        <v>1367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38">
        <v>6.0000000000000001E-3</v>
      </c>
    </row>
    <row r="176" spans="1:36">
      <c r="A176" t="s">
        <v>1027</v>
      </c>
      <c r="B176" t="s">
        <v>3159</v>
      </c>
      <c r="C176" t="s">
        <v>3160</v>
      </c>
      <c r="D176" t="s">
        <v>1352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38">
        <v>7.0000000000000001E-3</v>
      </c>
    </row>
    <row r="177" spans="1:36">
      <c r="A177" t="s">
        <v>1029</v>
      </c>
      <c r="B177" t="s">
        <v>3161</v>
      </c>
      <c r="C177" t="s">
        <v>3162</v>
      </c>
      <c r="D177" t="s">
        <v>1352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38">
        <v>8.9999999999999993E-3</v>
      </c>
    </row>
    <row r="178" spans="1:36">
      <c r="A178" t="s">
        <v>1031</v>
      </c>
      <c r="B178" t="s">
        <v>3163</v>
      </c>
      <c r="C178" t="s">
        <v>3164</v>
      </c>
      <c r="D178" t="s">
        <v>1352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38">
        <v>8.0000000000000002E-3</v>
      </c>
    </row>
    <row r="179" spans="1:36">
      <c r="A179" t="s">
        <v>1033</v>
      </c>
      <c r="B179" t="s">
        <v>3165</v>
      </c>
      <c r="C179" t="s">
        <v>3166</v>
      </c>
      <c r="D179" t="s">
        <v>1352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38">
        <v>0</v>
      </c>
    </row>
    <row r="180" spans="1:36">
      <c r="A180" t="s">
        <v>1125</v>
      </c>
      <c r="B180" t="s">
        <v>3167</v>
      </c>
      <c r="C180" t="s">
        <v>3168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38">
        <v>8.0000000000000002E-3</v>
      </c>
    </row>
    <row r="181" spans="1:36">
      <c r="A181" t="s">
        <v>1048</v>
      </c>
      <c r="C181" t="s">
        <v>3169</v>
      </c>
    </row>
    <row r="182" spans="1:36">
      <c r="A182" t="s">
        <v>284</v>
      </c>
      <c r="B182" t="s">
        <v>3170</v>
      </c>
      <c r="C182" t="s">
        <v>3171</v>
      </c>
      <c r="D182" t="s">
        <v>1350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38">
        <v>7.0000000000000001E-3</v>
      </c>
    </row>
    <row r="183" spans="1:36">
      <c r="A183" t="s">
        <v>1021</v>
      </c>
      <c r="B183" t="s">
        <v>3172</v>
      </c>
      <c r="C183" t="s">
        <v>3173</v>
      </c>
      <c r="D183" t="s">
        <v>1352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38">
        <v>8.0000000000000002E-3</v>
      </c>
    </row>
    <row r="184" spans="1:36">
      <c r="A184" t="s">
        <v>291</v>
      </c>
      <c r="B184" t="s">
        <v>3174</v>
      </c>
      <c r="C184" t="s">
        <v>3175</v>
      </c>
      <c r="D184" t="s">
        <v>1352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38">
        <v>3.0000000000000001E-3</v>
      </c>
    </row>
    <row r="185" spans="1:36">
      <c r="A185" t="s">
        <v>300</v>
      </c>
      <c r="B185" t="s">
        <v>3176</v>
      </c>
      <c r="C185" t="s">
        <v>3177</v>
      </c>
      <c r="D185" t="s">
        <v>1350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38">
        <v>8.9999999999999993E-3</v>
      </c>
    </row>
    <row r="186" spans="1:36">
      <c r="A186" t="s">
        <v>1025</v>
      </c>
      <c r="B186" t="s">
        <v>3178</v>
      </c>
      <c r="C186" t="s">
        <v>3179</v>
      </c>
      <c r="D186" t="s">
        <v>1352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121</v>
      </c>
    </row>
    <row r="187" spans="1:36">
      <c r="A187" t="s">
        <v>1027</v>
      </c>
      <c r="B187" t="s">
        <v>3180</v>
      </c>
      <c r="C187" t="s">
        <v>3181</v>
      </c>
      <c r="D187" t="s">
        <v>1350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38">
        <v>2.3E-2</v>
      </c>
    </row>
    <row r="188" spans="1:36">
      <c r="A188" t="s">
        <v>1029</v>
      </c>
      <c r="B188" t="s">
        <v>3182</v>
      </c>
      <c r="C188" t="s">
        <v>3183</v>
      </c>
      <c r="D188" t="s">
        <v>1350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38">
        <v>7.0000000000000007E-2</v>
      </c>
    </row>
    <row r="189" spans="1:36">
      <c r="A189" t="s">
        <v>1031</v>
      </c>
      <c r="B189" t="s">
        <v>3184</v>
      </c>
      <c r="C189" t="s">
        <v>3185</v>
      </c>
      <c r="D189" t="s">
        <v>1352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38">
        <v>7.1999999999999995E-2</v>
      </c>
    </row>
    <row r="190" spans="1:36">
      <c r="A190" t="s">
        <v>1033</v>
      </c>
      <c r="B190" t="s">
        <v>3186</v>
      </c>
      <c r="C190" t="s">
        <v>3187</v>
      </c>
      <c r="D190" t="s">
        <v>1350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38">
        <v>-2E-3</v>
      </c>
    </row>
    <row r="191" spans="1:36">
      <c r="A191" t="s">
        <v>1136</v>
      </c>
      <c r="B191" t="s">
        <v>3188</v>
      </c>
      <c r="C191" t="s">
        <v>3189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38">
        <v>7.0000000000000001E-3</v>
      </c>
    </row>
    <row r="192" spans="1:36">
      <c r="A192" t="s">
        <v>1138</v>
      </c>
      <c r="B192" t="s">
        <v>3190</v>
      </c>
      <c r="C192" t="s">
        <v>3191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38">
        <v>8.9999999999999993E-3</v>
      </c>
    </row>
    <row r="193" spans="1:36">
      <c r="A193" t="s">
        <v>1204</v>
      </c>
      <c r="C193" t="s">
        <v>3192</v>
      </c>
    </row>
    <row r="194" spans="1:36">
      <c r="A194" t="s">
        <v>233</v>
      </c>
      <c r="C194" t="s">
        <v>3193</v>
      </c>
    </row>
    <row r="195" spans="1:36">
      <c r="A195" t="s">
        <v>284</v>
      </c>
      <c r="B195" t="s">
        <v>3194</v>
      </c>
      <c r="C195" t="s">
        <v>3195</v>
      </c>
      <c r="D195" t="s">
        <v>1459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38">
        <v>-0.01</v>
      </c>
    </row>
    <row r="196" spans="1:36">
      <c r="A196" t="s">
        <v>1021</v>
      </c>
      <c r="B196" t="s">
        <v>3196</v>
      </c>
      <c r="C196" t="s">
        <v>3197</v>
      </c>
      <c r="D196" t="s">
        <v>1459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38">
        <v>2.4E-2</v>
      </c>
    </row>
    <row r="197" spans="1:36">
      <c r="A197" t="s">
        <v>291</v>
      </c>
      <c r="B197" t="s">
        <v>3198</v>
      </c>
      <c r="C197" t="s">
        <v>3199</v>
      </c>
      <c r="D197" t="s">
        <v>1459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38">
        <v>3.4000000000000002E-2</v>
      </c>
    </row>
    <row r="198" spans="1:36">
      <c r="A198" t="s">
        <v>300</v>
      </c>
      <c r="B198" t="s">
        <v>3200</v>
      </c>
      <c r="C198" t="s">
        <v>3201</v>
      </c>
      <c r="D198" t="s">
        <v>1459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38">
        <v>1.2999999999999999E-2</v>
      </c>
    </row>
    <row r="199" spans="1:36">
      <c r="A199" t="s">
        <v>1025</v>
      </c>
      <c r="B199" t="s">
        <v>3202</v>
      </c>
      <c r="C199" t="s">
        <v>3203</v>
      </c>
      <c r="D199" t="s">
        <v>1459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38">
        <v>-2E-3</v>
      </c>
    </row>
    <row r="200" spans="1:36">
      <c r="A200" t="s">
        <v>1027</v>
      </c>
      <c r="B200" t="s">
        <v>3204</v>
      </c>
      <c r="C200" t="s">
        <v>3205</v>
      </c>
      <c r="D200" t="s">
        <v>1459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38">
        <v>5.0000000000000001E-3</v>
      </c>
    </row>
    <row r="201" spans="1:36">
      <c r="A201" t="s">
        <v>1029</v>
      </c>
      <c r="B201" t="s">
        <v>3206</v>
      </c>
      <c r="C201" t="s">
        <v>3207</v>
      </c>
      <c r="D201" t="s">
        <v>1459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38">
        <v>3.4000000000000002E-2</v>
      </c>
    </row>
    <row r="202" spans="1:36">
      <c r="A202" t="s">
        <v>1031</v>
      </c>
      <c r="B202" t="s">
        <v>3208</v>
      </c>
      <c r="C202" t="s">
        <v>3209</v>
      </c>
      <c r="D202" t="s">
        <v>1459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38">
        <v>3.4000000000000002E-2</v>
      </c>
    </row>
    <row r="203" spans="1:36">
      <c r="A203" t="s">
        <v>1033</v>
      </c>
      <c r="B203" t="s">
        <v>3210</v>
      </c>
      <c r="C203" t="s">
        <v>3211</v>
      </c>
      <c r="D203" t="s">
        <v>1459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38">
        <v>-1.7999999999999999E-2</v>
      </c>
    </row>
    <row r="204" spans="1:36">
      <c r="A204" t="s">
        <v>1035</v>
      </c>
      <c r="B204" t="s">
        <v>3212</v>
      </c>
      <c r="C204" t="s">
        <v>3213</v>
      </c>
      <c r="D204" t="s">
        <v>1459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38">
        <v>4.0000000000000001E-3</v>
      </c>
    </row>
    <row r="205" spans="1:36">
      <c r="A205" t="s">
        <v>235</v>
      </c>
      <c r="C205" t="s">
        <v>3214</v>
      </c>
    </row>
    <row r="206" spans="1:36">
      <c r="A206" t="s">
        <v>284</v>
      </c>
      <c r="B206" t="s">
        <v>3215</v>
      </c>
      <c r="C206" t="s">
        <v>3216</v>
      </c>
      <c r="D206" t="s">
        <v>1459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38">
        <v>7.0000000000000001E-3</v>
      </c>
    </row>
    <row r="207" spans="1:36">
      <c r="A207" t="s">
        <v>1021</v>
      </c>
      <c r="B207" t="s">
        <v>3217</v>
      </c>
      <c r="C207" t="s">
        <v>3218</v>
      </c>
      <c r="D207" t="s">
        <v>1459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38">
        <v>1.2999999999999999E-2</v>
      </c>
    </row>
    <row r="208" spans="1:36">
      <c r="A208" t="s">
        <v>291</v>
      </c>
      <c r="B208" t="s">
        <v>3219</v>
      </c>
      <c r="C208" t="s">
        <v>3220</v>
      </c>
      <c r="D208" t="s">
        <v>1459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38">
        <v>0.04</v>
      </c>
    </row>
    <row r="209" spans="1:36">
      <c r="A209" t="s">
        <v>300</v>
      </c>
      <c r="B209" t="s">
        <v>3221</v>
      </c>
      <c r="C209" t="s">
        <v>3222</v>
      </c>
      <c r="D209" t="s">
        <v>1459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38">
        <v>5.0000000000000001E-3</v>
      </c>
    </row>
    <row r="210" spans="1:36">
      <c r="A210" t="s">
        <v>1025</v>
      </c>
      <c r="B210" t="s">
        <v>3223</v>
      </c>
      <c r="C210" t="s">
        <v>3224</v>
      </c>
      <c r="D210" t="s">
        <v>1459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38">
        <v>0.03</v>
      </c>
    </row>
    <row r="211" spans="1:36">
      <c r="A211" t="s">
        <v>1027</v>
      </c>
      <c r="B211" t="s">
        <v>3225</v>
      </c>
      <c r="C211" t="s">
        <v>3226</v>
      </c>
      <c r="D211" t="s">
        <v>1459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38">
        <v>-5.6000000000000001E-2</v>
      </c>
    </row>
    <row r="212" spans="1:36">
      <c r="A212" t="s">
        <v>1029</v>
      </c>
      <c r="B212" t="s">
        <v>3227</v>
      </c>
      <c r="C212" t="s">
        <v>3228</v>
      </c>
      <c r="D212" t="s">
        <v>1459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38">
        <v>0.04</v>
      </c>
    </row>
    <row r="213" spans="1:36">
      <c r="A213" t="s">
        <v>1031</v>
      </c>
      <c r="B213" t="s">
        <v>3229</v>
      </c>
      <c r="C213" t="s">
        <v>3230</v>
      </c>
      <c r="D213" t="s">
        <v>1459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38">
        <v>0.04</v>
      </c>
    </row>
    <row r="214" spans="1:36">
      <c r="A214" t="s">
        <v>1033</v>
      </c>
      <c r="B214" t="s">
        <v>3231</v>
      </c>
      <c r="C214" t="s">
        <v>3232</v>
      </c>
      <c r="D214" t="s">
        <v>1459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38">
        <v>0.04</v>
      </c>
    </row>
    <row r="215" spans="1:36">
      <c r="A215" t="s">
        <v>1046</v>
      </c>
      <c r="B215" t="s">
        <v>3233</v>
      </c>
      <c r="C215" t="s">
        <v>3234</v>
      </c>
      <c r="D215" t="s">
        <v>1459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38">
        <v>0.01</v>
      </c>
    </row>
    <row r="216" spans="1:36">
      <c r="A216" t="s">
        <v>1048</v>
      </c>
      <c r="C216" t="s">
        <v>3235</v>
      </c>
    </row>
    <row r="217" spans="1:36">
      <c r="A217" t="s">
        <v>284</v>
      </c>
      <c r="B217" t="s">
        <v>3236</v>
      </c>
      <c r="C217" t="s">
        <v>3237</v>
      </c>
      <c r="D217" t="s">
        <v>1459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38">
        <v>-1.2999999999999999E-2</v>
      </c>
    </row>
    <row r="218" spans="1:36">
      <c r="A218" t="s">
        <v>1021</v>
      </c>
      <c r="B218" t="s">
        <v>3238</v>
      </c>
      <c r="C218" t="s">
        <v>3239</v>
      </c>
      <c r="D218" t="s">
        <v>1459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38">
        <v>-1.2E-2</v>
      </c>
    </row>
    <row r="219" spans="1:36">
      <c r="A219" t="s">
        <v>291</v>
      </c>
      <c r="B219" t="s">
        <v>3240</v>
      </c>
      <c r="C219" t="s">
        <v>3241</v>
      </c>
      <c r="D219" t="s">
        <v>1459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38">
        <v>1E-3</v>
      </c>
    </row>
    <row r="220" spans="1:36">
      <c r="A220" t="s">
        <v>300</v>
      </c>
      <c r="B220" t="s">
        <v>3242</v>
      </c>
      <c r="C220" t="s">
        <v>3243</v>
      </c>
      <c r="D220" t="s">
        <v>1459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38">
        <v>1.9E-2</v>
      </c>
    </row>
    <row r="221" spans="1:36">
      <c r="A221" t="s">
        <v>1025</v>
      </c>
      <c r="B221" t="s">
        <v>3244</v>
      </c>
      <c r="C221" t="s">
        <v>3245</v>
      </c>
      <c r="D221" t="s">
        <v>1459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121</v>
      </c>
    </row>
    <row r="222" spans="1:36">
      <c r="A222" t="s">
        <v>1027</v>
      </c>
      <c r="B222" t="s">
        <v>3246</v>
      </c>
      <c r="C222" t="s">
        <v>3247</v>
      </c>
      <c r="D222" t="s">
        <v>1459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38">
        <v>-1.2E-2</v>
      </c>
    </row>
    <row r="223" spans="1:36">
      <c r="A223" t="s">
        <v>1029</v>
      </c>
      <c r="B223" t="s">
        <v>3248</v>
      </c>
      <c r="C223" t="s">
        <v>3249</v>
      </c>
      <c r="D223" t="s">
        <v>1459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38">
        <v>1.7000000000000001E-2</v>
      </c>
    </row>
    <row r="224" spans="1:36">
      <c r="A224" t="s">
        <v>1031</v>
      </c>
      <c r="B224" t="s">
        <v>3250</v>
      </c>
      <c r="C224" t="s">
        <v>3251</v>
      </c>
      <c r="D224" t="s">
        <v>1459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38">
        <v>1.7000000000000001E-2</v>
      </c>
    </row>
    <row r="225" spans="1:36">
      <c r="A225" t="s">
        <v>1033</v>
      </c>
      <c r="B225" t="s">
        <v>3252</v>
      </c>
      <c r="C225" t="s">
        <v>3253</v>
      </c>
      <c r="D225" t="s">
        <v>1459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38">
        <v>1.7000000000000001E-2</v>
      </c>
    </row>
    <row r="226" spans="1:36">
      <c r="A226" t="s">
        <v>1058</v>
      </c>
      <c r="B226" t="s">
        <v>3254</v>
      </c>
      <c r="C226" t="s">
        <v>3255</v>
      </c>
      <c r="D226" t="s">
        <v>1459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38">
        <v>-1.2E-2</v>
      </c>
    </row>
    <row r="227" spans="1:36">
      <c r="A227" t="s">
        <v>1235</v>
      </c>
      <c r="B227" t="s">
        <v>3256</v>
      </c>
      <c r="C227" t="s">
        <v>3257</v>
      </c>
      <c r="D227" t="s">
        <v>1459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38">
        <v>1E-3</v>
      </c>
    </row>
    <row r="228" spans="1:36">
      <c r="A228" t="s">
        <v>181</v>
      </c>
      <c r="C228" t="s">
        <v>3258</v>
      </c>
    </row>
    <row r="229" spans="1:36">
      <c r="A229" t="s">
        <v>1237</v>
      </c>
      <c r="B229" t="s">
        <v>3259</v>
      </c>
      <c r="C229" t="s">
        <v>3260</v>
      </c>
      <c r="D229" t="s">
        <v>1494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38">
        <v>0</v>
      </c>
    </row>
    <row r="230" spans="1:36">
      <c r="A230" t="s">
        <v>1239</v>
      </c>
      <c r="B230" t="s">
        <v>3261</v>
      </c>
      <c r="C230" t="s">
        <v>3262</v>
      </c>
      <c r="D230" t="s">
        <v>1496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38">
        <v>6.0000000000000001E-3</v>
      </c>
    </row>
    <row r="231" spans="1:36">
      <c r="A231" t="s">
        <v>120</v>
      </c>
      <c r="C231" t="s">
        <v>3263</v>
      </c>
    </row>
    <row r="232" spans="1:36">
      <c r="A232" t="s">
        <v>1241</v>
      </c>
      <c r="B232" t="s">
        <v>3264</v>
      </c>
      <c r="C232" t="s">
        <v>3265</v>
      </c>
      <c r="D232" t="s">
        <v>316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38">
        <v>-2.5999999999999999E-2</v>
      </c>
    </row>
    <row r="233" spans="1:36">
      <c r="A233" t="s">
        <v>275</v>
      </c>
      <c r="B233" t="s">
        <v>3266</v>
      </c>
      <c r="C233" t="s">
        <v>3267</v>
      </c>
      <c r="D233" t="s">
        <v>316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121</v>
      </c>
    </row>
    <row r="234" spans="1:36">
      <c r="A234" t="s">
        <v>1244</v>
      </c>
      <c r="B234" t="s">
        <v>3268</v>
      </c>
      <c r="C234" t="s">
        <v>3269</v>
      </c>
      <c r="D234" t="s">
        <v>316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121</v>
      </c>
    </row>
    <row r="235" spans="1:36">
      <c r="A235" t="s">
        <v>1246</v>
      </c>
      <c r="B235" t="s">
        <v>3270</v>
      </c>
      <c r="C235" t="s">
        <v>3271</v>
      </c>
      <c r="D235" t="s">
        <v>316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38">
        <v>0.17699999999999999</v>
      </c>
    </row>
    <row r="236" spans="1:36">
      <c r="A236" t="s">
        <v>182</v>
      </c>
      <c r="C236" t="s">
        <v>3272</v>
      </c>
    </row>
    <row r="237" spans="1:36">
      <c r="A237" t="s">
        <v>1248</v>
      </c>
      <c r="B237" t="s">
        <v>3273</v>
      </c>
      <c r="C237" t="s">
        <v>3274</v>
      </c>
      <c r="D237" t="s">
        <v>1494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38">
        <v>-1.4999999999999999E-2</v>
      </c>
    </row>
    <row r="238" spans="1:36">
      <c r="A238" t="s">
        <v>1239</v>
      </c>
      <c r="B238" t="s">
        <v>3275</v>
      </c>
      <c r="C238" t="s">
        <v>3276</v>
      </c>
      <c r="D238" t="s">
        <v>1496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38">
        <v>6.0000000000000001E-3</v>
      </c>
    </row>
    <row r="239" spans="1:36">
      <c r="A239" t="s">
        <v>120</v>
      </c>
      <c r="C239" t="s">
        <v>3277</v>
      </c>
    </row>
    <row r="240" spans="1:36">
      <c r="A240" t="s">
        <v>1241</v>
      </c>
      <c r="B240" t="s">
        <v>3278</v>
      </c>
      <c r="C240" t="s">
        <v>3279</v>
      </c>
      <c r="D240" t="s">
        <v>316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38">
        <v>-2.1000000000000001E-2</v>
      </c>
    </row>
    <row r="241" spans="1:36">
      <c r="A241" t="s">
        <v>275</v>
      </c>
      <c r="B241" t="s">
        <v>3280</v>
      </c>
      <c r="C241" t="s">
        <v>3281</v>
      </c>
      <c r="D241" t="s">
        <v>316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38">
        <v>-7.0000000000000007E-2</v>
      </c>
    </row>
    <row r="242" spans="1:36">
      <c r="A242" t="s">
        <v>1244</v>
      </c>
      <c r="B242" t="s">
        <v>3282</v>
      </c>
      <c r="C242" t="s">
        <v>3283</v>
      </c>
      <c r="D242" t="s">
        <v>316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121</v>
      </c>
    </row>
    <row r="243" spans="1:36">
      <c r="A243" t="s">
        <v>1246</v>
      </c>
      <c r="B243" t="s">
        <v>3284</v>
      </c>
      <c r="C243" t="s">
        <v>3285</v>
      </c>
      <c r="D243" t="s">
        <v>316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38">
        <v>0.04</v>
      </c>
    </row>
    <row r="244" spans="1:36">
      <c r="A244" t="s">
        <v>183</v>
      </c>
      <c r="C244" t="s">
        <v>3286</v>
      </c>
    </row>
    <row r="245" spans="1:36">
      <c r="A245" t="s">
        <v>1255</v>
      </c>
      <c r="B245" t="s">
        <v>3287</v>
      </c>
      <c r="C245" t="s">
        <v>3288</v>
      </c>
      <c r="D245" t="s">
        <v>1512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38">
        <v>3.2000000000000001E-2</v>
      </c>
    </row>
    <row r="246" spans="1:36">
      <c r="A246" t="s">
        <v>1257</v>
      </c>
      <c r="B246" t="s">
        <v>3289</v>
      </c>
      <c r="C246" t="s">
        <v>3290</v>
      </c>
      <c r="D246" t="s">
        <v>1512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38">
        <v>3.7999999999999999E-2</v>
      </c>
    </row>
    <row r="247" spans="1:36">
      <c r="A247" t="s">
        <v>1259</v>
      </c>
      <c r="B247" t="s">
        <v>3291</v>
      </c>
      <c r="C247" t="s">
        <v>3292</v>
      </c>
      <c r="D247" t="s">
        <v>1512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38">
        <v>2.9000000000000001E-2</v>
      </c>
    </row>
    <row r="248" spans="1:36">
      <c r="A248" t="s">
        <v>120</v>
      </c>
      <c r="C248" t="s">
        <v>3293</v>
      </c>
    </row>
    <row r="249" spans="1:36">
      <c r="A249" t="s">
        <v>1241</v>
      </c>
      <c r="B249" t="s">
        <v>3294</v>
      </c>
      <c r="C249" t="s">
        <v>3295</v>
      </c>
      <c r="D249" t="s">
        <v>316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38">
        <v>-2E-3</v>
      </c>
    </row>
    <row r="250" spans="1:36">
      <c r="A250" t="s">
        <v>275</v>
      </c>
      <c r="B250" t="s">
        <v>3296</v>
      </c>
      <c r="C250" t="s">
        <v>3297</v>
      </c>
      <c r="D250" t="s">
        <v>316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38">
        <v>-6.0000000000000001E-3</v>
      </c>
    </row>
    <row r="251" spans="1:36">
      <c r="A251" t="s">
        <v>1244</v>
      </c>
      <c r="B251" t="s">
        <v>3298</v>
      </c>
      <c r="C251" t="s">
        <v>3299</v>
      </c>
      <c r="D251" t="s">
        <v>316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121</v>
      </c>
    </row>
    <row r="252" spans="1:36">
      <c r="A252" t="s">
        <v>1246</v>
      </c>
      <c r="B252" t="s">
        <v>3300</v>
      </c>
      <c r="C252" t="s">
        <v>3301</v>
      </c>
      <c r="D252" t="s">
        <v>316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38">
        <v>3.1E-2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7"/>
  <sheetViews>
    <sheetView workbookViewId="0"/>
    <sheetView workbookViewId="1"/>
  </sheetViews>
  <sheetFormatPr defaultRowHeight="15"/>
  <cols>
    <col min="1" max="1" width="29" customWidth="1"/>
    <col min="2" max="2" width="45.7109375" customWidth="1"/>
  </cols>
  <sheetData>
    <row r="1" spans="1:35" ht="15" customHeight="1" thickBot="1">
      <c r="B1" s="21" t="s">
        <v>207</v>
      </c>
      <c r="C1" s="14">
        <v>2019</v>
      </c>
      <c r="D1" s="14">
        <v>2020</v>
      </c>
      <c r="E1" s="14">
        <v>2021</v>
      </c>
      <c r="F1" s="14">
        <v>2022</v>
      </c>
      <c r="G1" s="14">
        <v>2023</v>
      </c>
      <c r="H1" s="14">
        <v>2024</v>
      </c>
      <c r="I1" s="14">
        <v>2025</v>
      </c>
      <c r="J1" s="14">
        <v>2026</v>
      </c>
      <c r="K1" s="14">
        <v>2027</v>
      </c>
      <c r="L1" s="14">
        <v>2028</v>
      </c>
      <c r="M1" s="14">
        <v>2029</v>
      </c>
      <c r="N1" s="14">
        <v>2030</v>
      </c>
      <c r="O1" s="14">
        <v>2031</v>
      </c>
      <c r="P1" s="14">
        <v>2032</v>
      </c>
      <c r="Q1" s="14">
        <v>2033</v>
      </c>
      <c r="R1" s="14">
        <v>2034</v>
      </c>
      <c r="S1" s="14">
        <v>2035</v>
      </c>
      <c r="T1" s="14">
        <v>2036</v>
      </c>
      <c r="U1" s="14">
        <v>2037</v>
      </c>
      <c r="V1" s="14">
        <v>2038</v>
      </c>
      <c r="W1" s="14">
        <v>2039</v>
      </c>
      <c r="X1" s="14">
        <v>2040</v>
      </c>
      <c r="Y1" s="14">
        <v>2041</v>
      </c>
      <c r="Z1" s="14">
        <v>2042</v>
      </c>
      <c r="AA1" s="14">
        <v>2043</v>
      </c>
      <c r="AB1" s="14">
        <v>2044</v>
      </c>
      <c r="AC1" s="14">
        <v>2045</v>
      </c>
      <c r="AD1" s="14">
        <v>2046</v>
      </c>
      <c r="AE1" s="14">
        <v>2047</v>
      </c>
      <c r="AF1" s="14">
        <v>2048</v>
      </c>
      <c r="AG1" s="14">
        <v>2049</v>
      </c>
      <c r="AH1" s="14">
        <v>2050</v>
      </c>
    </row>
    <row r="2" spans="1:35" ht="15" customHeight="1" thickTop="1"/>
    <row r="3" spans="1:35" ht="15" customHeight="1">
      <c r="C3" s="7" t="s">
        <v>117</v>
      </c>
      <c r="D3" s="7" t="s">
        <v>165</v>
      </c>
      <c r="E3" s="7"/>
      <c r="F3" s="7"/>
      <c r="G3" s="7"/>
    </row>
    <row r="4" spans="1:35" ht="15" customHeight="1">
      <c r="C4" s="7" t="s">
        <v>116</v>
      </c>
      <c r="D4" s="7" t="s">
        <v>208</v>
      </c>
      <c r="E4" s="7"/>
      <c r="F4" s="7"/>
      <c r="G4" s="7" t="s">
        <v>209</v>
      </c>
    </row>
    <row r="5" spans="1:35" ht="15" customHeight="1">
      <c r="C5" s="7" t="s">
        <v>114</v>
      </c>
      <c r="D5" s="7" t="s">
        <v>210</v>
      </c>
      <c r="E5" s="7"/>
      <c r="F5" s="7"/>
      <c r="G5" s="7"/>
    </row>
    <row r="6" spans="1:35" ht="15" customHeight="1">
      <c r="C6" s="7" t="s">
        <v>113</v>
      </c>
      <c r="D6" s="7"/>
      <c r="E6" s="7" t="s">
        <v>166</v>
      </c>
      <c r="F6" s="7"/>
      <c r="G6" s="7"/>
    </row>
    <row r="10" spans="1:35" ht="15" customHeight="1">
      <c r="A10" s="8" t="s">
        <v>112</v>
      </c>
      <c r="B10" s="24" t="s">
        <v>111</v>
      </c>
    </row>
    <row r="11" spans="1:35" ht="15" customHeight="1">
      <c r="B11" s="21" t="s">
        <v>110</v>
      </c>
    </row>
    <row r="12" spans="1:35" ht="15" customHeight="1">
      <c r="B12" s="21" t="s">
        <v>110</v>
      </c>
      <c r="C12" s="3" t="s">
        <v>110</v>
      </c>
      <c r="D12" s="3" t="s">
        <v>110</v>
      </c>
      <c r="E12" s="3" t="s">
        <v>110</v>
      </c>
      <c r="F12" s="3" t="s">
        <v>110</v>
      </c>
      <c r="G12" s="3" t="s">
        <v>110</v>
      </c>
      <c r="H12" s="3" t="s">
        <v>110</v>
      </c>
      <c r="I12" s="3" t="s">
        <v>110</v>
      </c>
      <c r="J12" s="3" t="s">
        <v>110</v>
      </c>
      <c r="K12" s="3" t="s">
        <v>110</v>
      </c>
      <c r="L12" s="3" t="s">
        <v>110</v>
      </c>
      <c r="M12" s="3" t="s">
        <v>110</v>
      </c>
      <c r="N12" s="3" t="s">
        <v>110</v>
      </c>
      <c r="O12" s="3" t="s">
        <v>110</v>
      </c>
      <c r="P12" s="3" t="s">
        <v>110</v>
      </c>
      <c r="Q12" s="3" t="s">
        <v>110</v>
      </c>
      <c r="R12" s="3" t="s">
        <v>110</v>
      </c>
      <c r="S12" s="3" t="s">
        <v>110</v>
      </c>
      <c r="T12" s="3" t="s">
        <v>110</v>
      </c>
      <c r="U12" s="3" t="s">
        <v>110</v>
      </c>
      <c r="V12" s="3" t="s">
        <v>110</v>
      </c>
      <c r="W12" s="3" t="s">
        <v>110</v>
      </c>
      <c r="X12" s="3" t="s">
        <v>110</v>
      </c>
      <c r="Y12" s="3" t="s">
        <v>110</v>
      </c>
      <c r="Z12" s="3" t="s">
        <v>110</v>
      </c>
      <c r="AA12" s="3" t="s">
        <v>110</v>
      </c>
      <c r="AB12" s="3" t="s">
        <v>110</v>
      </c>
      <c r="AC12" s="3" t="s">
        <v>110</v>
      </c>
      <c r="AD12" s="3" t="s">
        <v>110</v>
      </c>
      <c r="AE12" s="3" t="s">
        <v>110</v>
      </c>
      <c r="AF12" s="3" t="s">
        <v>110</v>
      </c>
      <c r="AG12" s="3" t="s">
        <v>110</v>
      </c>
      <c r="AH12" s="3" t="s">
        <v>110</v>
      </c>
      <c r="AI12" s="3" t="s">
        <v>167</v>
      </c>
    </row>
    <row r="13" spans="1:35" ht="15" customHeight="1" thickBot="1">
      <c r="B13" s="14" t="s">
        <v>109</v>
      </c>
      <c r="C13" s="14">
        <v>2019</v>
      </c>
      <c r="D13" s="14">
        <v>2020</v>
      </c>
      <c r="E13" s="14">
        <v>2021</v>
      </c>
      <c r="F13" s="14">
        <v>2022</v>
      </c>
      <c r="G13" s="14">
        <v>2023</v>
      </c>
      <c r="H13" s="14">
        <v>2024</v>
      </c>
      <c r="I13" s="14">
        <v>2025</v>
      </c>
      <c r="J13" s="14">
        <v>2026</v>
      </c>
      <c r="K13" s="14">
        <v>2027</v>
      </c>
      <c r="L13" s="14">
        <v>2028</v>
      </c>
      <c r="M13" s="14">
        <v>2029</v>
      </c>
      <c r="N13" s="14">
        <v>2030</v>
      </c>
      <c r="O13" s="14">
        <v>2031</v>
      </c>
      <c r="P13" s="14">
        <v>2032</v>
      </c>
      <c r="Q13" s="14">
        <v>2033</v>
      </c>
      <c r="R13" s="14">
        <v>2034</v>
      </c>
      <c r="S13" s="14">
        <v>2035</v>
      </c>
      <c r="T13" s="14">
        <v>2036</v>
      </c>
      <c r="U13" s="14">
        <v>2037</v>
      </c>
      <c r="V13" s="14">
        <v>2038</v>
      </c>
      <c r="W13" s="14">
        <v>2039</v>
      </c>
      <c r="X13" s="14">
        <v>2040</v>
      </c>
      <c r="Y13" s="14">
        <v>2041</v>
      </c>
      <c r="Z13" s="14">
        <v>2042</v>
      </c>
      <c r="AA13" s="14">
        <v>2043</v>
      </c>
      <c r="AB13" s="14">
        <v>2044</v>
      </c>
      <c r="AC13" s="14">
        <v>2045</v>
      </c>
      <c r="AD13" s="14">
        <v>2046</v>
      </c>
      <c r="AE13" s="14">
        <v>2047</v>
      </c>
      <c r="AF13" s="14">
        <v>2048</v>
      </c>
      <c r="AG13" s="14">
        <v>2049</v>
      </c>
      <c r="AH13" s="14">
        <v>2050</v>
      </c>
      <c r="AI13" s="14">
        <v>2050</v>
      </c>
    </row>
    <row r="14" spans="1:35" ht="15" customHeight="1" thickTop="1"/>
    <row r="15" spans="1:35" ht="15" customHeight="1">
      <c r="B15" s="27" t="s">
        <v>108</v>
      </c>
    </row>
    <row r="16" spans="1:35" ht="15" customHeight="1">
      <c r="B16" s="27" t="s">
        <v>107</v>
      </c>
    </row>
    <row r="17" spans="1:35" ht="15" customHeight="1">
      <c r="B17" s="27" t="s">
        <v>106</v>
      </c>
    </row>
    <row r="18" spans="1:35" ht="15" customHeight="1">
      <c r="A18" s="8" t="s">
        <v>105</v>
      </c>
      <c r="B18" s="28" t="s">
        <v>104</v>
      </c>
      <c r="C18" s="29">
        <v>2917.2534179999998</v>
      </c>
      <c r="D18" s="29">
        <v>2975.1254880000001</v>
      </c>
      <c r="E18" s="29">
        <v>3025.3583979999999</v>
      </c>
      <c r="F18" s="29">
        <v>3062.7468260000001</v>
      </c>
      <c r="G18" s="29">
        <v>3083.977539</v>
      </c>
      <c r="H18" s="29">
        <v>3096.5910640000002</v>
      </c>
      <c r="I18" s="29">
        <v>3105.9812010000001</v>
      </c>
      <c r="J18" s="29">
        <v>3125.5920409999999</v>
      </c>
      <c r="K18" s="29">
        <v>3146.880615</v>
      </c>
      <c r="L18" s="29">
        <v>3167.633057</v>
      </c>
      <c r="M18" s="29">
        <v>3188.2370609999998</v>
      </c>
      <c r="N18" s="29">
        <v>3209.845703</v>
      </c>
      <c r="O18" s="29">
        <v>3233.3459469999998</v>
      </c>
      <c r="P18" s="29">
        <v>3252.6281739999999</v>
      </c>
      <c r="Q18" s="29">
        <v>3271.139404</v>
      </c>
      <c r="R18" s="29">
        <v>3285.1403810000002</v>
      </c>
      <c r="S18" s="29">
        <v>3295.6909179999998</v>
      </c>
      <c r="T18" s="29">
        <v>3311.9399410000001</v>
      </c>
      <c r="U18" s="29">
        <v>3327.9958499999998</v>
      </c>
      <c r="V18" s="29">
        <v>3344.2626949999999</v>
      </c>
      <c r="W18" s="29">
        <v>3361.544922</v>
      </c>
      <c r="X18" s="29">
        <v>3379.7543949999999</v>
      </c>
      <c r="Y18" s="29">
        <v>3396.2570799999999</v>
      </c>
      <c r="Z18" s="29">
        <v>3413.8405760000001</v>
      </c>
      <c r="AA18" s="29">
        <v>3432.0297850000002</v>
      </c>
      <c r="AB18" s="29">
        <v>3451.1577149999998</v>
      </c>
      <c r="AC18" s="29">
        <v>3472.0922850000002</v>
      </c>
      <c r="AD18" s="29">
        <v>3496.9057619999999</v>
      </c>
      <c r="AE18" s="29">
        <v>3524.3183589999999</v>
      </c>
      <c r="AF18" s="29">
        <v>3555.436768</v>
      </c>
      <c r="AG18" s="29">
        <v>3588.8325199999999</v>
      </c>
      <c r="AH18" s="29">
        <v>3624.4035640000002</v>
      </c>
      <c r="AI18" s="30">
        <v>7.0260000000000001E-3</v>
      </c>
    </row>
    <row r="19" spans="1:35" ht="15" customHeight="1">
      <c r="A19" s="8" t="s">
        <v>103</v>
      </c>
      <c r="B19" s="28" t="s">
        <v>102</v>
      </c>
      <c r="C19" s="29">
        <v>99.321113999999994</v>
      </c>
      <c r="D19" s="29">
        <v>100.61537199999999</v>
      </c>
      <c r="E19" s="29">
        <v>102.27555099999999</v>
      </c>
      <c r="F19" s="29">
        <v>103.794495</v>
      </c>
      <c r="G19" s="29">
        <v>104.99791</v>
      </c>
      <c r="H19" s="29">
        <v>105.845024</v>
      </c>
      <c r="I19" s="29">
        <v>106.78964999999999</v>
      </c>
      <c r="J19" s="29">
        <v>107.83586099999999</v>
      </c>
      <c r="K19" s="29">
        <v>109.086189</v>
      </c>
      <c r="L19" s="29">
        <v>110.314789</v>
      </c>
      <c r="M19" s="29">
        <v>111.61691999999999</v>
      </c>
      <c r="N19" s="29">
        <v>112.770866</v>
      </c>
      <c r="O19" s="29">
        <v>114.262428</v>
      </c>
      <c r="P19" s="29">
        <v>115.52301</v>
      </c>
      <c r="Q19" s="29">
        <v>116.879272</v>
      </c>
      <c r="R19" s="29">
        <v>118.14617200000001</v>
      </c>
      <c r="S19" s="29">
        <v>119.40303</v>
      </c>
      <c r="T19" s="29">
        <v>120.80527499999999</v>
      </c>
      <c r="U19" s="29">
        <v>122.152451</v>
      </c>
      <c r="V19" s="29">
        <v>123.496872</v>
      </c>
      <c r="W19" s="29">
        <v>124.85643</v>
      </c>
      <c r="X19" s="29">
        <v>126.275398</v>
      </c>
      <c r="Y19" s="29">
        <v>127.716537</v>
      </c>
      <c r="Z19" s="29">
        <v>129.18461600000001</v>
      </c>
      <c r="AA19" s="29">
        <v>130.70700099999999</v>
      </c>
      <c r="AB19" s="29">
        <v>132.37408400000001</v>
      </c>
      <c r="AC19" s="29">
        <v>134.19018600000001</v>
      </c>
      <c r="AD19" s="29">
        <v>136.27534499999999</v>
      </c>
      <c r="AE19" s="29">
        <v>138.142303</v>
      </c>
      <c r="AF19" s="29">
        <v>140.203461</v>
      </c>
      <c r="AG19" s="29">
        <v>142.34049999999999</v>
      </c>
      <c r="AH19" s="29">
        <v>144.479523</v>
      </c>
      <c r="AI19" s="30">
        <v>1.2163E-2</v>
      </c>
    </row>
    <row r="20" spans="1:35" ht="15" customHeight="1">
      <c r="A20" s="8" t="s">
        <v>101</v>
      </c>
      <c r="B20" s="28" t="s">
        <v>100</v>
      </c>
      <c r="C20" s="29">
        <v>299.98956299999998</v>
      </c>
      <c r="D20" s="29">
        <v>302.99670400000002</v>
      </c>
      <c r="E20" s="29">
        <v>307.861176</v>
      </c>
      <c r="F20" s="29">
        <v>312.26748700000002</v>
      </c>
      <c r="G20" s="29">
        <v>316.85519399999998</v>
      </c>
      <c r="H20" s="29">
        <v>319.636932</v>
      </c>
      <c r="I20" s="29">
        <v>322.737976</v>
      </c>
      <c r="J20" s="29">
        <v>325.800049</v>
      </c>
      <c r="K20" s="29">
        <v>329.40594499999997</v>
      </c>
      <c r="L20" s="29">
        <v>332.56686400000001</v>
      </c>
      <c r="M20" s="29">
        <v>335.87530500000003</v>
      </c>
      <c r="N20" s="29">
        <v>338.360657</v>
      </c>
      <c r="O20" s="29">
        <v>342.56182899999999</v>
      </c>
      <c r="P20" s="29">
        <v>345.996307</v>
      </c>
      <c r="Q20" s="29">
        <v>349.88958700000001</v>
      </c>
      <c r="R20" s="29">
        <v>353.15029900000002</v>
      </c>
      <c r="S20" s="29">
        <v>356.89837599999998</v>
      </c>
      <c r="T20" s="29">
        <v>360.95452899999998</v>
      </c>
      <c r="U20" s="29">
        <v>364.40631100000002</v>
      </c>
      <c r="V20" s="29">
        <v>367.98541299999999</v>
      </c>
      <c r="W20" s="29">
        <v>371.46130399999998</v>
      </c>
      <c r="X20" s="29">
        <v>375.17526199999998</v>
      </c>
      <c r="Y20" s="29">
        <v>378.96575899999999</v>
      </c>
      <c r="Z20" s="29">
        <v>382.97610500000002</v>
      </c>
      <c r="AA20" s="29">
        <v>386.869507</v>
      </c>
      <c r="AB20" s="29">
        <v>391.47946200000001</v>
      </c>
      <c r="AC20" s="29">
        <v>396.56829800000003</v>
      </c>
      <c r="AD20" s="29">
        <v>402.70736699999998</v>
      </c>
      <c r="AE20" s="29">
        <v>407.39862099999999</v>
      </c>
      <c r="AF20" s="29">
        <v>413.09304800000001</v>
      </c>
      <c r="AG20" s="29">
        <v>419.04983499999997</v>
      </c>
      <c r="AH20" s="29">
        <v>425.07647700000001</v>
      </c>
      <c r="AI20" s="30">
        <v>1.1306E-2</v>
      </c>
    </row>
    <row r="21" spans="1:35" ht="15" customHeight="1">
      <c r="B21" s="27" t="s">
        <v>151</v>
      </c>
    </row>
    <row r="22" spans="1:35" ht="15" customHeight="1">
      <c r="A22" s="8" t="s">
        <v>147</v>
      </c>
      <c r="B22" s="28" t="s">
        <v>148</v>
      </c>
      <c r="C22" s="29">
        <v>210.13850400000001</v>
      </c>
      <c r="D22" s="29">
        <v>211.126205</v>
      </c>
      <c r="E22" s="29">
        <v>212.116165</v>
      </c>
      <c r="F22" s="29">
        <v>213.08595299999999</v>
      </c>
      <c r="G22" s="29">
        <v>214.01353499999999</v>
      </c>
      <c r="H22" s="29">
        <v>214.96095299999999</v>
      </c>
      <c r="I22" s="29">
        <v>215.98413099999999</v>
      </c>
      <c r="J22" s="29">
        <v>216.989777</v>
      </c>
      <c r="K22" s="29">
        <v>217.98005699999999</v>
      </c>
      <c r="L22" s="29">
        <v>218.98109400000001</v>
      </c>
      <c r="M22" s="29">
        <v>219.96804800000001</v>
      </c>
      <c r="N22" s="29">
        <v>220.90673799999999</v>
      </c>
      <c r="O22" s="29">
        <v>221.807053</v>
      </c>
      <c r="P22" s="29">
        <v>222.678833</v>
      </c>
      <c r="Q22" s="29">
        <v>223.455963</v>
      </c>
      <c r="R22" s="29">
        <v>224.19052099999999</v>
      </c>
      <c r="S22" s="29">
        <v>224.88494900000001</v>
      </c>
      <c r="T22" s="29">
        <v>225.54260300000001</v>
      </c>
      <c r="U22" s="29">
        <v>226.167709</v>
      </c>
      <c r="V22" s="29">
        <v>226.76289399999999</v>
      </c>
      <c r="W22" s="29">
        <v>227.33021500000001</v>
      </c>
      <c r="X22" s="29">
        <v>227.87237500000001</v>
      </c>
      <c r="Y22" s="29">
        <v>228.39172400000001</v>
      </c>
      <c r="Z22" s="29">
        <v>228.89146400000001</v>
      </c>
      <c r="AA22" s="29">
        <v>229.376724</v>
      </c>
      <c r="AB22" s="29">
        <v>229.852081</v>
      </c>
      <c r="AC22" s="29">
        <v>230.323227</v>
      </c>
      <c r="AD22" s="29">
        <v>230.79690600000001</v>
      </c>
      <c r="AE22" s="29">
        <v>231.280609</v>
      </c>
      <c r="AF22" s="29">
        <v>231.78066999999999</v>
      </c>
      <c r="AG22" s="29">
        <v>232.30583200000001</v>
      </c>
      <c r="AH22" s="29">
        <v>232.850571</v>
      </c>
      <c r="AI22" s="30">
        <v>3.3159999999999999E-3</v>
      </c>
    </row>
    <row r="23" spans="1:35" ht="15" customHeight="1">
      <c r="A23" s="8" t="s">
        <v>149</v>
      </c>
      <c r="B23" s="28" t="s">
        <v>150</v>
      </c>
      <c r="C23" s="29">
        <v>41.270718000000002</v>
      </c>
      <c r="D23" s="29">
        <v>41.874930999999997</v>
      </c>
      <c r="E23" s="29">
        <v>42.455513000000003</v>
      </c>
      <c r="F23" s="29">
        <v>42.941440999999998</v>
      </c>
      <c r="G23" s="29">
        <v>43.403492</v>
      </c>
      <c r="H23" s="29">
        <v>43.866782999999998</v>
      </c>
      <c r="I23" s="29">
        <v>44.310471</v>
      </c>
      <c r="J23" s="29">
        <v>44.751930000000002</v>
      </c>
      <c r="K23" s="29">
        <v>45.177658000000001</v>
      </c>
      <c r="L23" s="29">
        <v>45.617381999999999</v>
      </c>
      <c r="M23" s="29">
        <v>46.05724</v>
      </c>
      <c r="N23" s="29">
        <v>46.402245000000001</v>
      </c>
      <c r="O23" s="29">
        <v>46.841445999999998</v>
      </c>
      <c r="P23" s="29">
        <v>47.267837999999998</v>
      </c>
      <c r="Q23" s="29">
        <v>47.680484999999997</v>
      </c>
      <c r="R23" s="29">
        <v>48.055225</v>
      </c>
      <c r="S23" s="29">
        <v>48.435218999999996</v>
      </c>
      <c r="T23" s="29">
        <v>48.803921000000003</v>
      </c>
      <c r="U23" s="29">
        <v>49.166313000000002</v>
      </c>
      <c r="V23" s="29">
        <v>49.530780999999998</v>
      </c>
      <c r="W23" s="29">
        <v>49.890510999999996</v>
      </c>
      <c r="X23" s="29">
        <v>50.244216999999999</v>
      </c>
      <c r="Y23" s="29">
        <v>50.573273</v>
      </c>
      <c r="Z23" s="29">
        <v>50.897018000000003</v>
      </c>
      <c r="AA23" s="29">
        <v>51.222712999999999</v>
      </c>
      <c r="AB23" s="29">
        <v>51.549354999999998</v>
      </c>
      <c r="AC23" s="29">
        <v>51.873221999999998</v>
      </c>
      <c r="AD23" s="29">
        <v>52.227497</v>
      </c>
      <c r="AE23" s="29">
        <v>52.585467999999999</v>
      </c>
      <c r="AF23" s="29">
        <v>52.972960999999998</v>
      </c>
      <c r="AG23" s="29">
        <v>53.355491999999998</v>
      </c>
      <c r="AH23" s="29">
        <v>53.757781999999999</v>
      </c>
      <c r="AI23" s="30">
        <v>8.5629999999999994E-3</v>
      </c>
    </row>
    <row r="24" spans="1:35" ht="15" customHeight="1">
      <c r="B24" s="27" t="s">
        <v>99</v>
      </c>
    </row>
    <row r="25" spans="1:35" ht="15" customHeight="1">
      <c r="A25" s="8" t="s">
        <v>98</v>
      </c>
      <c r="B25" s="28" t="s">
        <v>97</v>
      </c>
      <c r="C25" s="29">
        <v>1222.993408</v>
      </c>
      <c r="D25" s="29">
        <v>1245.38501</v>
      </c>
      <c r="E25" s="29">
        <v>1270.2579350000001</v>
      </c>
      <c r="F25" s="29">
        <v>1290.457764</v>
      </c>
      <c r="G25" s="29">
        <v>1307.1331789999999</v>
      </c>
      <c r="H25" s="29">
        <v>1325.8835449999999</v>
      </c>
      <c r="I25" s="29">
        <v>1346.39978</v>
      </c>
      <c r="J25" s="29">
        <v>1366.3946530000001</v>
      </c>
      <c r="K25" s="29">
        <v>1386.9772949999999</v>
      </c>
      <c r="L25" s="29">
        <v>1409.3758539999999</v>
      </c>
      <c r="M25" s="29">
        <v>1434.0158690000001</v>
      </c>
      <c r="N25" s="29">
        <v>1459.4761960000001</v>
      </c>
      <c r="O25" s="29">
        <v>1485.517212</v>
      </c>
      <c r="P25" s="29">
        <v>1512.3081050000001</v>
      </c>
      <c r="Q25" s="29">
        <v>1538.8709719999999</v>
      </c>
      <c r="R25" s="29">
        <v>1563.6232910000001</v>
      </c>
      <c r="S25" s="29">
        <v>1587.8289789999999</v>
      </c>
      <c r="T25" s="29">
        <v>1613.7332759999999</v>
      </c>
      <c r="U25" s="29">
        <v>1640.1088870000001</v>
      </c>
      <c r="V25" s="29">
        <v>1667.4398189999999</v>
      </c>
      <c r="W25" s="29">
        <v>1695.8133539999999</v>
      </c>
      <c r="X25" s="29">
        <v>1724.8636469999999</v>
      </c>
      <c r="Y25" s="29">
        <v>1752.975586</v>
      </c>
      <c r="Z25" s="29">
        <v>1781.3413089999999</v>
      </c>
      <c r="AA25" s="29">
        <v>1810.3131100000001</v>
      </c>
      <c r="AB25" s="29">
        <v>1840.630981</v>
      </c>
      <c r="AC25" s="29">
        <v>1874.0067140000001</v>
      </c>
      <c r="AD25" s="29">
        <v>1909.959595</v>
      </c>
      <c r="AE25" s="29">
        <v>1947.451172</v>
      </c>
      <c r="AF25" s="29">
        <v>1987.4025879999999</v>
      </c>
      <c r="AG25" s="29">
        <v>2028.573975</v>
      </c>
      <c r="AH25" s="29">
        <v>2071.0893550000001</v>
      </c>
      <c r="AI25" s="30">
        <v>1.7138E-2</v>
      </c>
    </row>
    <row r="26" spans="1:35" ht="15" customHeight="1">
      <c r="B26" s="27" t="s">
        <v>96</v>
      </c>
    </row>
    <row r="27" spans="1:35" ht="15" customHeight="1">
      <c r="A27" s="8" t="s">
        <v>95</v>
      </c>
      <c r="B27" s="28" t="s">
        <v>54</v>
      </c>
      <c r="C27" s="29">
        <v>1807.96228</v>
      </c>
      <c r="D27" s="29">
        <v>1730.8404539999999</v>
      </c>
      <c r="E27" s="29">
        <v>1660.033447</v>
      </c>
      <c r="F27" s="29">
        <v>1651.259399</v>
      </c>
      <c r="G27" s="29">
        <v>1652.7242429999999</v>
      </c>
      <c r="H27" s="29">
        <v>1638.4692379999999</v>
      </c>
      <c r="I27" s="29">
        <v>1604.7768550000001</v>
      </c>
      <c r="J27" s="29">
        <v>1643.9995120000001</v>
      </c>
      <c r="K27" s="29">
        <v>1652.7871090000001</v>
      </c>
      <c r="L27" s="29">
        <v>1662.7436520000001</v>
      </c>
      <c r="M27" s="29">
        <v>1655.604004</v>
      </c>
      <c r="N27" s="29">
        <v>1648.302124</v>
      </c>
      <c r="O27" s="29">
        <v>1654.8007809999999</v>
      </c>
      <c r="P27" s="29">
        <v>1663.8508300000001</v>
      </c>
      <c r="Q27" s="29">
        <v>1673.9210210000001</v>
      </c>
      <c r="R27" s="29">
        <v>1684.4979249999999</v>
      </c>
      <c r="S27" s="29">
        <v>1686.8079829999999</v>
      </c>
      <c r="T27" s="29">
        <v>1698.2738039999999</v>
      </c>
      <c r="U27" s="29">
        <v>1704.6904300000001</v>
      </c>
      <c r="V27" s="29">
        <v>1701.2554929999999</v>
      </c>
      <c r="W27" s="29">
        <v>1711.9681399999999</v>
      </c>
      <c r="X27" s="29">
        <v>1715.1282960000001</v>
      </c>
      <c r="Y27" s="29">
        <v>1722.2583010000001</v>
      </c>
      <c r="Z27" s="29">
        <v>1735.240356</v>
      </c>
      <c r="AA27" s="29">
        <v>1747.2885739999999</v>
      </c>
      <c r="AB27" s="29">
        <v>1760.9610600000001</v>
      </c>
      <c r="AC27" s="29">
        <v>1777.279663</v>
      </c>
      <c r="AD27" s="29">
        <v>1802.0692140000001</v>
      </c>
      <c r="AE27" s="29">
        <v>1818.081543</v>
      </c>
      <c r="AF27" s="29">
        <v>1839.2490230000001</v>
      </c>
      <c r="AG27" s="29">
        <v>1861.996948</v>
      </c>
      <c r="AH27" s="29">
        <v>1888.5421140000001</v>
      </c>
      <c r="AI27" s="30">
        <v>1.408E-3</v>
      </c>
    </row>
    <row r="28" spans="1:35" ht="15" customHeight="1">
      <c r="A28" s="8" t="s">
        <v>94</v>
      </c>
      <c r="B28" s="28" t="s">
        <v>52</v>
      </c>
      <c r="C28" s="29">
        <v>416.68075599999997</v>
      </c>
      <c r="D28" s="29">
        <v>409.15490699999998</v>
      </c>
      <c r="E28" s="29">
        <v>404.529877</v>
      </c>
      <c r="F28" s="29">
        <v>396.47796599999998</v>
      </c>
      <c r="G28" s="29">
        <v>388.98980699999998</v>
      </c>
      <c r="H28" s="29">
        <v>379.45697000000001</v>
      </c>
      <c r="I28" s="29">
        <v>370.07324199999999</v>
      </c>
      <c r="J28" s="29">
        <v>361.44610599999999</v>
      </c>
      <c r="K28" s="29">
        <v>352.76406900000001</v>
      </c>
      <c r="L28" s="29">
        <v>343.56066900000002</v>
      </c>
      <c r="M28" s="29">
        <v>333.81878699999999</v>
      </c>
      <c r="N28" s="29">
        <v>323.794983</v>
      </c>
      <c r="O28" s="29">
        <v>320.25204500000001</v>
      </c>
      <c r="P28" s="29">
        <v>316.14532500000001</v>
      </c>
      <c r="Q28" s="29">
        <v>312.65210000000002</v>
      </c>
      <c r="R28" s="29">
        <v>308.385468</v>
      </c>
      <c r="S28" s="29">
        <v>304.23715199999998</v>
      </c>
      <c r="T28" s="29">
        <v>300.63772599999999</v>
      </c>
      <c r="U28" s="29">
        <v>296.55325299999998</v>
      </c>
      <c r="V28" s="29">
        <v>292.41882299999997</v>
      </c>
      <c r="W28" s="29">
        <v>288.76394699999997</v>
      </c>
      <c r="X28" s="29">
        <v>284.95684799999998</v>
      </c>
      <c r="Y28" s="29">
        <v>283.66168199999998</v>
      </c>
      <c r="Z28" s="29">
        <v>282.64859000000001</v>
      </c>
      <c r="AA28" s="29">
        <v>281.33288599999997</v>
      </c>
      <c r="AB28" s="29">
        <v>280.511841</v>
      </c>
      <c r="AC28" s="29">
        <v>279.87280299999998</v>
      </c>
      <c r="AD28" s="29">
        <v>280.18786599999999</v>
      </c>
      <c r="AE28" s="29">
        <v>279.40164199999998</v>
      </c>
      <c r="AF28" s="29">
        <v>279.350281</v>
      </c>
      <c r="AG28" s="29">
        <v>279.69216899999998</v>
      </c>
      <c r="AH28" s="29">
        <v>280.25091600000002</v>
      </c>
      <c r="AI28" s="30">
        <v>-1.2713E-2</v>
      </c>
    </row>
    <row r="30" spans="1:35" ht="15" customHeight="1">
      <c r="B30" s="27" t="s">
        <v>93</v>
      </c>
    </row>
    <row r="31" spans="1:35" ht="15" customHeight="1">
      <c r="B31" s="27" t="s">
        <v>92</v>
      </c>
    </row>
    <row r="32" spans="1:35" ht="15" customHeight="1">
      <c r="A32" s="8" t="s">
        <v>91</v>
      </c>
      <c r="B32" s="28" t="s">
        <v>90</v>
      </c>
      <c r="C32" s="31">
        <v>34.359935999999998</v>
      </c>
      <c r="D32" s="31">
        <v>35.284824</v>
      </c>
      <c r="E32" s="31">
        <v>36.831001000000001</v>
      </c>
      <c r="F32" s="31">
        <v>38.399506000000002</v>
      </c>
      <c r="G32" s="31">
        <v>40.110416000000001</v>
      </c>
      <c r="H32" s="31">
        <v>41.695168000000002</v>
      </c>
      <c r="I32" s="31">
        <v>43.801582000000003</v>
      </c>
      <c r="J32" s="31">
        <v>43.785815999999997</v>
      </c>
      <c r="K32" s="31">
        <v>43.851311000000003</v>
      </c>
      <c r="L32" s="31">
        <v>43.924210000000002</v>
      </c>
      <c r="M32" s="31">
        <v>44.014651999999998</v>
      </c>
      <c r="N32" s="31">
        <v>44.196795999999999</v>
      </c>
      <c r="O32" s="31">
        <v>44.303348999999997</v>
      </c>
      <c r="P32" s="31">
        <v>44.390171000000002</v>
      </c>
      <c r="Q32" s="31">
        <v>44.493732000000001</v>
      </c>
      <c r="R32" s="31">
        <v>44.608539999999998</v>
      </c>
      <c r="S32" s="31">
        <v>44.698715</v>
      </c>
      <c r="T32" s="31">
        <v>44.789574000000002</v>
      </c>
      <c r="U32" s="31">
        <v>44.882373999999999</v>
      </c>
      <c r="V32" s="31">
        <v>44.963428</v>
      </c>
      <c r="W32" s="31">
        <v>45.039088999999997</v>
      </c>
      <c r="X32" s="31">
        <v>45.114040000000003</v>
      </c>
      <c r="Y32" s="31">
        <v>45.192309999999999</v>
      </c>
      <c r="Z32" s="31">
        <v>45.257289999999998</v>
      </c>
      <c r="AA32" s="31">
        <v>45.303879000000002</v>
      </c>
      <c r="AB32" s="31">
        <v>45.340485000000001</v>
      </c>
      <c r="AC32" s="31">
        <v>45.390273999999998</v>
      </c>
      <c r="AD32" s="31">
        <v>45.422103999999997</v>
      </c>
      <c r="AE32" s="31">
        <v>45.456977999999999</v>
      </c>
      <c r="AF32" s="31">
        <v>45.479819999999997</v>
      </c>
      <c r="AG32" s="31">
        <v>45.506923999999998</v>
      </c>
      <c r="AH32" s="31">
        <v>45.514235999999997</v>
      </c>
      <c r="AI32" s="30">
        <v>9.11E-3</v>
      </c>
    </row>
    <row r="33" spans="1:35" ht="15" customHeight="1">
      <c r="A33" s="8" t="s">
        <v>89</v>
      </c>
      <c r="B33" s="28" t="s">
        <v>88</v>
      </c>
      <c r="C33" s="31">
        <v>40.551155000000001</v>
      </c>
      <c r="D33" s="31">
        <v>42.338371000000002</v>
      </c>
      <c r="E33" s="31">
        <v>44.294533000000001</v>
      </c>
      <c r="F33" s="31">
        <v>46.414017000000001</v>
      </c>
      <c r="G33" s="31">
        <v>48.711933000000002</v>
      </c>
      <c r="H33" s="31">
        <v>50.082985000000001</v>
      </c>
      <c r="I33" s="31">
        <v>52.773457000000001</v>
      </c>
      <c r="J33" s="31">
        <v>52.773730999999998</v>
      </c>
      <c r="K33" s="31">
        <v>52.786338999999998</v>
      </c>
      <c r="L33" s="31">
        <v>52.786338999999998</v>
      </c>
      <c r="M33" s="31">
        <v>52.798622000000002</v>
      </c>
      <c r="N33" s="31">
        <v>52.841563999999998</v>
      </c>
      <c r="O33" s="31">
        <v>52.841563999999998</v>
      </c>
      <c r="P33" s="31">
        <v>52.841563999999998</v>
      </c>
      <c r="Q33" s="31">
        <v>52.841563999999998</v>
      </c>
      <c r="R33" s="31">
        <v>52.841563999999998</v>
      </c>
      <c r="S33" s="31">
        <v>52.841563999999998</v>
      </c>
      <c r="T33" s="31">
        <v>52.841563999999998</v>
      </c>
      <c r="U33" s="31">
        <v>52.841563999999998</v>
      </c>
      <c r="V33" s="31">
        <v>52.841563999999998</v>
      </c>
      <c r="W33" s="31">
        <v>52.841563999999998</v>
      </c>
      <c r="X33" s="31">
        <v>52.842728000000001</v>
      </c>
      <c r="Y33" s="31">
        <v>52.844788000000001</v>
      </c>
      <c r="Z33" s="31">
        <v>52.844788000000001</v>
      </c>
      <c r="AA33" s="31">
        <v>52.844788000000001</v>
      </c>
      <c r="AB33" s="31">
        <v>52.844788000000001</v>
      </c>
      <c r="AC33" s="31">
        <v>52.847529999999999</v>
      </c>
      <c r="AD33" s="31">
        <v>52.847529999999999</v>
      </c>
      <c r="AE33" s="31">
        <v>52.848723999999997</v>
      </c>
      <c r="AF33" s="31">
        <v>52.848723999999997</v>
      </c>
      <c r="AG33" s="31">
        <v>52.849879999999999</v>
      </c>
      <c r="AH33" s="31">
        <v>52.849879999999999</v>
      </c>
      <c r="AI33" s="30">
        <v>8.5819999999999994E-3</v>
      </c>
    </row>
    <row r="34" spans="1:35" ht="15" customHeight="1">
      <c r="A34" s="8" t="s">
        <v>87</v>
      </c>
      <c r="B34" s="28" t="s">
        <v>86</v>
      </c>
      <c r="C34" s="31">
        <v>30.299700000000001</v>
      </c>
      <c r="D34" s="31">
        <v>30.889185000000001</v>
      </c>
      <c r="E34" s="31">
        <v>32.380001</v>
      </c>
      <c r="F34" s="31">
        <v>33.779899999999998</v>
      </c>
      <c r="G34" s="31">
        <v>35.309071000000003</v>
      </c>
      <c r="H34" s="31">
        <v>36.976478999999998</v>
      </c>
      <c r="I34" s="31">
        <v>38.765255000000003</v>
      </c>
      <c r="J34" s="31">
        <v>38.772990999999998</v>
      </c>
      <c r="K34" s="31">
        <v>38.772990999999998</v>
      </c>
      <c r="L34" s="31">
        <v>38.772990999999998</v>
      </c>
      <c r="M34" s="31">
        <v>38.772990999999998</v>
      </c>
      <c r="N34" s="31">
        <v>38.772990999999998</v>
      </c>
      <c r="O34" s="31">
        <v>38.772990999999998</v>
      </c>
      <c r="P34" s="31">
        <v>38.772990999999998</v>
      </c>
      <c r="Q34" s="31">
        <v>38.772990999999998</v>
      </c>
      <c r="R34" s="31">
        <v>38.772990999999998</v>
      </c>
      <c r="S34" s="31">
        <v>38.772990999999998</v>
      </c>
      <c r="T34" s="31">
        <v>38.772990999999998</v>
      </c>
      <c r="U34" s="31">
        <v>38.772990999999998</v>
      </c>
      <c r="V34" s="31">
        <v>38.772990999999998</v>
      </c>
      <c r="W34" s="31">
        <v>38.772990999999998</v>
      </c>
      <c r="X34" s="31">
        <v>38.772990999999998</v>
      </c>
      <c r="Y34" s="31">
        <v>38.772990999999998</v>
      </c>
      <c r="Z34" s="31">
        <v>38.772990999999998</v>
      </c>
      <c r="AA34" s="31">
        <v>38.772990999999998</v>
      </c>
      <c r="AB34" s="31">
        <v>38.772990999999998</v>
      </c>
      <c r="AC34" s="31">
        <v>38.772990999999998</v>
      </c>
      <c r="AD34" s="31">
        <v>38.772990999999998</v>
      </c>
      <c r="AE34" s="31">
        <v>38.772990999999998</v>
      </c>
      <c r="AF34" s="31">
        <v>38.772990999999998</v>
      </c>
      <c r="AG34" s="31">
        <v>38.772990999999998</v>
      </c>
      <c r="AH34" s="31">
        <v>38.773014000000003</v>
      </c>
      <c r="AI34" s="30">
        <v>7.986E-3</v>
      </c>
    </row>
    <row r="35" spans="1:35" ht="15" customHeight="1">
      <c r="A35" s="8" t="s">
        <v>85</v>
      </c>
      <c r="B35" s="28" t="s">
        <v>84</v>
      </c>
      <c r="C35" s="31">
        <v>35.348213000000001</v>
      </c>
      <c r="D35" s="31">
        <v>36.238525000000003</v>
      </c>
      <c r="E35" s="31">
        <v>37.596539</v>
      </c>
      <c r="F35" s="31">
        <v>39.379330000000003</v>
      </c>
      <c r="G35" s="31">
        <v>40.901978</v>
      </c>
      <c r="H35" s="31">
        <v>42.360343999999998</v>
      </c>
      <c r="I35" s="31">
        <v>44.567290999999997</v>
      </c>
      <c r="J35" s="31">
        <v>44.831283999999997</v>
      </c>
      <c r="K35" s="31">
        <v>44.934002</v>
      </c>
      <c r="L35" s="31">
        <v>45.040806000000003</v>
      </c>
      <c r="M35" s="31">
        <v>45.183762000000002</v>
      </c>
      <c r="N35" s="31">
        <v>45.495753999999998</v>
      </c>
      <c r="O35" s="31">
        <v>45.787571</v>
      </c>
      <c r="P35" s="31">
        <v>46.034675999999997</v>
      </c>
      <c r="Q35" s="31">
        <v>46.317447999999999</v>
      </c>
      <c r="R35" s="31">
        <v>46.60257</v>
      </c>
      <c r="S35" s="31">
        <v>46.849384000000001</v>
      </c>
      <c r="T35" s="31">
        <v>47.060443999999997</v>
      </c>
      <c r="U35" s="31">
        <v>47.280040999999997</v>
      </c>
      <c r="V35" s="31">
        <v>47.481696999999997</v>
      </c>
      <c r="W35" s="31">
        <v>47.659728999999999</v>
      </c>
      <c r="X35" s="31">
        <v>47.830649999999999</v>
      </c>
      <c r="Y35" s="31">
        <v>47.980514999999997</v>
      </c>
      <c r="Z35" s="31">
        <v>48.108443999999999</v>
      </c>
      <c r="AA35" s="31">
        <v>48.197189000000002</v>
      </c>
      <c r="AB35" s="31">
        <v>48.262737000000001</v>
      </c>
      <c r="AC35" s="31">
        <v>48.354900000000001</v>
      </c>
      <c r="AD35" s="31">
        <v>48.425739</v>
      </c>
      <c r="AE35" s="31">
        <v>48.504185</v>
      </c>
      <c r="AF35" s="31">
        <v>48.562854999999999</v>
      </c>
      <c r="AG35" s="31">
        <v>48.634819</v>
      </c>
      <c r="AH35" s="31">
        <v>48.674247999999999</v>
      </c>
      <c r="AI35" s="30">
        <v>1.0373E-2</v>
      </c>
    </row>
    <row r="36" spans="1:35" ht="15" customHeight="1">
      <c r="A36" s="8" t="s">
        <v>83</v>
      </c>
      <c r="B36" s="28" t="s">
        <v>82</v>
      </c>
      <c r="C36" s="31">
        <v>42.356316</v>
      </c>
      <c r="D36" s="31">
        <v>43.482601000000003</v>
      </c>
      <c r="E36" s="31">
        <v>45.545634999999997</v>
      </c>
      <c r="F36" s="31">
        <v>47.835650999999999</v>
      </c>
      <c r="G36" s="31">
        <v>49.962463</v>
      </c>
      <c r="H36" s="31">
        <v>51.477432</v>
      </c>
      <c r="I36" s="31">
        <v>54.131186999999997</v>
      </c>
      <c r="J36" s="31">
        <v>54.288181000000002</v>
      </c>
      <c r="K36" s="31">
        <v>54.274036000000002</v>
      </c>
      <c r="L36" s="31">
        <v>54.345481999999997</v>
      </c>
      <c r="M36" s="31">
        <v>54.476520999999998</v>
      </c>
      <c r="N36" s="31">
        <v>54.755726000000003</v>
      </c>
      <c r="O36" s="31">
        <v>55.198650000000001</v>
      </c>
      <c r="P36" s="31">
        <v>55.546596999999998</v>
      </c>
      <c r="Q36" s="31">
        <v>55.910609999999998</v>
      </c>
      <c r="R36" s="31">
        <v>56.268237999999997</v>
      </c>
      <c r="S36" s="31">
        <v>56.616008999999998</v>
      </c>
      <c r="T36" s="31">
        <v>56.875309000000001</v>
      </c>
      <c r="U36" s="31">
        <v>57.153564000000003</v>
      </c>
      <c r="V36" s="31">
        <v>57.421860000000002</v>
      </c>
      <c r="W36" s="31">
        <v>57.643833000000001</v>
      </c>
      <c r="X36" s="31">
        <v>57.841147999999997</v>
      </c>
      <c r="Y36" s="31">
        <v>57.984363999999999</v>
      </c>
      <c r="Z36" s="31">
        <v>58.118862</v>
      </c>
      <c r="AA36" s="31">
        <v>58.223202000000001</v>
      </c>
      <c r="AB36" s="31">
        <v>58.303882999999999</v>
      </c>
      <c r="AC36" s="31">
        <v>58.397022</v>
      </c>
      <c r="AD36" s="31">
        <v>58.512680000000003</v>
      </c>
      <c r="AE36" s="31">
        <v>58.621887000000001</v>
      </c>
      <c r="AF36" s="31">
        <v>58.738182000000002</v>
      </c>
      <c r="AG36" s="31">
        <v>58.859608000000001</v>
      </c>
      <c r="AH36" s="31">
        <v>58.987617</v>
      </c>
      <c r="AI36" s="30">
        <v>1.0741000000000001E-2</v>
      </c>
    </row>
    <row r="37" spans="1:35" ht="15" customHeight="1">
      <c r="A37" s="8" t="s">
        <v>81</v>
      </c>
      <c r="B37" s="28" t="s">
        <v>80</v>
      </c>
      <c r="C37" s="31">
        <v>30.865908000000001</v>
      </c>
      <c r="D37" s="31">
        <v>31.724129000000001</v>
      </c>
      <c r="E37" s="31">
        <v>32.910632999999997</v>
      </c>
      <c r="F37" s="31">
        <v>34.543072000000002</v>
      </c>
      <c r="G37" s="31">
        <v>35.889904000000001</v>
      </c>
      <c r="H37" s="31">
        <v>37.32349</v>
      </c>
      <c r="I37" s="31">
        <v>39.265720000000002</v>
      </c>
      <c r="J37" s="31">
        <v>39.595291000000003</v>
      </c>
      <c r="K37" s="31">
        <v>39.653728000000001</v>
      </c>
      <c r="L37" s="31">
        <v>39.666462000000003</v>
      </c>
      <c r="M37" s="31">
        <v>39.683132000000001</v>
      </c>
      <c r="N37" s="31">
        <v>39.748066000000001</v>
      </c>
      <c r="O37" s="31">
        <v>39.797893999999999</v>
      </c>
      <c r="P37" s="31">
        <v>39.852974000000003</v>
      </c>
      <c r="Q37" s="31">
        <v>39.920296</v>
      </c>
      <c r="R37" s="31">
        <v>39.970134999999999</v>
      </c>
      <c r="S37" s="31">
        <v>40.005046999999998</v>
      </c>
      <c r="T37" s="31">
        <v>40.026470000000003</v>
      </c>
      <c r="U37" s="31">
        <v>40.043441999999999</v>
      </c>
      <c r="V37" s="31">
        <v>40.056137</v>
      </c>
      <c r="W37" s="31">
        <v>40.064692999999998</v>
      </c>
      <c r="X37" s="31">
        <v>40.075218</v>
      </c>
      <c r="Y37" s="31">
        <v>40.075614999999999</v>
      </c>
      <c r="Z37" s="31">
        <v>40.069695000000003</v>
      </c>
      <c r="AA37" s="31">
        <v>40.055481</v>
      </c>
      <c r="AB37" s="31">
        <v>40.038029000000002</v>
      </c>
      <c r="AC37" s="31">
        <v>40.029407999999997</v>
      </c>
      <c r="AD37" s="31">
        <v>40.008018</v>
      </c>
      <c r="AE37" s="31">
        <v>39.996074999999998</v>
      </c>
      <c r="AF37" s="31">
        <v>39.972541999999997</v>
      </c>
      <c r="AG37" s="31">
        <v>39.958122000000003</v>
      </c>
      <c r="AH37" s="31">
        <v>39.929473999999999</v>
      </c>
      <c r="AI37" s="30">
        <v>8.3400000000000002E-3</v>
      </c>
    </row>
    <row r="38" spans="1:35" ht="15" customHeight="1">
      <c r="A38" s="8" t="s">
        <v>79</v>
      </c>
      <c r="B38" s="28" t="s">
        <v>78</v>
      </c>
      <c r="C38" s="31">
        <v>34.962322</v>
      </c>
      <c r="D38" s="31">
        <v>35.991081000000001</v>
      </c>
      <c r="E38" s="31">
        <v>37.288235</v>
      </c>
      <c r="F38" s="31">
        <v>39.051093999999999</v>
      </c>
      <c r="G38" s="31">
        <v>40.553646000000001</v>
      </c>
      <c r="H38" s="31">
        <v>41.976016999999999</v>
      </c>
      <c r="I38" s="31">
        <v>44.120575000000002</v>
      </c>
      <c r="J38" s="31">
        <v>44.336227000000001</v>
      </c>
      <c r="K38" s="31">
        <v>44.414065999999998</v>
      </c>
      <c r="L38" s="31">
        <v>44.500385000000001</v>
      </c>
      <c r="M38" s="31">
        <v>44.615799000000003</v>
      </c>
      <c r="N38" s="31">
        <v>44.876506999999997</v>
      </c>
      <c r="O38" s="31">
        <v>45.111603000000002</v>
      </c>
      <c r="P38" s="31">
        <v>45.306648000000003</v>
      </c>
      <c r="Q38" s="31">
        <v>45.531081999999998</v>
      </c>
      <c r="R38" s="31">
        <v>45.754570000000001</v>
      </c>
      <c r="S38" s="31">
        <v>45.942371000000001</v>
      </c>
      <c r="T38" s="31">
        <v>46.099640000000001</v>
      </c>
      <c r="U38" s="31">
        <v>46.263412000000002</v>
      </c>
      <c r="V38" s="31">
        <v>46.411850000000001</v>
      </c>
      <c r="W38" s="31">
        <v>46.541386000000003</v>
      </c>
      <c r="X38" s="31">
        <v>46.666012000000002</v>
      </c>
      <c r="Y38" s="31">
        <v>46.777721</v>
      </c>
      <c r="Z38" s="31">
        <v>46.871037000000001</v>
      </c>
      <c r="AA38" s="31">
        <v>46.931049000000002</v>
      </c>
      <c r="AB38" s="31">
        <v>46.971848000000001</v>
      </c>
      <c r="AC38" s="31">
        <v>47.034362999999999</v>
      </c>
      <c r="AD38" s="31">
        <v>47.077263000000002</v>
      </c>
      <c r="AE38" s="31">
        <v>47.126358000000003</v>
      </c>
      <c r="AF38" s="31">
        <v>47.158011999999999</v>
      </c>
      <c r="AG38" s="31">
        <v>47.200370999999997</v>
      </c>
      <c r="AH38" s="31">
        <v>47.214767000000002</v>
      </c>
      <c r="AI38" s="30">
        <v>9.7389999999999994E-3</v>
      </c>
    </row>
    <row r="39" spans="1:35" ht="15" customHeight="1">
      <c r="A39" s="8" t="s">
        <v>77</v>
      </c>
      <c r="B39" s="28" t="s">
        <v>76</v>
      </c>
      <c r="C39" s="31">
        <v>41.715885</v>
      </c>
      <c r="D39" s="31">
        <v>42.872379000000002</v>
      </c>
      <c r="E39" s="31">
        <v>44.733494</v>
      </c>
      <c r="F39" s="31">
        <v>46.957068999999997</v>
      </c>
      <c r="G39" s="31">
        <v>49.003487</v>
      </c>
      <c r="H39" s="31">
        <v>50.415680000000002</v>
      </c>
      <c r="I39" s="31">
        <v>52.908669000000003</v>
      </c>
      <c r="J39" s="31">
        <v>53.035347000000002</v>
      </c>
      <c r="K39" s="31">
        <v>53.002814999999998</v>
      </c>
      <c r="L39" s="31">
        <v>53.031281</v>
      </c>
      <c r="M39" s="31">
        <v>53.101596999999998</v>
      </c>
      <c r="N39" s="31">
        <v>53.283951000000002</v>
      </c>
      <c r="O39" s="31">
        <v>53.593539999999997</v>
      </c>
      <c r="P39" s="31">
        <v>53.827370000000002</v>
      </c>
      <c r="Q39" s="31">
        <v>54.068119000000003</v>
      </c>
      <c r="R39" s="31">
        <v>54.300162999999998</v>
      </c>
      <c r="S39" s="31">
        <v>54.521735999999997</v>
      </c>
      <c r="T39" s="31">
        <v>54.675041</v>
      </c>
      <c r="U39" s="31">
        <v>54.843936999999997</v>
      </c>
      <c r="V39" s="31">
        <v>55.006740999999998</v>
      </c>
      <c r="W39" s="31">
        <v>55.136218999999997</v>
      </c>
      <c r="X39" s="31">
        <v>55.248565999999997</v>
      </c>
      <c r="Y39" s="31">
        <v>55.326115000000001</v>
      </c>
      <c r="Z39" s="31">
        <v>55.397579</v>
      </c>
      <c r="AA39" s="31">
        <v>55.445976000000002</v>
      </c>
      <c r="AB39" s="31">
        <v>55.477283</v>
      </c>
      <c r="AC39" s="31">
        <v>55.516716000000002</v>
      </c>
      <c r="AD39" s="31">
        <v>55.571734999999997</v>
      </c>
      <c r="AE39" s="31">
        <v>55.621513</v>
      </c>
      <c r="AF39" s="31">
        <v>55.67548</v>
      </c>
      <c r="AG39" s="31">
        <v>55.732970999999999</v>
      </c>
      <c r="AH39" s="31">
        <v>55.794552000000003</v>
      </c>
      <c r="AI39" s="30">
        <v>9.4249999999999994E-3</v>
      </c>
    </row>
    <row r="40" spans="1:35" ht="15" customHeight="1">
      <c r="A40" s="8" t="s">
        <v>75</v>
      </c>
      <c r="B40" s="28" t="s">
        <v>74</v>
      </c>
      <c r="C40" s="31">
        <v>30.612513</v>
      </c>
      <c r="D40" s="31">
        <v>31.651661000000001</v>
      </c>
      <c r="E40" s="31">
        <v>32.830523999999997</v>
      </c>
      <c r="F40" s="31">
        <v>34.456524000000002</v>
      </c>
      <c r="G40" s="31">
        <v>35.799854000000003</v>
      </c>
      <c r="H40" s="31">
        <v>37.227469999999997</v>
      </c>
      <c r="I40" s="31">
        <v>39.151051000000002</v>
      </c>
      <c r="J40" s="31">
        <v>39.426971000000002</v>
      </c>
      <c r="K40" s="31">
        <v>39.465645000000002</v>
      </c>
      <c r="L40" s="31">
        <v>39.475208000000002</v>
      </c>
      <c r="M40" s="31">
        <v>39.488101999999998</v>
      </c>
      <c r="N40" s="31">
        <v>39.541682999999999</v>
      </c>
      <c r="O40" s="31">
        <v>39.581786999999998</v>
      </c>
      <c r="P40" s="31">
        <v>39.624954000000002</v>
      </c>
      <c r="Q40" s="31">
        <v>39.679687999999999</v>
      </c>
      <c r="R40" s="31">
        <v>39.716709000000002</v>
      </c>
      <c r="S40" s="31">
        <v>39.740402000000003</v>
      </c>
      <c r="T40" s="31">
        <v>39.750675000000001</v>
      </c>
      <c r="U40" s="31">
        <v>39.756599000000001</v>
      </c>
      <c r="V40" s="31">
        <v>39.759041000000003</v>
      </c>
      <c r="W40" s="31">
        <v>39.758136999999998</v>
      </c>
      <c r="X40" s="31">
        <v>39.759655000000002</v>
      </c>
      <c r="Y40" s="31">
        <v>39.754989999999999</v>
      </c>
      <c r="Z40" s="31">
        <v>39.745635999999998</v>
      </c>
      <c r="AA40" s="31">
        <v>39.729228999999997</v>
      </c>
      <c r="AB40" s="31">
        <v>39.710048999999998</v>
      </c>
      <c r="AC40" s="31">
        <v>39.698334000000003</v>
      </c>
      <c r="AD40" s="31">
        <v>39.675387999999998</v>
      </c>
      <c r="AE40" s="31">
        <v>39.66048</v>
      </c>
      <c r="AF40" s="31">
        <v>39.635680999999998</v>
      </c>
      <c r="AG40" s="31">
        <v>39.618450000000003</v>
      </c>
      <c r="AH40" s="31">
        <v>39.589142000000002</v>
      </c>
      <c r="AI40" s="30">
        <v>8.3300000000000006E-3</v>
      </c>
    </row>
    <row r="41" spans="1:35" ht="15" customHeight="1">
      <c r="A41" s="8" t="s">
        <v>73</v>
      </c>
      <c r="B41" s="28" t="s">
        <v>72</v>
      </c>
      <c r="C41" s="31">
        <v>28.524006</v>
      </c>
      <c r="D41" s="31">
        <v>29.363092000000002</v>
      </c>
      <c r="E41" s="31">
        <v>30.420794000000001</v>
      </c>
      <c r="F41" s="31">
        <v>31.858644000000002</v>
      </c>
      <c r="G41" s="31">
        <v>33.084071999999999</v>
      </c>
      <c r="H41" s="31">
        <v>34.244456999999997</v>
      </c>
      <c r="I41" s="31">
        <v>35.994076</v>
      </c>
      <c r="J41" s="31">
        <v>36.169978999999998</v>
      </c>
      <c r="K41" s="31">
        <v>36.233745999999996</v>
      </c>
      <c r="L41" s="31">
        <v>36.304462000000001</v>
      </c>
      <c r="M41" s="31">
        <v>36.398952000000001</v>
      </c>
      <c r="N41" s="31">
        <v>36.612296999999998</v>
      </c>
      <c r="O41" s="31">
        <v>36.804462000000001</v>
      </c>
      <c r="P41" s="31">
        <v>36.963898</v>
      </c>
      <c r="Q41" s="31">
        <v>37.147385</v>
      </c>
      <c r="R41" s="31">
        <v>37.330143</v>
      </c>
      <c r="S41" s="31">
        <v>37.483685000000001</v>
      </c>
      <c r="T41" s="31">
        <v>37.612338999999999</v>
      </c>
      <c r="U41" s="31">
        <v>37.746299999999998</v>
      </c>
      <c r="V41" s="31">
        <v>37.867699000000002</v>
      </c>
      <c r="W41" s="31">
        <v>37.973671000000003</v>
      </c>
      <c r="X41" s="31">
        <v>38.075637999999998</v>
      </c>
      <c r="Y41" s="31">
        <v>38.167079999999999</v>
      </c>
      <c r="Z41" s="31">
        <v>38.243473000000002</v>
      </c>
      <c r="AA41" s="31">
        <v>38.292617999999997</v>
      </c>
      <c r="AB41" s="31">
        <v>38.326034999999997</v>
      </c>
      <c r="AC41" s="31">
        <v>38.377234999999999</v>
      </c>
      <c r="AD41" s="31">
        <v>38.412345999999999</v>
      </c>
      <c r="AE41" s="31">
        <v>38.452530000000003</v>
      </c>
      <c r="AF41" s="31">
        <v>38.478436000000002</v>
      </c>
      <c r="AG41" s="31">
        <v>38.513092</v>
      </c>
      <c r="AH41" s="31">
        <v>38.524833999999998</v>
      </c>
      <c r="AI41" s="30">
        <v>9.7420000000000007E-3</v>
      </c>
    </row>
    <row r="42" spans="1:35" ht="15" customHeight="1">
      <c r="A42" s="8" t="s">
        <v>71</v>
      </c>
      <c r="B42" s="28" t="s">
        <v>70</v>
      </c>
      <c r="C42" s="31">
        <v>34.065807</v>
      </c>
      <c r="D42" s="31">
        <v>35.010216</v>
      </c>
      <c r="E42" s="31">
        <v>36.530028999999999</v>
      </c>
      <c r="F42" s="31">
        <v>38.345837000000003</v>
      </c>
      <c r="G42" s="31">
        <v>40.016972000000003</v>
      </c>
      <c r="H42" s="31">
        <v>41.170189000000001</v>
      </c>
      <c r="I42" s="31">
        <v>43.205997000000004</v>
      </c>
      <c r="J42" s="31">
        <v>43.309448000000003</v>
      </c>
      <c r="K42" s="31">
        <v>43.282879000000001</v>
      </c>
      <c r="L42" s="31">
        <v>43.306125999999999</v>
      </c>
      <c r="M42" s="31">
        <v>43.363548000000002</v>
      </c>
      <c r="N42" s="31">
        <v>43.512459</v>
      </c>
      <c r="O42" s="31">
        <v>43.765273999999998</v>
      </c>
      <c r="P42" s="31">
        <v>43.956223000000001</v>
      </c>
      <c r="Q42" s="31">
        <v>44.152824000000003</v>
      </c>
      <c r="R42" s="31">
        <v>44.342315999999997</v>
      </c>
      <c r="S42" s="31">
        <v>44.523254000000001</v>
      </c>
      <c r="T42" s="31">
        <v>44.648445000000002</v>
      </c>
      <c r="U42" s="31">
        <v>44.786369000000001</v>
      </c>
      <c r="V42" s="31">
        <v>44.919314999999997</v>
      </c>
      <c r="W42" s="31">
        <v>45.025050999999998</v>
      </c>
      <c r="X42" s="31">
        <v>45.116795000000003</v>
      </c>
      <c r="Y42" s="31">
        <v>45.180121999999997</v>
      </c>
      <c r="Z42" s="31">
        <v>45.238480000000003</v>
      </c>
      <c r="AA42" s="31">
        <v>45.278004000000003</v>
      </c>
      <c r="AB42" s="31">
        <v>45.303566000000004</v>
      </c>
      <c r="AC42" s="31">
        <v>45.335769999999997</v>
      </c>
      <c r="AD42" s="31">
        <v>45.380699</v>
      </c>
      <c r="AE42" s="31">
        <v>45.421348999999999</v>
      </c>
      <c r="AF42" s="31">
        <v>45.465420000000002</v>
      </c>
      <c r="AG42" s="31">
        <v>45.512366999999998</v>
      </c>
      <c r="AH42" s="31">
        <v>45.562652999999997</v>
      </c>
      <c r="AI42" s="30">
        <v>9.4249999999999994E-3</v>
      </c>
    </row>
    <row r="43" spans="1:35" ht="15" customHeight="1">
      <c r="A43" s="8" t="s">
        <v>69</v>
      </c>
      <c r="B43" s="28" t="s">
        <v>68</v>
      </c>
      <c r="C43" s="31">
        <v>24.960156999999999</v>
      </c>
      <c r="D43" s="31">
        <v>25.807435999999999</v>
      </c>
      <c r="E43" s="31">
        <v>26.768633000000001</v>
      </c>
      <c r="F43" s="31">
        <v>28.094404000000001</v>
      </c>
      <c r="G43" s="31">
        <v>29.189699000000001</v>
      </c>
      <c r="H43" s="31">
        <v>30.353718000000001</v>
      </c>
      <c r="I43" s="31">
        <v>31.922125000000001</v>
      </c>
      <c r="J43" s="31">
        <v>32.147098999999997</v>
      </c>
      <c r="K43" s="31">
        <v>32.178631000000003</v>
      </c>
      <c r="L43" s="31">
        <v>32.186427999999999</v>
      </c>
      <c r="M43" s="31">
        <v>32.196941000000002</v>
      </c>
      <c r="N43" s="31">
        <v>32.240631</v>
      </c>
      <c r="O43" s="31">
        <v>32.273327000000002</v>
      </c>
      <c r="P43" s="31">
        <v>32.308525000000003</v>
      </c>
      <c r="Q43" s="31">
        <v>32.353152999999999</v>
      </c>
      <c r="R43" s="31">
        <v>32.383338999999999</v>
      </c>
      <c r="S43" s="31">
        <v>32.402656999999998</v>
      </c>
      <c r="T43" s="31">
        <v>32.411034000000001</v>
      </c>
      <c r="U43" s="31">
        <v>32.415863000000002</v>
      </c>
      <c r="V43" s="31">
        <v>32.417853999999998</v>
      </c>
      <c r="W43" s="31">
        <v>32.417118000000002</v>
      </c>
      <c r="X43" s="31">
        <v>32.418354000000001</v>
      </c>
      <c r="Y43" s="31">
        <v>32.414551000000003</v>
      </c>
      <c r="Z43" s="31">
        <v>32.406925000000001</v>
      </c>
      <c r="AA43" s="31">
        <v>32.393546999999998</v>
      </c>
      <c r="AB43" s="31">
        <v>32.377907</v>
      </c>
      <c r="AC43" s="31">
        <v>32.368355000000001</v>
      </c>
      <c r="AD43" s="31">
        <v>32.349648000000002</v>
      </c>
      <c r="AE43" s="31">
        <v>32.337490000000003</v>
      </c>
      <c r="AF43" s="31">
        <v>32.317272000000003</v>
      </c>
      <c r="AG43" s="31">
        <v>32.303223000000003</v>
      </c>
      <c r="AH43" s="31">
        <v>32.279324000000003</v>
      </c>
      <c r="AI43" s="30">
        <v>8.3300000000000006E-3</v>
      </c>
    </row>
    <row r="44" spans="1:35" ht="15" customHeight="1">
      <c r="A44" s="8" t="s">
        <v>67</v>
      </c>
      <c r="B44" s="28" t="s">
        <v>66</v>
      </c>
      <c r="C44" s="31">
        <v>23.821982999999999</v>
      </c>
      <c r="D44" s="31">
        <v>24.306308999999999</v>
      </c>
      <c r="E44" s="31">
        <v>24.833947999999999</v>
      </c>
      <c r="F44" s="31">
        <v>25.423760999999999</v>
      </c>
      <c r="G44" s="31">
        <v>26.058413000000002</v>
      </c>
      <c r="H44" s="31">
        <v>26.717703</v>
      </c>
      <c r="I44" s="31">
        <v>27.428259000000001</v>
      </c>
      <c r="J44" s="31">
        <v>28.114606999999999</v>
      </c>
      <c r="K44" s="31">
        <v>28.770239</v>
      </c>
      <c r="L44" s="31">
        <v>29.396702000000001</v>
      </c>
      <c r="M44" s="31">
        <v>29.996196999999999</v>
      </c>
      <c r="N44" s="31">
        <v>30.570719</v>
      </c>
      <c r="O44" s="31">
        <v>31.119152</v>
      </c>
      <c r="P44" s="31">
        <v>31.645043999999999</v>
      </c>
      <c r="Q44" s="31">
        <v>32.146507</v>
      </c>
      <c r="R44" s="31">
        <v>32.624386000000001</v>
      </c>
      <c r="S44" s="31">
        <v>33.076698</v>
      </c>
      <c r="T44" s="31">
        <v>33.502513999999998</v>
      </c>
      <c r="U44" s="31">
        <v>33.899712000000001</v>
      </c>
      <c r="V44" s="31">
        <v>34.266941000000003</v>
      </c>
      <c r="W44" s="31">
        <v>34.603637999999997</v>
      </c>
      <c r="X44" s="31">
        <v>34.907772000000001</v>
      </c>
      <c r="Y44" s="31">
        <v>35.185284000000003</v>
      </c>
      <c r="Z44" s="31">
        <v>35.43647</v>
      </c>
      <c r="AA44" s="31">
        <v>35.660904000000002</v>
      </c>
      <c r="AB44" s="31">
        <v>35.862267000000003</v>
      </c>
      <c r="AC44" s="31">
        <v>36.047432000000001</v>
      </c>
      <c r="AD44" s="31">
        <v>36.213295000000002</v>
      </c>
      <c r="AE44" s="31">
        <v>36.364738000000003</v>
      </c>
      <c r="AF44" s="31">
        <v>36.501759</v>
      </c>
      <c r="AG44" s="31">
        <v>36.625895999999997</v>
      </c>
      <c r="AH44" s="31">
        <v>36.736789999999999</v>
      </c>
      <c r="AI44" s="30">
        <v>1.4071E-2</v>
      </c>
    </row>
    <row r="45" spans="1:35" ht="15" customHeight="1">
      <c r="A45" s="8" t="s">
        <v>65</v>
      </c>
      <c r="B45" s="28" t="s">
        <v>64</v>
      </c>
      <c r="C45" s="31">
        <v>15.062469</v>
      </c>
      <c r="D45" s="31">
        <v>15.147629</v>
      </c>
      <c r="E45" s="31">
        <v>15.353208</v>
      </c>
      <c r="F45" s="31">
        <v>15.505561</v>
      </c>
      <c r="G45" s="31">
        <v>15.702185999999999</v>
      </c>
      <c r="H45" s="31">
        <v>15.942138999999999</v>
      </c>
      <c r="I45" s="31">
        <v>16.225162999999998</v>
      </c>
      <c r="J45" s="31">
        <v>16.512391999999998</v>
      </c>
      <c r="K45" s="31">
        <v>16.752602</v>
      </c>
      <c r="L45" s="31">
        <v>16.764824000000001</v>
      </c>
      <c r="M45" s="31">
        <v>16.822996</v>
      </c>
      <c r="N45" s="31">
        <v>16.881540000000001</v>
      </c>
      <c r="O45" s="31">
        <v>16.860873999999999</v>
      </c>
      <c r="P45" s="31">
        <v>16.878285999999999</v>
      </c>
      <c r="Q45" s="31">
        <v>16.873719999999999</v>
      </c>
      <c r="R45" s="31">
        <v>16.871492</v>
      </c>
      <c r="S45" s="31">
        <v>16.868994000000001</v>
      </c>
      <c r="T45" s="31">
        <v>16.856480000000001</v>
      </c>
      <c r="U45" s="31">
        <v>16.837173</v>
      </c>
      <c r="V45" s="31">
        <v>16.819607000000001</v>
      </c>
      <c r="W45" s="31">
        <v>16.810314000000002</v>
      </c>
      <c r="X45" s="31">
        <v>16.793268000000001</v>
      </c>
      <c r="Y45" s="31">
        <v>16.786476</v>
      </c>
      <c r="Z45" s="31">
        <v>16.779654000000001</v>
      </c>
      <c r="AA45" s="31">
        <v>16.770454000000001</v>
      </c>
      <c r="AB45" s="31">
        <v>16.760960000000001</v>
      </c>
      <c r="AC45" s="31">
        <v>16.751949</v>
      </c>
      <c r="AD45" s="31">
        <v>16.717970000000001</v>
      </c>
      <c r="AE45" s="31">
        <v>16.720061999999999</v>
      </c>
      <c r="AF45" s="31">
        <v>16.725259999999999</v>
      </c>
      <c r="AG45" s="31">
        <v>16.741181999999998</v>
      </c>
      <c r="AH45" s="31">
        <v>16.761585</v>
      </c>
      <c r="AI45" s="30">
        <v>3.454E-3</v>
      </c>
    </row>
    <row r="46" spans="1:35" ht="15" customHeight="1">
      <c r="A46" s="8" t="s">
        <v>63</v>
      </c>
      <c r="B46" s="28" t="s">
        <v>62</v>
      </c>
      <c r="C46" s="31">
        <v>13.941457</v>
      </c>
      <c r="D46" s="31">
        <v>14.109275999999999</v>
      </c>
      <c r="E46" s="31">
        <v>14.278264999999999</v>
      </c>
      <c r="F46" s="31">
        <v>14.458361999999999</v>
      </c>
      <c r="G46" s="31">
        <v>14.638702</v>
      </c>
      <c r="H46" s="31">
        <v>14.82142</v>
      </c>
      <c r="I46" s="31">
        <v>14.962795</v>
      </c>
      <c r="J46" s="31">
        <v>15.119911</v>
      </c>
      <c r="K46" s="31">
        <v>15.285099000000001</v>
      </c>
      <c r="L46" s="31">
        <v>15.439226</v>
      </c>
      <c r="M46" s="31">
        <v>15.589396000000001</v>
      </c>
      <c r="N46" s="31">
        <v>15.729022000000001</v>
      </c>
      <c r="O46" s="31">
        <v>15.855642</v>
      </c>
      <c r="P46" s="31">
        <v>15.968056000000001</v>
      </c>
      <c r="Q46" s="31">
        <v>16.066538000000001</v>
      </c>
      <c r="R46" s="31">
        <v>16.149981</v>
      </c>
      <c r="S46" s="31">
        <v>16.228159000000002</v>
      </c>
      <c r="T46" s="31">
        <v>16.297737000000001</v>
      </c>
      <c r="U46" s="31">
        <v>16.352411</v>
      </c>
      <c r="V46" s="31">
        <v>16.404261000000002</v>
      </c>
      <c r="W46" s="31">
        <v>16.450655000000001</v>
      </c>
      <c r="X46" s="31">
        <v>16.489477000000001</v>
      </c>
      <c r="Y46" s="31">
        <v>16.521460999999999</v>
      </c>
      <c r="Z46" s="31">
        <v>16.556208000000002</v>
      </c>
      <c r="AA46" s="31">
        <v>16.577981999999999</v>
      </c>
      <c r="AB46" s="31">
        <v>16.592866999999998</v>
      </c>
      <c r="AC46" s="31">
        <v>16.605879000000002</v>
      </c>
      <c r="AD46" s="31">
        <v>16.594866</v>
      </c>
      <c r="AE46" s="31">
        <v>16.608923000000001</v>
      </c>
      <c r="AF46" s="31">
        <v>16.628026999999999</v>
      </c>
      <c r="AG46" s="31">
        <v>16.649794</v>
      </c>
      <c r="AH46" s="31">
        <v>16.673071</v>
      </c>
      <c r="AI46" s="30">
        <v>5.7889999999999999E-3</v>
      </c>
    </row>
    <row r="47" spans="1:35" ht="15" customHeight="1">
      <c r="A47" s="8" t="s">
        <v>61</v>
      </c>
      <c r="B47" s="28" t="s">
        <v>60</v>
      </c>
      <c r="C47" s="31">
        <v>7.1191649999999997</v>
      </c>
      <c r="D47" s="31">
        <v>7.1709399999999999</v>
      </c>
      <c r="E47" s="31">
        <v>7.2359859999999996</v>
      </c>
      <c r="F47" s="31">
        <v>7.3072999999999997</v>
      </c>
      <c r="G47" s="31">
        <v>7.3885160000000001</v>
      </c>
      <c r="H47" s="31">
        <v>7.4812799999999999</v>
      </c>
      <c r="I47" s="31">
        <v>7.5863670000000001</v>
      </c>
      <c r="J47" s="31">
        <v>7.7038349999999998</v>
      </c>
      <c r="K47" s="31">
        <v>7.8342210000000003</v>
      </c>
      <c r="L47" s="31">
        <v>7.9678849999999999</v>
      </c>
      <c r="M47" s="31">
        <v>8.1082149999999995</v>
      </c>
      <c r="N47" s="31">
        <v>8.2517910000000008</v>
      </c>
      <c r="O47" s="31">
        <v>8.3964689999999997</v>
      </c>
      <c r="P47" s="31">
        <v>8.5377449999999993</v>
      </c>
      <c r="Q47" s="31">
        <v>8.6695860000000007</v>
      </c>
      <c r="R47" s="31">
        <v>8.7911870000000008</v>
      </c>
      <c r="S47" s="31">
        <v>8.9024380000000001</v>
      </c>
      <c r="T47" s="31">
        <v>9.0043740000000003</v>
      </c>
      <c r="U47" s="31">
        <v>9.0969149999999992</v>
      </c>
      <c r="V47" s="31">
        <v>9.1809999999999992</v>
      </c>
      <c r="W47" s="31">
        <v>9.2583680000000008</v>
      </c>
      <c r="X47" s="31">
        <v>9.3276850000000007</v>
      </c>
      <c r="Y47" s="31">
        <v>9.3914950000000008</v>
      </c>
      <c r="Z47" s="31">
        <v>9.4486720000000002</v>
      </c>
      <c r="AA47" s="31">
        <v>9.5002829999999996</v>
      </c>
      <c r="AB47" s="31">
        <v>9.5474910000000008</v>
      </c>
      <c r="AC47" s="31">
        <v>9.591628</v>
      </c>
      <c r="AD47" s="31">
        <v>9.6341230000000007</v>
      </c>
      <c r="AE47" s="31">
        <v>9.6755969999999998</v>
      </c>
      <c r="AF47" s="31">
        <v>9.7162889999999997</v>
      </c>
      <c r="AG47" s="31">
        <v>9.7564329999999995</v>
      </c>
      <c r="AH47" s="31">
        <v>9.7974809999999994</v>
      </c>
      <c r="AI47" s="30">
        <v>1.0354E-2</v>
      </c>
    </row>
    <row r="48" spans="1:35" ht="15" customHeight="1">
      <c r="B48" s="27" t="s">
        <v>59</v>
      </c>
    </row>
    <row r="49" spans="1:35" ht="15" customHeight="1">
      <c r="A49" s="8" t="s">
        <v>58</v>
      </c>
      <c r="B49" s="28" t="s">
        <v>57</v>
      </c>
      <c r="C49" s="31">
        <v>69.061408999999998</v>
      </c>
      <c r="D49" s="31">
        <v>69.384444999999999</v>
      </c>
      <c r="E49" s="31">
        <v>69.706733999999997</v>
      </c>
      <c r="F49" s="31">
        <v>70.035477</v>
      </c>
      <c r="G49" s="31">
        <v>70.376755000000003</v>
      </c>
      <c r="H49" s="31">
        <v>70.734436000000002</v>
      </c>
      <c r="I49" s="31">
        <v>71.082642000000007</v>
      </c>
      <c r="J49" s="31">
        <v>71.464614999999995</v>
      </c>
      <c r="K49" s="31">
        <v>71.895363000000003</v>
      </c>
      <c r="L49" s="31">
        <v>72.350364999999996</v>
      </c>
      <c r="M49" s="31">
        <v>72.824805999999995</v>
      </c>
      <c r="N49" s="31">
        <v>73.293342999999993</v>
      </c>
      <c r="O49" s="31">
        <v>73.757735999999994</v>
      </c>
      <c r="P49" s="31">
        <v>74.234024000000005</v>
      </c>
      <c r="Q49" s="31">
        <v>74.700492999999994</v>
      </c>
      <c r="R49" s="31">
        <v>75.177054999999996</v>
      </c>
      <c r="S49" s="31">
        <v>75.653640999999993</v>
      </c>
      <c r="T49" s="31">
        <v>76.137352000000007</v>
      </c>
      <c r="U49" s="31">
        <v>76.621902000000006</v>
      </c>
      <c r="V49" s="31">
        <v>77.107963999999996</v>
      </c>
      <c r="W49" s="31">
        <v>77.601532000000006</v>
      </c>
      <c r="X49" s="31">
        <v>78.099959999999996</v>
      </c>
      <c r="Y49" s="31">
        <v>78.565910000000002</v>
      </c>
      <c r="Z49" s="31">
        <v>79.031158000000005</v>
      </c>
      <c r="AA49" s="31">
        <v>79.489036999999996</v>
      </c>
      <c r="AB49" s="31">
        <v>79.918777000000006</v>
      </c>
      <c r="AC49" s="31">
        <v>80.345123000000001</v>
      </c>
      <c r="AD49" s="31">
        <v>80.761702999999997</v>
      </c>
      <c r="AE49" s="31">
        <v>81.177620000000005</v>
      </c>
      <c r="AF49" s="31">
        <v>81.591446000000005</v>
      </c>
      <c r="AG49" s="31">
        <v>81.990547000000007</v>
      </c>
      <c r="AH49" s="31">
        <v>82.372414000000006</v>
      </c>
      <c r="AI49" s="30">
        <v>5.7019999999999996E-3</v>
      </c>
    </row>
    <row r="50" spans="1:35" ht="15" customHeight="1">
      <c r="B50" s="27" t="s">
        <v>56</v>
      </c>
    </row>
    <row r="51" spans="1:35" ht="15" customHeight="1">
      <c r="A51" s="8" t="s">
        <v>55</v>
      </c>
      <c r="B51" s="28" t="s">
        <v>54</v>
      </c>
      <c r="C51" s="31">
        <v>3.4668839999999999</v>
      </c>
      <c r="D51" s="31">
        <v>3.4893709999999998</v>
      </c>
      <c r="E51" s="31">
        <v>3.512003</v>
      </c>
      <c r="F51" s="31">
        <v>3.5347819999999999</v>
      </c>
      <c r="G51" s="31">
        <v>3.5577100000000002</v>
      </c>
      <c r="H51" s="31">
        <v>3.5807850000000001</v>
      </c>
      <c r="I51" s="31">
        <v>3.6040100000000002</v>
      </c>
      <c r="J51" s="31">
        <v>3.627386</v>
      </c>
      <c r="K51" s="31">
        <v>3.6509140000000002</v>
      </c>
      <c r="L51" s="31">
        <v>3.6745939999999999</v>
      </c>
      <c r="M51" s="31">
        <v>3.6984279999999998</v>
      </c>
      <c r="N51" s="31">
        <v>3.7224159999999999</v>
      </c>
      <c r="O51" s="31">
        <v>3.7465600000000001</v>
      </c>
      <c r="P51" s="31">
        <v>3.7708599999999999</v>
      </c>
      <c r="Q51" s="31">
        <v>3.795318</v>
      </c>
      <c r="R51" s="31">
        <v>3.8199350000000001</v>
      </c>
      <c r="S51" s="31">
        <v>3.8447119999999999</v>
      </c>
      <c r="T51" s="31">
        <v>3.8696489999999999</v>
      </c>
      <c r="U51" s="31">
        <v>3.8947479999999999</v>
      </c>
      <c r="V51" s="31">
        <v>3.9200089999999999</v>
      </c>
      <c r="W51" s="31">
        <v>3.9454349999999998</v>
      </c>
      <c r="X51" s="31">
        <v>3.971025</v>
      </c>
      <c r="Y51" s="31">
        <v>3.9967820000000001</v>
      </c>
      <c r="Z51" s="31">
        <v>4.0227050000000002</v>
      </c>
      <c r="AA51" s="31">
        <v>4.0487970000000004</v>
      </c>
      <c r="AB51" s="31">
        <v>4.0750580000000003</v>
      </c>
      <c r="AC51" s="31">
        <v>4.1014889999999999</v>
      </c>
      <c r="AD51" s="31">
        <v>4.1280910000000004</v>
      </c>
      <c r="AE51" s="31">
        <v>4.1548660000000002</v>
      </c>
      <c r="AF51" s="31">
        <v>4.1818150000000003</v>
      </c>
      <c r="AG51" s="31">
        <v>4.208939</v>
      </c>
      <c r="AH51" s="31">
        <v>4.2362380000000002</v>
      </c>
      <c r="AI51" s="30">
        <v>6.4859999999999996E-3</v>
      </c>
    </row>
    <row r="52" spans="1:35" ht="15" customHeight="1">
      <c r="A52" s="8" t="s">
        <v>53</v>
      </c>
      <c r="B52" s="28" t="s">
        <v>52</v>
      </c>
      <c r="C52" s="31">
        <v>4.8133650000000001</v>
      </c>
      <c r="D52" s="31">
        <v>4.8419600000000003</v>
      </c>
      <c r="E52" s="31">
        <v>4.8707260000000003</v>
      </c>
      <c r="F52" s="31">
        <v>4.8996630000000003</v>
      </c>
      <c r="G52" s="31">
        <v>4.9287720000000004</v>
      </c>
      <c r="H52" s="31">
        <v>4.9580539999999997</v>
      </c>
      <c r="I52" s="31">
        <v>4.9875090000000002</v>
      </c>
      <c r="J52" s="31">
        <v>5.0171400000000004</v>
      </c>
      <c r="K52" s="31">
        <v>5.0469470000000003</v>
      </c>
      <c r="L52" s="31">
        <v>5.0769310000000001</v>
      </c>
      <c r="M52" s="31">
        <v>5.1070919999999997</v>
      </c>
      <c r="N52" s="31">
        <v>5.1374339999999998</v>
      </c>
      <c r="O52" s="31">
        <v>5.1679550000000001</v>
      </c>
      <c r="P52" s="31">
        <v>5.198658</v>
      </c>
      <c r="Q52" s="31">
        <v>5.2295429999999996</v>
      </c>
      <c r="R52" s="31">
        <v>5.2606109999999999</v>
      </c>
      <c r="S52" s="31">
        <v>5.2918640000000003</v>
      </c>
      <c r="T52" s="31">
        <v>5.3233030000000001</v>
      </c>
      <c r="U52" s="31">
        <v>5.3549290000000003</v>
      </c>
      <c r="V52" s="31">
        <v>5.3867419999999999</v>
      </c>
      <c r="W52" s="31">
        <v>5.4187450000000004</v>
      </c>
      <c r="X52" s="31">
        <v>5.4509379999999998</v>
      </c>
      <c r="Y52" s="31">
        <v>5.4833220000000003</v>
      </c>
      <c r="Z52" s="31">
        <v>5.515898</v>
      </c>
      <c r="AA52" s="31">
        <v>5.548667</v>
      </c>
      <c r="AB52" s="31">
        <v>5.5816319999999999</v>
      </c>
      <c r="AC52" s="31">
        <v>5.6147919999999996</v>
      </c>
      <c r="AD52" s="31">
        <v>5.6481500000000002</v>
      </c>
      <c r="AE52" s="31">
        <v>5.681705</v>
      </c>
      <c r="AF52" s="31">
        <v>5.7154600000000002</v>
      </c>
      <c r="AG52" s="31">
        <v>5.7494160000000001</v>
      </c>
      <c r="AH52" s="31">
        <v>5.7835729999999996</v>
      </c>
      <c r="AI52" s="30">
        <v>5.9410000000000001E-3</v>
      </c>
    </row>
    <row r="54" spans="1:35" ht="15" customHeight="1">
      <c r="B54" s="27" t="s">
        <v>51</v>
      </c>
    </row>
    <row r="55" spans="1:35" ht="15" customHeight="1">
      <c r="B55" s="27" t="s">
        <v>50</v>
      </c>
    </row>
    <row r="56" spans="1:35" ht="15" customHeight="1">
      <c r="A56" s="8" t="s">
        <v>49</v>
      </c>
      <c r="B56" s="28" t="s">
        <v>33</v>
      </c>
      <c r="C56" s="32">
        <v>15.312445</v>
      </c>
      <c r="D56" s="32">
        <v>15.30714</v>
      </c>
      <c r="E56" s="32">
        <v>15.236718</v>
      </c>
      <c r="F56" s="32">
        <v>15.068806</v>
      </c>
      <c r="G56" s="32">
        <v>14.804812999999999</v>
      </c>
      <c r="H56" s="32">
        <v>14.499307</v>
      </c>
      <c r="I56" s="32">
        <v>14.167157</v>
      </c>
      <c r="J56" s="32">
        <v>13.909196</v>
      </c>
      <c r="K56" s="32">
        <v>13.685458000000001</v>
      </c>
      <c r="L56" s="32">
        <v>13.482775999999999</v>
      </c>
      <c r="M56" s="32">
        <v>13.299863</v>
      </c>
      <c r="N56" s="32">
        <v>13.139068999999999</v>
      </c>
      <c r="O56" s="32">
        <v>13.002687</v>
      </c>
      <c r="P56" s="32">
        <v>12.863337</v>
      </c>
      <c r="Q56" s="32">
        <v>12.735182999999999</v>
      </c>
      <c r="R56" s="32">
        <v>12.602709000000001</v>
      </c>
      <c r="S56" s="32">
        <v>12.470579000000001</v>
      </c>
      <c r="T56" s="32">
        <v>12.372916</v>
      </c>
      <c r="U56" s="32">
        <v>12.287333</v>
      </c>
      <c r="V56" s="32">
        <v>12.215109</v>
      </c>
      <c r="W56" s="32">
        <v>12.15875</v>
      </c>
      <c r="X56" s="32">
        <v>12.118073000000001</v>
      </c>
      <c r="Y56" s="32">
        <v>12.081137</v>
      </c>
      <c r="Z56" s="32">
        <v>12.057517000000001</v>
      </c>
      <c r="AA56" s="32">
        <v>12.045367000000001</v>
      </c>
      <c r="AB56" s="32">
        <v>12.044356000000001</v>
      </c>
      <c r="AC56" s="32">
        <v>12.055040999999999</v>
      </c>
      <c r="AD56" s="32">
        <v>12.085419</v>
      </c>
      <c r="AE56" s="32">
        <v>12.129275</v>
      </c>
      <c r="AF56" s="32">
        <v>12.190246</v>
      </c>
      <c r="AG56" s="32">
        <v>12.262822999999999</v>
      </c>
      <c r="AH56" s="32">
        <v>12.346762</v>
      </c>
      <c r="AI56" s="30">
        <v>-6.9199999999999999E-3</v>
      </c>
    </row>
    <row r="57" spans="1:35" ht="15" customHeight="1">
      <c r="A57" s="8" t="s">
        <v>48</v>
      </c>
      <c r="B57" s="28" t="s">
        <v>31</v>
      </c>
      <c r="C57" s="32">
        <v>0.89102800000000004</v>
      </c>
      <c r="D57" s="32">
        <v>0.891903</v>
      </c>
      <c r="E57" s="32">
        <v>0.89588900000000005</v>
      </c>
      <c r="F57" s="32">
        <v>0.89786999999999995</v>
      </c>
      <c r="G57" s="32">
        <v>0.89709000000000005</v>
      </c>
      <c r="H57" s="32">
        <v>0.89317999999999997</v>
      </c>
      <c r="I57" s="32">
        <v>0.89263599999999999</v>
      </c>
      <c r="J57" s="32">
        <v>0.892015</v>
      </c>
      <c r="K57" s="32">
        <v>0.89260600000000001</v>
      </c>
      <c r="L57" s="32">
        <v>0.893648</v>
      </c>
      <c r="M57" s="32">
        <v>0.895486</v>
      </c>
      <c r="N57" s="32">
        <v>0.89671299999999998</v>
      </c>
      <c r="O57" s="32">
        <v>0.90131700000000003</v>
      </c>
      <c r="P57" s="32">
        <v>0.90484600000000004</v>
      </c>
      <c r="Q57" s="32">
        <v>0.90985700000000003</v>
      </c>
      <c r="R57" s="32">
        <v>0.914968</v>
      </c>
      <c r="S57" s="32">
        <v>0.92024600000000001</v>
      </c>
      <c r="T57" s="32">
        <v>0.92707899999999999</v>
      </c>
      <c r="U57" s="32">
        <v>0.93428299999999997</v>
      </c>
      <c r="V57" s="32">
        <v>0.94157999999999997</v>
      </c>
      <c r="W57" s="32">
        <v>0.94926100000000002</v>
      </c>
      <c r="X57" s="32">
        <v>0.957789</v>
      </c>
      <c r="Y57" s="32">
        <v>0.96684499999999995</v>
      </c>
      <c r="Z57" s="32">
        <v>0.97590600000000005</v>
      </c>
      <c r="AA57" s="32">
        <v>0.98611000000000004</v>
      </c>
      <c r="AB57" s="32">
        <v>0.99779099999999998</v>
      </c>
      <c r="AC57" s="32">
        <v>1.0106869999999999</v>
      </c>
      <c r="AD57" s="32">
        <v>1.027074</v>
      </c>
      <c r="AE57" s="32">
        <v>1.0402640000000001</v>
      </c>
      <c r="AF57" s="32">
        <v>1.0545720000000001</v>
      </c>
      <c r="AG57" s="32">
        <v>1.0692459999999999</v>
      </c>
      <c r="AH57" s="32">
        <v>1.083799</v>
      </c>
      <c r="AI57" s="30">
        <v>6.3379999999999999E-3</v>
      </c>
    </row>
    <row r="58" spans="1:35" ht="15" customHeight="1">
      <c r="A58" s="8" t="s">
        <v>47</v>
      </c>
      <c r="B58" s="28" t="s">
        <v>29</v>
      </c>
      <c r="C58" s="32">
        <v>0.23853099999999999</v>
      </c>
      <c r="D58" s="32">
        <v>0.23988999999999999</v>
      </c>
      <c r="E58" s="32">
        <v>0.241259</v>
      </c>
      <c r="F58" s="32">
        <v>0.24260899999999999</v>
      </c>
      <c r="G58" s="32">
        <v>0.24391299999999999</v>
      </c>
      <c r="H58" s="32">
        <v>0.245252</v>
      </c>
      <c r="I58" s="32">
        <v>0.24668399999999999</v>
      </c>
      <c r="J58" s="32">
        <v>0.24810399999999999</v>
      </c>
      <c r="K58" s="32">
        <v>0.24951599999999999</v>
      </c>
      <c r="L58" s="32">
        <v>0.25095299999999998</v>
      </c>
      <c r="M58" s="32">
        <v>0.25238300000000002</v>
      </c>
      <c r="N58" s="32">
        <v>0.25371700000000003</v>
      </c>
      <c r="O58" s="32">
        <v>0.25501000000000001</v>
      </c>
      <c r="P58" s="32">
        <v>0.25626900000000002</v>
      </c>
      <c r="Q58" s="32">
        <v>0.25740600000000002</v>
      </c>
      <c r="R58" s="32">
        <v>0.25848599999999999</v>
      </c>
      <c r="S58" s="32">
        <v>0.25950800000000002</v>
      </c>
      <c r="T58" s="32">
        <v>0.26046999999999998</v>
      </c>
      <c r="U58" s="32">
        <v>0.26137700000000003</v>
      </c>
      <c r="V58" s="32">
        <v>0.26222299999999998</v>
      </c>
      <c r="W58" s="32">
        <v>0.26300299999999999</v>
      </c>
      <c r="X58" s="32">
        <v>0.263714</v>
      </c>
      <c r="Y58" s="32">
        <v>0.264353</v>
      </c>
      <c r="Z58" s="32">
        <v>0.26492500000000002</v>
      </c>
      <c r="AA58" s="32">
        <v>0.26543899999999998</v>
      </c>
      <c r="AB58" s="32">
        <v>0.26590399999999997</v>
      </c>
      <c r="AC58" s="32">
        <v>0.26633299999999999</v>
      </c>
      <c r="AD58" s="32">
        <v>0.26674799999999999</v>
      </c>
      <c r="AE58" s="32">
        <v>0.267177</v>
      </c>
      <c r="AF58" s="32">
        <v>0.267648</v>
      </c>
      <c r="AG58" s="32">
        <v>0.268208</v>
      </c>
      <c r="AH58" s="32">
        <v>0.26887699999999998</v>
      </c>
      <c r="AI58" s="30">
        <v>3.8700000000000002E-3</v>
      </c>
    </row>
    <row r="59" spans="1:35" ht="15" customHeight="1">
      <c r="A59" s="8" t="s">
        <v>46</v>
      </c>
      <c r="B59" s="28" t="s">
        <v>27</v>
      </c>
      <c r="C59" s="32">
        <v>5.8809579999999997</v>
      </c>
      <c r="D59" s="32">
        <v>5.9040049999999997</v>
      </c>
      <c r="E59" s="32">
        <v>5.9517569999999997</v>
      </c>
      <c r="F59" s="32">
        <v>5.9839580000000003</v>
      </c>
      <c r="G59" s="32">
        <v>6.0106469999999996</v>
      </c>
      <c r="H59" s="32">
        <v>5.9934820000000002</v>
      </c>
      <c r="I59" s="32">
        <v>5.9729049999999999</v>
      </c>
      <c r="J59" s="32">
        <v>5.942755</v>
      </c>
      <c r="K59" s="32">
        <v>5.9138310000000001</v>
      </c>
      <c r="L59" s="32">
        <v>5.875737</v>
      </c>
      <c r="M59" s="32">
        <v>5.8369559999999998</v>
      </c>
      <c r="N59" s="32">
        <v>5.7832369999999997</v>
      </c>
      <c r="O59" s="32">
        <v>5.7600280000000001</v>
      </c>
      <c r="P59" s="32">
        <v>5.7273540000000001</v>
      </c>
      <c r="Q59" s="32">
        <v>5.709549</v>
      </c>
      <c r="R59" s="32">
        <v>5.6887650000000001</v>
      </c>
      <c r="S59" s="32">
        <v>5.6829890000000001</v>
      </c>
      <c r="T59" s="32">
        <v>5.6880410000000001</v>
      </c>
      <c r="U59" s="32">
        <v>5.6894450000000001</v>
      </c>
      <c r="V59" s="32">
        <v>5.6978169999999997</v>
      </c>
      <c r="W59" s="32">
        <v>5.7092549999999997</v>
      </c>
      <c r="X59" s="32">
        <v>5.7294109999999998</v>
      </c>
      <c r="Y59" s="32">
        <v>5.7541630000000001</v>
      </c>
      <c r="Z59" s="32">
        <v>5.7868459999999997</v>
      </c>
      <c r="AA59" s="32">
        <v>5.8210759999999997</v>
      </c>
      <c r="AB59" s="32">
        <v>5.8691979999999999</v>
      </c>
      <c r="AC59" s="32">
        <v>5.9272929999999997</v>
      </c>
      <c r="AD59" s="32">
        <v>6.0019349999999996</v>
      </c>
      <c r="AE59" s="32">
        <v>6.0561199999999999</v>
      </c>
      <c r="AF59" s="32">
        <v>6.1258460000000001</v>
      </c>
      <c r="AG59" s="32">
        <v>6.2000320000000002</v>
      </c>
      <c r="AH59" s="32">
        <v>6.2750170000000001</v>
      </c>
      <c r="AI59" s="30">
        <v>2.0939999999999999E-3</v>
      </c>
    </row>
    <row r="60" spans="1:35" ht="15" customHeight="1">
      <c r="A60" s="8" t="s">
        <v>45</v>
      </c>
      <c r="B60" s="28" t="s">
        <v>25</v>
      </c>
      <c r="C60" s="32">
        <v>4.9125000000000002E-2</v>
      </c>
      <c r="D60" s="32">
        <v>5.0001999999999998E-2</v>
      </c>
      <c r="E60" s="32">
        <v>5.0828999999999999E-2</v>
      </c>
      <c r="F60" s="32">
        <v>5.1513000000000003E-2</v>
      </c>
      <c r="G60" s="32">
        <v>5.2172999999999997E-2</v>
      </c>
      <c r="H60" s="32">
        <v>5.2830000000000002E-2</v>
      </c>
      <c r="I60" s="32">
        <v>5.3461000000000002E-2</v>
      </c>
      <c r="J60" s="32">
        <v>5.4087999999999997E-2</v>
      </c>
      <c r="K60" s="32">
        <v>5.4688000000000001E-2</v>
      </c>
      <c r="L60" s="32">
        <v>5.5315000000000003E-2</v>
      </c>
      <c r="M60" s="32">
        <v>5.5939999999999997E-2</v>
      </c>
      <c r="N60" s="32">
        <v>5.6411000000000003E-2</v>
      </c>
      <c r="O60" s="32">
        <v>5.7056999999999997E-2</v>
      </c>
      <c r="P60" s="32">
        <v>5.7682999999999998E-2</v>
      </c>
      <c r="Q60" s="32">
        <v>5.8288E-2</v>
      </c>
      <c r="R60" s="32">
        <v>5.8840999999999997E-2</v>
      </c>
      <c r="S60" s="32">
        <v>5.9416999999999998E-2</v>
      </c>
      <c r="T60" s="32">
        <v>5.9977000000000003E-2</v>
      </c>
      <c r="U60" s="32">
        <v>6.0532000000000002E-2</v>
      </c>
      <c r="V60" s="32">
        <v>6.1099000000000001E-2</v>
      </c>
      <c r="W60" s="32">
        <v>6.1667E-2</v>
      </c>
      <c r="X60" s="32">
        <v>6.2233999999999998E-2</v>
      </c>
      <c r="Y60" s="32">
        <v>6.2771999999999994E-2</v>
      </c>
      <c r="Z60" s="32">
        <v>6.3311000000000006E-2</v>
      </c>
      <c r="AA60" s="32">
        <v>6.3864000000000004E-2</v>
      </c>
      <c r="AB60" s="32">
        <v>6.4421999999999993E-2</v>
      </c>
      <c r="AC60" s="32">
        <v>6.4971000000000001E-2</v>
      </c>
      <c r="AD60" s="32">
        <v>6.5568000000000001E-2</v>
      </c>
      <c r="AE60" s="32">
        <v>6.6151000000000001E-2</v>
      </c>
      <c r="AF60" s="32">
        <v>6.6765000000000005E-2</v>
      </c>
      <c r="AG60" s="32">
        <v>6.7348000000000005E-2</v>
      </c>
      <c r="AH60" s="32">
        <v>6.7945000000000005E-2</v>
      </c>
      <c r="AI60" s="30">
        <v>1.0517E-2</v>
      </c>
    </row>
    <row r="61" spans="1:35" ht="15" customHeight="1">
      <c r="A61" s="8" t="s">
        <v>44</v>
      </c>
      <c r="B61" s="28" t="s">
        <v>23</v>
      </c>
      <c r="C61" s="32">
        <v>0.52149500000000004</v>
      </c>
      <c r="D61" s="32">
        <v>0.49603199999999997</v>
      </c>
      <c r="E61" s="32">
        <v>0.47267399999999998</v>
      </c>
      <c r="F61" s="32">
        <v>0.46714600000000001</v>
      </c>
      <c r="G61" s="32">
        <v>0.46454699999999999</v>
      </c>
      <c r="H61" s="32">
        <v>0.45757300000000001</v>
      </c>
      <c r="I61" s="32">
        <v>0.44527499999999998</v>
      </c>
      <c r="J61" s="32">
        <v>0.45321899999999998</v>
      </c>
      <c r="K61" s="32">
        <v>0.45270500000000002</v>
      </c>
      <c r="L61" s="32">
        <v>0.45249699999999998</v>
      </c>
      <c r="M61" s="32">
        <v>0.44765100000000002</v>
      </c>
      <c r="N61" s="32">
        <v>0.44280399999999998</v>
      </c>
      <c r="O61" s="32">
        <v>0.44168499999999999</v>
      </c>
      <c r="P61" s="32">
        <v>0.44123899999999999</v>
      </c>
      <c r="Q61" s="32">
        <v>0.44104900000000002</v>
      </c>
      <c r="R61" s="32">
        <v>0.44097599999999998</v>
      </c>
      <c r="S61" s="32">
        <v>0.43873499999999999</v>
      </c>
      <c r="T61" s="32">
        <v>0.43886999999999998</v>
      </c>
      <c r="U61" s="32">
        <v>0.43769000000000002</v>
      </c>
      <c r="V61" s="32">
        <v>0.43399300000000002</v>
      </c>
      <c r="W61" s="32">
        <v>0.43391099999999999</v>
      </c>
      <c r="X61" s="32">
        <v>0.43191099999999999</v>
      </c>
      <c r="Y61" s="32">
        <v>0.43091099999999999</v>
      </c>
      <c r="Z61" s="32">
        <v>0.43136200000000002</v>
      </c>
      <c r="AA61" s="32">
        <v>0.431558</v>
      </c>
      <c r="AB61" s="32">
        <v>0.43213200000000002</v>
      </c>
      <c r="AC61" s="32">
        <v>0.43332599999999999</v>
      </c>
      <c r="AD61" s="32">
        <v>0.43653799999999998</v>
      </c>
      <c r="AE61" s="32">
        <v>0.437579</v>
      </c>
      <c r="AF61" s="32">
        <v>0.43982100000000002</v>
      </c>
      <c r="AG61" s="32">
        <v>0.44239099999999998</v>
      </c>
      <c r="AH61" s="32">
        <v>0.44580599999999998</v>
      </c>
      <c r="AI61" s="30">
        <v>-5.0460000000000001E-3</v>
      </c>
    </row>
    <row r="62" spans="1:35" ht="15" customHeight="1">
      <c r="A62" s="8" t="s">
        <v>43</v>
      </c>
      <c r="B62" s="28" t="s">
        <v>21</v>
      </c>
      <c r="C62" s="32">
        <v>8.9409000000000002E-2</v>
      </c>
      <c r="D62" s="32">
        <v>8.7946999999999997E-2</v>
      </c>
      <c r="E62" s="32">
        <v>8.5824999999999999E-2</v>
      </c>
      <c r="F62" s="32">
        <v>8.3143999999999996E-2</v>
      </c>
      <c r="G62" s="32">
        <v>8.1043000000000004E-2</v>
      </c>
      <c r="H62" s="32">
        <v>7.8539999999999999E-2</v>
      </c>
      <c r="I62" s="32">
        <v>7.6103000000000004E-2</v>
      </c>
      <c r="J62" s="32">
        <v>7.3851E-2</v>
      </c>
      <c r="K62" s="32">
        <v>7.1606000000000003E-2</v>
      </c>
      <c r="L62" s="32">
        <v>6.9278000000000006E-2</v>
      </c>
      <c r="M62" s="32">
        <v>6.6864999999999994E-2</v>
      </c>
      <c r="N62" s="32">
        <v>6.4421000000000006E-2</v>
      </c>
      <c r="O62" s="32">
        <v>6.3281000000000004E-2</v>
      </c>
      <c r="P62" s="32">
        <v>6.2044000000000002E-2</v>
      </c>
      <c r="Q62" s="32">
        <v>6.0933000000000001E-2</v>
      </c>
      <c r="R62" s="32">
        <v>5.9680999999999998E-2</v>
      </c>
      <c r="S62" s="32">
        <v>5.8471000000000002E-2</v>
      </c>
      <c r="T62" s="32">
        <v>5.7384999999999999E-2</v>
      </c>
      <c r="U62" s="32">
        <v>5.6209000000000002E-2</v>
      </c>
      <c r="V62" s="32">
        <v>5.5024999999999998E-2</v>
      </c>
      <c r="W62" s="32">
        <v>5.3933000000000002E-2</v>
      </c>
      <c r="X62" s="32">
        <v>5.2831000000000003E-2</v>
      </c>
      <c r="Y62" s="32">
        <v>5.2283000000000003E-2</v>
      </c>
      <c r="Z62" s="32">
        <v>5.1791999999999998E-2</v>
      </c>
      <c r="AA62" s="32">
        <v>5.1248000000000002E-2</v>
      </c>
      <c r="AB62" s="32">
        <v>5.0798999999999997E-2</v>
      </c>
      <c r="AC62" s="32">
        <v>5.0387000000000001E-2</v>
      </c>
      <c r="AD62" s="32">
        <v>5.0148999999999999E-2</v>
      </c>
      <c r="AE62" s="32">
        <v>4.9715000000000002E-2</v>
      </c>
      <c r="AF62" s="32">
        <v>4.9415000000000001E-2</v>
      </c>
      <c r="AG62" s="32">
        <v>4.9187000000000002E-2</v>
      </c>
      <c r="AH62" s="32">
        <v>4.8996999999999999E-2</v>
      </c>
      <c r="AI62" s="30">
        <v>-1.9214999999999999E-2</v>
      </c>
    </row>
    <row r="63" spans="1:35" ht="15" customHeight="1">
      <c r="A63" s="8" t="s">
        <v>42</v>
      </c>
      <c r="B63" s="28" t="s">
        <v>19</v>
      </c>
      <c r="C63" s="32">
        <v>0.92732700000000001</v>
      </c>
      <c r="D63" s="32">
        <v>1.0088379999999999</v>
      </c>
      <c r="E63" s="32">
        <v>0.97111599999999998</v>
      </c>
      <c r="F63" s="32">
        <v>0.88697199999999998</v>
      </c>
      <c r="G63" s="32">
        <v>0.89194899999999999</v>
      </c>
      <c r="H63" s="32">
        <v>0.87592300000000001</v>
      </c>
      <c r="I63" s="32">
        <v>0.889297</v>
      </c>
      <c r="J63" s="32">
        <v>0.86436500000000005</v>
      </c>
      <c r="K63" s="32">
        <v>0.87566699999999997</v>
      </c>
      <c r="L63" s="32">
        <v>0.87673500000000004</v>
      </c>
      <c r="M63" s="32">
        <v>0.86275199999999996</v>
      </c>
      <c r="N63" s="32">
        <v>0.87661100000000003</v>
      </c>
      <c r="O63" s="32">
        <v>0.87746100000000005</v>
      </c>
      <c r="P63" s="32">
        <v>0.86594400000000005</v>
      </c>
      <c r="Q63" s="32">
        <v>0.87606399999999995</v>
      </c>
      <c r="R63" s="32">
        <v>0.87610900000000003</v>
      </c>
      <c r="S63" s="32">
        <v>0.87291200000000002</v>
      </c>
      <c r="T63" s="32">
        <v>0.86272700000000002</v>
      </c>
      <c r="U63" s="32">
        <v>0.869371</v>
      </c>
      <c r="V63" s="32">
        <v>0.85895600000000005</v>
      </c>
      <c r="W63" s="32">
        <v>0.85843599999999998</v>
      </c>
      <c r="X63" s="32">
        <v>0.864699</v>
      </c>
      <c r="Y63" s="32">
        <v>0.85375100000000004</v>
      </c>
      <c r="Z63" s="32">
        <v>0.85230899999999998</v>
      </c>
      <c r="AA63" s="32">
        <v>0.84980699999999998</v>
      </c>
      <c r="AB63" s="32">
        <v>0.84660400000000002</v>
      </c>
      <c r="AC63" s="32">
        <v>0.84451500000000002</v>
      </c>
      <c r="AD63" s="32">
        <v>0.843746</v>
      </c>
      <c r="AE63" s="32">
        <v>0.841557</v>
      </c>
      <c r="AF63" s="32">
        <v>0.84054899999999999</v>
      </c>
      <c r="AG63" s="32">
        <v>0.83998899999999999</v>
      </c>
      <c r="AH63" s="32">
        <v>0.84009100000000003</v>
      </c>
      <c r="AI63" s="30">
        <v>-3.1819999999999999E-3</v>
      </c>
    </row>
    <row r="64" spans="1:35" ht="15" customHeight="1">
      <c r="A64" s="8" t="s">
        <v>41</v>
      </c>
      <c r="B64" s="28" t="s">
        <v>17</v>
      </c>
      <c r="C64" s="32">
        <v>0.24548700000000001</v>
      </c>
      <c r="D64" s="32">
        <v>0.24624699999999999</v>
      </c>
      <c r="E64" s="32">
        <v>0.246891</v>
      </c>
      <c r="F64" s="32">
        <v>0.247228</v>
      </c>
      <c r="G64" s="32">
        <v>0.24740100000000001</v>
      </c>
      <c r="H64" s="32">
        <v>0.247561</v>
      </c>
      <c r="I64" s="32">
        <v>0.247747</v>
      </c>
      <c r="J64" s="32">
        <v>0.24787200000000001</v>
      </c>
      <c r="K64" s="32">
        <v>0.247948</v>
      </c>
      <c r="L64" s="32">
        <v>0.248034</v>
      </c>
      <c r="M64" s="32">
        <v>0.24811900000000001</v>
      </c>
      <c r="N64" s="32">
        <v>0.24812799999999999</v>
      </c>
      <c r="O64" s="32">
        <v>0.24811900000000001</v>
      </c>
      <c r="P64" s="32">
        <v>0.24807899999999999</v>
      </c>
      <c r="Q64" s="32">
        <v>0.247943</v>
      </c>
      <c r="R64" s="32">
        <v>0.24770400000000001</v>
      </c>
      <c r="S64" s="32">
        <v>0.24738199999999999</v>
      </c>
      <c r="T64" s="32">
        <v>0.24705099999999999</v>
      </c>
      <c r="U64" s="32">
        <v>0.246672</v>
      </c>
      <c r="V64" s="32">
        <v>0.24627099999999999</v>
      </c>
      <c r="W64" s="32">
        <v>0.24584500000000001</v>
      </c>
      <c r="X64" s="32">
        <v>0.245364</v>
      </c>
      <c r="Y64" s="32">
        <v>0.244837</v>
      </c>
      <c r="Z64" s="32">
        <v>0.24424299999999999</v>
      </c>
      <c r="AA64" s="32">
        <v>0.24363599999999999</v>
      </c>
      <c r="AB64" s="32">
        <v>0.243037</v>
      </c>
      <c r="AC64" s="32">
        <v>0.24246699999999999</v>
      </c>
      <c r="AD64" s="32">
        <v>0.241926</v>
      </c>
      <c r="AE64" s="32">
        <v>0.24138699999999999</v>
      </c>
      <c r="AF64" s="32">
        <v>0.24085799999999999</v>
      </c>
      <c r="AG64" s="32">
        <v>0.240316</v>
      </c>
      <c r="AH64" s="32">
        <v>0.23976</v>
      </c>
      <c r="AI64" s="30">
        <v>-7.6099999999999996E-4</v>
      </c>
    </row>
    <row r="65" spans="1:35" ht="15" customHeight="1">
      <c r="A65" s="8" t="s">
        <v>40</v>
      </c>
      <c r="B65" s="28" t="s">
        <v>15</v>
      </c>
      <c r="C65" s="32">
        <v>2.6409440000000002</v>
      </c>
      <c r="D65" s="32">
        <v>2.6730670000000001</v>
      </c>
      <c r="E65" s="32">
        <v>2.70635</v>
      </c>
      <c r="F65" s="32">
        <v>2.7321909999999998</v>
      </c>
      <c r="G65" s="32">
        <v>2.7524329999999999</v>
      </c>
      <c r="H65" s="32">
        <v>2.7760940000000001</v>
      </c>
      <c r="I65" s="32">
        <v>2.803131</v>
      </c>
      <c r="J65" s="32">
        <v>2.8286799999999999</v>
      </c>
      <c r="K65" s="32">
        <v>2.8535170000000001</v>
      </c>
      <c r="L65" s="32">
        <v>2.8798110000000001</v>
      </c>
      <c r="M65" s="32">
        <v>2.9085220000000001</v>
      </c>
      <c r="N65" s="32">
        <v>2.9371990000000001</v>
      </c>
      <c r="O65" s="32">
        <v>2.9673980000000002</v>
      </c>
      <c r="P65" s="32">
        <v>2.997719</v>
      </c>
      <c r="Q65" s="32">
        <v>3.0276000000000001</v>
      </c>
      <c r="R65" s="32">
        <v>3.0532080000000001</v>
      </c>
      <c r="S65" s="32">
        <v>3.0776520000000001</v>
      </c>
      <c r="T65" s="32">
        <v>3.1044260000000001</v>
      </c>
      <c r="U65" s="32">
        <v>3.132126</v>
      </c>
      <c r="V65" s="32">
        <v>3.1603249999999998</v>
      </c>
      <c r="W65" s="32">
        <v>3.1898339999999998</v>
      </c>
      <c r="X65" s="32">
        <v>3.220148</v>
      </c>
      <c r="Y65" s="32">
        <v>3.2501730000000002</v>
      </c>
      <c r="Z65" s="32">
        <v>3.2799529999999999</v>
      </c>
      <c r="AA65" s="32">
        <v>3.3107310000000001</v>
      </c>
      <c r="AB65" s="32">
        <v>3.34457</v>
      </c>
      <c r="AC65" s="32">
        <v>3.3831250000000002</v>
      </c>
      <c r="AD65" s="32">
        <v>3.4260440000000001</v>
      </c>
      <c r="AE65" s="32">
        <v>3.4711810000000001</v>
      </c>
      <c r="AF65" s="32">
        <v>3.5203720000000001</v>
      </c>
      <c r="AG65" s="32">
        <v>3.5717430000000001</v>
      </c>
      <c r="AH65" s="32">
        <v>3.6248130000000001</v>
      </c>
      <c r="AI65" s="30">
        <v>1.0267E-2</v>
      </c>
    </row>
    <row r="66" spans="1:35" ht="15" customHeight="1">
      <c r="A66" s="8" t="s">
        <v>39</v>
      </c>
      <c r="B66" s="28" t="s">
        <v>13</v>
      </c>
      <c r="C66" s="32">
        <v>0.51250099999999998</v>
      </c>
      <c r="D66" s="32">
        <v>0.52636899999999998</v>
      </c>
      <c r="E66" s="32">
        <v>0.51597700000000002</v>
      </c>
      <c r="F66" s="32">
        <v>0.504054</v>
      </c>
      <c r="G66" s="32">
        <v>0.48897299999999999</v>
      </c>
      <c r="H66" s="32">
        <v>0.47893000000000002</v>
      </c>
      <c r="I66" s="32">
        <v>0.47705999999999998</v>
      </c>
      <c r="J66" s="32">
        <v>0.475186</v>
      </c>
      <c r="K66" s="32">
        <v>0.47461300000000001</v>
      </c>
      <c r="L66" s="32">
        <v>0.47716599999999998</v>
      </c>
      <c r="M66" s="32">
        <v>0.47609899999999999</v>
      </c>
      <c r="N66" s="32">
        <v>0.47538999999999998</v>
      </c>
      <c r="O66" s="32">
        <v>0.47547800000000001</v>
      </c>
      <c r="P66" s="32">
        <v>0.47558800000000001</v>
      </c>
      <c r="Q66" s="32">
        <v>0.47572599999999998</v>
      </c>
      <c r="R66" s="32">
        <v>0.475885</v>
      </c>
      <c r="S66" s="32">
        <v>0.47606500000000002</v>
      </c>
      <c r="T66" s="32">
        <v>0.47626800000000002</v>
      </c>
      <c r="U66" s="32">
        <v>0.47649900000000001</v>
      </c>
      <c r="V66" s="32">
        <v>0.47674699999999998</v>
      </c>
      <c r="W66" s="32">
        <v>0.47701500000000002</v>
      </c>
      <c r="X66" s="32">
        <v>0.477302</v>
      </c>
      <c r="Y66" s="32">
        <v>0.47760000000000002</v>
      </c>
      <c r="Z66" s="32">
        <v>0.47791299999999998</v>
      </c>
      <c r="AA66" s="32">
        <v>0.47823700000000002</v>
      </c>
      <c r="AB66" s="32">
        <v>0.47857100000000002</v>
      </c>
      <c r="AC66" s="32">
        <v>0.47891499999999998</v>
      </c>
      <c r="AD66" s="32">
        <v>0.47926800000000003</v>
      </c>
      <c r="AE66" s="32">
        <v>0.47962700000000003</v>
      </c>
      <c r="AF66" s="32">
        <v>0.479993</v>
      </c>
      <c r="AG66" s="32">
        <v>0.48036400000000001</v>
      </c>
      <c r="AH66" s="32">
        <v>0.48074099999999997</v>
      </c>
      <c r="AI66" s="30">
        <v>-2.062E-3</v>
      </c>
    </row>
    <row r="67" spans="1:35" ht="15" customHeight="1">
      <c r="A67" s="8" t="s">
        <v>38</v>
      </c>
      <c r="B67" s="28" t="s">
        <v>11</v>
      </c>
      <c r="C67" s="32">
        <v>0.131469</v>
      </c>
      <c r="D67" s="32">
        <v>0.130998</v>
      </c>
      <c r="E67" s="32">
        <v>0.13061700000000001</v>
      </c>
      <c r="F67" s="32">
        <v>0.130166</v>
      </c>
      <c r="G67" s="32">
        <v>0.129716</v>
      </c>
      <c r="H67" s="32">
        <v>0.12923599999999999</v>
      </c>
      <c r="I67" s="32">
        <v>0.128717</v>
      </c>
      <c r="J67" s="32">
        <v>0.12820999999999999</v>
      </c>
      <c r="K67" s="32">
        <v>0.12773799999999999</v>
      </c>
      <c r="L67" s="32">
        <v>0.127329</v>
      </c>
      <c r="M67" s="32">
        <v>0.126997</v>
      </c>
      <c r="N67" s="32">
        <v>0.12667600000000001</v>
      </c>
      <c r="O67" s="32">
        <v>0.12639500000000001</v>
      </c>
      <c r="P67" s="32">
        <v>0.126142</v>
      </c>
      <c r="Q67" s="32">
        <v>0.12589600000000001</v>
      </c>
      <c r="R67" s="32">
        <v>0.12570400000000001</v>
      </c>
      <c r="S67" s="32">
        <v>0.12554999999999999</v>
      </c>
      <c r="T67" s="32">
        <v>0.12548999999999999</v>
      </c>
      <c r="U67" s="32">
        <v>0.12546399999999999</v>
      </c>
      <c r="V67" s="32">
        <v>0.125469</v>
      </c>
      <c r="W67" s="32">
        <v>0.12551200000000001</v>
      </c>
      <c r="X67" s="32">
        <v>0.125529</v>
      </c>
      <c r="Y67" s="32">
        <v>0.12553300000000001</v>
      </c>
      <c r="Z67" s="32">
        <v>0.125612</v>
      </c>
      <c r="AA67" s="32">
        <v>0.125667</v>
      </c>
      <c r="AB67" s="32">
        <v>0.12576499999999999</v>
      </c>
      <c r="AC67" s="32">
        <v>0.12594</v>
      </c>
      <c r="AD67" s="32">
        <v>0.12614400000000001</v>
      </c>
      <c r="AE67" s="32">
        <v>0.126361</v>
      </c>
      <c r="AF67" s="32">
        <v>0.12662699999999999</v>
      </c>
      <c r="AG67" s="32">
        <v>0.126863</v>
      </c>
      <c r="AH67" s="32">
        <v>0.127078</v>
      </c>
      <c r="AI67" s="30">
        <v>-1.0950000000000001E-3</v>
      </c>
    </row>
    <row r="68" spans="1:35" ht="15" customHeight="1">
      <c r="A68" s="8" t="s">
        <v>37</v>
      </c>
      <c r="B68" s="28" t="s">
        <v>152</v>
      </c>
      <c r="C68" s="32">
        <v>0.67192099999999999</v>
      </c>
      <c r="D68" s="32">
        <v>0.66721600000000003</v>
      </c>
      <c r="E68" s="32">
        <v>0.70137700000000003</v>
      </c>
      <c r="F68" s="32">
        <v>0.71380600000000005</v>
      </c>
      <c r="G68" s="32">
        <v>0.720885</v>
      </c>
      <c r="H68" s="32">
        <v>0.73513099999999998</v>
      </c>
      <c r="I68" s="32">
        <v>0.75184700000000004</v>
      </c>
      <c r="J68" s="32">
        <v>0.76075700000000002</v>
      </c>
      <c r="K68" s="32">
        <v>0.75591399999999997</v>
      </c>
      <c r="L68" s="32">
        <v>0.75647799999999998</v>
      </c>
      <c r="M68" s="32">
        <v>0.76330200000000004</v>
      </c>
      <c r="N68" s="32">
        <v>0.76538499999999998</v>
      </c>
      <c r="O68" s="32">
        <v>0.77258099999999996</v>
      </c>
      <c r="P68" s="32">
        <v>0.775926</v>
      </c>
      <c r="Q68" s="32">
        <v>0.77605999999999997</v>
      </c>
      <c r="R68" s="32">
        <v>0.77757399999999999</v>
      </c>
      <c r="S68" s="32">
        <v>0.78055399999999997</v>
      </c>
      <c r="T68" s="32">
        <v>0.79148700000000005</v>
      </c>
      <c r="U68" s="32">
        <v>0.79676000000000002</v>
      </c>
      <c r="V68" s="32">
        <v>0.80471300000000001</v>
      </c>
      <c r="W68" s="32">
        <v>0.81585600000000003</v>
      </c>
      <c r="X68" s="32">
        <v>0.82309900000000003</v>
      </c>
      <c r="Y68" s="32">
        <v>0.829399</v>
      </c>
      <c r="Z68" s="32">
        <v>0.84421900000000005</v>
      </c>
      <c r="AA68" s="32">
        <v>0.85306599999999999</v>
      </c>
      <c r="AB68" s="32">
        <v>0.86144500000000002</v>
      </c>
      <c r="AC68" s="32">
        <v>0.86952799999999997</v>
      </c>
      <c r="AD68" s="32">
        <v>0.87944999999999995</v>
      </c>
      <c r="AE68" s="32">
        <v>0.88793500000000003</v>
      </c>
      <c r="AF68" s="32">
        <v>0.89792799999999995</v>
      </c>
      <c r="AG68" s="32">
        <v>0.90513600000000005</v>
      </c>
      <c r="AH68" s="32">
        <v>0.912443</v>
      </c>
      <c r="AI68" s="30">
        <v>9.9190000000000007E-3</v>
      </c>
    </row>
    <row r="69" spans="1:35" ht="15" customHeight="1">
      <c r="A69" s="8" t="s">
        <v>36</v>
      </c>
      <c r="B69" s="27" t="s">
        <v>8</v>
      </c>
      <c r="C69" s="33">
        <v>28.112638</v>
      </c>
      <c r="D69" s="33">
        <v>28.229655999999999</v>
      </c>
      <c r="E69" s="33">
        <v>28.207280999999998</v>
      </c>
      <c r="F69" s="33">
        <v>28.009460000000001</v>
      </c>
      <c r="G69" s="33">
        <v>27.785589000000002</v>
      </c>
      <c r="H69" s="33">
        <v>27.463035999999999</v>
      </c>
      <c r="I69" s="33">
        <v>27.152018000000002</v>
      </c>
      <c r="J69" s="33">
        <v>26.878295999999999</v>
      </c>
      <c r="K69" s="33">
        <v>26.655809000000001</v>
      </c>
      <c r="L69" s="33">
        <v>26.445753</v>
      </c>
      <c r="M69" s="33">
        <v>26.240933999999999</v>
      </c>
      <c r="N69" s="33">
        <v>26.065761999999999</v>
      </c>
      <c r="O69" s="33">
        <v>25.948495999999999</v>
      </c>
      <c r="P69" s="33">
        <v>25.80217</v>
      </c>
      <c r="Q69" s="33">
        <v>25.701550999999998</v>
      </c>
      <c r="R69" s="33">
        <v>25.580608000000002</v>
      </c>
      <c r="S69" s="33">
        <v>25.470058000000002</v>
      </c>
      <c r="T69" s="33">
        <v>25.412188</v>
      </c>
      <c r="U69" s="33">
        <v>25.373760000000001</v>
      </c>
      <c r="V69" s="33">
        <v>25.339328999999999</v>
      </c>
      <c r="W69" s="33">
        <v>25.342278</v>
      </c>
      <c r="X69" s="33">
        <v>25.372105000000001</v>
      </c>
      <c r="Y69" s="33">
        <v>25.393758999999999</v>
      </c>
      <c r="Z69" s="33">
        <v>25.455908000000001</v>
      </c>
      <c r="AA69" s="33">
        <v>25.525803</v>
      </c>
      <c r="AB69" s="33">
        <v>25.624593999999998</v>
      </c>
      <c r="AC69" s="33">
        <v>25.752531000000001</v>
      </c>
      <c r="AD69" s="33">
        <v>25.930012000000001</v>
      </c>
      <c r="AE69" s="33">
        <v>26.094328000000001</v>
      </c>
      <c r="AF69" s="33">
        <v>26.300637999999999</v>
      </c>
      <c r="AG69" s="33">
        <v>26.523647</v>
      </c>
      <c r="AH69" s="33">
        <v>26.762129000000002</v>
      </c>
      <c r="AI69" s="19">
        <v>-1.5870000000000001E-3</v>
      </c>
    </row>
    <row r="71" spans="1:35" ht="15" customHeight="1">
      <c r="B71" s="27" t="s">
        <v>35</v>
      </c>
    </row>
    <row r="72" spans="1:35" ht="15" customHeight="1">
      <c r="A72" s="8" t="s">
        <v>34</v>
      </c>
      <c r="B72" s="28" t="s">
        <v>33</v>
      </c>
      <c r="C72" s="32">
        <v>8.2994579999999996</v>
      </c>
      <c r="D72" s="32">
        <v>8.2974309999999996</v>
      </c>
      <c r="E72" s="32">
        <v>8.2588670000000004</v>
      </c>
      <c r="F72" s="32">
        <v>8.1675760000000004</v>
      </c>
      <c r="G72" s="32">
        <v>8.0243540000000007</v>
      </c>
      <c r="H72" s="32">
        <v>7.8586140000000002</v>
      </c>
      <c r="I72" s="32">
        <v>7.6801620000000002</v>
      </c>
      <c r="J72" s="32">
        <v>7.5412800000000004</v>
      </c>
      <c r="K72" s="32">
        <v>7.4203780000000004</v>
      </c>
      <c r="L72" s="32">
        <v>7.3110980000000003</v>
      </c>
      <c r="M72" s="32">
        <v>7.2125899999999996</v>
      </c>
      <c r="N72" s="32">
        <v>7.1268469999999997</v>
      </c>
      <c r="O72" s="32">
        <v>7.0531100000000002</v>
      </c>
      <c r="P72" s="32">
        <v>6.9779020000000003</v>
      </c>
      <c r="Q72" s="32">
        <v>6.9087529999999999</v>
      </c>
      <c r="R72" s="32">
        <v>6.8371320000000004</v>
      </c>
      <c r="S72" s="32">
        <v>6.7657759999999998</v>
      </c>
      <c r="T72" s="32">
        <v>6.7127330000000001</v>
      </c>
      <c r="U72" s="32">
        <v>6.6661789999999996</v>
      </c>
      <c r="V72" s="32">
        <v>6.6268250000000002</v>
      </c>
      <c r="W72" s="32">
        <v>6.5956390000000003</v>
      </c>
      <c r="X72" s="32">
        <v>6.5729730000000002</v>
      </c>
      <c r="Y72" s="32">
        <v>6.552473</v>
      </c>
      <c r="Z72" s="32">
        <v>6.5389530000000002</v>
      </c>
      <c r="AA72" s="32">
        <v>6.5320929999999997</v>
      </c>
      <c r="AB72" s="32">
        <v>6.5313109999999996</v>
      </c>
      <c r="AC72" s="32">
        <v>6.536314</v>
      </c>
      <c r="AD72" s="32">
        <v>6.5523569999999998</v>
      </c>
      <c r="AE72" s="32">
        <v>6.5756370000000004</v>
      </c>
      <c r="AF72" s="32">
        <v>6.6085200000000004</v>
      </c>
      <c r="AG72" s="32">
        <v>6.6477279999999999</v>
      </c>
      <c r="AH72" s="32">
        <v>6.6932349999999996</v>
      </c>
      <c r="AI72" s="30">
        <v>-6.914E-3</v>
      </c>
    </row>
    <row r="73" spans="1:35" ht="15" customHeight="1">
      <c r="A73" s="8" t="s">
        <v>32</v>
      </c>
      <c r="B73" s="28" t="s">
        <v>31</v>
      </c>
      <c r="C73" s="32">
        <v>0.46364499999999997</v>
      </c>
      <c r="D73" s="32">
        <v>0.46393800000000002</v>
      </c>
      <c r="E73" s="32">
        <v>0.46578599999999998</v>
      </c>
      <c r="F73" s="32">
        <v>0.46665899999999999</v>
      </c>
      <c r="G73" s="32">
        <v>0.46610800000000002</v>
      </c>
      <c r="H73" s="32">
        <v>0.46401399999999998</v>
      </c>
      <c r="I73" s="32">
        <v>0.46384199999999998</v>
      </c>
      <c r="J73" s="32">
        <v>0.463561</v>
      </c>
      <c r="K73" s="32">
        <v>0.46387699999999998</v>
      </c>
      <c r="L73" s="32">
        <v>0.46449000000000001</v>
      </c>
      <c r="M73" s="32">
        <v>0.46555299999999999</v>
      </c>
      <c r="N73" s="32">
        <v>0.46645199999999998</v>
      </c>
      <c r="O73" s="32">
        <v>0.468995</v>
      </c>
      <c r="P73" s="32">
        <v>0.47097899999999998</v>
      </c>
      <c r="Q73" s="32">
        <v>0.47375400000000001</v>
      </c>
      <c r="R73" s="32">
        <v>0.476574</v>
      </c>
      <c r="S73" s="32">
        <v>0.47956399999999999</v>
      </c>
      <c r="T73" s="32">
        <v>0.48335600000000001</v>
      </c>
      <c r="U73" s="32">
        <v>0.48743799999999998</v>
      </c>
      <c r="V73" s="32">
        <v>0.49151800000000001</v>
      </c>
      <c r="W73" s="32">
        <v>0.49564900000000001</v>
      </c>
      <c r="X73" s="32">
        <v>0.500162</v>
      </c>
      <c r="Y73" s="32">
        <v>0.50509199999999999</v>
      </c>
      <c r="Z73" s="32">
        <v>0.50988299999999998</v>
      </c>
      <c r="AA73" s="32">
        <v>0.51541300000000001</v>
      </c>
      <c r="AB73" s="32">
        <v>0.52169200000000004</v>
      </c>
      <c r="AC73" s="32">
        <v>0.52834599999999998</v>
      </c>
      <c r="AD73" s="32">
        <v>0.53695999999999999</v>
      </c>
      <c r="AE73" s="32">
        <v>0.54386599999999996</v>
      </c>
      <c r="AF73" s="32">
        <v>0.55152599999999996</v>
      </c>
      <c r="AG73" s="32">
        <v>0.55940400000000001</v>
      </c>
      <c r="AH73" s="32">
        <v>0.56731500000000001</v>
      </c>
      <c r="AI73" s="30">
        <v>6.5310000000000003E-3</v>
      </c>
    </row>
    <row r="74" spans="1:35" ht="15" customHeight="1">
      <c r="A74" s="8" t="s">
        <v>30</v>
      </c>
      <c r="B74" s="28" t="s">
        <v>29</v>
      </c>
      <c r="C74" s="32">
        <v>0.115227</v>
      </c>
      <c r="D74" s="32">
        <v>0.115901</v>
      </c>
      <c r="E74" s="32">
        <v>0.116581</v>
      </c>
      <c r="F74" s="32">
        <v>0.11725099999999999</v>
      </c>
      <c r="G74" s="32">
        <v>0.117882</v>
      </c>
      <c r="H74" s="32">
        <v>0.118551</v>
      </c>
      <c r="I74" s="32">
        <v>0.11926</v>
      </c>
      <c r="J74" s="32">
        <v>0.11995</v>
      </c>
      <c r="K74" s="32">
        <v>0.120641</v>
      </c>
      <c r="L74" s="32">
        <v>0.12134</v>
      </c>
      <c r="M74" s="32">
        <v>0.122028</v>
      </c>
      <c r="N74" s="32">
        <v>0.122645</v>
      </c>
      <c r="O74" s="32">
        <v>0.12329</v>
      </c>
      <c r="P74" s="32">
        <v>0.123892</v>
      </c>
      <c r="Q74" s="32">
        <v>0.124421</v>
      </c>
      <c r="R74" s="32">
        <v>0.12492399999999999</v>
      </c>
      <c r="S74" s="32">
        <v>0.12542900000000001</v>
      </c>
      <c r="T74" s="32">
        <v>0.125889</v>
      </c>
      <c r="U74" s="32">
        <v>0.12637499999999999</v>
      </c>
      <c r="V74" s="32">
        <v>0.12679099999999999</v>
      </c>
      <c r="W74" s="32">
        <v>0.12717300000000001</v>
      </c>
      <c r="X74" s="32">
        <v>0.127473</v>
      </c>
      <c r="Y74" s="32">
        <v>0.12779799999999999</v>
      </c>
      <c r="Z74" s="32">
        <v>0.12806300000000001</v>
      </c>
      <c r="AA74" s="32">
        <v>0.12831100000000001</v>
      </c>
      <c r="AB74" s="32">
        <v>0.12853899999999999</v>
      </c>
      <c r="AC74" s="32">
        <v>0.12875300000000001</v>
      </c>
      <c r="AD74" s="32">
        <v>0.12895599999999999</v>
      </c>
      <c r="AE74" s="32">
        <v>0.12916</v>
      </c>
      <c r="AF74" s="32">
        <v>0.129386</v>
      </c>
      <c r="AG74" s="32">
        <v>0.12965699999999999</v>
      </c>
      <c r="AH74" s="32">
        <v>0.12998299999999999</v>
      </c>
      <c r="AI74" s="30">
        <v>3.895E-3</v>
      </c>
    </row>
    <row r="75" spans="1:35" ht="15" customHeight="1">
      <c r="A75" s="8" t="s">
        <v>28</v>
      </c>
      <c r="B75" s="28" t="s">
        <v>27</v>
      </c>
      <c r="C75" s="32">
        <v>2.827296</v>
      </c>
      <c r="D75" s="32">
        <v>2.8381769999999999</v>
      </c>
      <c r="E75" s="32">
        <v>2.8615330000000001</v>
      </c>
      <c r="F75" s="32">
        <v>2.8774790000000001</v>
      </c>
      <c r="G75" s="32">
        <v>2.8904100000000001</v>
      </c>
      <c r="H75" s="32">
        <v>2.883003</v>
      </c>
      <c r="I75" s="32">
        <v>2.873901</v>
      </c>
      <c r="J75" s="32">
        <v>2.859937</v>
      </c>
      <c r="K75" s="32">
        <v>2.8467769999999999</v>
      </c>
      <c r="L75" s="32">
        <v>2.829164</v>
      </c>
      <c r="M75" s="32">
        <v>2.8111160000000002</v>
      </c>
      <c r="N75" s="32">
        <v>2.7852190000000001</v>
      </c>
      <c r="O75" s="32">
        <v>2.7753410000000001</v>
      </c>
      <c r="P75" s="32">
        <v>2.7602579999999999</v>
      </c>
      <c r="Q75" s="32">
        <v>2.7520319999999998</v>
      </c>
      <c r="R75" s="32">
        <v>2.7423989999999998</v>
      </c>
      <c r="S75" s="32">
        <v>2.740685</v>
      </c>
      <c r="T75" s="32">
        <v>2.7438159999999998</v>
      </c>
      <c r="U75" s="32">
        <v>2.7465440000000001</v>
      </c>
      <c r="V75" s="32">
        <v>2.7515149999999999</v>
      </c>
      <c r="W75" s="32">
        <v>2.7579820000000002</v>
      </c>
      <c r="X75" s="32">
        <v>2.7674479999999999</v>
      </c>
      <c r="Y75" s="32">
        <v>2.7806380000000002</v>
      </c>
      <c r="Z75" s="32">
        <v>2.797015</v>
      </c>
      <c r="AA75" s="32">
        <v>2.8143769999999999</v>
      </c>
      <c r="AB75" s="32">
        <v>2.8386049999999998</v>
      </c>
      <c r="AC75" s="32">
        <v>2.8677969999999999</v>
      </c>
      <c r="AD75" s="32">
        <v>2.9048660000000002</v>
      </c>
      <c r="AE75" s="32">
        <v>2.9319310000000001</v>
      </c>
      <c r="AF75" s="32">
        <v>2.966593</v>
      </c>
      <c r="AG75" s="32">
        <v>3.0034960000000002</v>
      </c>
      <c r="AH75" s="32">
        <v>3.0408949999999999</v>
      </c>
      <c r="AI75" s="30">
        <v>2.3519999999999999E-3</v>
      </c>
    </row>
    <row r="76" spans="1:35" ht="15" customHeight="1">
      <c r="A76" s="8" t="s">
        <v>26</v>
      </c>
      <c r="B76" s="28" t="s">
        <v>25</v>
      </c>
      <c r="C76" s="32">
        <v>2.3255000000000001E-2</v>
      </c>
      <c r="D76" s="32">
        <v>2.3671000000000001E-2</v>
      </c>
      <c r="E76" s="32">
        <v>2.4065E-2</v>
      </c>
      <c r="F76" s="32">
        <v>2.4389999999999998E-2</v>
      </c>
      <c r="G76" s="32">
        <v>2.4702999999999999E-2</v>
      </c>
      <c r="H76" s="32">
        <v>2.5016E-2</v>
      </c>
      <c r="I76" s="32">
        <v>2.5316999999999999E-2</v>
      </c>
      <c r="J76" s="32">
        <v>2.5614000000000001E-2</v>
      </c>
      <c r="K76" s="32">
        <v>2.5898999999999998E-2</v>
      </c>
      <c r="L76" s="32">
        <v>2.6196000000000001E-2</v>
      </c>
      <c r="M76" s="32">
        <v>2.6491000000000001E-2</v>
      </c>
      <c r="N76" s="32">
        <v>2.6709E-2</v>
      </c>
      <c r="O76" s="32">
        <v>2.7018E-2</v>
      </c>
      <c r="P76" s="32">
        <v>2.7313E-2</v>
      </c>
      <c r="Q76" s="32">
        <v>2.7597E-2</v>
      </c>
      <c r="R76" s="32">
        <v>2.7855999999999999E-2</v>
      </c>
      <c r="S76" s="32">
        <v>2.8129999999999999E-2</v>
      </c>
      <c r="T76" s="32">
        <v>2.8393000000000002E-2</v>
      </c>
      <c r="U76" s="32">
        <v>2.8663000000000001E-2</v>
      </c>
      <c r="V76" s="32">
        <v>2.8931999999999999E-2</v>
      </c>
      <c r="W76" s="32">
        <v>2.9201999999999999E-2</v>
      </c>
      <c r="X76" s="32">
        <v>2.9463E-2</v>
      </c>
      <c r="Y76" s="32">
        <v>2.972E-2</v>
      </c>
      <c r="Z76" s="32">
        <v>2.9973E-2</v>
      </c>
      <c r="AA76" s="32">
        <v>3.0235000000000001E-2</v>
      </c>
      <c r="AB76" s="32">
        <v>3.0498999999999998E-2</v>
      </c>
      <c r="AC76" s="32">
        <v>3.0761E-2</v>
      </c>
      <c r="AD76" s="32">
        <v>3.1043000000000001E-2</v>
      </c>
      <c r="AE76" s="32">
        <v>3.1319E-2</v>
      </c>
      <c r="AF76" s="32">
        <v>3.1608999999999998E-2</v>
      </c>
      <c r="AG76" s="32">
        <v>3.1884999999999997E-2</v>
      </c>
      <c r="AH76" s="32">
        <v>3.2168000000000002E-2</v>
      </c>
      <c r="AI76" s="30">
        <v>1.0521000000000001E-2</v>
      </c>
    </row>
    <row r="77" spans="1:35" ht="15" customHeight="1">
      <c r="A77" s="8" t="s">
        <v>24</v>
      </c>
      <c r="B77" s="28" t="s">
        <v>23</v>
      </c>
      <c r="C77" s="32">
        <v>0.24742500000000001</v>
      </c>
      <c r="D77" s="32">
        <v>0.235349</v>
      </c>
      <c r="E77" s="32">
        <v>0.22429399999999999</v>
      </c>
      <c r="F77" s="32">
        <v>0.22170300000000001</v>
      </c>
      <c r="G77" s="32">
        <v>0.22045799999999999</v>
      </c>
      <c r="H77" s="32">
        <v>0.21718599999999999</v>
      </c>
      <c r="I77" s="32">
        <v>0.211368</v>
      </c>
      <c r="J77" s="32">
        <v>0.21512300000000001</v>
      </c>
      <c r="K77" s="32">
        <v>0.21487100000000001</v>
      </c>
      <c r="L77" s="32">
        <v>0.214751</v>
      </c>
      <c r="M77" s="32">
        <v>0.21241499999999999</v>
      </c>
      <c r="N77" s="32">
        <v>0.21002999999999999</v>
      </c>
      <c r="O77" s="32">
        <v>0.20951500000000001</v>
      </c>
      <c r="P77" s="32">
        <v>0.20926700000000001</v>
      </c>
      <c r="Q77" s="32">
        <v>0.209119</v>
      </c>
      <c r="R77" s="32">
        <v>0.20902899999999999</v>
      </c>
      <c r="S77" s="32">
        <v>0.20796100000000001</v>
      </c>
      <c r="T77" s="32">
        <v>0.20799300000000001</v>
      </c>
      <c r="U77" s="32">
        <v>0.20749400000000001</v>
      </c>
      <c r="V77" s="32">
        <v>0.20572799999999999</v>
      </c>
      <c r="W77" s="32">
        <v>0.205676</v>
      </c>
      <c r="X77" s="32">
        <v>0.20463999999999999</v>
      </c>
      <c r="Y77" s="32">
        <v>0.20417199999999999</v>
      </c>
      <c r="Z77" s="32">
        <v>0.20435200000000001</v>
      </c>
      <c r="AA77" s="32">
        <v>0.204426</v>
      </c>
      <c r="AB77" s="32">
        <v>0.20468800000000001</v>
      </c>
      <c r="AC77" s="32">
        <v>0.20524800000000001</v>
      </c>
      <c r="AD77" s="32">
        <v>0.206758</v>
      </c>
      <c r="AE77" s="32">
        <v>0.207232</v>
      </c>
      <c r="AF77" s="32">
        <v>0.20827699999999999</v>
      </c>
      <c r="AG77" s="32">
        <v>0.209481</v>
      </c>
      <c r="AH77" s="32">
        <v>0.211086</v>
      </c>
      <c r="AI77" s="30">
        <v>-5.1110000000000001E-3</v>
      </c>
    </row>
    <row r="78" spans="1:35" ht="15" customHeight="1">
      <c r="A78" s="8" t="s">
        <v>22</v>
      </c>
      <c r="B78" s="28" t="s">
        <v>21</v>
      </c>
      <c r="C78" s="32">
        <v>4.2333000000000003E-2</v>
      </c>
      <c r="D78" s="32">
        <v>4.1603000000000001E-2</v>
      </c>
      <c r="E78" s="32">
        <v>4.0634999999999998E-2</v>
      </c>
      <c r="F78" s="32">
        <v>3.9399999999999998E-2</v>
      </c>
      <c r="G78" s="32">
        <v>3.8405000000000002E-2</v>
      </c>
      <c r="H78" s="32">
        <v>3.7228999999999998E-2</v>
      </c>
      <c r="I78" s="32">
        <v>3.6080000000000001E-2</v>
      </c>
      <c r="J78" s="32">
        <v>3.5014000000000003E-2</v>
      </c>
      <c r="K78" s="32">
        <v>3.3952999999999997E-2</v>
      </c>
      <c r="L78" s="32">
        <v>3.2850999999999998E-2</v>
      </c>
      <c r="M78" s="32">
        <v>3.1706999999999999E-2</v>
      </c>
      <c r="N78" s="32">
        <v>3.0539E-2</v>
      </c>
      <c r="O78" s="32">
        <v>3.0006000000000001E-2</v>
      </c>
      <c r="P78" s="32">
        <v>2.9419000000000001E-2</v>
      </c>
      <c r="Q78" s="32">
        <v>2.8888E-2</v>
      </c>
      <c r="R78" s="32">
        <v>2.8289999999999999E-2</v>
      </c>
      <c r="S78" s="32">
        <v>2.7720000000000002E-2</v>
      </c>
      <c r="T78" s="32">
        <v>2.7203999999999999E-2</v>
      </c>
      <c r="U78" s="32">
        <v>2.666E-2</v>
      </c>
      <c r="V78" s="32">
        <v>2.6100999999999999E-2</v>
      </c>
      <c r="W78" s="32">
        <v>2.5585E-2</v>
      </c>
      <c r="X78" s="32">
        <v>2.5052000000000001E-2</v>
      </c>
      <c r="Y78" s="32">
        <v>2.4795000000000001E-2</v>
      </c>
      <c r="Z78" s="32">
        <v>2.4559000000000001E-2</v>
      </c>
      <c r="AA78" s="32">
        <v>2.4299999999999999E-2</v>
      </c>
      <c r="AB78" s="32">
        <v>2.4087999999999998E-2</v>
      </c>
      <c r="AC78" s="32">
        <v>2.3893000000000001E-2</v>
      </c>
      <c r="AD78" s="32">
        <v>2.3781E-2</v>
      </c>
      <c r="AE78" s="32">
        <v>2.3574000000000001E-2</v>
      </c>
      <c r="AF78" s="32">
        <v>2.3429999999999999E-2</v>
      </c>
      <c r="AG78" s="32">
        <v>2.3321999999999999E-2</v>
      </c>
      <c r="AH78" s="32">
        <v>2.3231000000000002E-2</v>
      </c>
      <c r="AI78" s="30">
        <v>-1.9171000000000001E-2</v>
      </c>
    </row>
    <row r="79" spans="1:35" ht="15" customHeight="1">
      <c r="A79" s="8" t="s">
        <v>20</v>
      </c>
      <c r="B79" s="28" t="s">
        <v>19</v>
      </c>
      <c r="C79" s="32">
        <v>0.41904400000000003</v>
      </c>
      <c r="D79" s="32">
        <v>0.45932400000000001</v>
      </c>
      <c r="E79" s="32">
        <v>0.44025500000000001</v>
      </c>
      <c r="F79" s="32">
        <v>0.39814699999999997</v>
      </c>
      <c r="G79" s="32">
        <v>0.4</v>
      </c>
      <c r="H79" s="32">
        <v>0.39439400000000002</v>
      </c>
      <c r="I79" s="32">
        <v>0.39922200000000002</v>
      </c>
      <c r="J79" s="32">
        <v>0.39042500000000002</v>
      </c>
      <c r="K79" s="32">
        <v>0.394511</v>
      </c>
      <c r="L79" s="32">
        <v>0.39495000000000002</v>
      </c>
      <c r="M79" s="32">
        <v>0.39003300000000002</v>
      </c>
      <c r="N79" s="32">
        <v>0.394978</v>
      </c>
      <c r="O79" s="32">
        <v>0.39536399999999999</v>
      </c>
      <c r="P79" s="32">
        <v>0.39130700000000002</v>
      </c>
      <c r="Q79" s="32">
        <v>0.39493099999999998</v>
      </c>
      <c r="R79" s="32">
        <v>0.39496900000000001</v>
      </c>
      <c r="S79" s="32">
        <v>0.39388800000000002</v>
      </c>
      <c r="T79" s="32">
        <v>0.39029199999999997</v>
      </c>
      <c r="U79" s="32">
        <v>0.39277800000000002</v>
      </c>
      <c r="V79" s="32">
        <v>0.38911699999999999</v>
      </c>
      <c r="W79" s="32">
        <v>0.38897999999999999</v>
      </c>
      <c r="X79" s="32">
        <v>0.39118900000000001</v>
      </c>
      <c r="Y79" s="32">
        <v>0.387353</v>
      </c>
      <c r="Z79" s="32">
        <v>0.38686100000000001</v>
      </c>
      <c r="AA79" s="32">
        <v>0.38600800000000002</v>
      </c>
      <c r="AB79" s="32">
        <v>0.38491500000000001</v>
      </c>
      <c r="AC79" s="32">
        <v>0.38422600000000001</v>
      </c>
      <c r="AD79" s="32">
        <v>0.38400499999999999</v>
      </c>
      <c r="AE79" s="32">
        <v>0.38326900000000003</v>
      </c>
      <c r="AF79" s="32">
        <v>0.382965</v>
      </c>
      <c r="AG79" s="32">
        <v>0.38282300000000002</v>
      </c>
      <c r="AH79" s="32">
        <v>0.382909</v>
      </c>
      <c r="AI79" s="30">
        <v>-2.905E-3</v>
      </c>
    </row>
    <row r="80" spans="1:35" ht="15" customHeight="1">
      <c r="A80" s="8" t="s">
        <v>18</v>
      </c>
      <c r="B80" s="28" t="s">
        <v>17</v>
      </c>
      <c r="C80" s="32">
        <v>0.13308</v>
      </c>
      <c r="D80" s="32">
        <v>0.13350000000000001</v>
      </c>
      <c r="E80" s="32">
        <v>0.133858</v>
      </c>
      <c r="F80" s="32">
        <v>0.134049</v>
      </c>
      <c r="G80" s="32">
        <v>0.13415199999999999</v>
      </c>
      <c r="H80" s="32">
        <v>0.13424700000000001</v>
      </c>
      <c r="I80" s="32">
        <v>0.134378</v>
      </c>
      <c r="J80" s="32">
        <v>0.13447700000000001</v>
      </c>
      <c r="K80" s="32">
        <v>0.134548</v>
      </c>
      <c r="L80" s="32">
        <v>0.13462499999999999</v>
      </c>
      <c r="M80" s="32">
        <v>0.13470099999999999</v>
      </c>
      <c r="N80" s="32">
        <v>0.134737</v>
      </c>
      <c r="O80" s="32">
        <v>0.13476199999999999</v>
      </c>
      <c r="P80" s="32">
        <v>0.134771</v>
      </c>
      <c r="Q80" s="32">
        <v>0.13472700000000001</v>
      </c>
      <c r="R80" s="32">
        <v>0.134629</v>
      </c>
      <c r="S80" s="32">
        <v>0.13448399999999999</v>
      </c>
      <c r="T80" s="32">
        <v>0.134326</v>
      </c>
      <c r="U80" s="32">
        <v>0.13414300000000001</v>
      </c>
      <c r="V80" s="32">
        <v>0.13394700000000001</v>
      </c>
      <c r="W80" s="32">
        <v>0.133738</v>
      </c>
      <c r="X80" s="32">
        <v>0.13349800000000001</v>
      </c>
      <c r="Y80" s="32">
        <v>0.13322999999999999</v>
      </c>
      <c r="Z80" s="32">
        <v>0.13292499999999999</v>
      </c>
      <c r="AA80" s="32">
        <v>0.13261300000000001</v>
      </c>
      <c r="AB80" s="32">
        <v>0.13230500000000001</v>
      </c>
      <c r="AC80" s="32">
        <v>0.13201299999999999</v>
      </c>
      <c r="AD80" s="32">
        <v>0.13173699999999999</v>
      </c>
      <c r="AE80" s="32">
        <v>0.13146099999999999</v>
      </c>
      <c r="AF80" s="32">
        <v>0.131191</v>
      </c>
      <c r="AG80" s="32">
        <v>0.130914</v>
      </c>
      <c r="AH80" s="32">
        <v>0.130629</v>
      </c>
      <c r="AI80" s="30">
        <v>-5.9999999999999995E-4</v>
      </c>
    </row>
    <row r="81" spans="1:35" ht="15" customHeight="1">
      <c r="A81" s="8" t="s">
        <v>16</v>
      </c>
      <c r="B81" s="28" t="s">
        <v>15</v>
      </c>
      <c r="C81" s="32">
        <v>1.2774190000000001</v>
      </c>
      <c r="D81" s="32">
        <v>1.2929409999999999</v>
      </c>
      <c r="E81" s="32">
        <v>1.309023</v>
      </c>
      <c r="F81" s="32">
        <v>1.321509</v>
      </c>
      <c r="G81" s="32">
        <v>1.3312900000000001</v>
      </c>
      <c r="H81" s="32">
        <v>1.3427230000000001</v>
      </c>
      <c r="I81" s="32">
        <v>1.3557900000000001</v>
      </c>
      <c r="J81" s="32">
        <v>1.3681369999999999</v>
      </c>
      <c r="K81" s="32">
        <v>1.3801410000000001</v>
      </c>
      <c r="L81" s="32">
        <v>1.3928480000000001</v>
      </c>
      <c r="M81" s="32">
        <v>1.4067240000000001</v>
      </c>
      <c r="N81" s="32">
        <v>1.4205829999999999</v>
      </c>
      <c r="O81" s="32">
        <v>1.4351780000000001</v>
      </c>
      <c r="P81" s="32">
        <v>1.449832</v>
      </c>
      <c r="Q81" s="32">
        <v>1.464272</v>
      </c>
      <c r="R81" s="32">
        <v>1.4766490000000001</v>
      </c>
      <c r="S81" s="32">
        <v>1.4884630000000001</v>
      </c>
      <c r="T81" s="32">
        <v>1.5014019999999999</v>
      </c>
      <c r="U81" s="32">
        <v>1.5147889999999999</v>
      </c>
      <c r="V81" s="32">
        <v>1.528416</v>
      </c>
      <c r="W81" s="32">
        <v>1.5426770000000001</v>
      </c>
      <c r="X81" s="32">
        <v>1.5573269999999999</v>
      </c>
      <c r="Y81" s="32">
        <v>1.571836</v>
      </c>
      <c r="Z81" s="32">
        <v>1.586228</v>
      </c>
      <c r="AA81" s="32">
        <v>1.6011010000000001</v>
      </c>
      <c r="AB81" s="32">
        <v>1.6174539999999999</v>
      </c>
      <c r="AC81" s="32">
        <v>1.636085</v>
      </c>
      <c r="AD81" s="32">
        <v>1.656825</v>
      </c>
      <c r="AE81" s="32">
        <v>1.6786369999999999</v>
      </c>
      <c r="AF81" s="32">
        <v>1.702407</v>
      </c>
      <c r="AG81" s="32">
        <v>1.727231</v>
      </c>
      <c r="AH81" s="32">
        <v>1.7528760000000001</v>
      </c>
      <c r="AI81" s="30">
        <v>1.0259000000000001E-2</v>
      </c>
    </row>
    <row r="82" spans="1:35" ht="15" customHeight="1">
      <c r="A82" s="8" t="s">
        <v>14</v>
      </c>
      <c r="B82" s="28" t="s">
        <v>13</v>
      </c>
      <c r="C82" s="32">
        <v>0.245757</v>
      </c>
      <c r="D82" s="32">
        <v>0.25195600000000001</v>
      </c>
      <c r="E82" s="32">
        <v>0.24727399999999999</v>
      </c>
      <c r="F82" s="32">
        <v>0.24185499999999999</v>
      </c>
      <c r="G82" s="32">
        <v>0.23461799999999999</v>
      </c>
      <c r="H82" s="32">
        <v>0.22980800000000001</v>
      </c>
      <c r="I82" s="32">
        <v>0.22891800000000001</v>
      </c>
      <c r="J82" s="32">
        <v>0.228018</v>
      </c>
      <c r="K82" s="32">
        <v>0.227745</v>
      </c>
      <c r="L82" s="32">
        <v>0.22897000000000001</v>
      </c>
      <c r="M82" s="32">
        <v>0.22845399999999999</v>
      </c>
      <c r="N82" s="32">
        <v>0.228098</v>
      </c>
      <c r="O82" s="32">
        <v>0.22814899999999999</v>
      </c>
      <c r="P82" s="32">
        <v>0.22819700000000001</v>
      </c>
      <c r="Q82" s="32">
        <v>0.22825300000000001</v>
      </c>
      <c r="R82" s="32">
        <v>0.22831799999999999</v>
      </c>
      <c r="S82" s="32">
        <v>0.228408</v>
      </c>
      <c r="T82" s="32">
        <v>0.22850100000000001</v>
      </c>
      <c r="U82" s="32">
        <v>0.228635</v>
      </c>
      <c r="V82" s="32">
        <v>0.22875499999999999</v>
      </c>
      <c r="W82" s="32">
        <v>0.22888500000000001</v>
      </c>
      <c r="X82" s="32">
        <v>0.22899900000000001</v>
      </c>
      <c r="Y82" s="32">
        <v>0.22914799999999999</v>
      </c>
      <c r="Z82" s="32">
        <v>0.22929099999999999</v>
      </c>
      <c r="AA82" s="32">
        <v>0.22944500000000001</v>
      </c>
      <c r="AB82" s="32">
        <v>0.22960700000000001</v>
      </c>
      <c r="AC82" s="32">
        <v>0.22977500000000001</v>
      </c>
      <c r="AD82" s="32">
        <v>0.22994500000000001</v>
      </c>
      <c r="AE82" s="32">
        <v>0.23011400000000001</v>
      </c>
      <c r="AF82" s="32">
        <v>0.23028799999999999</v>
      </c>
      <c r="AG82" s="32">
        <v>0.230466</v>
      </c>
      <c r="AH82" s="32">
        <v>0.23064699999999999</v>
      </c>
      <c r="AI82" s="30">
        <v>-2.0449999999999999E-3</v>
      </c>
    </row>
    <row r="83" spans="1:35" ht="15" customHeight="1">
      <c r="A83" s="8" t="s">
        <v>12</v>
      </c>
      <c r="B83" s="28" t="s">
        <v>11</v>
      </c>
      <c r="C83" s="32">
        <v>6.2101000000000003E-2</v>
      </c>
      <c r="D83" s="32">
        <v>6.1879000000000003E-2</v>
      </c>
      <c r="E83" s="32">
        <v>6.1698999999999997E-2</v>
      </c>
      <c r="F83" s="32">
        <v>6.1485999999999999E-2</v>
      </c>
      <c r="G83" s="32">
        <v>6.1273000000000001E-2</v>
      </c>
      <c r="H83" s="32">
        <v>6.1046999999999997E-2</v>
      </c>
      <c r="I83" s="32">
        <v>6.0801000000000001E-2</v>
      </c>
      <c r="J83" s="32">
        <v>6.0561999999999998E-2</v>
      </c>
      <c r="K83" s="32">
        <v>6.0338999999999997E-2</v>
      </c>
      <c r="L83" s="32">
        <v>6.0145999999999998E-2</v>
      </c>
      <c r="M83" s="32">
        <v>5.9989000000000001E-2</v>
      </c>
      <c r="N83" s="32">
        <v>5.9838000000000002E-2</v>
      </c>
      <c r="O83" s="32">
        <v>5.9705000000000001E-2</v>
      </c>
      <c r="P83" s="32">
        <v>5.9584999999999999E-2</v>
      </c>
      <c r="Q83" s="32">
        <v>5.9469000000000001E-2</v>
      </c>
      <c r="R83" s="32">
        <v>5.9378E-2</v>
      </c>
      <c r="S83" s="32">
        <v>5.9305999999999998E-2</v>
      </c>
      <c r="T83" s="32">
        <v>5.9277000000000003E-2</v>
      </c>
      <c r="U83" s="32">
        <v>5.9264999999999998E-2</v>
      </c>
      <c r="V83" s="32">
        <v>5.9268000000000001E-2</v>
      </c>
      <c r="W83" s="32">
        <v>5.9288E-2</v>
      </c>
      <c r="X83" s="32">
        <v>5.9296000000000001E-2</v>
      </c>
      <c r="Y83" s="32">
        <v>5.9297999999999997E-2</v>
      </c>
      <c r="Z83" s="32">
        <v>5.9334999999999999E-2</v>
      </c>
      <c r="AA83" s="32">
        <v>5.9360999999999997E-2</v>
      </c>
      <c r="AB83" s="32">
        <v>5.9407000000000001E-2</v>
      </c>
      <c r="AC83" s="32">
        <v>5.9490000000000001E-2</v>
      </c>
      <c r="AD83" s="32">
        <v>5.9586E-2</v>
      </c>
      <c r="AE83" s="32">
        <v>5.9687999999999998E-2</v>
      </c>
      <c r="AF83" s="32">
        <v>5.9813999999999999E-2</v>
      </c>
      <c r="AG83" s="32">
        <v>5.9926E-2</v>
      </c>
      <c r="AH83" s="32">
        <v>6.0026999999999997E-2</v>
      </c>
      <c r="AI83" s="30">
        <v>-1.0950000000000001E-3</v>
      </c>
    </row>
    <row r="84" spans="1:35" ht="15" customHeight="1">
      <c r="A84" s="8" t="s">
        <v>10</v>
      </c>
      <c r="B84" s="28" t="s">
        <v>152</v>
      </c>
      <c r="C84" s="32">
        <v>0.31739299999999998</v>
      </c>
      <c r="D84" s="32">
        <v>0.31517099999999998</v>
      </c>
      <c r="E84" s="32">
        <v>0.33130700000000002</v>
      </c>
      <c r="F84" s="32">
        <v>0.33717799999999998</v>
      </c>
      <c r="G84" s="32">
        <v>0.34052199999999999</v>
      </c>
      <c r="H84" s="32">
        <v>0.34725099999999998</v>
      </c>
      <c r="I84" s="32">
        <v>0.35514699999999999</v>
      </c>
      <c r="J84" s="32">
        <v>0.35935600000000001</v>
      </c>
      <c r="K84" s="32">
        <v>0.357068</v>
      </c>
      <c r="L84" s="32">
        <v>0.35733500000000001</v>
      </c>
      <c r="M84" s="32">
        <v>0.36055799999999999</v>
      </c>
      <c r="N84" s="32">
        <v>0.36154199999999997</v>
      </c>
      <c r="O84" s="32">
        <v>0.36494100000000002</v>
      </c>
      <c r="P84" s="32">
        <v>0.36652099999999999</v>
      </c>
      <c r="Q84" s="32">
        <v>0.36658499999999999</v>
      </c>
      <c r="R84" s="32">
        <v>0.36730000000000002</v>
      </c>
      <c r="S84" s="32">
        <v>0.36870799999999998</v>
      </c>
      <c r="T84" s="32">
        <v>0.37387199999999998</v>
      </c>
      <c r="U84" s="32">
        <v>0.376363</v>
      </c>
      <c r="V84" s="32">
        <v>0.38012000000000001</v>
      </c>
      <c r="W84" s="32">
        <v>0.38538299999999998</v>
      </c>
      <c r="X84" s="32">
        <v>0.38880399999999998</v>
      </c>
      <c r="Y84" s="32">
        <v>0.39178000000000002</v>
      </c>
      <c r="Z84" s="32">
        <v>0.398781</v>
      </c>
      <c r="AA84" s="32">
        <v>0.40295999999999998</v>
      </c>
      <c r="AB84" s="32">
        <v>0.406918</v>
      </c>
      <c r="AC84" s="32">
        <v>0.41073599999999999</v>
      </c>
      <c r="AD84" s="32">
        <v>0.41542299999999999</v>
      </c>
      <c r="AE84" s="32">
        <v>0.419431</v>
      </c>
      <c r="AF84" s="32">
        <v>0.424151</v>
      </c>
      <c r="AG84" s="32">
        <v>0.42755599999999999</v>
      </c>
      <c r="AH84" s="32">
        <v>0.431008</v>
      </c>
      <c r="AI84" s="30">
        <v>9.9190000000000007E-3</v>
      </c>
    </row>
    <row r="85" spans="1:35" ht="15" customHeight="1">
      <c r="A85" s="8" t="s">
        <v>9</v>
      </c>
      <c r="B85" s="27" t="s">
        <v>8</v>
      </c>
      <c r="C85" s="33">
        <v>14.473433</v>
      </c>
      <c r="D85" s="33">
        <v>14.53084</v>
      </c>
      <c r="E85" s="33">
        <v>14.515177</v>
      </c>
      <c r="F85" s="33">
        <v>14.408682000000001</v>
      </c>
      <c r="G85" s="33">
        <v>14.284176</v>
      </c>
      <c r="H85" s="33">
        <v>14.113085</v>
      </c>
      <c r="I85" s="33">
        <v>13.944188</v>
      </c>
      <c r="J85" s="33">
        <v>13.801455000000001</v>
      </c>
      <c r="K85" s="33">
        <v>13.680749</v>
      </c>
      <c r="L85" s="33">
        <v>13.568763000000001</v>
      </c>
      <c r="M85" s="33">
        <v>13.462358</v>
      </c>
      <c r="N85" s="33">
        <v>13.368217</v>
      </c>
      <c r="O85" s="33">
        <v>13.305375</v>
      </c>
      <c r="P85" s="33">
        <v>13.229243</v>
      </c>
      <c r="Q85" s="33">
        <v>13.172801</v>
      </c>
      <c r="R85" s="33">
        <v>13.107445999999999</v>
      </c>
      <c r="S85" s="33">
        <v>13.048519000000001</v>
      </c>
      <c r="T85" s="33">
        <v>13.017054999999999</v>
      </c>
      <c r="U85" s="33">
        <v>12.995324999999999</v>
      </c>
      <c r="V85" s="33">
        <v>12.977034</v>
      </c>
      <c r="W85" s="33">
        <v>12.975856</v>
      </c>
      <c r="X85" s="33">
        <v>12.986323000000001</v>
      </c>
      <c r="Y85" s="33">
        <v>12.997332999999999</v>
      </c>
      <c r="Z85" s="33">
        <v>13.026218</v>
      </c>
      <c r="AA85" s="33">
        <v>13.060641</v>
      </c>
      <c r="AB85" s="33">
        <v>13.110025</v>
      </c>
      <c r="AC85" s="33">
        <v>13.173438000000001</v>
      </c>
      <c r="AD85" s="33">
        <v>13.26224</v>
      </c>
      <c r="AE85" s="33">
        <v>13.345319999999999</v>
      </c>
      <c r="AF85" s="33">
        <v>13.450161</v>
      </c>
      <c r="AG85" s="33">
        <v>13.563889</v>
      </c>
      <c r="AH85" s="33">
        <v>13.686009</v>
      </c>
      <c r="AI85" s="19">
        <v>-1.8029999999999999E-3</v>
      </c>
    </row>
    <row r="86" spans="1:35" ht="15" customHeight="1" thickBot="1"/>
    <row r="87" spans="1:35" ht="15" customHeight="1">
      <c r="B87" s="78" t="s">
        <v>7</v>
      </c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</row>
    <row r="88" spans="1:35" ht="15" customHeight="1">
      <c r="B88" s="4" t="s">
        <v>6</v>
      </c>
    </row>
    <row r="89" spans="1:35" ht="15" customHeight="1">
      <c r="B89" s="4" t="s">
        <v>5</v>
      </c>
    </row>
    <row r="90" spans="1:35" ht="15" customHeight="1">
      <c r="B90" s="4" t="s">
        <v>168</v>
      </c>
    </row>
    <row r="91" spans="1:35" ht="15" customHeight="1">
      <c r="B91" s="4" t="s">
        <v>4</v>
      </c>
    </row>
    <row r="92" spans="1:35" ht="15" customHeight="1">
      <c r="B92" s="4" t="s">
        <v>3</v>
      </c>
    </row>
    <row r="93" spans="1:35" ht="15" customHeight="1">
      <c r="B93" s="4" t="s">
        <v>2</v>
      </c>
    </row>
    <row r="94" spans="1:35" ht="15" customHeight="1">
      <c r="B94" s="4" t="s">
        <v>1</v>
      </c>
    </row>
    <row r="95" spans="1:35" ht="15" customHeight="1">
      <c r="B95" s="4" t="s">
        <v>119</v>
      </c>
    </row>
    <row r="96" spans="1:35" ht="15" customHeight="1">
      <c r="B96" s="4" t="s">
        <v>169</v>
      </c>
    </row>
    <row r="97" spans="2:2" ht="15" customHeight="1">
      <c r="B97" s="4" t="s">
        <v>211</v>
      </c>
    </row>
    <row r="98" spans="2:2" ht="15" customHeight="1"/>
    <row r="99" spans="2:2" ht="15" customHeight="1"/>
    <row r="100" spans="2:2" ht="15" customHeight="1"/>
    <row r="101" spans="2:2" ht="15" customHeight="1"/>
    <row r="102" spans="2:2" ht="15" customHeight="1"/>
    <row r="103" spans="2:2" ht="15" customHeight="1"/>
    <row r="104" spans="2:2" ht="15" customHeight="1"/>
    <row r="105" spans="2:2" ht="15" customHeight="1"/>
    <row r="106" spans="2:2" ht="15" customHeight="1"/>
    <row r="107" spans="2:2" ht="15" customHeight="1"/>
  </sheetData>
  <mergeCells count="1">
    <mergeCell ref="B87:AI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ADCE-327A-48DF-8E74-7A0051756224}">
  <sheetPr>
    <tabColor theme="7" tint="0.79998168889431442"/>
  </sheetPr>
  <dimension ref="A1:AH4409"/>
  <sheetViews>
    <sheetView topLeftCell="B1" workbookViewId="0">
      <selection activeCell="I33" sqref="I33"/>
    </sheetView>
    <sheetView topLeftCell="B1" workbookViewId="1"/>
  </sheetViews>
  <sheetFormatPr defaultColWidth="8.7109375" defaultRowHeight="15"/>
  <cols>
    <col min="1" max="1" width="21.42578125" hidden="1" customWidth="1"/>
    <col min="2" max="2" width="46.7109375" customWidth="1"/>
  </cols>
  <sheetData>
    <row r="1" spans="1:33" ht="15" customHeight="1" thickBot="1">
      <c r="B1" s="21" t="s">
        <v>1559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3" ht="15" customHeight="1" thickTop="1"/>
    <row r="3" spans="1:33" ht="15" customHeight="1">
      <c r="C3" s="47" t="s">
        <v>117</v>
      </c>
      <c r="D3" s="47" t="s">
        <v>1560</v>
      </c>
      <c r="E3" s="7"/>
      <c r="F3" s="7"/>
      <c r="G3" s="7"/>
    </row>
    <row r="4" spans="1:33" ht="15" customHeight="1">
      <c r="C4" s="47" t="s">
        <v>116</v>
      </c>
      <c r="D4" s="47" t="s">
        <v>1561</v>
      </c>
      <c r="E4" s="7"/>
      <c r="F4" s="7"/>
      <c r="G4" s="47" t="s">
        <v>1562</v>
      </c>
    </row>
    <row r="5" spans="1:33" ht="15" customHeight="1">
      <c r="C5" s="47" t="s">
        <v>114</v>
      </c>
      <c r="D5" s="47" t="s">
        <v>1563</v>
      </c>
      <c r="E5" s="7"/>
      <c r="F5" s="7"/>
      <c r="G5" s="7"/>
    </row>
    <row r="6" spans="1:33" ht="15" customHeight="1">
      <c r="C6" s="47" t="s">
        <v>113</v>
      </c>
      <c r="D6" s="7"/>
      <c r="E6" s="47" t="s">
        <v>1564</v>
      </c>
      <c r="F6" s="7"/>
      <c r="G6" s="7"/>
    </row>
    <row r="7" spans="1:33" ht="12" customHeight="1"/>
    <row r="8" spans="1:33" ht="12" customHeight="1"/>
    <row r="9" spans="1:33" ht="12" customHeight="1"/>
    <row r="10" spans="1:33" ht="15" customHeight="1">
      <c r="A10" s="8" t="s">
        <v>2006</v>
      </c>
      <c r="B10" s="24" t="s">
        <v>2007</v>
      </c>
      <c r="AG10" s="44" t="s">
        <v>1565</v>
      </c>
    </row>
    <row r="11" spans="1:33" ht="15" customHeight="1">
      <c r="B11" s="21"/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2008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8" t="s">
        <v>1568</v>
      </c>
    </row>
    <row r="14" spans="1:33" ht="15" customHeight="1" thickTop="1">
      <c r="AG14" s="49"/>
    </row>
    <row r="15" spans="1:33" ht="15" customHeight="1">
      <c r="B15" s="27" t="s">
        <v>2009</v>
      </c>
    </row>
    <row r="16" spans="1:33" ht="15" customHeight="1"/>
    <row r="17" spans="1:33" ht="15" customHeight="1">
      <c r="B17" s="27" t="s">
        <v>2010</v>
      </c>
    </row>
    <row r="18" spans="1:33" ht="15" customHeight="1">
      <c r="B18" s="27" t="s">
        <v>2011</v>
      </c>
    </row>
    <row r="19" spans="1:33" ht="15" customHeight="1">
      <c r="A19" s="8" t="s">
        <v>2012</v>
      </c>
      <c r="B19" s="28" t="s">
        <v>2013</v>
      </c>
      <c r="C19" s="31">
        <f>'AEO 2022 Table 49 Raw'!F9</f>
        <v>48.724936999999997</v>
      </c>
      <c r="D19" s="31">
        <f>'AEO 2022 Table 49 Raw'!G9</f>
        <v>50.018332999999998</v>
      </c>
      <c r="E19" s="31">
        <f>'AEO 2022 Table 49 Raw'!H9</f>
        <v>50.751677999999998</v>
      </c>
      <c r="F19" s="31">
        <f>'AEO 2022 Table 49 Raw'!I9</f>
        <v>51.023674</v>
      </c>
      <c r="G19" s="31">
        <f>'AEO 2022 Table 49 Raw'!J9</f>
        <v>51.265616999999999</v>
      </c>
      <c r="H19" s="31">
        <f>'AEO 2022 Table 49 Raw'!K9</f>
        <v>51.343139999999998</v>
      </c>
      <c r="I19" s="31">
        <f>'AEO 2022 Table 49 Raw'!L9</f>
        <v>51.349083</v>
      </c>
      <c r="J19" s="31">
        <f>'AEO 2022 Table 49 Raw'!M9</f>
        <v>51.522469000000001</v>
      </c>
      <c r="K19" s="31">
        <f>'AEO 2022 Table 49 Raw'!N9</f>
        <v>51.637199000000003</v>
      </c>
      <c r="L19" s="31">
        <f>'AEO 2022 Table 49 Raw'!O9</f>
        <v>51.88456</v>
      </c>
      <c r="M19" s="31">
        <f>'AEO 2022 Table 49 Raw'!P9</f>
        <v>52.161026</v>
      </c>
      <c r="N19" s="31">
        <f>'AEO 2022 Table 49 Raw'!Q9</f>
        <v>52.525257000000003</v>
      </c>
      <c r="O19" s="31">
        <f>'AEO 2022 Table 49 Raw'!R9</f>
        <v>52.834206000000002</v>
      </c>
      <c r="P19" s="31">
        <f>'AEO 2022 Table 49 Raw'!S9</f>
        <v>53.043914999999998</v>
      </c>
      <c r="Q19" s="31">
        <f>'AEO 2022 Table 49 Raw'!T9</f>
        <v>53.330505000000002</v>
      </c>
      <c r="R19" s="31">
        <f>'AEO 2022 Table 49 Raw'!U9</f>
        <v>53.581139</v>
      </c>
      <c r="S19" s="31">
        <f>'AEO 2022 Table 49 Raw'!V9</f>
        <v>53.726790999999999</v>
      </c>
      <c r="T19" s="31">
        <f>'AEO 2022 Table 49 Raw'!W9</f>
        <v>53.809837000000002</v>
      </c>
      <c r="U19" s="31">
        <f>'AEO 2022 Table 49 Raw'!X9</f>
        <v>53.861266999999998</v>
      </c>
      <c r="V19" s="31">
        <f>'AEO 2022 Table 49 Raw'!Y9</f>
        <v>53.841853999999998</v>
      </c>
      <c r="W19" s="31">
        <f>'AEO 2022 Table 49 Raw'!Z9</f>
        <v>53.780182000000003</v>
      </c>
      <c r="X19" s="31">
        <f>'AEO 2022 Table 49 Raw'!AA9</f>
        <v>53.758327000000001</v>
      </c>
      <c r="Y19" s="31">
        <f>'AEO 2022 Table 49 Raw'!AB9</f>
        <v>53.770972999999998</v>
      </c>
      <c r="Z19" s="31">
        <f>'AEO 2022 Table 49 Raw'!AC9</f>
        <v>53.625912</v>
      </c>
      <c r="AA19" s="31">
        <f>'AEO 2022 Table 49 Raw'!AD9</f>
        <v>53.511253000000004</v>
      </c>
      <c r="AB19" s="31">
        <f>'AEO 2022 Table 49 Raw'!AE9</f>
        <v>53.566063</v>
      </c>
      <c r="AC19" s="31">
        <f>'AEO 2022 Table 49 Raw'!AF9</f>
        <v>53.545062999999999</v>
      </c>
      <c r="AD19" s="31">
        <f>'AEO 2022 Table 49 Raw'!AG9</f>
        <v>53.412059999999997</v>
      </c>
      <c r="AE19" s="31">
        <f>'AEO 2022 Table 49 Raw'!AH9</f>
        <v>53.405197000000001</v>
      </c>
      <c r="AF19" s="31">
        <f>'AEO 2022 Table 49 Raw'!AI9</f>
        <v>53.579211999999998</v>
      </c>
      <c r="AG19" s="52">
        <f>'AEO 2022 Table 49 Raw'!AJ9</f>
        <v>3.0000000000000001E-3</v>
      </c>
    </row>
    <row r="20" spans="1:33" ht="15" customHeight="1">
      <c r="A20" s="8" t="s">
        <v>2014</v>
      </c>
      <c r="B20" s="28" t="s">
        <v>2015</v>
      </c>
      <c r="C20" s="31">
        <f>'AEO 2022 Table 49 Raw'!F10</f>
        <v>13.765772</v>
      </c>
      <c r="D20" s="31">
        <f>'AEO 2022 Table 49 Raw'!G10</f>
        <v>14.552387</v>
      </c>
      <c r="E20" s="31">
        <f>'AEO 2022 Table 49 Raw'!H10</f>
        <v>15.234966</v>
      </c>
      <c r="F20" s="31">
        <f>'AEO 2022 Table 49 Raw'!I10</f>
        <v>15.798662999999999</v>
      </c>
      <c r="G20" s="31">
        <f>'AEO 2022 Table 49 Raw'!J10</f>
        <v>16.379158</v>
      </c>
      <c r="H20" s="31">
        <f>'AEO 2022 Table 49 Raw'!K10</f>
        <v>16.944293999999999</v>
      </c>
      <c r="I20" s="31">
        <f>'AEO 2022 Table 49 Raw'!L10</f>
        <v>17.509875999999998</v>
      </c>
      <c r="J20" s="31">
        <f>'AEO 2022 Table 49 Raw'!M10</f>
        <v>18.153594999999999</v>
      </c>
      <c r="K20" s="31">
        <f>'AEO 2022 Table 49 Raw'!N10</f>
        <v>18.813559000000001</v>
      </c>
      <c r="L20" s="31">
        <f>'AEO 2022 Table 49 Raw'!O10</f>
        <v>19.555679000000001</v>
      </c>
      <c r="M20" s="31">
        <f>'AEO 2022 Table 49 Raw'!P10</f>
        <v>20.330652000000001</v>
      </c>
      <c r="N20" s="31">
        <f>'AEO 2022 Table 49 Raw'!Q10</f>
        <v>21.206104</v>
      </c>
      <c r="O20" s="31">
        <f>'AEO 2022 Table 49 Raw'!R10</f>
        <v>22.140055</v>
      </c>
      <c r="P20" s="31">
        <f>'AEO 2022 Table 49 Raw'!S10</f>
        <v>23.075592</v>
      </c>
      <c r="Q20" s="31">
        <f>'AEO 2022 Table 49 Raw'!T10</f>
        <v>24.096733</v>
      </c>
      <c r="R20" s="31">
        <f>'AEO 2022 Table 49 Raw'!U10</f>
        <v>25.170435000000001</v>
      </c>
      <c r="S20" s="31">
        <f>'AEO 2022 Table 49 Raw'!V10</f>
        <v>26.262371000000002</v>
      </c>
      <c r="T20" s="31">
        <f>'AEO 2022 Table 49 Raw'!W10</f>
        <v>27.358695999999998</v>
      </c>
      <c r="U20" s="31">
        <f>'AEO 2022 Table 49 Raw'!X10</f>
        <v>28.449476000000001</v>
      </c>
      <c r="V20" s="31">
        <f>'AEO 2022 Table 49 Raw'!Y10</f>
        <v>29.533501000000001</v>
      </c>
      <c r="W20" s="31">
        <f>'AEO 2022 Table 49 Raw'!Z10</f>
        <v>30.668755999999998</v>
      </c>
      <c r="X20" s="31">
        <f>'AEO 2022 Table 49 Raw'!AA10</f>
        <v>31.840063000000001</v>
      </c>
      <c r="Y20" s="31">
        <f>'AEO 2022 Table 49 Raw'!AB10</f>
        <v>33.016601999999999</v>
      </c>
      <c r="Z20" s="31">
        <f>'AEO 2022 Table 49 Raw'!AC10</f>
        <v>34.108620000000002</v>
      </c>
      <c r="AA20" s="31">
        <f>'AEO 2022 Table 49 Raw'!AD10</f>
        <v>35.234997</v>
      </c>
      <c r="AB20" s="31">
        <f>'AEO 2022 Table 49 Raw'!AE10</f>
        <v>36.482700000000001</v>
      </c>
      <c r="AC20" s="31">
        <f>'AEO 2022 Table 49 Raw'!AF10</f>
        <v>37.677635000000002</v>
      </c>
      <c r="AD20" s="31">
        <f>'AEO 2022 Table 49 Raw'!AG10</f>
        <v>38.787277000000003</v>
      </c>
      <c r="AE20" s="31">
        <f>'AEO 2022 Table 49 Raw'!AH10</f>
        <v>39.995345999999998</v>
      </c>
      <c r="AF20" s="31">
        <f>'AEO 2022 Table 49 Raw'!AI10</f>
        <v>41.361449999999998</v>
      </c>
      <c r="AG20" s="52">
        <f>'AEO 2022 Table 49 Raw'!AJ10</f>
        <v>3.9E-2</v>
      </c>
    </row>
    <row r="21" spans="1:33" ht="15" customHeight="1">
      <c r="A21" s="8" t="s">
        <v>2016</v>
      </c>
      <c r="B21" s="28" t="s">
        <v>1659</v>
      </c>
      <c r="C21" s="31">
        <f>'AEO 2022 Table 49 Raw'!F11</f>
        <v>9.9799999999999993E-3</v>
      </c>
      <c r="D21" s="31">
        <f>'AEO 2022 Table 49 Raw'!G11</f>
        <v>1.8591E-2</v>
      </c>
      <c r="E21" s="31">
        <f>'AEO 2022 Table 49 Raw'!H11</f>
        <v>2.6908000000000001E-2</v>
      </c>
      <c r="F21" s="31">
        <f>'AEO 2022 Table 49 Raw'!I11</f>
        <v>3.4840000000000003E-2</v>
      </c>
      <c r="G21" s="31">
        <f>'AEO 2022 Table 49 Raw'!J11</f>
        <v>4.2445999999999998E-2</v>
      </c>
      <c r="H21" s="31">
        <f>'AEO 2022 Table 49 Raw'!K11</f>
        <v>4.9696999999999998E-2</v>
      </c>
      <c r="I21" s="31">
        <f>'AEO 2022 Table 49 Raw'!L11</f>
        <v>5.6648999999999998E-2</v>
      </c>
      <c r="J21" s="31">
        <f>'AEO 2022 Table 49 Raw'!M11</f>
        <v>6.3671000000000005E-2</v>
      </c>
      <c r="K21" s="31">
        <f>'AEO 2022 Table 49 Raw'!N11</f>
        <v>7.0594000000000004E-2</v>
      </c>
      <c r="L21" s="31">
        <f>'AEO 2022 Table 49 Raw'!O11</f>
        <v>7.7596999999999999E-2</v>
      </c>
      <c r="M21" s="31">
        <f>'AEO 2022 Table 49 Raw'!P11</f>
        <v>8.4624000000000005E-2</v>
      </c>
      <c r="N21" s="31">
        <f>'AEO 2022 Table 49 Raw'!Q11</f>
        <v>9.1946E-2</v>
      </c>
      <c r="O21" s="31">
        <f>'AEO 2022 Table 49 Raw'!R11</f>
        <v>9.9410999999999999E-2</v>
      </c>
      <c r="P21" s="31">
        <f>'AEO 2022 Table 49 Raw'!S11</f>
        <v>0.10671600000000001</v>
      </c>
      <c r="Q21" s="31">
        <f>'AEO 2022 Table 49 Raw'!T11</f>
        <v>0.114288</v>
      </c>
      <c r="R21" s="31">
        <f>'AEO 2022 Table 49 Raw'!U11</f>
        <v>0.122063</v>
      </c>
      <c r="S21" s="31">
        <f>'AEO 2022 Table 49 Raw'!V11</f>
        <v>0.12995599999999999</v>
      </c>
      <c r="T21" s="31">
        <f>'AEO 2022 Table 49 Raw'!W11</f>
        <v>0.13807900000000001</v>
      </c>
      <c r="U21" s="31">
        <f>'AEO 2022 Table 49 Raw'!X11</f>
        <v>0.14647499999999999</v>
      </c>
      <c r="V21" s="31">
        <f>'AEO 2022 Table 49 Raw'!Y11</f>
        <v>0.15507499999999999</v>
      </c>
      <c r="W21" s="31">
        <f>'AEO 2022 Table 49 Raw'!Z11</f>
        <v>0.163963</v>
      </c>
      <c r="X21" s="31">
        <f>'AEO 2022 Table 49 Raw'!AA11</f>
        <v>0.17297199999999999</v>
      </c>
      <c r="Y21" s="31">
        <f>'AEO 2022 Table 49 Raw'!AB11</f>
        <v>0.18209</v>
      </c>
      <c r="Z21" s="31">
        <f>'AEO 2022 Table 49 Raw'!AC11</f>
        <v>0.19075700000000001</v>
      </c>
      <c r="AA21" s="31">
        <f>'AEO 2022 Table 49 Raw'!AD11</f>
        <v>0.19966300000000001</v>
      </c>
      <c r="AB21" s="31">
        <f>'AEO 2022 Table 49 Raw'!AE11</f>
        <v>0.209478</v>
      </c>
      <c r="AC21" s="31">
        <f>'AEO 2022 Table 49 Raw'!AF11</f>
        <v>0.21924099999999999</v>
      </c>
      <c r="AD21" s="31">
        <f>'AEO 2022 Table 49 Raw'!AG11</f>
        <v>0.22877400000000001</v>
      </c>
      <c r="AE21" s="31">
        <f>'AEO 2022 Table 49 Raw'!AH11</f>
        <v>0.23932999999999999</v>
      </c>
      <c r="AF21" s="31">
        <f>'AEO 2022 Table 49 Raw'!AI11</f>
        <v>0.251222</v>
      </c>
      <c r="AG21" s="52">
        <f>'AEO 2022 Table 49 Raw'!AJ11</f>
        <v>0.11799999999999999</v>
      </c>
    </row>
    <row r="22" spans="1:33" ht="15" customHeight="1">
      <c r="A22" s="8" t="s">
        <v>2017</v>
      </c>
      <c r="B22" s="28" t="s">
        <v>2018</v>
      </c>
      <c r="C22" s="31">
        <f>'AEO 2022 Table 49 Raw'!F12</f>
        <v>1.9071999999999999E-2</v>
      </c>
      <c r="D22" s="31">
        <f>'AEO 2022 Table 49 Raw'!G12</f>
        <v>2.1323000000000002E-2</v>
      </c>
      <c r="E22" s="31">
        <f>'AEO 2022 Table 49 Raw'!H12</f>
        <v>2.3251999999999998E-2</v>
      </c>
      <c r="F22" s="31">
        <f>'AEO 2022 Table 49 Raw'!I12</f>
        <v>2.4875999999999999E-2</v>
      </c>
      <c r="G22" s="31">
        <f>'AEO 2022 Table 49 Raw'!J12</f>
        <v>2.6370000000000001E-2</v>
      </c>
      <c r="H22" s="31">
        <f>'AEO 2022 Table 49 Raw'!K12</f>
        <v>2.7696999999999999E-2</v>
      </c>
      <c r="I22" s="31">
        <f>'AEO 2022 Table 49 Raw'!L12</f>
        <v>2.8909000000000001E-2</v>
      </c>
      <c r="J22" s="31">
        <f>'AEO 2022 Table 49 Raw'!M12</f>
        <v>3.0148999999999999E-2</v>
      </c>
      <c r="K22" s="31">
        <f>'AEO 2022 Table 49 Raw'!N12</f>
        <v>3.1308999999999997E-2</v>
      </c>
      <c r="L22" s="31">
        <f>'AEO 2022 Table 49 Raw'!O12</f>
        <v>3.2483999999999999E-2</v>
      </c>
      <c r="M22" s="31">
        <f>'AEO 2022 Table 49 Raw'!P12</f>
        <v>3.3632000000000002E-2</v>
      </c>
      <c r="N22" s="31">
        <f>'AEO 2022 Table 49 Raw'!Q12</f>
        <v>3.4833000000000003E-2</v>
      </c>
      <c r="O22" s="31">
        <f>'AEO 2022 Table 49 Raw'!R12</f>
        <v>3.5985999999999997E-2</v>
      </c>
      <c r="P22" s="31">
        <f>'AEO 2022 Table 49 Raw'!S12</f>
        <v>3.7002E-2</v>
      </c>
      <c r="Q22" s="31">
        <f>'AEO 2022 Table 49 Raw'!T12</f>
        <v>3.8011999999999997E-2</v>
      </c>
      <c r="R22" s="31">
        <f>'AEO 2022 Table 49 Raw'!U12</f>
        <v>3.8989999999999997E-2</v>
      </c>
      <c r="S22" s="31">
        <f>'AEO 2022 Table 49 Raw'!V12</f>
        <v>3.9877999999999997E-2</v>
      </c>
      <c r="T22" s="31">
        <f>'AEO 2022 Table 49 Raw'!W12</f>
        <v>4.0787999999999998E-2</v>
      </c>
      <c r="U22" s="31">
        <f>'AEO 2022 Table 49 Raw'!X12</f>
        <v>4.1737000000000003E-2</v>
      </c>
      <c r="V22" s="31">
        <f>'AEO 2022 Table 49 Raw'!Y12</f>
        <v>4.2659000000000002E-2</v>
      </c>
      <c r="W22" s="31">
        <f>'AEO 2022 Table 49 Raw'!Z12</f>
        <v>4.3706000000000002E-2</v>
      </c>
      <c r="X22" s="31">
        <f>'AEO 2022 Table 49 Raw'!AA12</f>
        <v>4.4803999999999997E-2</v>
      </c>
      <c r="Y22" s="31">
        <f>'AEO 2022 Table 49 Raw'!AB12</f>
        <v>4.5961000000000002E-2</v>
      </c>
      <c r="Z22" s="31">
        <f>'AEO 2022 Table 49 Raw'!AC12</f>
        <v>4.7048E-2</v>
      </c>
      <c r="AA22" s="31">
        <f>'AEO 2022 Table 49 Raw'!AD12</f>
        <v>4.8217000000000003E-2</v>
      </c>
      <c r="AB22" s="31">
        <f>'AEO 2022 Table 49 Raw'!AE12</f>
        <v>4.9652000000000002E-2</v>
      </c>
      <c r="AC22" s="31">
        <f>'AEO 2022 Table 49 Raw'!AF12</f>
        <v>5.1144000000000002E-2</v>
      </c>
      <c r="AD22" s="31">
        <f>'AEO 2022 Table 49 Raw'!AG12</f>
        <v>5.2631999999999998E-2</v>
      </c>
      <c r="AE22" s="31">
        <f>'AEO 2022 Table 49 Raw'!AH12</f>
        <v>5.4435999999999998E-2</v>
      </c>
      <c r="AF22" s="31">
        <f>'AEO 2022 Table 49 Raw'!AI12</f>
        <v>5.6625000000000002E-2</v>
      </c>
      <c r="AG22" s="52">
        <f>'AEO 2022 Table 49 Raw'!AJ12</f>
        <v>3.7999999999999999E-2</v>
      </c>
    </row>
    <row r="23" spans="1:33" ht="15" customHeight="1">
      <c r="A23" s="8" t="s">
        <v>2019</v>
      </c>
      <c r="B23" s="28" t="s">
        <v>2020</v>
      </c>
      <c r="C23" s="31">
        <f>'AEO 2022 Table 49 Raw'!F13</f>
        <v>3.4995660000000002</v>
      </c>
      <c r="D23" s="31">
        <f>'AEO 2022 Table 49 Raw'!G13</f>
        <v>3.4309379999999998</v>
      </c>
      <c r="E23" s="31">
        <f>'AEO 2022 Table 49 Raw'!H13</f>
        <v>3.3086630000000001</v>
      </c>
      <c r="F23" s="31">
        <f>'AEO 2022 Table 49 Raw'!I13</f>
        <v>3.1494439999999999</v>
      </c>
      <c r="G23" s="31">
        <f>'AEO 2022 Table 49 Raw'!J13</f>
        <v>2.9956269999999998</v>
      </c>
      <c r="H23" s="31">
        <f>'AEO 2022 Table 49 Raw'!K13</f>
        <v>2.8456450000000002</v>
      </c>
      <c r="I23" s="31">
        <f>'AEO 2022 Table 49 Raw'!L13</f>
        <v>2.7110820000000002</v>
      </c>
      <c r="J23" s="31">
        <f>'AEO 2022 Table 49 Raw'!M13</f>
        <v>2.603151</v>
      </c>
      <c r="K23" s="31">
        <f>'AEO 2022 Table 49 Raw'!N13</f>
        <v>2.5081280000000001</v>
      </c>
      <c r="L23" s="31">
        <f>'AEO 2022 Table 49 Raw'!O13</f>
        <v>2.4295420000000001</v>
      </c>
      <c r="M23" s="31">
        <f>'AEO 2022 Table 49 Raw'!P13</f>
        <v>2.360754</v>
      </c>
      <c r="N23" s="31">
        <f>'AEO 2022 Table 49 Raw'!Q13</f>
        <v>2.3039450000000001</v>
      </c>
      <c r="O23" s="31">
        <f>'AEO 2022 Table 49 Raw'!R13</f>
        <v>2.248408</v>
      </c>
      <c r="P23" s="31">
        <f>'AEO 2022 Table 49 Raw'!S13</f>
        <v>2.1786620000000001</v>
      </c>
      <c r="Q23" s="31">
        <f>'AEO 2022 Table 49 Raw'!T13</f>
        <v>2.1052580000000001</v>
      </c>
      <c r="R23" s="31">
        <f>'AEO 2022 Table 49 Raw'!U13</f>
        <v>2.0233300000000001</v>
      </c>
      <c r="S23" s="31">
        <f>'AEO 2022 Table 49 Raw'!V13</f>
        <v>1.9351750000000001</v>
      </c>
      <c r="T23" s="31">
        <f>'AEO 2022 Table 49 Raw'!W13</f>
        <v>1.831056</v>
      </c>
      <c r="U23" s="31">
        <f>'AEO 2022 Table 49 Raw'!X13</f>
        <v>1.7255659999999999</v>
      </c>
      <c r="V23" s="31">
        <f>'AEO 2022 Table 49 Raw'!Y13</f>
        <v>1.6230979999999999</v>
      </c>
      <c r="W23" s="31">
        <f>'AEO 2022 Table 49 Raw'!Z13</f>
        <v>1.5353060000000001</v>
      </c>
      <c r="X23" s="31">
        <f>'AEO 2022 Table 49 Raw'!AA13</f>
        <v>1.462385</v>
      </c>
      <c r="Y23" s="31">
        <f>'AEO 2022 Table 49 Raw'!AB13</f>
        <v>1.4125509999999999</v>
      </c>
      <c r="Z23" s="31">
        <f>'AEO 2022 Table 49 Raw'!AC13</f>
        <v>1.373559</v>
      </c>
      <c r="AA23" s="31">
        <f>'AEO 2022 Table 49 Raw'!AD13</f>
        <v>1.350196</v>
      </c>
      <c r="AB23" s="31">
        <f>'AEO 2022 Table 49 Raw'!AE13</f>
        <v>1.3395220000000001</v>
      </c>
      <c r="AC23" s="31">
        <f>'AEO 2022 Table 49 Raw'!AF13</f>
        <v>1.3336889999999999</v>
      </c>
      <c r="AD23" s="31">
        <f>'AEO 2022 Table 49 Raw'!AG13</f>
        <v>1.3297239999999999</v>
      </c>
      <c r="AE23" s="31">
        <f>'AEO 2022 Table 49 Raw'!AH13</f>
        <v>1.328165</v>
      </c>
      <c r="AF23" s="31">
        <f>'AEO 2022 Table 49 Raw'!AI13</f>
        <v>1.332978</v>
      </c>
      <c r="AG23" s="52">
        <f>'AEO 2022 Table 49 Raw'!AJ13</f>
        <v>-3.3000000000000002E-2</v>
      </c>
    </row>
    <row r="24" spans="1:33" ht="15" customHeight="1">
      <c r="A24" s="8" t="s">
        <v>2021</v>
      </c>
      <c r="B24" s="28" t="s">
        <v>2022</v>
      </c>
      <c r="C24" s="31">
        <f>'AEO 2022 Table 49 Raw'!F14</f>
        <v>8.7100000000000003E-4</v>
      </c>
      <c r="D24" s="31">
        <f>'AEO 2022 Table 49 Raw'!G14</f>
        <v>8.5400000000000005E-4</v>
      </c>
      <c r="E24" s="31">
        <f>'AEO 2022 Table 49 Raw'!H14</f>
        <v>8.3900000000000001E-4</v>
      </c>
      <c r="F24" s="31">
        <f>'AEO 2022 Table 49 Raw'!I14</f>
        <v>8.2600000000000002E-4</v>
      </c>
      <c r="G24" s="31">
        <f>'AEO 2022 Table 49 Raw'!J14</f>
        <v>8.2200000000000003E-4</v>
      </c>
      <c r="H24" s="31">
        <f>'AEO 2022 Table 49 Raw'!K14</f>
        <v>8.25E-4</v>
      </c>
      <c r="I24" s="31">
        <f>'AEO 2022 Table 49 Raw'!L14</f>
        <v>8.3600000000000005E-4</v>
      </c>
      <c r="J24" s="31">
        <f>'AEO 2022 Table 49 Raw'!M14</f>
        <v>8.5400000000000005E-4</v>
      </c>
      <c r="K24" s="31">
        <f>'AEO 2022 Table 49 Raw'!N14</f>
        <v>8.5899999999999995E-4</v>
      </c>
      <c r="L24" s="31">
        <f>'AEO 2022 Table 49 Raw'!O14</f>
        <v>8.5400000000000005E-4</v>
      </c>
      <c r="M24" s="31">
        <f>'AEO 2022 Table 49 Raw'!P14</f>
        <v>8.4999999999999995E-4</v>
      </c>
      <c r="N24" s="31">
        <f>'AEO 2022 Table 49 Raw'!Q14</f>
        <v>8.4800000000000001E-4</v>
      </c>
      <c r="O24" s="31">
        <f>'AEO 2022 Table 49 Raw'!R14</f>
        <v>8.1899999999999996E-4</v>
      </c>
      <c r="P24" s="31">
        <f>'AEO 2022 Table 49 Raw'!S14</f>
        <v>7.8100000000000001E-4</v>
      </c>
      <c r="Q24" s="31">
        <f>'AEO 2022 Table 49 Raw'!T14</f>
        <v>7.5699999999999997E-4</v>
      </c>
      <c r="R24" s="31">
        <f>'AEO 2022 Table 49 Raw'!U14</f>
        <v>7.4399999999999998E-4</v>
      </c>
      <c r="S24" s="31">
        <f>'AEO 2022 Table 49 Raw'!V14</f>
        <v>7.3899999999999997E-4</v>
      </c>
      <c r="T24" s="31">
        <f>'AEO 2022 Table 49 Raw'!W14</f>
        <v>7.3999999999999999E-4</v>
      </c>
      <c r="U24" s="31">
        <f>'AEO 2022 Table 49 Raw'!X14</f>
        <v>7.4700000000000005E-4</v>
      </c>
      <c r="V24" s="31">
        <f>'AEO 2022 Table 49 Raw'!Y14</f>
        <v>7.6499999999999995E-4</v>
      </c>
      <c r="W24" s="31">
        <f>'AEO 2022 Table 49 Raw'!Z14</f>
        <v>7.8899999999999999E-4</v>
      </c>
      <c r="X24" s="31">
        <f>'AEO 2022 Table 49 Raw'!AA14</f>
        <v>8.1300000000000003E-4</v>
      </c>
      <c r="Y24" s="31">
        <f>'AEO 2022 Table 49 Raw'!AB14</f>
        <v>8.3699999999999996E-4</v>
      </c>
      <c r="Z24" s="31">
        <f>'AEO 2022 Table 49 Raw'!AC14</f>
        <v>8.4500000000000005E-4</v>
      </c>
      <c r="AA24" s="31">
        <f>'AEO 2022 Table 49 Raw'!AD14</f>
        <v>8.4800000000000001E-4</v>
      </c>
      <c r="AB24" s="31">
        <f>'AEO 2022 Table 49 Raw'!AE14</f>
        <v>8.5700000000000001E-4</v>
      </c>
      <c r="AC24" s="31">
        <f>'AEO 2022 Table 49 Raw'!AF14</f>
        <v>8.6700000000000004E-4</v>
      </c>
      <c r="AD24" s="31">
        <f>'AEO 2022 Table 49 Raw'!AG14</f>
        <v>8.7600000000000004E-4</v>
      </c>
      <c r="AE24" s="31">
        <f>'AEO 2022 Table 49 Raw'!AH14</f>
        <v>8.8800000000000001E-4</v>
      </c>
      <c r="AF24" s="31">
        <f>'AEO 2022 Table 49 Raw'!AI14</f>
        <v>9.0399999999999996E-4</v>
      </c>
      <c r="AG24" s="52">
        <f>'AEO 2022 Table 49 Raw'!AJ14</f>
        <v>1E-3</v>
      </c>
    </row>
    <row r="25" spans="1:33" ht="15" customHeight="1">
      <c r="A25" s="8" t="s">
        <v>2023</v>
      </c>
      <c r="B25" s="28" t="s">
        <v>2024</v>
      </c>
      <c r="C25" s="31">
        <f>'AEO 2022 Table 49 Raw'!F15</f>
        <v>7.4609999999999998E-3</v>
      </c>
      <c r="D25" s="31">
        <f>'AEO 2022 Table 49 Raw'!G15</f>
        <v>1.4489999999999999E-2</v>
      </c>
      <c r="E25" s="31">
        <f>'AEO 2022 Table 49 Raw'!H15</f>
        <v>2.1977E-2</v>
      </c>
      <c r="F25" s="31">
        <f>'AEO 2022 Table 49 Raw'!I15</f>
        <v>2.9558000000000001E-2</v>
      </c>
      <c r="G25" s="31">
        <f>'AEO 2022 Table 49 Raw'!J15</f>
        <v>3.7148E-2</v>
      </c>
      <c r="H25" s="31">
        <f>'AEO 2022 Table 49 Raw'!K15</f>
        <v>4.4611999999999999E-2</v>
      </c>
      <c r="I25" s="31">
        <f>'AEO 2022 Table 49 Raw'!L15</f>
        <v>5.1913000000000001E-2</v>
      </c>
      <c r="J25" s="31">
        <f>'AEO 2022 Table 49 Raw'!M15</f>
        <v>5.9301E-2</v>
      </c>
      <c r="K25" s="31">
        <f>'AEO 2022 Table 49 Raw'!N15</f>
        <v>6.6570000000000004E-2</v>
      </c>
      <c r="L25" s="31">
        <f>'AEO 2022 Table 49 Raw'!O15</f>
        <v>7.3895000000000002E-2</v>
      </c>
      <c r="M25" s="31">
        <f>'AEO 2022 Table 49 Raw'!P15</f>
        <v>8.1212999999999994E-2</v>
      </c>
      <c r="N25" s="31">
        <f>'AEO 2022 Table 49 Raw'!Q15</f>
        <v>8.8763999999999996E-2</v>
      </c>
      <c r="O25" s="31">
        <f>'AEO 2022 Table 49 Raw'!R15</f>
        <v>9.6407000000000007E-2</v>
      </c>
      <c r="P25" s="31">
        <f>'AEO 2022 Table 49 Raw'!S15</f>
        <v>0.10395699999999999</v>
      </c>
      <c r="Q25" s="31">
        <f>'AEO 2022 Table 49 Raw'!T15</f>
        <v>0.11186400000000001</v>
      </c>
      <c r="R25" s="31">
        <f>'AEO 2022 Table 49 Raw'!U15</f>
        <v>0.120036</v>
      </c>
      <c r="S25" s="31">
        <f>'AEO 2022 Table 49 Raw'!V15</f>
        <v>0.12837999999999999</v>
      </c>
      <c r="T25" s="31">
        <f>'AEO 2022 Table 49 Raw'!W15</f>
        <v>0.13700699999999999</v>
      </c>
      <c r="U25" s="31">
        <f>'AEO 2022 Table 49 Raw'!X15</f>
        <v>0.145981</v>
      </c>
      <c r="V25" s="31">
        <f>'AEO 2022 Table 49 Raw'!Y15</f>
        <v>0.15510099999999999</v>
      </c>
      <c r="W25" s="31">
        <f>'AEO 2022 Table 49 Raw'!Z15</f>
        <v>0.164492</v>
      </c>
      <c r="X25" s="31">
        <f>'AEO 2022 Table 49 Raw'!AA15</f>
        <v>0.17430799999999999</v>
      </c>
      <c r="Y25" s="31">
        <f>'AEO 2022 Table 49 Raw'!AB15</f>
        <v>0.18443799999999999</v>
      </c>
      <c r="Z25" s="31">
        <f>'AEO 2022 Table 49 Raw'!AC15</f>
        <v>0.19395299999999999</v>
      </c>
      <c r="AA25" s="31">
        <f>'AEO 2022 Table 49 Raw'!AD15</f>
        <v>0.20363500000000001</v>
      </c>
      <c r="AB25" s="31">
        <f>'AEO 2022 Table 49 Raw'!AE15</f>
        <v>0.21412200000000001</v>
      </c>
      <c r="AC25" s="31">
        <f>'AEO 2022 Table 49 Raw'!AF15</f>
        <v>0.22445000000000001</v>
      </c>
      <c r="AD25" s="31">
        <f>'AEO 2022 Table 49 Raw'!AG15</f>
        <v>0.234482</v>
      </c>
      <c r="AE25" s="31">
        <f>'AEO 2022 Table 49 Raw'!AH15</f>
        <v>0.24538399999999999</v>
      </c>
      <c r="AF25" s="31">
        <f>'AEO 2022 Table 49 Raw'!AI15</f>
        <v>0.25754500000000002</v>
      </c>
      <c r="AG25" s="52">
        <f>'AEO 2022 Table 49 Raw'!AJ15</f>
        <v>0.13</v>
      </c>
    </row>
    <row r="26" spans="1:33" ht="15" customHeight="1">
      <c r="A26" s="8" t="s">
        <v>2025</v>
      </c>
      <c r="B26" s="28" t="s">
        <v>2026</v>
      </c>
      <c r="C26" s="31">
        <f>'AEO 2022 Table 49 Raw'!F16</f>
        <v>7.7770000000000001E-3</v>
      </c>
      <c r="D26" s="31">
        <f>'AEO 2022 Table 49 Raw'!G16</f>
        <v>1.5103999999999999E-2</v>
      </c>
      <c r="E26" s="31">
        <f>'AEO 2022 Table 49 Raw'!H16</f>
        <v>2.2908999999999999E-2</v>
      </c>
      <c r="F26" s="31">
        <f>'AEO 2022 Table 49 Raw'!I16</f>
        <v>3.0811000000000002E-2</v>
      </c>
      <c r="G26" s="31">
        <f>'AEO 2022 Table 49 Raw'!J16</f>
        <v>3.8723E-2</v>
      </c>
      <c r="H26" s="31">
        <f>'AEO 2022 Table 49 Raw'!K16</f>
        <v>4.6504999999999998E-2</v>
      </c>
      <c r="I26" s="31">
        <f>'AEO 2022 Table 49 Raw'!L16</f>
        <v>5.4114000000000002E-2</v>
      </c>
      <c r="J26" s="31">
        <f>'AEO 2022 Table 49 Raw'!M16</f>
        <v>6.1816000000000003E-2</v>
      </c>
      <c r="K26" s="31">
        <f>'AEO 2022 Table 49 Raw'!N16</f>
        <v>6.9393999999999997E-2</v>
      </c>
      <c r="L26" s="31">
        <f>'AEO 2022 Table 49 Raw'!O16</f>
        <v>7.7029E-2</v>
      </c>
      <c r="M26" s="31">
        <f>'AEO 2022 Table 49 Raw'!P16</f>
        <v>8.4656999999999996E-2</v>
      </c>
      <c r="N26" s="31">
        <f>'AEO 2022 Table 49 Raw'!Q16</f>
        <v>9.2529E-2</v>
      </c>
      <c r="O26" s="31">
        <f>'AEO 2022 Table 49 Raw'!R16</f>
        <v>0.100496</v>
      </c>
      <c r="P26" s="31">
        <f>'AEO 2022 Table 49 Raw'!S16</f>
        <v>0.108366</v>
      </c>
      <c r="Q26" s="31">
        <f>'AEO 2022 Table 49 Raw'!T16</f>
        <v>0.116609</v>
      </c>
      <c r="R26" s="31">
        <f>'AEO 2022 Table 49 Raw'!U16</f>
        <v>0.12512699999999999</v>
      </c>
      <c r="S26" s="31">
        <f>'AEO 2022 Table 49 Raw'!V16</f>
        <v>0.133825</v>
      </c>
      <c r="T26" s="31">
        <f>'AEO 2022 Table 49 Raw'!W16</f>
        <v>0.142818</v>
      </c>
      <c r="U26" s="31">
        <f>'AEO 2022 Table 49 Raw'!X16</f>
        <v>0.152172</v>
      </c>
      <c r="V26" s="31">
        <f>'AEO 2022 Table 49 Raw'!Y16</f>
        <v>0.16167899999999999</v>
      </c>
      <c r="W26" s="31">
        <f>'AEO 2022 Table 49 Raw'!Z16</f>
        <v>0.17146900000000001</v>
      </c>
      <c r="X26" s="31">
        <f>'AEO 2022 Table 49 Raw'!AA16</f>
        <v>0.181701</v>
      </c>
      <c r="Y26" s="31">
        <f>'AEO 2022 Table 49 Raw'!AB16</f>
        <v>0.19226099999999999</v>
      </c>
      <c r="Z26" s="31">
        <f>'AEO 2022 Table 49 Raw'!AC16</f>
        <v>0.202179</v>
      </c>
      <c r="AA26" s="31">
        <f>'AEO 2022 Table 49 Raw'!AD16</f>
        <v>0.21227199999999999</v>
      </c>
      <c r="AB26" s="31">
        <f>'AEO 2022 Table 49 Raw'!AE16</f>
        <v>0.22320300000000001</v>
      </c>
      <c r="AC26" s="31">
        <f>'AEO 2022 Table 49 Raw'!AF16</f>
        <v>0.23396900000000001</v>
      </c>
      <c r="AD26" s="31">
        <f>'AEO 2022 Table 49 Raw'!AG16</f>
        <v>0.24442700000000001</v>
      </c>
      <c r="AE26" s="31">
        <f>'AEO 2022 Table 49 Raw'!AH16</f>
        <v>0.25579200000000002</v>
      </c>
      <c r="AF26" s="31">
        <f>'AEO 2022 Table 49 Raw'!AI16</f>
        <v>0.26846900000000001</v>
      </c>
      <c r="AG26" s="52">
        <f>'AEO 2022 Table 49 Raw'!AJ16</f>
        <v>0.13</v>
      </c>
    </row>
    <row r="27" spans="1:33" ht="15" customHeight="1">
      <c r="A27" s="8" t="s">
        <v>2027</v>
      </c>
      <c r="B27" s="28" t="s">
        <v>2028</v>
      </c>
      <c r="C27" s="31">
        <f>'AEO 2022 Table 49 Raw'!F17</f>
        <v>9.9999999999999995E-7</v>
      </c>
      <c r="D27" s="31">
        <f>'AEO 2022 Table 49 Raw'!G17</f>
        <v>1.9999999999999999E-6</v>
      </c>
      <c r="E27" s="31">
        <f>'AEO 2022 Table 49 Raw'!H17</f>
        <v>1.9999999999999999E-6</v>
      </c>
      <c r="F27" s="31">
        <f>'AEO 2022 Table 49 Raw'!I17</f>
        <v>3.0000000000000001E-6</v>
      </c>
      <c r="G27" s="31">
        <f>'AEO 2022 Table 49 Raw'!J17</f>
        <v>3.9999999999999998E-6</v>
      </c>
      <c r="H27" s="31">
        <f>'AEO 2022 Table 49 Raw'!K17</f>
        <v>5.0000000000000004E-6</v>
      </c>
      <c r="I27" s="31">
        <f>'AEO 2022 Table 49 Raw'!L17</f>
        <v>5.0000000000000004E-6</v>
      </c>
      <c r="J27" s="31">
        <f>'AEO 2022 Table 49 Raw'!M17</f>
        <v>6.0000000000000002E-6</v>
      </c>
      <c r="K27" s="31">
        <f>'AEO 2022 Table 49 Raw'!N17</f>
        <v>6.9999999999999999E-6</v>
      </c>
      <c r="L27" s="31">
        <f>'AEO 2022 Table 49 Raw'!O17</f>
        <v>6.9999999999999999E-6</v>
      </c>
      <c r="M27" s="31">
        <f>'AEO 2022 Table 49 Raw'!P17</f>
        <v>7.9999999999999996E-6</v>
      </c>
      <c r="N27" s="31">
        <f>'AEO 2022 Table 49 Raw'!Q17</f>
        <v>7.9999999999999996E-6</v>
      </c>
      <c r="O27" s="31">
        <f>'AEO 2022 Table 49 Raw'!R17</f>
        <v>9.0000000000000002E-6</v>
      </c>
      <c r="P27" s="31">
        <f>'AEO 2022 Table 49 Raw'!S17</f>
        <v>9.0000000000000002E-6</v>
      </c>
      <c r="Q27" s="31">
        <f>'AEO 2022 Table 49 Raw'!T17</f>
        <v>1.0000000000000001E-5</v>
      </c>
      <c r="R27" s="31">
        <f>'AEO 2022 Table 49 Raw'!U17</f>
        <v>1.0000000000000001E-5</v>
      </c>
      <c r="S27" s="31">
        <f>'AEO 2022 Table 49 Raw'!V17</f>
        <v>1.0000000000000001E-5</v>
      </c>
      <c r="T27" s="31">
        <f>'AEO 2022 Table 49 Raw'!W17</f>
        <v>1.1E-5</v>
      </c>
      <c r="U27" s="31">
        <f>'AEO 2022 Table 49 Raw'!X17</f>
        <v>1.1E-5</v>
      </c>
      <c r="V27" s="31">
        <f>'AEO 2022 Table 49 Raw'!Y17</f>
        <v>1.1E-5</v>
      </c>
      <c r="W27" s="31">
        <f>'AEO 2022 Table 49 Raw'!Z17</f>
        <v>1.1E-5</v>
      </c>
      <c r="X27" s="31">
        <f>'AEO 2022 Table 49 Raw'!AA17</f>
        <v>1.1E-5</v>
      </c>
      <c r="Y27" s="31">
        <f>'AEO 2022 Table 49 Raw'!AB17</f>
        <v>1.2E-5</v>
      </c>
      <c r="Z27" s="31">
        <f>'AEO 2022 Table 49 Raw'!AC17</f>
        <v>1.2E-5</v>
      </c>
      <c r="AA27" s="31">
        <f>'AEO 2022 Table 49 Raw'!AD17</f>
        <v>1.2E-5</v>
      </c>
      <c r="AB27" s="31">
        <f>'AEO 2022 Table 49 Raw'!AE17</f>
        <v>1.2E-5</v>
      </c>
      <c r="AC27" s="31">
        <f>'AEO 2022 Table 49 Raw'!AF17</f>
        <v>1.2E-5</v>
      </c>
      <c r="AD27" s="31">
        <f>'AEO 2022 Table 49 Raw'!AG17</f>
        <v>1.2E-5</v>
      </c>
      <c r="AE27" s="31">
        <f>'AEO 2022 Table 49 Raw'!AH17</f>
        <v>1.1E-5</v>
      </c>
      <c r="AF27" s="31">
        <f>'AEO 2022 Table 49 Raw'!AI17</f>
        <v>1.1E-5</v>
      </c>
      <c r="AG27" s="52">
        <f>'AEO 2022 Table 49 Raw'!AJ17</f>
        <v>9.2999999999999999E-2</v>
      </c>
    </row>
    <row r="28" spans="1:33" ht="15" customHeight="1">
      <c r="A28" s="8" t="s">
        <v>2029</v>
      </c>
      <c r="B28" s="28" t="s">
        <v>2030</v>
      </c>
      <c r="C28" s="31">
        <f>'AEO 2022 Table 49 Raw'!F18</f>
        <v>66.035385000000005</v>
      </c>
      <c r="D28" s="31">
        <f>'AEO 2022 Table 49 Raw'!G18</f>
        <v>68.072021000000007</v>
      </c>
      <c r="E28" s="31">
        <f>'AEO 2022 Table 49 Raw'!H18</f>
        <v>69.391227999999998</v>
      </c>
      <c r="F28" s="31">
        <f>'AEO 2022 Table 49 Raw'!I18</f>
        <v>70.092781000000002</v>
      </c>
      <c r="G28" s="31">
        <f>'AEO 2022 Table 49 Raw'!J18</f>
        <v>70.785979999999995</v>
      </c>
      <c r="H28" s="31">
        <f>'AEO 2022 Table 49 Raw'!K18</f>
        <v>71.302254000000005</v>
      </c>
      <c r="I28" s="31">
        <f>'AEO 2022 Table 49 Raw'!L18</f>
        <v>71.762305999999995</v>
      </c>
      <c r="J28" s="31">
        <f>'AEO 2022 Table 49 Raw'!M18</f>
        <v>72.494881000000007</v>
      </c>
      <c r="K28" s="31">
        <f>'AEO 2022 Table 49 Raw'!N18</f>
        <v>73.197440999999998</v>
      </c>
      <c r="L28" s="31">
        <f>'AEO 2022 Table 49 Raw'!O18</f>
        <v>74.131409000000005</v>
      </c>
      <c r="M28" s="31">
        <f>'AEO 2022 Table 49 Raw'!P18</f>
        <v>75.137291000000005</v>
      </c>
      <c r="N28" s="31">
        <f>'AEO 2022 Table 49 Raw'!Q18</f>
        <v>76.343986999999998</v>
      </c>
      <c r="O28" s="31">
        <f>'AEO 2022 Table 49 Raw'!R18</f>
        <v>77.555655999999999</v>
      </c>
      <c r="P28" s="31">
        <f>'AEO 2022 Table 49 Raw'!S18</f>
        <v>78.654785000000004</v>
      </c>
      <c r="Q28" s="31">
        <f>'AEO 2022 Table 49 Raw'!T18</f>
        <v>79.913833999999994</v>
      </c>
      <c r="R28" s="31">
        <f>'AEO 2022 Table 49 Raw'!U18</f>
        <v>81.181595000000002</v>
      </c>
      <c r="S28" s="31">
        <f>'AEO 2022 Table 49 Raw'!V18</f>
        <v>82.356773000000004</v>
      </c>
      <c r="T28" s="31">
        <f>'AEO 2022 Table 49 Raw'!W18</f>
        <v>83.458816999999996</v>
      </c>
      <c r="U28" s="31">
        <f>'AEO 2022 Table 49 Raw'!X18</f>
        <v>84.522987000000001</v>
      </c>
      <c r="V28" s="31">
        <f>'AEO 2022 Table 49 Raw'!Y18</f>
        <v>85.513289999999998</v>
      </c>
      <c r="W28" s="31">
        <f>'AEO 2022 Table 49 Raw'!Z18</f>
        <v>86.528357999999997</v>
      </c>
      <c r="X28" s="31">
        <f>'AEO 2022 Table 49 Raw'!AA18</f>
        <v>87.634902999999994</v>
      </c>
      <c r="Y28" s="31">
        <f>'AEO 2022 Table 49 Raw'!AB18</f>
        <v>88.805107000000007</v>
      </c>
      <c r="Z28" s="31">
        <f>'AEO 2022 Table 49 Raw'!AC18</f>
        <v>89.742226000000002</v>
      </c>
      <c r="AA28" s="31">
        <f>'AEO 2022 Table 49 Raw'!AD18</f>
        <v>90.760597000000004</v>
      </c>
      <c r="AB28" s="31">
        <f>'AEO 2022 Table 49 Raw'!AE18</f>
        <v>92.085052000000005</v>
      </c>
      <c r="AC28" s="31">
        <f>'AEO 2022 Table 49 Raw'!AF18</f>
        <v>93.285651999999999</v>
      </c>
      <c r="AD28" s="31">
        <f>'AEO 2022 Table 49 Raw'!AG18</f>
        <v>94.289710999999997</v>
      </c>
      <c r="AE28" s="31">
        <f>'AEO 2022 Table 49 Raw'!AH18</f>
        <v>95.523894999999996</v>
      </c>
      <c r="AF28" s="31">
        <f>'AEO 2022 Table 49 Raw'!AI18</f>
        <v>97.107994000000005</v>
      </c>
      <c r="AG28" s="52">
        <f>'AEO 2022 Table 49 Raw'!AJ18</f>
        <v>1.2999999999999999E-2</v>
      </c>
    </row>
    <row r="29" spans="1:33" ht="15" customHeight="1">
      <c r="B29" s="27" t="s">
        <v>2031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52"/>
    </row>
    <row r="30" spans="1:33" ht="15" customHeight="1">
      <c r="A30" s="8" t="s">
        <v>2032</v>
      </c>
      <c r="B30" s="28" t="s">
        <v>2013</v>
      </c>
      <c r="C30" s="31">
        <f>'AEO 2022 Table 49 Raw'!F20</f>
        <v>37.202202</v>
      </c>
      <c r="D30" s="31">
        <f>'AEO 2022 Table 49 Raw'!G20</f>
        <v>38.024639000000001</v>
      </c>
      <c r="E30" s="31">
        <f>'AEO 2022 Table 49 Raw'!H20</f>
        <v>38.528407999999999</v>
      </c>
      <c r="F30" s="31">
        <f>'AEO 2022 Table 49 Raw'!I20</f>
        <v>39.006560999999998</v>
      </c>
      <c r="G30" s="31">
        <f>'AEO 2022 Table 49 Raw'!J20</f>
        <v>39.673920000000003</v>
      </c>
      <c r="H30" s="31">
        <f>'AEO 2022 Table 49 Raw'!K20</f>
        <v>40.272540999999997</v>
      </c>
      <c r="I30" s="31">
        <f>'AEO 2022 Table 49 Raw'!L20</f>
        <v>40.857863999999999</v>
      </c>
      <c r="J30" s="31">
        <f>'AEO 2022 Table 49 Raw'!M20</f>
        <v>41.607402999999998</v>
      </c>
      <c r="K30" s="31">
        <f>'AEO 2022 Table 49 Raw'!N20</f>
        <v>42.295856000000001</v>
      </c>
      <c r="L30" s="31">
        <f>'AEO 2022 Table 49 Raw'!O20</f>
        <v>43.037754</v>
      </c>
      <c r="M30" s="31">
        <f>'AEO 2022 Table 49 Raw'!P20</f>
        <v>43.732246000000004</v>
      </c>
      <c r="N30" s="31">
        <f>'AEO 2022 Table 49 Raw'!Q20</f>
        <v>44.519767999999999</v>
      </c>
      <c r="O30" s="31">
        <f>'AEO 2022 Table 49 Raw'!R20</f>
        <v>45.249523000000003</v>
      </c>
      <c r="P30" s="31">
        <f>'AEO 2022 Table 49 Raw'!S20</f>
        <v>45.837639000000003</v>
      </c>
      <c r="Q30" s="31">
        <f>'AEO 2022 Table 49 Raw'!T20</f>
        <v>46.490836999999999</v>
      </c>
      <c r="R30" s="31">
        <f>'AEO 2022 Table 49 Raw'!U20</f>
        <v>47.179645999999998</v>
      </c>
      <c r="S30" s="31">
        <f>'AEO 2022 Table 49 Raw'!V20</f>
        <v>47.8857</v>
      </c>
      <c r="T30" s="31">
        <f>'AEO 2022 Table 49 Raw'!W20</f>
        <v>48.603465999999997</v>
      </c>
      <c r="U30" s="31">
        <f>'AEO 2022 Table 49 Raw'!X20</f>
        <v>49.371979000000003</v>
      </c>
      <c r="V30" s="31">
        <f>'AEO 2022 Table 49 Raw'!Y20</f>
        <v>50.142921000000001</v>
      </c>
      <c r="W30" s="31">
        <f>'AEO 2022 Table 49 Raw'!Z20</f>
        <v>50.917991999999998</v>
      </c>
      <c r="X30" s="31">
        <f>'AEO 2022 Table 49 Raw'!AA20</f>
        <v>51.750500000000002</v>
      </c>
      <c r="Y30" s="31">
        <f>'AEO 2022 Table 49 Raw'!AB20</f>
        <v>52.629860000000001</v>
      </c>
      <c r="Z30" s="31">
        <f>'AEO 2022 Table 49 Raw'!AC20</f>
        <v>53.381965999999998</v>
      </c>
      <c r="AA30" s="31">
        <f>'AEO 2022 Table 49 Raw'!AD20</f>
        <v>54.185265000000001</v>
      </c>
      <c r="AB30" s="31">
        <f>'AEO 2022 Table 49 Raw'!AE20</f>
        <v>55.158656999999998</v>
      </c>
      <c r="AC30" s="31">
        <f>'AEO 2022 Table 49 Raw'!AF20</f>
        <v>56.073993999999999</v>
      </c>
      <c r="AD30" s="31">
        <f>'AEO 2022 Table 49 Raw'!AG20</f>
        <v>56.819617999999998</v>
      </c>
      <c r="AE30" s="31">
        <f>'AEO 2022 Table 49 Raw'!AH20</f>
        <v>57.627322999999997</v>
      </c>
      <c r="AF30" s="31">
        <f>'AEO 2022 Table 49 Raw'!AI20</f>
        <v>58.752388000000003</v>
      </c>
      <c r="AG30" s="52">
        <f>'AEO 2022 Table 49 Raw'!AJ20</f>
        <v>1.6E-2</v>
      </c>
    </row>
    <row r="31" spans="1:33" ht="15" customHeight="1">
      <c r="A31" s="8" t="s">
        <v>2033</v>
      </c>
      <c r="B31" s="28" t="s">
        <v>2015</v>
      </c>
      <c r="C31" s="31">
        <f>'AEO 2022 Table 49 Raw'!F21</f>
        <v>17.134416999999999</v>
      </c>
      <c r="D31" s="31">
        <f>'AEO 2022 Table 49 Raw'!G21</f>
        <v>16.926783</v>
      </c>
      <c r="E31" s="31">
        <f>'AEO 2022 Table 49 Raw'!H21</f>
        <v>16.597238999999998</v>
      </c>
      <c r="F31" s="31">
        <f>'AEO 2022 Table 49 Raw'!I21</f>
        <v>16.257010999999999</v>
      </c>
      <c r="G31" s="31">
        <f>'AEO 2022 Table 49 Raw'!J21</f>
        <v>15.983271999999999</v>
      </c>
      <c r="H31" s="31">
        <f>'AEO 2022 Table 49 Raw'!K21</f>
        <v>15.742606</v>
      </c>
      <c r="I31" s="31">
        <f>'AEO 2022 Table 49 Raw'!L21</f>
        <v>15.550601</v>
      </c>
      <c r="J31" s="31">
        <f>'AEO 2022 Table 49 Raw'!M21</f>
        <v>15.477964999999999</v>
      </c>
      <c r="K31" s="31">
        <f>'AEO 2022 Table 49 Raw'!N21</f>
        <v>15.432439</v>
      </c>
      <c r="L31" s="31">
        <f>'AEO 2022 Table 49 Raw'!O21</f>
        <v>15.43751</v>
      </c>
      <c r="M31" s="31">
        <f>'AEO 2022 Table 49 Raw'!P21</f>
        <v>15.455577</v>
      </c>
      <c r="N31" s="31">
        <f>'AEO 2022 Table 49 Raw'!Q21</f>
        <v>15.548098</v>
      </c>
      <c r="O31" s="31">
        <f>'AEO 2022 Table 49 Raw'!R21</f>
        <v>15.648611000000001</v>
      </c>
      <c r="P31" s="31">
        <f>'AEO 2022 Table 49 Raw'!S21</f>
        <v>15.748348999999999</v>
      </c>
      <c r="Q31" s="31">
        <f>'AEO 2022 Table 49 Raw'!T21</f>
        <v>15.899175</v>
      </c>
      <c r="R31" s="31">
        <f>'AEO 2022 Table 49 Raw'!U21</f>
        <v>16.066638999999999</v>
      </c>
      <c r="S31" s="31">
        <f>'AEO 2022 Table 49 Raw'!V21</f>
        <v>16.275369999999999</v>
      </c>
      <c r="T31" s="31">
        <f>'AEO 2022 Table 49 Raw'!W21</f>
        <v>16.456242</v>
      </c>
      <c r="U31" s="31">
        <f>'AEO 2022 Table 49 Raw'!X21</f>
        <v>16.713996999999999</v>
      </c>
      <c r="V31" s="31">
        <f>'AEO 2022 Table 49 Raw'!Y21</f>
        <v>16.967447</v>
      </c>
      <c r="W31" s="31">
        <f>'AEO 2022 Table 49 Raw'!Z21</f>
        <v>17.244969999999999</v>
      </c>
      <c r="X31" s="31">
        <f>'AEO 2022 Table 49 Raw'!AA21</f>
        <v>17.558371999999999</v>
      </c>
      <c r="Y31" s="31">
        <f>'AEO 2022 Table 49 Raw'!AB21</f>
        <v>17.900424999999998</v>
      </c>
      <c r="Z31" s="31">
        <f>'AEO 2022 Table 49 Raw'!AC21</f>
        <v>18.207989000000001</v>
      </c>
      <c r="AA31" s="31">
        <f>'AEO 2022 Table 49 Raw'!AD21</f>
        <v>18.535413999999999</v>
      </c>
      <c r="AB31" s="31">
        <f>'AEO 2022 Table 49 Raw'!AE21</f>
        <v>18.921907000000001</v>
      </c>
      <c r="AC31" s="31">
        <f>'AEO 2022 Table 49 Raw'!AF21</f>
        <v>19.281566999999999</v>
      </c>
      <c r="AD31" s="31">
        <f>'AEO 2022 Table 49 Raw'!AG21</f>
        <v>19.579865999999999</v>
      </c>
      <c r="AE31" s="31">
        <f>'AEO 2022 Table 49 Raw'!AH21</f>
        <v>19.897469999999998</v>
      </c>
      <c r="AF31" s="31">
        <f>'AEO 2022 Table 49 Raw'!AI21</f>
        <v>20.298366999999999</v>
      </c>
      <c r="AG31" s="52">
        <f>'AEO 2022 Table 49 Raw'!AJ21</f>
        <v>6.0000000000000001E-3</v>
      </c>
    </row>
    <row r="32" spans="1:33" ht="15" customHeight="1">
      <c r="A32" s="8" t="s">
        <v>2034</v>
      </c>
      <c r="B32" s="28" t="s">
        <v>1659</v>
      </c>
      <c r="C32" s="31">
        <f>'AEO 2022 Table 49 Raw'!F22</f>
        <v>3.6346000000000003E-2</v>
      </c>
      <c r="D32" s="31">
        <f>'AEO 2022 Table 49 Raw'!G22</f>
        <v>3.9094999999999998E-2</v>
      </c>
      <c r="E32" s="31">
        <f>'AEO 2022 Table 49 Raw'!H22</f>
        <v>4.1683999999999999E-2</v>
      </c>
      <c r="F32" s="31">
        <f>'AEO 2022 Table 49 Raw'!I22</f>
        <v>4.4436000000000003E-2</v>
      </c>
      <c r="G32" s="31">
        <f>'AEO 2022 Table 49 Raw'!J22</f>
        <v>4.7523999999999997E-2</v>
      </c>
      <c r="H32" s="31">
        <f>'AEO 2022 Table 49 Raw'!K22</f>
        <v>5.0604999999999997E-2</v>
      </c>
      <c r="I32" s="31">
        <f>'AEO 2022 Table 49 Raw'!L22</f>
        <v>5.3718000000000002E-2</v>
      </c>
      <c r="J32" s="31">
        <f>'AEO 2022 Table 49 Raw'!M22</f>
        <v>5.7158E-2</v>
      </c>
      <c r="K32" s="31">
        <f>'AEO 2022 Table 49 Raw'!N22</f>
        <v>6.0651999999999998E-2</v>
      </c>
      <c r="L32" s="31">
        <f>'AEO 2022 Table 49 Raw'!O22</f>
        <v>6.4416000000000001E-2</v>
      </c>
      <c r="M32" s="31">
        <f>'AEO 2022 Table 49 Raw'!P22</f>
        <v>6.8292000000000005E-2</v>
      </c>
      <c r="N32" s="31">
        <f>'AEO 2022 Table 49 Raw'!Q22</f>
        <v>7.2548000000000001E-2</v>
      </c>
      <c r="O32" s="31">
        <f>'AEO 2022 Table 49 Raw'!R22</f>
        <v>7.7088000000000004E-2</v>
      </c>
      <c r="P32" s="31">
        <f>'AEO 2022 Table 49 Raw'!S22</f>
        <v>8.1616999999999995E-2</v>
      </c>
      <c r="Q32" s="31">
        <f>'AEO 2022 Table 49 Raw'!T22</f>
        <v>8.6012000000000005E-2</v>
      </c>
      <c r="R32" s="31">
        <f>'AEO 2022 Table 49 Raw'!U22</f>
        <v>9.0500999999999998E-2</v>
      </c>
      <c r="S32" s="31">
        <f>'AEO 2022 Table 49 Raw'!V22</f>
        <v>9.5144000000000006E-2</v>
      </c>
      <c r="T32" s="31">
        <f>'AEO 2022 Table 49 Raw'!W22</f>
        <v>0.100007</v>
      </c>
      <c r="U32" s="31">
        <f>'AEO 2022 Table 49 Raw'!X22</f>
        <v>0.105241</v>
      </c>
      <c r="V32" s="31">
        <f>'AEO 2022 Table 49 Raw'!Y22</f>
        <v>0.11085200000000001</v>
      </c>
      <c r="W32" s="31">
        <f>'AEO 2022 Table 49 Raw'!Z22</f>
        <v>0.116782</v>
      </c>
      <c r="X32" s="31">
        <f>'AEO 2022 Table 49 Raw'!AA22</f>
        <v>0.12313399999999999</v>
      </c>
      <c r="Y32" s="31">
        <f>'AEO 2022 Table 49 Raw'!AB22</f>
        <v>0.12981500000000001</v>
      </c>
      <c r="Z32" s="31">
        <f>'AEO 2022 Table 49 Raw'!AC22</f>
        <v>0.13639399999999999</v>
      </c>
      <c r="AA32" s="31">
        <f>'AEO 2022 Table 49 Raw'!AD22</f>
        <v>0.14336299999999999</v>
      </c>
      <c r="AB32" s="31">
        <f>'AEO 2022 Table 49 Raw'!AE22</f>
        <v>0.15112500000000001</v>
      </c>
      <c r="AC32" s="31">
        <f>'AEO 2022 Table 49 Raw'!AF22</f>
        <v>0.15903200000000001</v>
      </c>
      <c r="AD32" s="31">
        <f>'AEO 2022 Table 49 Raw'!AG22</f>
        <v>0.16671900000000001</v>
      </c>
      <c r="AE32" s="31">
        <f>'AEO 2022 Table 49 Raw'!AH22</f>
        <v>0.17447699999999999</v>
      </c>
      <c r="AF32" s="31">
        <f>'AEO 2022 Table 49 Raw'!AI22</f>
        <v>0.183675</v>
      </c>
      <c r="AG32" s="52">
        <f>'AEO 2022 Table 49 Raw'!AJ22</f>
        <v>5.7000000000000002E-2</v>
      </c>
    </row>
    <row r="33" spans="1:33" ht="15" customHeight="1">
      <c r="A33" s="8" t="s">
        <v>2035</v>
      </c>
      <c r="B33" s="28" t="s">
        <v>2018</v>
      </c>
      <c r="C33" s="31">
        <f>'AEO 2022 Table 49 Raw'!F23</f>
        <v>5.0929000000000002E-2</v>
      </c>
      <c r="D33" s="31">
        <f>'AEO 2022 Table 49 Raw'!G23</f>
        <v>6.2689999999999996E-2</v>
      </c>
      <c r="E33" s="31">
        <f>'AEO 2022 Table 49 Raw'!H23</f>
        <v>7.3326000000000002E-2</v>
      </c>
      <c r="F33" s="31">
        <f>'AEO 2022 Table 49 Raw'!I23</f>
        <v>8.3526000000000003E-2</v>
      </c>
      <c r="G33" s="31">
        <f>'AEO 2022 Table 49 Raw'!J23</f>
        <v>9.3429999999999999E-2</v>
      </c>
      <c r="H33" s="31">
        <f>'AEO 2022 Table 49 Raw'!K23</f>
        <v>0.10237</v>
      </c>
      <c r="I33" s="31">
        <f>'AEO 2022 Table 49 Raw'!L23</f>
        <v>0.11043699999999999</v>
      </c>
      <c r="J33" s="31">
        <f>'AEO 2022 Table 49 Raw'!M23</f>
        <v>0.118344</v>
      </c>
      <c r="K33" s="31">
        <f>'AEO 2022 Table 49 Raw'!N23</f>
        <v>0.12546399999999999</v>
      </c>
      <c r="L33" s="31">
        <f>'AEO 2022 Table 49 Raw'!O23</f>
        <v>0.13204299999999999</v>
      </c>
      <c r="M33" s="31">
        <f>'AEO 2022 Table 49 Raw'!P23</f>
        <v>0.13789799999999999</v>
      </c>
      <c r="N33" s="31">
        <f>'AEO 2022 Table 49 Raw'!Q23</f>
        <v>0.14346</v>
      </c>
      <c r="O33" s="31">
        <f>'AEO 2022 Table 49 Raw'!R23</f>
        <v>0.14838299999999999</v>
      </c>
      <c r="P33" s="31">
        <f>'AEO 2022 Table 49 Raw'!S23</f>
        <v>0.15238199999999999</v>
      </c>
      <c r="Q33" s="31">
        <f>'AEO 2022 Table 49 Raw'!T23</f>
        <v>0.15614500000000001</v>
      </c>
      <c r="R33" s="31">
        <f>'AEO 2022 Table 49 Raw'!U23</f>
        <v>0.15961600000000001</v>
      </c>
      <c r="S33" s="31">
        <f>'AEO 2022 Table 49 Raw'!V23</f>
        <v>0.16292200000000001</v>
      </c>
      <c r="T33" s="31">
        <f>'AEO 2022 Table 49 Raw'!W23</f>
        <v>0.166267</v>
      </c>
      <c r="U33" s="31">
        <f>'AEO 2022 Table 49 Raw'!X23</f>
        <v>0.16995299999999999</v>
      </c>
      <c r="V33" s="31">
        <f>'AEO 2022 Table 49 Raw'!Y23</f>
        <v>0.17397699999999999</v>
      </c>
      <c r="W33" s="31">
        <f>'AEO 2022 Table 49 Raw'!Z23</f>
        <v>0.178175</v>
      </c>
      <c r="X33" s="31">
        <f>'AEO 2022 Table 49 Raw'!AA23</f>
        <v>0.182842</v>
      </c>
      <c r="Y33" s="31">
        <f>'AEO 2022 Table 49 Raw'!AB23</f>
        <v>0.18767300000000001</v>
      </c>
      <c r="Z33" s="31">
        <f>'AEO 2022 Table 49 Raw'!AC23</f>
        <v>0.19215099999999999</v>
      </c>
      <c r="AA33" s="31">
        <f>'AEO 2022 Table 49 Raw'!AD23</f>
        <v>0.19704199999999999</v>
      </c>
      <c r="AB33" s="31">
        <f>'AEO 2022 Table 49 Raw'!AE23</f>
        <v>0.202789</v>
      </c>
      <c r="AC33" s="31">
        <f>'AEO 2022 Table 49 Raw'!AF23</f>
        <v>0.20849899999999999</v>
      </c>
      <c r="AD33" s="31">
        <f>'AEO 2022 Table 49 Raw'!AG23</f>
        <v>0.21371200000000001</v>
      </c>
      <c r="AE33" s="31">
        <f>'AEO 2022 Table 49 Raw'!AH23</f>
        <v>0.21937799999999999</v>
      </c>
      <c r="AF33" s="31">
        <f>'AEO 2022 Table 49 Raw'!AI23</f>
        <v>0.22654099999999999</v>
      </c>
      <c r="AG33" s="52">
        <f>'AEO 2022 Table 49 Raw'!AJ23</f>
        <v>5.2999999999999999E-2</v>
      </c>
    </row>
    <row r="34" spans="1:33" ht="15" customHeight="1">
      <c r="A34" s="8" t="s">
        <v>2036</v>
      </c>
      <c r="B34" s="28" t="s">
        <v>2020</v>
      </c>
      <c r="C34" s="31">
        <f>'AEO 2022 Table 49 Raw'!F24</f>
        <v>0.61530399999999996</v>
      </c>
      <c r="D34" s="31">
        <f>'AEO 2022 Table 49 Raw'!G24</f>
        <v>0.70762499999999995</v>
      </c>
      <c r="E34" s="31">
        <f>'AEO 2022 Table 49 Raw'!H24</f>
        <v>0.79092700000000005</v>
      </c>
      <c r="F34" s="31">
        <f>'AEO 2022 Table 49 Raw'!I24</f>
        <v>0.87214499999999995</v>
      </c>
      <c r="G34" s="31">
        <f>'AEO 2022 Table 49 Raw'!J24</f>
        <v>0.95374099999999995</v>
      </c>
      <c r="H34" s="31">
        <f>'AEO 2022 Table 49 Raw'!K24</f>
        <v>1.029255</v>
      </c>
      <c r="I34" s="31">
        <f>'AEO 2022 Table 49 Raw'!L24</f>
        <v>1.1008089999999999</v>
      </c>
      <c r="J34" s="31">
        <f>'AEO 2022 Table 49 Raw'!M24</f>
        <v>1.1753210000000001</v>
      </c>
      <c r="K34" s="31">
        <f>'AEO 2022 Table 49 Raw'!N24</f>
        <v>1.247816</v>
      </c>
      <c r="L34" s="31">
        <f>'AEO 2022 Table 49 Raw'!O24</f>
        <v>1.3223320000000001</v>
      </c>
      <c r="M34" s="31">
        <f>'AEO 2022 Table 49 Raw'!P24</f>
        <v>1.396048</v>
      </c>
      <c r="N34" s="31">
        <f>'AEO 2022 Table 49 Raw'!Q24</f>
        <v>1.473946</v>
      </c>
      <c r="O34" s="31">
        <f>'AEO 2022 Table 49 Raw'!R24</f>
        <v>1.5513349999999999</v>
      </c>
      <c r="P34" s="31">
        <f>'AEO 2022 Table 49 Raw'!S24</f>
        <v>1.6278250000000001</v>
      </c>
      <c r="Q34" s="31">
        <f>'AEO 2022 Table 49 Raw'!T24</f>
        <v>1.7094689999999999</v>
      </c>
      <c r="R34" s="31">
        <f>'AEO 2022 Table 49 Raw'!U24</f>
        <v>1.7926770000000001</v>
      </c>
      <c r="S34" s="31">
        <f>'AEO 2022 Table 49 Raw'!V24</f>
        <v>1.8822209999999999</v>
      </c>
      <c r="T34" s="31">
        <f>'AEO 2022 Table 49 Raw'!W24</f>
        <v>1.976623</v>
      </c>
      <c r="U34" s="31">
        <f>'AEO 2022 Table 49 Raw'!X24</f>
        <v>2.0788820000000001</v>
      </c>
      <c r="V34" s="31">
        <f>'AEO 2022 Table 49 Raw'!Y24</f>
        <v>2.18316</v>
      </c>
      <c r="W34" s="31">
        <f>'AEO 2022 Table 49 Raw'!Z24</f>
        <v>2.2937639999999999</v>
      </c>
      <c r="X34" s="31">
        <f>'AEO 2022 Table 49 Raw'!AA24</f>
        <v>2.411905</v>
      </c>
      <c r="Y34" s="31">
        <f>'AEO 2022 Table 49 Raw'!AB24</f>
        <v>2.5342340000000001</v>
      </c>
      <c r="Z34" s="31">
        <f>'AEO 2022 Table 49 Raw'!AC24</f>
        <v>2.6533519999999999</v>
      </c>
      <c r="AA34" s="31">
        <f>'AEO 2022 Table 49 Raw'!AD24</f>
        <v>2.7781319999999998</v>
      </c>
      <c r="AB34" s="31">
        <f>'AEO 2022 Table 49 Raw'!AE24</f>
        <v>2.9174440000000001</v>
      </c>
      <c r="AC34" s="31">
        <f>'AEO 2022 Table 49 Raw'!AF24</f>
        <v>3.056603</v>
      </c>
      <c r="AD34" s="31">
        <f>'AEO 2022 Table 49 Raw'!AG24</f>
        <v>3.1893539999999998</v>
      </c>
      <c r="AE34" s="31">
        <f>'AEO 2022 Table 49 Raw'!AH24</f>
        <v>3.3302480000000001</v>
      </c>
      <c r="AF34" s="31">
        <f>'AEO 2022 Table 49 Raw'!AI24</f>
        <v>3.495403</v>
      </c>
      <c r="AG34" s="52">
        <f>'AEO 2022 Table 49 Raw'!AJ24</f>
        <v>6.2E-2</v>
      </c>
    </row>
    <row r="35" spans="1:33" ht="15" customHeight="1">
      <c r="A35" s="8" t="s">
        <v>2037</v>
      </c>
      <c r="B35" s="28" t="s">
        <v>2022</v>
      </c>
      <c r="C35" s="31">
        <f>'AEO 2022 Table 49 Raw'!F25</f>
        <v>2.336E-3</v>
      </c>
      <c r="D35" s="31">
        <f>'AEO 2022 Table 49 Raw'!G25</f>
        <v>2.483E-3</v>
      </c>
      <c r="E35" s="31">
        <f>'AEO 2022 Table 49 Raw'!H25</f>
        <v>2.5769999999999999E-3</v>
      </c>
      <c r="F35" s="31">
        <f>'AEO 2022 Table 49 Raw'!I25</f>
        <v>2.6350000000000002E-3</v>
      </c>
      <c r="G35" s="31">
        <f>'AEO 2022 Table 49 Raw'!J25</f>
        <v>2.6749999999999999E-3</v>
      </c>
      <c r="H35" s="31">
        <f>'AEO 2022 Table 49 Raw'!K25</f>
        <v>2.6870000000000002E-3</v>
      </c>
      <c r="I35" s="31">
        <f>'AEO 2022 Table 49 Raw'!L25</f>
        <v>2.6800000000000001E-3</v>
      </c>
      <c r="J35" s="31">
        <f>'AEO 2022 Table 49 Raw'!M25</f>
        <v>2.6679999999999998E-3</v>
      </c>
      <c r="K35" s="31">
        <f>'AEO 2022 Table 49 Raw'!N25</f>
        <v>2.643E-3</v>
      </c>
      <c r="L35" s="31">
        <f>'AEO 2022 Table 49 Raw'!O25</f>
        <v>2.614E-3</v>
      </c>
      <c r="M35" s="31">
        <f>'AEO 2022 Table 49 Raw'!P25</f>
        <v>2.581E-3</v>
      </c>
      <c r="N35" s="31">
        <f>'AEO 2022 Table 49 Raw'!Q25</f>
        <v>2.5500000000000002E-3</v>
      </c>
      <c r="O35" s="31">
        <f>'AEO 2022 Table 49 Raw'!R25</f>
        <v>2.5179999999999998E-3</v>
      </c>
      <c r="P35" s="31">
        <f>'AEO 2022 Table 49 Raw'!S25</f>
        <v>2.4719999999999998E-3</v>
      </c>
      <c r="Q35" s="31">
        <f>'AEO 2022 Table 49 Raw'!T25</f>
        <v>2.4499999999999999E-3</v>
      </c>
      <c r="R35" s="31">
        <f>'AEO 2022 Table 49 Raw'!U25</f>
        <v>2.395E-3</v>
      </c>
      <c r="S35" s="31">
        <f>'AEO 2022 Table 49 Raw'!V25</f>
        <v>2.32E-3</v>
      </c>
      <c r="T35" s="31">
        <f>'AEO 2022 Table 49 Raw'!W25</f>
        <v>2.2910000000000001E-3</v>
      </c>
      <c r="U35" s="31">
        <f>'AEO 2022 Table 49 Raw'!X25</f>
        <v>2.2460000000000002E-3</v>
      </c>
      <c r="V35" s="31">
        <f>'AEO 2022 Table 49 Raw'!Y25</f>
        <v>2.196E-3</v>
      </c>
      <c r="W35" s="31">
        <f>'AEO 2022 Table 49 Raw'!Z25</f>
        <v>2.1489999999999999E-3</v>
      </c>
      <c r="X35" s="31">
        <f>'AEO 2022 Table 49 Raw'!AA25</f>
        <v>2.1029999999999998E-3</v>
      </c>
      <c r="Y35" s="31">
        <f>'AEO 2022 Table 49 Raw'!AB25</f>
        <v>2.0579999999999999E-3</v>
      </c>
      <c r="Z35" s="31">
        <f>'AEO 2022 Table 49 Raw'!AC25</f>
        <v>2.0070000000000001E-3</v>
      </c>
      <c r="AA35" s="31">
        <f>'AEO 2022 Table 49 Raw'!AD25</f>
        <v>1.9589999999999998E-3</v>
      </c>
      <c r="AB35" s="31">
        <f>'AEO 2022 Table 49 Raw'!AE25</f>
        <v>1.916E-3</v>
      </c>
      <c r="AC35" s="31">
        <f>'AEO 2022 Table 49 Raw'!AF25</f>
        <v>1.8710000000000001E-3</v>
      </c>
      <c r="AD35" s="31">
        <f>'AEO 2022 Table 49 Raw'!AG25</f>
        <v>1.8220000000000001E-3</v>
      </c>
      <c r="AE35" s="31">
        <f>'AEO 2022 Table 49 Raw'!AH25</f>
        <v>1.7700000000000001E-3</v>
      </c>
      <c r="AF35" s="31">
        <f>'AEO 2022 Table 49 Raw'!AI25</f>
        <v>1.7279999999999999E-3</v>
      </c>
      <c r="AG35" s="52">
        <f>'AEO 2022 Table 49 Raw'!AJ25</f>
        <v>-0.01</v>
      </c>
    </row>
    <row r="36" spans="1:33" ht="15" customHeight="1">
      <c r="A36" s="8" t="s">
        <v>2038</v>
      </c>
      <c r="B36" s="28" t="s">
        <v>2024</v>
      </c>
      <c r="C36" s="31">
        <f>'AEO 2022 Table 49 Raw'!F26</f>
        <v>6.3160000000000004E-3</v>
      </c>
      <c r="D36" s="31">
        <f>'AEO 2022 Table 49 Raw'!G26</f>
        <v>1.188E-2</v>
      </c>
      <c r="E36" s="31">
        <f>'AEO 2022 Table 49 Raw'!H26</f>
        <v>1.7357999999999998E-2</v>
      </c>
      <c r="F36" s="31">
        <f>'AEO 2022 Table 49 Raw'!I26</f>
        <v>2.3025E-2</v>
      </c>
      <c r="G36" s="31">
        <f>'AEO 2022 Table 49 Raw'!J26</f>
        <v>2.8771000000000001E-2</v>
      </c>
      <c r="H36" s="31">
        <f>'AEO 2022 Table 49 Raw'!K26</f>
        <v>3.431E-2</v>
      </c>
      <c r="I36" s="31">
        <f>'AEO 2022 Table 49 Raw'!L26</f>
        <v>3.968E-2</v>
      </c>
      <c r="J36" s="31">
        <f>'AEO 2022 Table 49 Raw'!M26</f>
        <v>4.5152999999999999E-2</v>
      </c>
      <c r="K36" s="31">
        <f>'AEO 2022 Table 49 Raw'!N26</f>
        <v>5.0585999999999999E-2</v>
      </c>
      <c r="L36" s="31">
        <f>'AEO 2022 Table 49 Raw'!O26</f>
        <v>5.6075E-2</v>
      </c>
      <c r="M36" s="31">
        <f>'AEO 2022 Table 49 Raw'!P26</f>
        <v>6.1511999999999997E-2</v>
      </c>
      <c r="N36" s="31">
        <f>'AEO 2022 Table 49 Raw'!Q26</f>
        <v>6.7125000000000004E-2</v>
      </c>
      <c r="O36" s="31">
        <f>'AEO 2022 Table 49 Raw'!R26</f>
        <v>7.2789999999999994E-2</v>
      </c>
      <c r="P36" s="31">
        <f>'AEO 2022 Table 49 Raw'!S26</f>
        <v>7.8303999999999999E-2</v>
      </c>
      <c r="Q36" s="31">
        <f>'AEO 2022 Table 49 Raw'!T26</f>
        <v>8.3983000000000002E-2</v>
      </c>
      <c r="R36" s="31">
        <f>'AEO 2022 Table 49 Raw'!U26</f>
        <v>8.9842000000000005E-2</v>
      </c>
      <c r="S36" s="31">
        <f>'AEO 2022 Table 49 Raw'!V26</f>
        <v>9.5938999999999997E-2</v>
      </c>
      <c r="T36" s="31">
        <f>'AEO 2022 Table 49 Raw'!W26</f>
        <v>0.102341</v>
      </c>
      <c r="U36" s="31">
        <f>'AEO 2022 Table 49 Raw'!X26</f>
        <v>0.109181</v>
      </c>
      <c r="V36" s="31">
        <f>'AEO 2022 Table 49 Raw'!Y26</f>
        <v>0.116073</v>
      </c>
      <c r="W36" s="31">
        <f>'AEO 2022 Table 49 Raw'!Z26</f>
        <v>0.12331300000000001</v>
      </c>
      <c r="X36" s="31">
        <f>'AEO 2022 Table 49 Raw'!AA26</f>
        <v>0.130971</v>
      </c>
      <c r="Y36" s="31">
        <f>'AEO 2022 Table 49 Raw'!AB26</f>
        <v>0.138929</v>
      </c>
      <c r="Z36" s="31">
        <f>'AEO 2022 Table 49 Raw'!AC26</f>
        <v>0.14674100000000001</v>
      </c>
      <c r="AA36" s="31">
        <f>'AEO 2022 Table 49 Raw'!AD26</f>
        <v>0.15495400000000001</v>
      </c>
      <c r="AB36" s="31">
        <f>'AEO 2022 Table 49 Raw'!AE26</f>
        <v>0.16401399999999999</v>
      </c>
      <c r="AC36" s="31">
        <f>'AEO 2022 Table 49 Raw'!AF26</f>
        <v>0.17321400000000001</v>
      </c>
      <c r="AD36" s="31">
        <f>'AEO 2022 Table 49 Raw'!AG26</f>
        <v>0.182168</v>
      </c>
      <c r="AE36" s="31">
        <f>'AEO 2022 Table 49 Raw'!AH26</f>
        <v>0.19164400000000001</v>
      </c>
      <c r="AF36" s="31">
        <f>'AEO 2022 Table 49 Raw'!AI26</f>
        <v>0.202599</v>
      </c>
      <c r="AG36" s="52">
        <f>'AEO 2022 Table 49 Raw'!AJ26</f>
        <v>0.127</v>
      </c>
    </row>
    <row r="37" spans="1:33" ht="15" customHeight="1">
      <c r="A37" s="8" t="s">
        <v>2039</v>
      </c>
      <c r="B37" s="28" t="s">
        <v>2026</v>
      </c>
      <c r="C37" s="31">
        <f>'AEO 2022 Table 49 Raw'!F27</f>
        <v>5.9789999999999999E-3</v>
      </c>
      <c r="D37" s="31">
        <f>'AEO 2022 Table 49 Raw'!G27</f>
        <v>1.1245E-2</v>
      </c>
      <c r="E37" s="31">
        <f>'AEO 2022 Table 49 Raw'!H27</f>
        <v>1.6431000000000001E-2</v>
      </c>
      <c r="F37" s="31">
        <f>'AEO 2022 Table 49 Raw'!I27</f>
        <v>2.1794000000000001E-2</v>
      </c>
      <c r="G37" s="31">
        <f>'AEO 2022 Table 49 Raw'!J27</f>
        <v>2.7233E-2</v>
      </c>
      <c r="H37" s="31">
        <f>'AEO 2022 Table 49 Raw'!K27</f>
        <v>3.2476999999999999E-2</v>
      </c>
      <c r="I37" s="31">
        <f>'AEO 2022 Table 49 Raw'!L27</f>
        <v>3.7560000000000003E-2</v>
      </c>
      <c r="J37" s="31">
        <f>'AEO 2022 Table 49 Raw'!M27</f>
        <v>4.2741000000000001E-2</v>
      </c>
      <c r="K37" s="31">
        <f>'AEO 2022 Table 49 Raw'!N27</f>
        <v>4.7884000000000003E-2</v>
      </c>
      <c r="L37" s="31">
        <f>'AEO 2022 Table 49 Raw'!O27</f>
        <v>5.3079000000000001E-2</v>
      </c>
      <c r="M37" s="31">
        <f>'AEO 2022 Table 49 Raw'!P27</f>
        <v>5.8226E-2</v>
      </c>
      <c r="N37" s="31">
        <f>'AEO 2022 Table 49 Raw'!Q27</f>
        <v>6.3538999999999998E-2</v>
      </c>
      <c r="O37" s="31">
        <f>'AEO 2022 Table 49 Raw'!R27</f>
        <v>6.8901000000000004E-2</v>
      </c>
      <c r="P37" s="31">
        <f>'AEO 2022 Table 49 Raw'!S27</f>
        <v>7.4121000000000006E-2</v>
      </c>
      <c r="Q37" s="31">
        <f>'AEO 2022 Table 49 Raw'!T27</f>
        <v>7.9495999999999997E-2</v>
      </c>
      <c r="R37" s="31">
        <f>'AEO 2022 Table 49 Raw'!U27</f>
        <v>8.5042000000000006E-2</v>
      </c>
      <c r="S37" s="31">
        <f>'AEO 2022 Table 49 Raw'!V27</f>
        <v>9.0814000000000006E-2</v>
      </c>
      <c r="T37" s="31">
        <f>'AEO 2022 Table 49 Raw'!W27</f>
        <v>9.6873000000000001E-2</v>
      </c>
      <c r="U37" s="31">
        <f>'AEO 2022 Table 49 Raw'!X27</f>
        <v>0.103348</v>
      </c>
      <c r="V37" s="31">
        <f>'AEO 2022 Table 49 Raw'!Y27</f>
        <v>0.109871</v>
      </c>
      <c r="W37" s="31">
        <f>'AEO 2022 Table 49 Raw'!Z27</f>
        <v>0.116725</v>
      </c>
      <c r="X37" s="31">
        <f>'AEO 2022 Table 49 Raw'!AA27</f>
        <v>0.123974</v>
      </c>
      <c r="Y37" s="31">
        <f>'AEO 2022 Table 49 Raw'!AB27</f>
        <v>0.13150700000000001</v>
      </c>
      <c r="Z37" s="31">
        <f>'AEO 2022 Table 49 Raw'!AC27</f>
        <v>0.138901</v>
      </c>
      <c r="AA37" s="31">
        <f>'AEO 2022 Table 49 Raw'!AD27</f>
        <v>0.146676</v>
      </c>
      <c r="AB37" s="31">
        <f>'AEO 2022 Table 49 Raw'!AE27</f>
        <v>0.155251</v>
      </c>
      <c r="AC37" s="31">
        <f>'AEO 2022 Table 49 Raw'!AF27</f>
        <v>0.16395999999999999</v>
      </c>
      <c r="AD37" s="31">
        <f>'AEO 2022 Table 49 Raw'!AG27</f>
        <v>0.172435</v>
      </c>
      <c r="AE37" s="31">
        <f>'AEO 2022 Table 49 Raw'!AH27</f>
        <v>0.18140500000000001</v>
      </c>
      <c r="AF37" s="31">
        <f>'AEO 2022 Table 49 Raw'!AI27</f>
        <v>0.191775</v>
      </c>
      <c r="AG37" s="52">
        <f>'AEO 2022 Table 49 Raw'!AJ27</f>
        <v>0.127</v>
      </c>
    </row>
    <row r="38" spans="1:33" ht="15" customHeight="1">
      <c r="A38" s="8" t="s">
        <v>2040</v>
      </c>
      <c r="B38" s="28" t="s">
        <v>2028</v>
      </c>
      <c r="C38" s="31">
        <f>'AEO 2022 Table 49 Raw'!F28</f>
        <v>9.6570000000000007E-3</v>
      </c>
      <c r="D38" s="31">
        <f>'AEO 2022 Table 49 Raw'!G28</f>
        <v>1.8162999999999999E-2</v>
      </c>
      <c r="E38" s="31">
        <f>'AEO 2022 Table 49 Raw'!H28</f>
        <v>2.6539E-2</v>
      </c>
      <c r="F38" s="31">
        <f>'AEO 2022 Table 49 Raw'!I28</f>
        <v>3.5201999999999997E-2</v>
      </c>
      <c r="G38" s="31">
        <f>'AEO 2022 Table 49 Raw'!J28</f>
        <v>4.3985999999999997E-2</v>
      </c>
      <c r="H38" s="31">
        <f>'AEO 2022 Table 49 Raw'!K28</f>
        <v>5.2455000000000002E-2</v>
      </c>
      <c r="I38" s="31">
        <f>'AEO 2022 Table 49 Raw'!L28</f>
        <v>6.0664999999999997E-2</v>
      </c>
      <c r="J38" s="31">
        <f>'AEO 2022 Table 49 Raw'!M28</f>
        <v>6.9033999999999998E-2</v>
      </c>
      <c r="K38" s="31">
        <f>'AEO 2022 Table 49 Raw'!N28</f>
        <v>7.7340000000000006E-2</v>
      </c>
      <c r="L38" s="31">
        <f>'AEO 2022 Table 49 Raw'!O28</f>
        <v>8.5731000000000002E-2</v>
      </c>
      <c r="M38" s="31">
        <f>'AEO 2022 Table 49 Raw'!P28</f>
        <v>9.4044000000000003E-2</v>
      </c>
      <c r="N38" s="31">
        <f>'AEO 2022 Table 49 Raw'!Q28</f>
        <v>0.10262499999999999</v>
      </c>
      <c r="O38" s="31">
        <f>'AEO 2022 Table 49 Raw'!R28</f>
        <v>0.111286</v>
      </c>
      <c r="P38" s="31">
        <f>'AEO 2022 Table 49 Raw'!S28</f>
        <v>0.119717</v>
      </c>
      <c r="Q38" s="31">
        <f>'AEO 2022 Table 49 Raw'!T28</f>
        <v>0.12839900000000001</v>
      </c>
      <c r="R38" s="31">
        <f>'AEO 2022 Table 49 Raw'!U28</f>
        <v>0.13735700000000001</v>
      </c>
      <c r="S38" s="31">
        <f>'AEO 2022 Table 49 Raw'!V28</f>
        <v>0.146679</v>
      </c>
      <c r="T38" s="31">
        <f>'AEO 2022 Table 49 Raw'!W28</f>
        <v>0.15646499999999999</v>
      </c>
      <c r="U38" s="31">
        <f>'AEO 2022 Table 49 Raw'!X28</f>
        <v>0.16692299999999999</v>
      </c>
      <c r="V38" s="31">
        <f>'AEO 2022 Table 49 Raw'!Y28</f>
        <v>0.17746000000000001</v>
      </c>
      <c r="W38" s="31">
        <f>'AEO 2022 Table 49 Raw'!Z28</f>
        <v>0.188529</v>
      </c>
      <c r="X38" s="31">
        <f>'AEO 2022 Table 49 Raw'!AA28</f>
        <v>0.200238</v>
      </c>
      <c r="Y38" s="31">
        <f>'AEO 2022 Table 49 Raw'!AB28</f>
        <v>0.21240400000000001</v>
      </c>
      <c r="Z38" s="31">
        <f>'AEO 2022 Table 49 Raw'!AC28</f>
        <v>0.22434799999999999</v>
      </c>
      <c r="AA38" s="31">
        <f>'AEO 2022 Table 49 Raw'!AD28</f>
        <v>0.236904</v>
      </c>
      <c r="AB38" s="31">
        <f>'AEO 2022 Table 49 Raw'!AE28</f>
        <v>0.25075500000000001</v>
      </c>
      <c r="AC38" s="31">
        <f>'AEO 2022 Table 49 Raw'!AF28</f>
        <v>0.264822</v>
      </c>
      <c r="AD38" s="31">
        <f>'AEO 2022 Table 49 Raw'!AG28</f>
        <v>0.27851100000000001</v>
      </c>
      <c r="AE38" s="31">
        <f>'AEO 2022 Table 49 Raw'!AH28</f>
        <v>0.29299799999999998</v>
      </c>
      <c r="AF38" s="31">
        <f>'AEO 2022 Table 49 Raw'!AI28</f>
        <v>0.30974699999999999</v>
      </c>
      <c r="AG38" s="52">
        <f>'AEO 2022 Table 49 Raw'!AJ28</f>
        <v>0.127</v>
      </c>
    </row>
    <row r="39" spans="1:33" ht="12" customHeight="1">
      <c r="A39" s="8" t="s">
        <v>2041</v>
      </c>
      <c r="B39" s="28" t="s">
        <v>2042</v>
      </c>
      <c r="C39" s="31">
        <f>'AEO 2022 Table 49 Raw'!F29</f>
        <v>55.063403999999998</v>
      </c>
      <c r="D39" s="31">
        <f>'AEO 2022 Table 49 Raw'!G29</f>
        <v>55.804493000000001</v>
      </c>
      <c r="E39" s="31">
        <f>'AEO 2022 Table 49 Raw'!H29</f>
        <v>56.094397999999998</v>
      </c>
      <c r="F39" s="31">
        <f>'AEO 2022 Table 49 Raw'!I29</f>
        <v>56.346221999999997</v>
      </c>
      <c r="G39" s="31">
        <f>'AEO 2022 Table 49 Raw'!J29</f>
        <v>56.854435000000002</v>
      </c>
      <c r="H39" s="31">
        <f>'AEO 2022 Table 49 Raw'!K29</f>
        <v>57.319308999999997</v>
      </c>
      <c r="I39" s="31">
        <f>'AEO 2022 Table 49 Raw'!L29</f>
        <v>57.813999000000003</v>
      </c>
      <c r="J39" s="31">
        <f>'AEO 2022 Table 49 Raw'!M29</f>
        <v>58.595795000000003</v>
      </c>
      <c r="K39" s="31">
        <f>'AEO 2022 Table 49 Raw'!N29</f>
        <v>59.340645000000002</v>
      </c>
      <c r="L39" s="31">
        <f>'AEO 2022 Table 49 Raw'!O29</f>
        <v>60.191422000000003</v>
      </c>
      <c r="M39" s="31">
        <f>'AEO 2022 Table 49 Raw'!P29</f>
        <v>61.006329000000001</v>
      </c>
      <c r="N39" s="31">
        <f>'AEO 2022 Table 49 Raw'!Q29</f>
        <v>61.993561</v>
      </c>
      <c r="O39" s="31">
        <f>'AEO 2022 Table 49 Raw'!R29</f>
        <v>62.930405</v>
      </c>
      <c r="P39" s="31">
        <f>'AEO 2022 Table 49 Raw'!S29</f>
        <v>63.722389</v>
      </c>
      <c r="Q39" s="31">
        <f>'AEO 2022 Table 49 Raw'!T29</f>
        <v>64.635955999999993</v>
      </c>
      <c r="R39" s="31">
        <f>'AEO 2022 Table 49 Raw'!U29</f>
        <v>65.603522999999996</v>
      </c>
      <c r="S39" s="31">
        <f>'AEO 2022 Table 49 Raw'!V29</f>
        <v>66.636734000000004</v>
      </c>
      <c r="T39" s="31">
        <f>'AEO 2022 Table 49 Raw'!W29</f>
        <v>67.660126000000005</v>
      </c>
      <c r="U39" s="31">
        <f>'AEO 2022 Table 49 Raw'!X29</f>
        <v>68.821335000000005</v>
      </c>
      <c r="V39" s="31">
        <f>'AEO 2022 Table 49 Raw'!Y29</f>
        <v>69.983635000000007</v>
      </c>
      <c r="W39" s="31">
        <f>'AEO 2022 Table 49 Raw'!Z29</f>
        <v>71.182022000000003</v>
      </c>
      <c r="X39" s="31">
        <f>'AEO 2022 Table 49 Raw'!AA29</f>
        <v>72.483513000000002</v>
      </c>
      <c r="Y39" s="31">
        <f>'AEO 2022 Table 49 Raw'!AB29</f>
        <v>73.866553999999994</v>
      </c>
      <c r="Z39" s="31">
        <f>'AEO 2022 Table 49 Raw'!AC29</f>
        <v>75.083595000000003</v>
      </c>
      <c r="AA39" s="31">
        <f>'AEO 2022 Table 49 Raw'!AD29</f>
        <v>76.379463000000001</v>
      </c>
      <c r="AB39" s="31">
        <f>'AEO 2022 Table 49 Raw'!AE29</f>
        <v>77.923561000000007</v>
      </c>
      <c r="AC39" s="31">
        <f>'AEO 2022 Table 49 Raw'!AF29</f>
        <v>79.383232000000007</v>
      </c>
      <c r="AD39" s="31">
        <f>'AEO 2022 Table 49 Raw'!AG29</f>
        <v>80.603783000000007</v>
      </c>
      <c r="AE39" s="31">
        <f>'AEO 2022 Table 49 Raw'!AH29</f>
        <v>81.916222000000005</v>
      </c>
      <c r="AF39" s="31">
        <f>'AEO 2022 Table 49 Raw'!AI29</f>
        <v>83.661620999999997</v>
      </c>
      <c r="AG39" s="52">
        <f>'AEO 2022 Table 49 Raw'!AJ29</f>
        <v>1.4999999999999999E-2</v>
      </c>
    </row>
    <row r="40" spans="1:33" ht="12" customHeight="1">
      <c r="B40" s="27" t="s">
        <v>2043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52"/>
    </row>
    <row r="41" spans="1:33" ht="12" customHeight="1">
      <c r="A41" s="8" t="s">
        <v>2044</v>
      </c>
      <c r="B41" s="28" t="s">
        <v>2013</v>
      </c>
      <c r="C41" s="31">
        <f>'AEO 2022 Table 49 Raw'!F31</f>
        <v>173.643494</v>
      </c>
      <c r="D41" s="31">
        <f>'AEO 2022 Table 49 Raw'!G31</f>
        <v>176.00322</v>
      </c>
      <c r="E41" s="31">
        <f>'AEO 2022 Table 49 Raw'!H31</f>
        <v>176.162994</v>
      </c>
      <c r="F41" s="31">
        <f>'AEO 2022 Table 49 Raw'!I31</f>
        <v>175.78733800000001</v>
      </c>
      <c r="G41" s="31">
        <f>'AEO 2022 Table 49 Raw'!J31</f>
        <v>176.172729</v>
      </c>
      <c r="H41" s="31">
        <f>'AEO 2022 Table 49 Raw'!K31</f>
        <v>176.12794500000001</v>
      </c>
      <c r="I41" s="31">
        <f>'AEO 2022 Table 49 Raw'!L31</f>
        <v>175.737244</v>
      </c>
      <c r="J41" s="31">
        <f>'AEO 2022 Table 49 Raw'!M31</f>
        <v>175.74389600000001</v>
      </c>
      <c r="K41" s="31">
        <f>'AEO 2022 Table 49 Raw'!N31</f>
        <v>175.34985399999999</v>
      </c>
      <c r="L41" s="31">
        <f>'AEO 2022 Table 49 Raw'!O31</f>
        <v>175.09283400000001</v>
      </c>
      <c r="M41" s="31">
        <f>'AEO 2022 Table 49 Raw'!P31</f>
        <v>174.619766</v>
      </c>
      <c r="N41" s="31">
        <f>'AEO 2022 Table 49 Raw'!Q31</f>
        <v>174.357101</v>
      </c>
      <c r="O41" s="31">
        <f>'AEO 2022 Table 49 Raw'!R31</f>
        <v>173.914017</v>
      </c>
      <c r="P41" s="31">
        <f>'AEO 2022 Table 49 Raw'!S31</f>
        <v>172.998062</v>
      </c>
      <c r="Q41" s="31">
        <f>'AEO 2022 Table 49 Raw'!T31</f>
        <v>172.270691</v>
      </c>
      <c r="R41" s="31">
        <f>'AEO 2022 Table 49 Raw'!U31</f>
        <v>171.534943</v>
      </c>
      <c r="S41" s="31">
        <f>'AEO 2022 Table 49 Raw'!V31</f>
        <v>170.81895399999999</v>
      </c>
      <c r="T41" s="31">
        <f>'AEO 2022 Table 49 Raw'!W31</f>
        <v>170.24906899999999</v>
      </c>
      <c r="U41" s="31">
        <f>'AEO 2022 Table 49 Raw'!X31</f>
        <v>169.86436499999999</v>
      </c>
      <c r="V41" s="31">
        <f>'AEO 2022 Table 49 Raw'!Y31</f>
        <v>169.523483</v>
      </c>
      <c r="W41" s="31">
        <f>'AEO 2022 Table 49 Raw'!Z31</f>
        <v>169.14584400000001</v>
      </c>
      <c r="X41" s="31">
        <f>'AEO 2022 Table 49 Raw'!AA31</f>
        <v>169.00076300000001</v>
      </c>
      <c r="Y41" s="31">
        <f>'AEO 2022 Table 49 Raw'!AB31</f>
        <v>168.86264</v>
      </c>
      <c r="Z41" s="31">
        <f>'AEO 2022 Table 49 Raw'!AC31</f>
        <v>168.17944299999999</v>
      </c>
      <c r="AA41" s="31">
        <f>'AEO 2022 Table 49 Raw'!AD31</f>
        <v>167.56214900000001</v>
      </c>
      <c r="AB41" s="31">
        <f>'AEO 2022 Table 49 Raw'!AE31</f>
        <v>167.345978</v>
      </c>
      <c r="AC41" s="31">
        <f>'AEO 2022 Table 49 Raw'!AF31</f>
        <v>166.793961</v>
      </c>
      <c r="AD41" s="31">
        <f>'AEO 2022 Table 49 Raw'!AG31</f>
        <v>165.65051299999999</v>
      </c>
      <c r="AE41" s="31">
        <f>'AEO 2022 Table 49 Raw'!AH31</f>
        <v>164.585083</v>
      </c>
      <c r="AF41" s="31">
        <f>'AEO 2022 Table 49 Raw'!AI31</f>
        <v>164.258163</v>
      </c>
      <c r="AG41" s="52">
        <f>'AEO 2022 Table 49 Raw'!AJ31</f>
        <v>-2E-3</v>
      </c>
    </row>
    <row r="42" spans="1:33" ht="12" customHeight="1">
      <c r="A42" s="8" t="s">
        <v>2045</v>
      </c>
      <c r="B42" s="28" t="s">
        <v>2015</v>
      </c>
      <c r="C42" s="31">
        <f>'AEO 2022 Table 49 Raw'!F32</f>
        <v>0.15190899999999999</v>
      </c>
      <c r="D42" s="31">
        <f>'AEO 2022 Table 49 Raw'!G32</f>
        <v>0.13570699999999999</v>
      </c>
      <c r="E42" s="31">
        <f>'AEO 2022 Table 49 Raw'!H32</f>
        <v>0.12146999999999999</v>
      </c>
      <c r="F42" s="31">
        <f>'AEO 2022 Table 49 Raw'!I32</f>
        <v>0.109176</v>
      </c>
      <c r="G42" s="31">
        <f>'AEO 2022 Table 49 Raw'!J32</f>
        <v>9.8918000000000006E-2</v>
      </c>
      <c r="H42" s="31">
        <f>'AEO 2022 Table 49 Raw'!K32</f>
        <v>9.0906000000000001E-2</v>
      </c>
      <c r="I42" s="31">
        <f>'AEO 2022 Table 49 Raw'!L32</f>
        <v>8.4778000000000006E-2</v>
      </c>
      <c r="J42" s="31">
        <f>'AEO 2022 Table 49 Raw'!M32</f>
        <v>8.0001000000000003E-2</v>
      </c>
      <c r="K42" s="31">
        <f>'AEO 2022 Table 49 Raw'!N32</f>
        <v>7.5896000000000005E-2</v>
      </c>
      <c r="L42" s="31">
        <f>'AEO 2022 Table 49 Raw'!O32</f>
        <v>7.3271000000000003E-2</v>
      </c>
      <c r="M42" s="31">
        <f>'AEO 2022 Table 49 Raw'!P32</f>
        <v>7.0998000000000006E-2</v>
      </c>
      <c r="N42" s="31">
        <f>'AEO 2022 Table 49 Raw'!Q32</f>
        <v>6.8972000000000006E-2</v>
      </c>
      <c r="O42" s="31">
        <f>'AEO 2022 Table 49 Raw'!R32</f>
        <v>6.7311999999999997E-2</v>
      </c>
      <c r="P42" s="31">
        <f>'AEO 2022 Table 49 Raw'!S32</f>
        <v>6.5903000000000003E-2</v>
      </c>
      <c r="Q42" s="31">
        <f>'AEO 2022 Table 49 Raw'!T32</f>
        <v>6.5020999999999995E-2</v>
      </c>
      <c r="R42" s="31">
        <f>'AEO 2022 Table 49 Raw'!U32</f>
        <v>6.4155000000000004E-2</v>
      </c>
      <c r="S42" s="31">
        <f>'AEO 2022 Table 49 Raw'!V32</f>
        <v>6.3508999999999996E-2</v>
      </c>
      <c r="T42" s="31">
        <f>'AEO 2022 Table 49 Raw'!W32</f>
        <v>6.2854999999999994E-2</v>
      </c>
      <c r="U42" s="31">
        <f>'AEO 2022 Table 49 Raw'!X32</f>
        <v>6.2370000000000002E-2</v>
      </c>
      <c r="V42" s="31">
        <f>'AEO 2022 Table 49 Raw'!Y32</f>
        <v>6.1841E-2</v>
      </c>
      <c r="W42" s="31">
        <f>'AEO 2022 Table 49 Raw'!Z32</f>
        <v>6.1487E-2</v>
      </c>
      <c r="X42" s="31">
        <f>'AEO 2022 Table 49 Raw'!AA32</f>
        <v>6.0884000000000001E-2</v>
      </c>
      <c r="Y42" s="31">
        <f>'AEO 2022 Table 49 Raw'!AB32</f>
        <v>6.0409999999999998E-2</v>
      </c>
      <c r="Z42" s="31">
        <f>'AEO 2022 Table 49 Raw'!AC32</f>
        <v>5.9957999999999997E-2</v>
      </c>
      <c r="AA42" s="31">
        <f>'AEO 2022 Table 49 Raw'!AD32</f>
        <v>5.9708999999999998E-2</v>
      </c>
      <c r="AB42" s="31">
        <f>'AEO 2022 Table 49 Raw'!AE32</f>
        <v>5.9735000000000003E-2</v>
      </c>
      <c r="AC42" s="31">
        <f>'AEO 2022 Table 49 Raw'!AF32</f>
        <v>5.9711E-2</v>
      </c>
      <c r="AD42" s="31">
        <f>'AEO 2022 Table 49 Raw'!AG32</f>
        <v>5.9569999999999998E-2</v>
      </c>
      <c r="AE42" s="31">
        <f>'AEO 2022 Table 49 Raw'!AH32</f>
        <v>5.9494999999999999E-2</v>
      </c>
      <c r="AF42" s="31">
        <f>'AEO 2022 Table 49 Raw'!AI32</f>
        <v>5.9670000000000001E-2</v>
      </c>
      <c r="AG42" s="52">
        <f>'AEO 2022 Table 49 Raw'!AJ32</f>
        <v>-3.2000000000000001E-2</v>
      </c>
    </row>
    <row r="43" spans="1:33" ht="12" customHeight="1">
      <c r="A43" s="8" t="s">
        <v>2046</v>
      </c>
      <c r="B43" s="28" t="s">
        <v>1659</v>
      </c>
      <c r="C43" s="31">
        <f>'AEO 2022 Table 49 Raw'!F33</f>
        <v>2.5527000000000001E-2</v>
      </c>
      <c r="D43" s="31">
        <f>'AEO 2022 Table 49 Raw'!G33</f>
        <v>2.7455E-2</v>
      </c>
      <c r="E43" s="31">
        <f>'AEO 2022 Table 49 Raw'!H33</f>
        <v>2.9021999999999999E-2</v>
      </c>
      <c r="F43" s="31">
        <f>'AEO 2022 Table 49 Raw'!I33</f>
        <v>3.0478999999999999E-2</v>
      </c>
      <c r="G43" s="31">
        <f>'AEO 2022 Table 49 Raw'!J33</f>
        <v>3.1954000000000003E-2</v>
      </c>
      <c r="H43" s="31">
        <f>'AEO 2022 Table 49 Raw'!K33</f>
        <v>3.3244999999999997E-2</v>
      </c>
      <c r="I43" s="31">
        <f>'AEO 2022 Table 49 Raw'!L33</f>
        <v>3.4329999999999999E-2</v>
      </c>
      <c r="J43" s="31">
        <f>'AEO 2022 Table 49 Raw'!M33</f>
        <v>3.5349999999999999E-2</v>
      </c>
      <c r="K43" s="31">
        <f>'AEO 2022 Table 49 Raw'!N33</f>
        <v>3.6112999999999999E-2</v>
      </c>
      <c r="L43" s="31">
        <f>'AEO 2022 Table 49 Raw'!O33</f>
        <v>3.6811000000000003E-2</v>
      </c>
      <c r="M43" s="31">
        <f>'AEO 2022 Table 49 Raw'!P33</f>
        <v>3.7371000000000001E-2</v>
      </c>
      <c r="N43" s="31">
        <f>'AEO 2022 Table 49 Raw'!Q33</f>
        <v>3.7928999999999997E-2</v>
      </c>
      <c r="O43" s="31">
        <f>'AEO 2022 Table 49 Raw'!R33</f>
        <v>3.8538000000000003E-2</v>
      </c>
      <c r="P43" s="31">
        <f>'AEO 2022 Table 49 Raw'!S33</f>
        <v>3.9174E-2</v>
      </c>
      <c r="Q43" s="31">
        <f>'AEO 2022 Table 49 Raw'!T33</f>
        <v>3.9926000000000003E-2</v>
      </c>
      <c r="R43" s="31">
        <f>'AEO 2022 Table 49 Raw'!U33</f>
        <v>4.0660000000000002E-2</v>
      </c>
      <c r="S43" s="31">
        <f>'AEO 2022 Table 49 Raw'!V33</f>
        <v>4.1420999999999999E-2</v>
      </c>
      <c r="T43" s="31">
        <f>'AEO 2022 Table 49 Raw'!W33</f>
        <v>4.2139999999999997E-2</v>
      </c>
      <c r="U43" s="31">
        <f>'AEO 2022 Table 49 Raw'!X33</f>
        <v>4.2972000000000003E-2</v>
      </c>
      <c r="V43" s="31">
        <f>'AEO 2022 Table 49 Raw'!Y33</f>
        <v>4.3913000000000001E-2</v>
      </c>
      <c r="W43" s="31">
        <f>'AEO 2022 Table 49 Raw'!Z33</f>
        <v>4.4911E-2</v>
      </c>
      <c r="X43" s="31">
        <f>'AEO 2022 Table 49 Raw'!AA33</f>
        <v>4.5992999999999999E-2</v>
      </c>
      <c r="Y43" s="31">
        <f>'AEO 2022 Table 49 Raw'!AB33</f>
        <v>4.7113000000000002E-2</v>
      </c>
      <c r="Z43" s="31">
        <f>'AEO 2022 Table 49 Raw'!AC33</f>
        <v>4.8106999999999997E-2</v>
      </c>
      <c r="AA43" s="31">
        <f>'AEO 2022 Table 49 Raw'!AD33</f>
        <v>4.9148999999999998E-2</v>
      </c>
      <c r="AB43" s="31">
        <f>'AEO 2022 Table 49 Raw'!AE33</f>
        <v>5.0367000000000002E-2</v>
      </c>
      <c r="AC43" s="31">
        <f>'AEO 2022 Table 49 Raw'!AF33</f>
        <v>5.1541999999999998E-2</v>
      </c>
      <c r="AD43" s="31">
        <f>'AEO 2022 Table 49 Raw'!AG33</f>
        <v>5.2562999999999999E-2</v>
      </c>
      <c r="AE43" s="31">
        <f>'AEO 2022 Table 49 Raw'!AH33</f>
        <v>5.3614000000000002E-2</v>
      </c>
      <c r="AF43" s="31">
        <f>'AEO 2022 Table 49 Raw'!AI33</f>
        <v>5.4940000000000003E-2</v>
      </c>
      <c r="AG43" s="52">
        <f>'AEO 2022 Table 49 Raw'!AJ33</f>
        <v>2.7E-2</v>
      </c>
    </row>
    <row r="44" spans="1:33" ht="12" customHeight="1">
      <c r="A44" s="8" t="s">
        <v>2047</v>
      </c>
      <c r="B44" s="28" t="s">
        <v>2018</v>
      </c>
      <c r="C44" s="31">
        <f>'AEO 2022 Table 49 Raw'!F34</f>
        <v>1.888412</v>
      </c>
      <c r="D44" s="31">
        <f>'AEO 2022 Table 49 Raw'!G34</f>
        <v>1.9233130000000001</v>
      </c>
      <c r="E44" s="31">
        <f>'AEO 2022 Table 49 Raw'!H34</f>
        <v>1.925071</v>
      </c>
      <c r="F44" s="31">
        <f>'AEO 2022 Table 49 Raw'!I34</f>
        <v>1.9114279999999999</v>
      </c>
      <c r="G44" s="31">
        <f>'AEO 2022 Table 49 Raw'!J34</f>
        <v>1.8987130000000001</v>
      </c>
      <c r="H44" s="31">
        <f>'AEO 2022 Table 49 Raw'!K34</f>
        <v>1.8790039999999999</v>
      </c>
      <c r="I44" s="31">
        <f>'AEO 2022 Table 49 Raw'!L34</f>
        <v>1.8572820000000001</v>
      </c>
      <c r="J44" s="31">
        <f>'AEO 2022 Table 49 Raw'!M34</f>
        <v>1.842776</v>
      </c>
      <c r="K44" s="31">
        <f>'AEO 2022 Table 49 Raw'!N34</f>
        <v>1.8273269999999999</v>
      </c>
      <c r="L44" s="31">
        <f>'AEO 2022 Table 49 Raw'!O34</f>
        <v>1.8143670000000001</v>
      </c>
      <c r="M44" s="31">
        <f>'AEO 2022 Table 49 Raw'!P34</f>
        <v>1.8013300000000001</v>
      </c>
      <c r="N44" s="31">
        <f>'AEO 2022 Table 49 Raw'!Q34</f>
        <v>1.7971699999999999</v>
      </c>
      <c r="O44" s="31">
        <f>'AEO 2022 Table 49 Raw'!R34</f>
        <v>1.8019419999999999</v>
      </c>
      <c r="P44" s="31">
        <f>'AEO 2022 Table 49 Raw'!S34</f>
        <v>1.8113360000000001</v>
      </c>
      <c r="Q44" s="31">
        <f>'AEO 2022 Table 49 Raw'!T34</f>
        <v>1.8308359999999999</v>
      </c>
      <c r="R44" s="31">
        <f>'AEO 2022 Table 49 Raw'!U34</f>
        <v>1.8584080000000001</v>
      </c>
      <c r="S44" s="31">
        <f>'AEO 2022 Table 49 Raw'!V34</f>
        <v>1.896387</v>
      </c>
      <c r="T44" s="31">
        <f>'AEO 2022 Table 49 Raw'!W34</f>
        <v>1.9464410000000001</v>
      </c>
      <c r="U44" s="31">
        <f>'AEO 2022 Table 49 Raw'!X34</f>
        <v>2.0094180000000001</v>
      </c>
      <c r="V44" s="31">
        <f>'AEO 2022 Table 49 Raw'!Y34</f>
        <v>2.0865100000000001</v>
      </c>
      <c r="W44" s="31">
        <f>'AEO 2022 Table 49 Raw'!Z34</f>
        <v>2.1773099999999999</v>
      </c>
      <c r="X44" s="31">
        <f>'AEO 2022 Table 49 Raw'!AA34</f>
        <v>2.2825730000000002</v>
      </c>
      <c r="Y44" s="31">
        <f>'AEO 2022 Table 49 Raw'!AB34</f>
        <v>2.4023629999999998</v>
      </c>
      <c r="Z44" s="31">
        <f>'AEO 2022 Table 49 Raw'!AC34</f>
        <v>2.5299429999999998</v>
      </c>
      <c r="AA44" s="31">
        <f>'AEO 2022 Table 49 Raw'!AD34</f>
        <v>2.6768909999999999</v>
      </c>
      <c r="AB44" s="31">
        <f>'AEO 2022 Table 49 Raw'!AE34</f>
        <v>2.8515519999999999</v>
      </c>
      <c r="AC44" s="31">
        <f>'AEO 2022 Table 49 Raw'!AF34</f>
        <v>3.0436610000000002</v>
      </c>
      <c r="AD44" s="31">
        <f>'AEO 2022 Table 49 Raw'!AG34</f>
        <v>3.2426879999999998</v>
      </c>
      <c r="AE44" s="31">
        <f>'AEO 2022 Table 49 Raw'!AH34</f>
        <v>3.4637500000000001</v>
      </c>
      <c r="AF44" s="31">
        <f>'AEO 2022 Table 49 Raw'!AI34</f>
        <v>3.7279309999999999</v>
      </c>
      <c r="AG44" s="52">
        <f>'AEO 2022 Table 49 Raw'!AJ34</f>
        <v>2.4E-2</v>
      </c>
    </row>
    <row r="45" spans="1:33" ht="12" customHeight="1">
      <c r="A45" s="8" t="s">
        <v>2048</v>
      </c>
      <c r="B45" s="28" t="s">
        <v>2020</v>
      </c>
      <c r="C45" s="31">
        <f>'AEO 2022 Table 49 Raw'!F35</f>
        <v>0</v>
      </c>
      <c r="D45" s="31">
        <f>'AEO 2022 Table 49 Raw'!G35</f>
        <v>0</v>
      </c>
      <c r="E45" s="31">
        <f>'AEO 2022 Table 49 Raw'!H35</f>
        <v>0</v>
      </c>
      <c r="F45" s="31">
        <f>'AEO 2022 Table 49 Raw'!I35</f>
        <v>0</v>
      </c>
      <c r="G45" s="31">
        <f>'AEO 2022 Table 49 Raw'!J35</f>
        <v>0</v>
      </c>
      <c r="H45" s="31">
        <f>'AEO 2022 Table 49 Raw'!K35</f>
        <v>0</v>
      </c>
      <c r="I45" s="31">
        <f>'AEO 2022 Table 49 Raw'!L35</f>
        <v>0</v>
      </c>
      <c r="J45" s="31">
        <f>'AEO 2022 Table 49 Raw'!M35</f>
        <v>0</v>
      </c>
      <c r="K45" s="31">
        <f>'AEO 2022 Table 49 Raw'!N35</f>
        <v>0</v>
      </c>
      <c r="L45" s="31">
        <f>'AEO 2022 Table 49 Raw'!O35</f>
        <v>0</v>
      </c>
      <c r="M45" s="31">
        <f>'AEO 2022 Table 49 Raw'!P35</f>
        <v>0</v>
      </c>
      <c r="N45" s="31">
        <f>'AEO 2022 Table 49 Raw'!Q35</f>
        <v>0</v>
      </c>
      <c r="O45" s="31">
        <f>'AEO 2022 Table 49 Raw'!R35</f>
        <v>0</v>
      </c>
      <c r="P45" s="31">
        <f>'AEO 2022 Table 49 Raw'!S35</f>
        <v>0</v>
      </c>
      <c r="Q45" s="31">
        <f>'AEO 2022 Table 49 Raw'!T35</f>
        <v>0</v>
      </c>
      <c r="R45" s="31">
        <f>'AEO 2022 Table 49 Raw'!U35</f>
        <v>0</v>
      </c>
      <c r="S45" s="31">
        <f>'AEO 2022 Table 49 Raw'!V35</f>
        <v>0</v>
      </c>
      <c r="T45" s="31">
        <f>'AEO 2022 Table 49 Raw'!W35</f>
        <v>0</v>
      </c>
      <c r="U45" s="31">
        <f>'AEO 2022 Table 49 Raw'!X35</f>
        <v>0</v>
      </c>
      <c r="V45" s="31">
        <f>'AEO 2022 Table 49 Raw'!Y35</f>
        <v>0</v>
      </c>
      <c r="W45" s="31">
        <f>'AEO 2022 Table 49 Raw'!Z35</f>
        <v>0</v>
      </c>
      <c r="X45" s="31">
        <f>'AEO 2022 Table 49 Raw'!AA35</f>
        <v>0</v>
      </c>
      <c r="Y45" s="31">
        <f>'AEO 2022 Table 49 Raw'!AB35</f>
        <v>0</v>
      </c>
      <c r="Z45" s="31">
        <f>'AEO 2022 Table 49 Raw'!AC35</f>
        <v>0</v>
      </c>
      <c r="AA45" s="31">
        <f>'AEO 2022 Table 49 Raw'!AD35</f>
        <v>0</v>
      </c>
      <c r="AB45" s="31">
        <f>'AEO 2022 Table 49 Raw'!AE35</f>
        <v>0</v>
      </c>
      <c r="AC45" s="31">
        <f>'AEO 2022 Table 49 Raw'!AF35</f>
        <v>0</v>
      </c>
      <c r="AD45" s="31">
        <f>'AEO 2022 Table 49 Raw'!AG35</f>
        <v>0</v>
      </c>
      <c r="AE45" s="31">
        <f>'AEO 2022 Table 49 Raw'!AH35</f>
        <v>0</v>
      </c>
      <c r="AF45" s="31">
        <f>'AEO 2022 Table 49 Raw'!AI35</f>
        <v>0</v>
      </c>
      <c r="AG45" s="52" t="str">
        <f>'AEO 2022 Table 49 Raw'!AJ35</f>
        <v>- -</v>
      </c>
    </row>
    <row r="46" spans="1:33" ht="12" customHeight="1">
      <c r="A46" s="8" t="s">
        <v>2049</v>
      </c>
      <c r="B46" s="28" t="s">
        <v>2022</v>
      </c>
      <c r="C46" s="31">
        <f>'AEO 2022 Table 49 Raw'!F36</f>
        <v>2.31E-3</v>
      </c>
      <c r="D46" s="31">
        <f>'AEO 2022 Table 49 Raw'!G36</f>
        <v>2.3110000000000001E-3</v>
      </c>
      <c r="E46" s="31">
        <f>'AEO 2022 Table 49 Raw'!H36</f>
        <v>2.3040000000000001E-3</v>
      </c>
      <c r="F46" s="31">
        <f>'AEO 2022 Table 49 Raw'!I36</f>
        <v>2.2729999999999998E-3</v>
      </c>
      <c r="G46" s="31">
        <f>'AEO 2022 Table 49 Raw'!J36</f>
        <v>2.2339999999999999E-3</v>
      </c>
      <c r="H46" s="31">
        <f>'AEO 2022 Table 49 Raw'!K36</f>
        <v>2.1740000000000002E-3</v>
      </c>
      <c r="I46" s="31">
        <f>'AEO 2022 Table 49 Raw'!L36</f>
        <v>2.0929999999999998E-3</v>
      </c>
      <c r="J46" s="31">
        <f>'AEO 2022 Table 49 Raw'!M36</f>
        <v>1.9970000000000001E-3</v>
      </c>
      <c r="K46" s="31">
        <f>'AEO 2022 Table 49 Raw'!N36</f>
        <v>1.8749999999999999E-3</v>
      </c>
      <c r="L46" s="31">
        <f>'AEO 2022 Table 49 Raw'!O36</f>
        <v>1.737E-3</v>
      </c>
      <c r="M46" s="31">
        <f>'AEO 2022 Table 49 Raw'!P36</f>
        <v>1.5839999999999999E-3</v>
      </c>
      <c r="N46" s="31">
        <f>'AEO 2022 Table 49 Raw'!Q36</f>
        <v>1.423E-3</v>
      </c>
      <c r="O46" s="31">
        <f>'AEO 2022 Table 49 Raw'!R36</f>
        <v>1.2589999999999999E-3</v>
      </c>
      <c r="P46" s="31">
        <f>'AEO 2022 Table 49 Raw'!S36</f>
        <v>1.103E-3</v>
      </c>
      <c r="Q46" s="31">
        <f>'AEO 2022 Table 49 Raw'!T36</f>
        <v>9.68E-4</v>
      </c>
      <c r="R46" s="31">
        <f>'AEO 2022 Table 49 Raw'!U36</f>
        <v>8.5700000000000001E-4</v>
      </c>
      <c r="S46" s="31">
        <f>'AEO 2022 Table 49 Raw'!V36</f>
        <v>7.8200000000000003E-4</v>
      </c>
      <c r="T46" s="31">
        <f>'AEO 2022 Table 49 Raw'!W36</f>
        <v>7.2800000000000002E-4</v>
      </c>
      <c r="U46" s="31">
        <f>'AEO 2022 Table 49 Raw'!X36</f>
        <v>6.3299999999999999E-4</v>
      </c>
      <c r="V46" s="31">
        <f>'AEO 2022 Table 49 Raw'!Y36</f>
        <v>5.3399999999999997E-4</v>
      </c>
      <c r="W46" s="31">
        <f>'AEO 2022 Table 49 Raw'!Z36</f>
        <v>4.9700000000000005E-4</v>
      </c>
      <c r="X46" s="31">
        <f>'AEO 2022 Table 49 Raw'!AA36</f>
        <v>5.13E-4</v>
      </c>
      <c r="Y46" s="31">
        <f>'AEO 2022 Table 49 Raw'!AB36</f>
        <v>4.9600000000000002E-4</v>
      </c>
      <c r="Z46" s="31">
        <f>'AEO 2022 Table 49 Raw'!AC36</f>
        <v>4.7699999999999999E-4</v>
      </c>
      <c r="AA46" s="31">
        <f>'AEO 2022 Table 49 Raw'!AD36</f>
        <v>4.5800000000000002E-4</v>
      </c>
      <c r="AB46" s="31">
        <f>'AEO 2022 Table 49 Raw'!AE36</f>
        <v>4.4099999999999999E-4</v>
      </c>
      <c r="AC46" s="31">
        <f>'AEO 2022 Table 49 Raw'!AF36</f>
        <v>4.2299999999999998E-4</v>
      </c>
      <c r="AD46" s="31">
        <f>'AEO 2022 Table 49 Raw'!AG36</f>
        <v>4.0400000000000001E-4</v>
      </c>
      <c r="AE46" s="31">
        <f>'AEO 2022 Table 49 Raw'!AH36</f>
        <v>3.8699999999999997E-4</v>
      </c>
      <c r="AF46" s="31">
        <f>'AEO 2022 Table 49 Raw'!AI36</f>
        <v>3.7100000000000002E-4</v>
      </c>
      <c r="AG46" s="52">
        <f>'AEO 2022 Table 49 Raw'!AJ36</f>
        <v>-6.0999999999999999E-2</v>
      </c>
    </row>
    <row r="47" spans="1:33" ht="12" customHeight="1">
      <c r="A47" s="8" t="s">
        <v>2050</v>
      </c>
      <c r="B47" s="28" t="s">
        <v>2024</v>
      </c>
      <c r="C47" s="31">
        <f>'AEO 2022 Table 49 Raw'!F37</f>
        <v>2.2980000000000001E-3</v>
      </c>
      <c r="D47" s="31">
        <f>'AEO 2022 Table 49 Raw'!G37</f>
        <v>4.3509999999999998E-3</v>
      </c>
      <c r="E47" s="31">
        <f>'AEO 2022 Table 49 Raw'!H37</f>
        <v>6.4159999999999998E-3</v>
      </c>
      <c r="F47" s="31">
        <f>'AEO 2022 Table 49 Raw'!I37</f>
        <v>8.5889999999999994E-3</v>
      </c>
      <c r="G47" s="31">
        <f>'AEO 2022 Table 49 Raw'!J37</f>
        <v>1.0834999999999999E-2</v>
      </c>
      <c r="H47" s="31">
        <f>'AEO 2022 Table 49 Raw'!K37</f>
        <v>1.3046E-2</v>
      </c>
      <c r="I47" s="31">
        <f>'AEO 2022 Table 49 Raw'!L37</f>
        <v>1.5226E-2</v>
      </c>
      <c r="J47" s="31">
        <f>'AEO 2022 Table 49 Raw'!M37</f>
        <v>1.7448999999999999E-2</v>
      </c>
      <c r="K47" s="31">
        <f>'AEO 2022 Table 49 Raw'!N37</f>
        <v>1.9633999999999999E-2</v>
      </c>
      <c r="L47" s="31">
        <f>'AEO 2022 Table 49 Raw'!O37</f>
        <v>2.18E-2</v>
      </c>
      <c r="M47" s="31">
        <f>'AEO 2022 Table 49 Raw'!P37</f>
        <v>2.3883000000000001E-2</v>
      </c>
      <c r="N47" s="31">
        <f>'AEO 2022 Table 49 Raw'!Q37</f>
        <v>2.5932E-2</v>
      </c>
      <c r="O47" s="31">
        <f>'AEO 2022 Table 49 Raw'!R37</f>
        <v>2.7873999999999999E-2</v>
      </c>
      <c r="P47" s="31">
        <f>'AEO 2022 Table 49 Raw'!S37</f>
        <v>2.9642000000000002E-2</v>
      </c>
      <c r="Q47" s="31">
        <f>'AEO 2022 Table 49 Raw'!T37</f>
        <v>3.1347E-2</v>
      </c>
      <c r="R47" s="31">
        <f>'AEO 2022 Table 49 Raw'!U37</f>
        <v>3.2966000000000002E-2</v>
      </c>
      <c r="S47" s="31">
        <f>'AEO 2022 Table 49 Raw'!V37</f>
        <v>3.4499000000000002E-2</v>
      </c>
      <c r="T47" s="31">
        <f>'AEO 2022 Table 49 Raw'!W37</f>
        <v>3.5979999999999998E-2</v>
      </c>
      <c r="U47" s="31">
        <f>'AEO 2022 Table 49 Raw'!X37</f>
        <v>3.7470000000000003E-2</v>
      </c>
      <c r="V47" s="31">
        <f>'AEO 2022 Table 49 Raw'!Y37</f>
        <v>3.8894999999999999E-2</v>
      </c>
      <c r="W47" s="31">
        <f>'AEO 2022 Table 49 Raw'!Z37</f>
        <v>4.0256E-2</v>
      </c>
      <c r="X47" s="31">
        <f>'AEO 2022 Table 49 Raw'!AA37</f>
        <v>4.1648999999999999E-2</v>
      </c>
      <c r="Y47" s="31">
        <f>'AEO 2022 Table 49 Raw'!AB37</f>
        <v>4.3125999999999998E-2</v>
      </c>
      <c r="Z47" s="31">
        <f>'AEO 2022 Table 49 Raw'!AC37</f>
        <v>4.4484999999999997E-2</v>
      </c>
      <c r="AA47" s="31">
        <f>'AEO 2022 Table 49 Raw'!AD37</f>
        <v>4.5900999999999997E-2</v>
      </c>
      <c r="AB47" s="31">
        <f>'AEO 2022 Table 49 Raw'!AE37</f>
        <v>4.7491999999999999E-2</v>
      </c>
      <c r="AC47" s="31">
        <f>'AEO 2022 Table 49 Raw'!AF37</f>
        <v>4.9043000000000003E-2</v>
      </c>
      <c r="AD47" s="31">
        <f>'AEO 2022 Table 49 Raw'!AG37</f>
        <v>5.0467999999999999E-2</v>
      </c>
      <c r="AE47" s="31">
        <f>'AEO 2022 Table 49 Raw'!AH37</f>
        <v>5.1971000000000003E-2</v>
      </c>
      <c r="AF47" s="31">
        <f>'AEO 2022 Table 49 Raw'!AI37</f>
        <v>5.3749999999999999E-2</v>
      </c>
      <c r="AG47" s="52">
        <f>'AEO 2022 Table 49 Raw'!AJ37</f>
        <v>0.115</v>
      </c>
    </row>
    <row r="48" spans="1:33" ht="12" customHeight="1">
      <c r="A48" s="8" t="s">
        <v>2051</v>
      </c>
      <c r="B48" s="28" t="s">
        <v>2026</v>
      </c>
      <c r="C48" s="31">
        <f>'AEO 2022 Table 49 Raw'!F38</f>
        <v>2.6210000000000001E-3</v>
      </c>
      <c r="D48" s="31">
        <f>'AEO 2022 Table 49 Raw'!G38</f>
        <v>4.9620000000000003E-3</v>
      </c>
      <c r="E48" s="31">
        <f>'AEO 2022 Table 49 Raw'!H38</f>
        <v>7.3169999999999997E-3</v>
      </c>
      <c r="F48" s="31">
        <f>'AEO 2022 Table 49 Raw'!I38</f>
        <v>9.7940000000000006E-3</v>
      </c>
      <c r="G48" s="31">
        <f>'AEO 2022 Table 49 Raw'!J38</f>
        <v>1.2355E-2</v>
      </c>
      <c r="H48" s="31">
        <f>'AEO 2022 Table 49 Raw'!K38</f>
        <v>1.4877E-2</v>
      </c>
      <c r="I48" s="31">
        <f>'AEO 2022 Table 49 Raw'!L38</f>
        <v>1.7361999999999999E-2</v>
      </c>
      <c r="J48" s="31">
        <f>'AEO 2022 Table 49 Raw'!M38</f>
        <v>1.9897999999999999E-2</v>
      </c>
      <c r="K48" s="31">
        <f>'AEO 2022 Table 49 Raw'!N38</f>
        <v>2.2388999999999999E-2</v>
      </c>
      <c r="L48" s="31">
        <f>'AEO 2022 Table 49 Raw'!O38</f>
        <v>2.486E-2</v>
      </c>
      <c r="M48" s="31">
        <f>'AEO 2022 Table 49 Raw'!P38</f>
        <v>2.7234999999999999E-2</v>
      </c>
      <c r="N48" s="31">
        <f>'AEO 2022 Table 49 Raw'!Q38</f>
        <v>2.9572000000000001E-2</v>
      </c>
      <c r="O48" s="31">
        <f>'AEO 2022 Table 49 Raw'!R38</f>
        <v>3.1786000000000002E-2</v>
      </c>
      <c r="P48" s="31">
        <f>'AEO 2022 Table 49 Raw'!S38</f>
        <v>3.3801999999999999E-2</v>
      </c>
      <c r="Q48" s="31">
        <f>'AEO 2022 Table 49 Raw'!T38</f>
        <v>3.5746E-2</v>
      </c>
      <c r="R48" s="31">
        <f>'AEO 2022 Table 49 Raw'!U38</f>
        <v>3.7592E-2</v>
      </c>
      <c r="S48" s="31">
        <f>'AEO 2022 Table 49 Raw'!V38</f>
        <v>3.9341000000000001E-2</v>
      </c>
      <c r="T48" s="31">
        <f>'AEO 2022 Table 49 Raw'!W38</f>
        <v>4.1029999999999997E-2</v>
      </c>
      <c r="U48" s="31">
        <f>'AEO 2022 Table 49 Raw'!X38</f>
        <v>4.2729000000000003E-2</v>
      </c>
      <c r="V48" s="31">
        <f>'AEO 2022 Table 49 Raw'!Y38</f>
        <v>4.4353999999999998E-2</v>
      </c>
      <c r="W48" s="31">
        <f>'AEO 2022 Table 49 Raw'!Z38</f>
        <v>4.5906000000000002E-2</v>
      </c>
      <c r="X48" s="31">
        <f>'AEO 2022 Table 49 Raw'!AA38</f>
        <v>4.7495000000000002E-2</v>
      </c>
      <c r="Y48" s="31">
        <f>'AEO 2022 Table 49 Raw'!AB38</f>
        <v>4.9177999999999999E-2</v>
      </c>
      <c r="Z48" s="31">
        <f>'AEO 2022 Table 49 Raw'!AC38</f>
        <v>5.0728000000000002E-2</v>
      </c>
      <c r="AA48" s="31">
        <f>'AEO 2022 Table 49 Raw'!AD38</f>
        <v>5.2343000000000001E-2</v>
      </c>
      <c r="AB48" s="31">
        <f>'AEO 2022 Table 49 Raw'!AE38</f>
        <v>5.4156999999999997E-2</v>
      </c>
      <c r="AC48" s="31">
        <f>'AEO 2022 Table 49 Raw'!AF38</f>
        <v>5.5925999999999997E-2</v>
      </c>
      <c r="AD48" s="31">
        <f>'AEO 2022 Table 49 Raw'!AG38</f>
        <v>5.7550999999999998E-2</v>
      </c>
      <c r="AE48" s="31">
        <f>'AEO 2022 Table 49 Raw'!AH38</f>
        <v>5.9263999999999997E-2</v>
      </c>
      <c r="AF48" s="31">
        <f>'AEO 2022 Table 49 Raw'!AI38</f>
        <v>6.1294000000000001E-2</v>
      </c>
      <c r="AG48" s="52">
        <f>'AEO 2022 Table 49 Raw'!AJ38</f>
        <v>0.115</v>
      </c>
    </row>
    <row r="49" spans="1:33" ht="12" customHeight="1">
      <c r="A49" s="8" t="s">
        <v>2052</v>
      </c>
      <c r="B49" s="28" t="s">
        <v>2028</v>
      </c>
      <c r="C49" s="31">
        <f>'AEO 2022 Table 49 Raw'!F39</f>
        <v>2.8760000000000001E-3</v>
      </c>
      <c r="D49" s="31">
        <f>'AEO 2022 Table 49 Raw'!G39</f>
        <v>5.4450000000000002E-3</v>
      </c>
      <c r="E49" s="31">
        <f>'AEO 2022 Table 49 Raw'!H39</f>
        <v>8.0289999999999997E-3</v>
      </c>
      <c r="F49" s="31">
        <f>'AEO 2022 Table 49 Raw'!I39</f>
        <v>1.0748000000000001E-2</v>
      </c>
      <c r="G49" s="31">
        <f>'AEO 2022 Table 49 Raw'!J39</f>
        <v>1.3558000000000001E-2</v>
      </c>
      <c r="H49" s="31">
        <f>'AEO 2022 Table 49 Raw'!K39</f>
        <v>1.6326E-2</v>
      </c>
      <c r="I49" s="31">
        <f>'AEO 2022 Table 49 Raw'!L39</f>
        <v>1.9053E-2</v>
      </c>
      <c r="J49" s="31">
        <f>'AEO 2022 Table 49 Raw'!M39</f>
        <v>2.1835E-2</v>
      </c>
      <c r="K49" s="31">
        <f>'AEO 2022 Table 49 Raw'!N39</f>
        <v>2.4569000000000001E-2</v>
      </c>
      <c r="L49" s="31">
        <f>'AEO 2022 Table 49 Raw'!O39</f>
        <v>2.7279999999999999E-2</v>
      </c>
      <c r="M49" s="31">
        <f>'AEO 2022 Table 49 Raw'!P39</f>
        <v>2.9887E-2</v>
      </c>
      <c r="N49" s="31">
        <f>'AEO 2022 Table 49 Raw'!Q39</f>
        <v>3.2451000000000001E-2</v>
      </c>
      <c r="O49" s="31">
        <f>'AEO 2022 Table 49 Raw'!R39</f>
        <v>3.4881000000000002E-2</v>
      </c>
      <c r="P49" s="31">
        <f>'AEO 2022 Table 49 Raw'!S39</f>
        <v>3.7093000000000001E-2</v>
      </c>
      <c r="Q49" s="31">
        <f>'AEO 2022 Table 49 Raw'!T39</f>
        <v>3.9225999999999997E-2</v>
      </c>
      <c r="R49" s="31">
        <f>'AEO 2022 Table 49 Raw'!U39</f>
        <v>4.1251999999999997E-2</v>
      </c>
      <c r="S49" s="31">
        <f>'AEO 2022 Table 49 Raw'!V39</f>
        <v>4.3172000000000002E-2</v>
      </c>
      <c r="T49" s="31">
        <f>'AEO 2022 Table 49 Raw'!W39</f>
        <v>4.5025000000000003E-2</v>
      </c>
      <c r="U49" s="31">
        <f>'AEO 2022 Table 49 Raw'!X39</f>
        <v>4.6889E-2</v>
      </c>
      <c r="V49" s="31">
        <f>'AEO 2022 Table 49 Raw'!Y39</f>
        <v>4.8672E-2</v>
      </c>
      <c r="W49" s="31">
        <f>'AEO 2022 Table 49 Raw'!Z39</f>
        <v>5.0375000000000003E-2</v>
      </c>
      <c r="X49" s="31">
        <f>'AEO 2022 Table 49 Raw'!AA39</f>
        <v>5.2118999999999999E-2</v>
      </c>
      <c r="Y49" s="31">
        <f>'AEO 2022 Table 49 Raw'!AB39</f>
        <v>5.3966E-2</v>
      </c>
      <c r="Z49" s="31">
        <f>'AEO 2022 Table 49 Raw'!AC39</f>
        <v>5.5667000000000001E-2</v>
      </c>
      <c r="AA49" s="31">
        <f>'AEO 2022 Table 49 Raw'!AD39</f>
        <v>5.7438999999999997E-2</v>
      </c>
      <c r="AB49" s="31">
        <f>'AEO 2022 Table 49 Raw'!AE39</f>
        <v>5.9429999999999997E-2</v>
      </c>
      <c r="AC49" s="31">
        <f>'AEO 2022 Table 49 Raw'!AF39</f>
        <v>6.1372000000000003E-2</v>
      </c>
      <c r="AD49" s="31">
        <f>'AEO 2022 Table 49 Raw'!AG39</f>
        <v>6.3155000000000003E-2</v>
      </c>
      <c r="AE49" s="31">
        <f>'AEO 2022 Table 49 Raw'!AH39</f>
        <v>6.5034999999999996E-2</v>
      </c>
      <c r="AF49" s="31">
        <f>'AEO 2022 Table 49 Raw'!AI39</f>
        <v>6.7262000000000002E-2</v>
      </c>
      <c r="AG49" s="52">
        <f>'AEO 2022 Table 49 Raw'!AJ39</f>
        <v>0.115</v>
      </c>
    </row>
    <row r="50" spans="1:33" ht="15" customHeight="1">
      <c r="A50" s="8" t="s">
        <v>2053</v>
      </c>
      <c r="B50" s="28" t="s">
        <v>2054</v>
      </c>
      <c r="C50" s="31">
        <f>'AEO 2022 Table 49 Raw'!F40</f>
        <v>175.719223</v>
      </c>
      <c r="D50" s="31">
        <f>'AEO 2022 Table 49 Raw'!G40</f>
        <v>178.10649100000001</v>
      </c>
      <c r="E50" s="31">
        <f>'AEO 2022 Table 49 Raw'!H40</f>
        <v>178.26217700000001</v>
      </c>
      <c r="F50" s="31">
        <f>'AEO 2022 Table 49 Raw'!I40</f>
        <v>177.869843</v>
      </c>
      <c r="G50" s="31">
        <f>'AEO 2022 Table 49 Raw'!J40</f>
        <v>178.24118000000001</v>
      </c>
      <c r="H50" s="31">
        <f>'AEO 2022 Table 49 Raw'!K40</f>
        <v>178.17709400000001</v>
      </c>
      <c r="I50" s="31">
        <f>'AEO 2022 Table 49 Raw'!L40</f>
        <v>177.76707500000001</v>
      </c>
      <c r="J50" s="31">
        <f>'AEO 2022 Table 49 Raw'!M40</f>
        <v>177.76258899999999</v>
      </c>
      <c r="K50" s="31">
        <f>'AEO 2022 Table 49 Raw'!N40</f>
        <v>177.35720800000001</v>
      </c>
      <c r="L50" s="31">
        <f>'AEO 2022 Table 49 Raw'!O40</f>
        <v>177.09243799999999</v>
      </c>
      <c r="M50" s="31">
        <f>'AEO 2022 Table 49 Raw'!P40</f>
        <v>176.61172500000001</v>
      </c>
      <c r="N50" s="31">
        <f>'AEO 2022 Table 49 Raw'!Q40</f>
        <v>176.35041799999999</v>
      </c>
      <c r="O50" s="31">
        <f>'AEO 2022 Table 49 Raw'!R40</f>
        <v>175.91684000000001</v>
      </c>
      <c r="P50" s="31">
        <f>'AEO 2022 Table 49 Raw'!S40</f>
        <v>175.01602199999999</v>
      </c>
      <c r="Q50" s="31">
        <f>'AEO 2022 Table 49 Raw'!T40</f>
        <v>174.313187</v>
      </c>
      <c r="R50" s="31">
        <f>'AEO 2022 Table 49 Raw'!U40</f>
        <v>173.61042800000001</v>
      </c>
      <c r="S50" s="31">
        <f>'AEO 2022 Table 49 Raw'!V40</f>
        <v>172.93768299999999</v>
      </c>
      <c r="T50" s="31">
        <f>'AEO 2022 Table 49 Raw'!W40</f>
        <v>172.422684</v>
      </c>
      <c r="U50" s="31">
        <f>'AEO 2022 Table 49 Raw'!X40</f>
        <v>172.106201</v>
      </c>
      <c r="V50" s="31">
        <f>'AEO 2022 Table 49 Raw'!Y40</f>
        <v>171.847534</v>
      </c>
      <c r="W50" s="31">
        <f>'AEO 2022 Table 49 Raw'!Z40</f>
        <v>171.565979</v>
      </c>
      <c r="X50" s="31">
        <f>'AEO 2022 Table 49 Raw'!AA40</f>
        <v>171.53147899999999</v>
      </c>
      <c r="Y50" s="31">
        <f>'AEO 2022 Table 49 Raw'!AB40</f>
        <v>171.51869199999999</v>
      </c>
      <c r="Z50" s="31">
        <f>'AEO 2022 Table 49 Raw'!AC40</f>
        <v>170.96814000000001</v>
      </c>
      <c r="AA50" s="31">
        <f>'AEO 2022 Table 49 Raw'!AD40</f>
        <v>170.503601</v>
      </c>
      <c r="AB50" s="31">
        <f>'AEO 2022 Table 49 Raw'!AE40</f>
        <v>170.46911600000001</v>
      </c>
      <c r="AC50" s="31">
        <f>'AEO 2022 Table 49 Raw'!AF40</f>
        <v>170.11471599999999</v>
      </c>
      <c r="AD50" s="31">
        <f>'AEO 2022 Table 49 Raw'!AG40</f>
        <v>169.17648299999999</v>
      </c>
      <c r="AE50" s="31">
        <f>'AEO 2022 Table 49 Raw'!AH40</f>
        <v>168.33819600000001</v>
      </c>
      <c r="AF50" s="31">
        <f>'AEO 2022 Table 49 Raw'!AI40</f>
        <v>168.282715</v>
      </c>
      <c r="AG50" s="52">
        <f>'AEO 2022 Table 49 Raw'!AJ40</f>
        <v>-1E-3</v>
      </c>
    </row>
    <row r="51" spans="1:33" ht="15" customHeight="1">
      <c r="A51" s="8" t="s">
        <v>2055</v>
      </c>
      <c r="B51" s="27" t="s">
        <v>2056</v>
      </c>
      <c r="C51" s="31">
        <f>'AEO 2022 Table 49 Raw'!F41</f>
        <v>296.81759599999998</v>
      </c>
      <c r="D51" s="31">
        <f>'AEO 2022 Table 49 Raw'!G41</f>
        <v>301.981964</v>
      </c>
      <c r="E51" s="31">
        <f>'AEO 2022 Table 49 Raw'!H41</f>
        <v>303.74771099999998</v>
      </c>
      <c r="F51" s="31">
        <f>'AEO 2022 Table 49 Raw'!I41</f>
        <v>304.308044</v>
      </c>
      <c r="G51" s="31">
        <f>'AEO 2022 Table 49 Raw'!J41</f>
        <v>305.88125600000001</v>
      </c>
      <c r="H51" s="31">
        <f>'AEO 2022 Table 49 Raw'!K41</f>
        <v>306.79821800000002</v>
      </c>
      <c r="I51" s="31">
        <f>'AEO 2022 Table 49 Raw'!L41</f>
        <v>307.34268200000002</v>
      </c>
      <c r="J51" s="31">
        <f>'AEO 2022 Table 49 Raw'!M41</f>
        <v>308.85281400000002</v>
      </c>
      <c r="K51" s="31">
        <f>'AEO 2022 Table 49 Raw'!N41</f>
        <v>309.89459199999999</v>
      </c>
      <c r="L51" s="31">
        <f>'AEO 2022 Table 49 Raw'!O41</f>
        <v>311.41485599999999</v>
      </c>
      <c r="M51" s="31">
        <f>'AEO 2022 Table 49 Raw'!P41</f>
        <v>312.754456</v>
      </c>
      <c r="N51" s="31">
        <f>'AEO 2022 Table 49 Raw'!Q41</f>
        <v>314.68576000000002</v>
      </c>
      <c r="O51" s="31">
        <f>'AEO 2022 Table 49 Raw'!R41</f>
        <v>316.40176400000001</v>
      </c>
      <c r="P51" s="31">
        <f>'AEO 2022 Table 49 Raw'!S41</f>
        <v>317.39138800000001</v>
      </c>
      <c r="Q51" s="31">
        <f>'AEO 2022 Table 49 Raw'!T41</f>
        <v>318.86142000000001</v>
      </c>
      <c r="R51" s="31">
        <f>'AEO 2022 Table 49 Raw'!U41</f>
        <v>320.39520299999998</v>
      </c>
      <c r="S51" s="31">
        <f>'AEO 2022 Table 49 Raw'!V41</f>
        <v>321.93087800000001</v>
      </c>
      <c r="T51" s="31">
        <f>'AEO 2022 Table 49 Raw'!W41</f>
        <v>323.54074100000003</v>
      </c>
      <c r="U51" s="31">
        <f>'AEO 2022 Table 49 Raw'!X41</f>
        <v>325.44970699999999</v>
      </c>
      <c r="V51" s="31">
        <f>'AEO 2022 Table 49 Raw'!Y41</f>
        <v>327.34362800000002</v>
      </c>
      <c r="W51" s="31">
        <f>'AEO 2022 Table 49 Raw'!Z41</f>
        <v>329.275848</v>
      </c>
      <c r="X51" s="31">
        <f>'AEO 2022 Table 49 Raw'!AA41</f>
        <v>331.64962800000001</v>
      </c>
      <c r="Y51" s="31">
        <f>'AEO 2022 Table 49 Raw'!AB41</f>
        <v>334.189392</v>
      </c>
      <c r="Z51" s="31">
        <f>'AEO 2022 Table 49 Raw'!AC41</f>
        <v>335.79302999999999</v>
      </c>
      <c r="AA51" s="31">
        <f>'AEO 2022 Table 49 Raw'!AD41</f>
        <v>337.64221199999997</v>
      </c>
      <c r="AB51" s="31">
        <f>'AEO 2022 Table 49 Raw'!AE41</f>
        <v>340.47540300000003</v>
      </c>
      <c r="AC51" s="31">
        <f>'AEO 2022 Table 49 Raw'!AF41</f>
        <v>342.782532</v>
      </c>
      <c r="AD51" s="31">
        <f>'AEO 2022 Table 49 Raw'!AG41</f>
        <v>344.06741299999999</v>
      </c>
      <c r="AE51" s="31">
        <f>'AEO 2022 Table 49 Raw'!AH41</f>
        <v>345.77648900000003</v>
      </c>
      <c r="AF51" s="31">
        <f>'AEO 2022 Table 49 Raw'!AI41</f>
        <v>349.05163599999997</v>
      </c>
      <c r="AG51" s="52">
        <f>'AEO 2022 Table 49 Raw'!AJ41</f>
        <v>6.0000000000000001E-3</v>
      </c>
    </row>
    <row r="52" spans="1:33" ht="15" customHeight="1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52"/>
    </row>
    <row r="53" spans="1:33" ht="15" customHeight="1">
      <c r="B53" s="27" t="s">
        <v>2057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52"/>
    </row>
    <row r="54" spans="1:33" ht="15" customHeight="1">
      <c r="B54" s="27" t="s">
        <v>2011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52"/>
    </row>
    <row r="55" spans="1:33" ht="15" customHeight="1">
      <c r="A55" s="8" t="s">
        <v>2058</v>
      </c>
      <c r="B55" s="28" t="s">
        <v>2013</v>
      </c>
      <c r="C55" s="31">
        <f>'AEO 2022 Table 49 Raw'!F44</f>
        <v>458.45220899999998</v>
      </c>
      <c r="D55" s="31">
        <f>'AEO 2022 Table 49 Raw'!G44</f>
        <v>464.50036599999999</v>
      </c>
      <c r="E55" s="31">
        <f>'AEO 2022 Table 49 Raw'!H44</f>
        <v>465.19186400000001</v>
      </c>
      <c r="F55" s="31">
        <f>'AEO 2022 Table 49 Raw'!I44</f>
        <v>461.135559</v>
      </c>
      <c r="G55" s="31">
        <f>'AEO 2022 Table 49 Raw'!J44</f>
        <v>456.428741</v>
      </c>
      <c r="H55" s="31">
        <f>'AEO 2022 Table 49 Raw'!K44</f>
        <v>449.96545400000002</v>
      </c>
      <c r="I55" s="31">
        <f>'AEO 2022 Table 49 Raw'!L44</f>
        <v>442.97167999999999</v>
      </c>
      <c r="J55" s="31">
        <f>'AEO 2022 Table 49 Raw'!M44</f>
        <v>438.05856299999999</v>
      </c>
      <c r="K55" s="31">
        <f>'AEO 2022 Table 49 Raw'!N44</f>
        <v>433.16180400000002</v>
      </c>
      <c r="L55" s="31">
        <f>'AEO 2022 Table 49 Raw'!O44</f>
        <v>430.03808600000002</v>
      </c>
      <c r="M55" s="31">
        <f>'AEO 2022 Table 49 Raw'!P44</f>
        <v>427.756958</v>
      </c>
      <c r="N55" s="31">
        <f>'AEO 2022 Table 49 Raw'!Q44</f>
        <v>426.62374899999998</v>
      </c>
      <c r="O55" s="31">
        <f>'AEO 2022 Table 49 Raw'!R44</f>
        <v>425.40542599999998</v>
      </c>
      <c r="P55" s="31">
        <f>'AEO 2022 Table 49 Raw'!S44</f>
        <v>423.86801100000002</v>
      </c>
      <c r="Q55" s="31">
        <f>'AEO 2022 Table 49 Raw'!T44</f>
        <v>423.32293700000002</v>
      </c>
      <c r="R55" s="31">
        <f>'AEO 2022 Table 49 Raw'!U44</f>
        <v>422.73675500000002</v>
      </c>
      <c r="S55" s="31">
        <f>'AEO 2022 Table 49 Raw'!V44</f>
        <v>421.53384399999999</v>
      </c>
      <c r="T55" s="31">
        <f>'AEO 2022 Table 49 Raw'!W44</f>
        <v>420.04312099999999</v>
      </c>
      <c r="U55" s="31">
        <f>'AEO 2022 Table 49 Raw'!X44</f>
        <v>418.59146099999998</v>
      </c>
      <c r="V55" s="31">
        <f>'AEO 2022 Table 49 Raw'!Y44</f>
        <v>416.82763699999998</v>
      </c>
      <c r="W55" s="31">
        <f>'AEO 2022 Table 49 Raw'!Z44</f>
        <v>414.94381700000002</v>
      </c>
      <c r="X55" s="31">
        <f>'AEO 2022 Table 49 Raw'!AA44</f>
        <v>413.57522599999999</v>
      </c>
      <c r="Y55" s="31">
        <f>'AEO 2022 Table 49 Raw'!AB44</f>
        <v>412.725708</v>
      </c>
      <c r="Z55" s="31">
        <f>'AEO 2022 Table 49 Raw'!AC44</f>
        <v>410.87063599999999</v>
      </c>
      <c r="AA55" s="31">
        <f>'AEO 2022 Table 49 Raw'!AD44</f>
        <v>409.39328</v>
      </c>
      <c r="AB55" s="31">
        <f>'AEO 2022 Table 49 Raw'!AE44</f>
        <v>409.30773900000003</v>
      </c>
      <c r="AC55" s="31">
        <f>'AEO 2022 Table 49 Raw'!AF44</f>
        <v>408.77020299999998</v>
      </c>
      <c r="AD55" s="31">
        <f>'AEO 2022 Table 49 Raw'!AG44</f>
        <v>407.490387</v>
      </c>
      <c r="AE55" s="31">
        <f>'AEO 2022 Table 49 Raw'!AH44</f>
        <v>407.21707199999997</v>
      </c>
      <c r="AF55" s="31">
        <f>'AEO 2022 Table 49 Raw'!AI44</f>
        <v>408.36508199999997</v>
      </c>
      <c r="AG55" s="52">
        <f>'AEO 2022 Table 49 Raw'!AJ44</f>
        <v>-4.0000000000000001E-3</v>
      </c>
    </row>
    <row r="56" spans="1:33" ht="15" customHeight="1">
      <c r="A56" s="8" t="s">
        <v>2059</v>
      </c>
      <c r="B56" s="28" t="s">
        <v>2015</v>
      </c>
      <c r="C56" s="31">
        <f>'AEO 2022 Table 49 Raw'!F45</f>
        <v>165.71771200000001</v>
      </c>
      <c r="D56" s="31">
        <f>'AEO 2022 Table 49 Raw'!G45</f>
        <v>170.86795000000001</v>
      </c>
      <c r="E56" s="31">
        <f>'AEO 2022 Table 49 Raw'!H45</f>
        <v>174.408264</v>
      </c>
      <c r="F56" s="31">
        <f>'AEO 2022 Table 49 Raw'!I45</f>
        <v>176.365128</v>
      </c>
      <c r="G56" s="31">
        <f>'AEO 2022 Table 49 Raw'!J45</f>
        <v>178.41352800000001</v>
      </c>
      <c r="H56" s="31">
        <f>'AEO 2022 Table 49 Raw'!K45</f>
        <v>180.20611600000001</v>
      </c>
      <c r="I56" s="31">
        <f>'AEO 2022 Table 49 Raw'!L45</f>
        <v>181.94456500000001</v>
      </c>
      <c r="J56" s="31">
        <f>'AEO 2022 Table 49 Raw'!M45</f>
        <v>184.62176500000001</v>
      </c>
      <c r="K56" s="31">
        <f>'AEO 2022 Table 49 Raw'!N45</f>
        <v>187.563919</v>
      </c>
      <c r="L56" s="31">
        <f>'AEO 2022 Table 49 Raw'!O45</f>
        <v>191.493225</v>
      </c>
      <c r="M56" s="31">
        <f>'AEO 2022 Table 49 Raw'!P45</f>
        <v>195.86732499999999</v>
      </c>
      <c r="N56" s="31">
        <f>'AEO 2022 Table 49 Raw'!Q45</f>
        <v>201.411621</v>
      </c>
      <c r="O56" s="31">
        <f>'AEO 2022 Table 49 Raw'!R45</f>
        <v>207.68873600000001</v>
      </c>
      <c r="P56" s="31">
        <f>'AEO 2022 Table 49 Raw'!S45</f>
        <v>214.16317699999999</v>
      </c>
      <c r="Q56" s="31">
        <f>'AEO 2022 Table 49 Raw'!T45</f>
        <v>221.538712</v>
      </c>
      <c r="R56" s="31">
        <f>'AEO 2022 Table 49 Raw'!U45</f>
        <v>229.50297499999999</v>
      </c>
      <c r="S56" s="31">
        <f>'AEO 2022 Table 49 Raw'!V45</f>
        <v>237.696686</v>
      </c>
      <c r="T56" s="31">
        <f>'AEO 2022 Table 49 Raw'!W45</f>
        <v>245.927887</v>
      </c>
      <c r="U56" s="31">
        <f>'AEO 2022 Table 49 Raw'!X45</f>
        <v>254.06350699999999</v>
      </c>
      <c r="V56" s="31">
        <f>'AEO 2022 Table 49 Raw'!Y45</f>
        <v>262.15460200000001</v>
      </c>
      <c r="W56" s="31">
        <f>'AEO 2022 Table 49 Raw'!Z45</f>
        <v>270.81720000000001</v>
      </c>
      <c r="X56" s="31">
        <f>'AEO 2022 Table 49 Raw'!AA45</f>
        <v>279.840057</v>
      </c>
      <c r="Y56" s="31">
        <f>'AEO 2022 Table 49 Raw'!AB45</f>
        <v>288.93383799999998</v>
      </c>
      <c r="Z56" s="31">
        <f>'AEO 2022 Table 49 Raw'!AC45</f>
        <v>297.66244499999999</v>
      </c>
      <c r="AA56" s="31">
        <f>'AEO 2022 Table 49 Raw'!AD45</f>
        <v>306.81646699999999</v>
      </c>
      <c r="AB56" s="31">
        <f>'AEO 2022 Table 49 Raw'!AE45</f>
        <v>317.11953699999998</v>
      </c>
      <c r="AC56" s="31">
        <f>'AEO 2022 Table 49 Raw'!AF45</f>
        <v>327.024902</v>
      </c>
      <c r="AD56" s="31">
        <f>'AEO 2022 Table 49 Raw'!AG45</f>
        <v>336.18710299999998</v>
      </c>
      <c r="AE56" s="31">
        <f>'AEO 2022 Table 49 Raw'!AH45</f>
        <v>346.14742999999999</v>
      </c>
      <c r="AF56" s="31">
        <f>'AEO 2022 Table 49 Raw'!AI45</f>
        <v>357.386169</v>
      </c>
      <c r="AG56" s="52">
        <f>'AEO 2022 Table 49 Raw'!AJ45</f>
        <v>2.7E-2</v>
      </c>
    </row>
    <row r="57" spans="1:33" ht="15" customHeight="1">
      <c r="A57" s="8" t="s">
        <v>2060</v>
      </c>
      <c r="B57" s="28" t="s">
        <v>1659</v>
      </c>
      <c r="C57" s="31">
        <f>'AEO 2022 Table 49 Raw'!F46</f>
        <v>0.10242999999999999</v>
      </c>
      <c r="D57" s="31">
        <f>'AEO 2022 Table 49 Raw'!G46</f>
        <v>0.186358</v>
      </c>
      <c r="E57" s="31">
        <f>'AEO 2022 Table 49 Raw'!H46</f>
        <v>0.26677099999999998</v>
      </c>
      <c r="F57" s="31">
        <f>'AEO 2022 Table 49 Raw'!I46</f>
        <v>0.34293099999999999</v>
      </c>
      <c r="G57" s="31">
        <f>'AEO 2022 Table 49 Raw'!J46</f>
        <v>0.41520000000000001</v>
      </c>
      <c r="H57" s="31">
        <f>'AEO 2022 Table 49 Raw'!K46</f>
        <v>0.48292400000000002</v>
      </c>
      <c r="I57" s="31">
        <f>'AEO 2022 Table 49 Raw'!L46</f>
        <v>0.54627400000000004</v>
      </c>
      <c r="J57" s="31">
        <f>'AEO 2022 Table 49 Raw'!M46</f>
        <v>0.60994199999999998</v>
      </c>
      <c r="K57" s="31">
        <f>'AEO 2022 Table 49 Raw'!N46</f>
        <v>0.67166899999999996</v>
      </c>
      <c r="L57" s="31">
        <f>'AEO 2022 Table 49 Raw'!O46</f>
        <v>0.73301400000000005</v>
      </c>
      <c r="M57" s="31">
        <f>'AEO 2022 Table 49 Raw'!P46</f>
        <v>0.79367600000000005</v>
      </c>
      <c r="N57" s="31">
        <f>'AEO 2022 Table 49 Raw'!Q46</f>
        <v>0.85646800000000001</v>
      </c>
      <c r="O57" s="31">
        <f>'AEO 2022 Table 49 Raw'!R46</f>
        <v>0.92023500000000003</v>
      </c>
      <c r="P57" s="31">
        <f>'AEO 2022 Table 49 Raw'!S46</f>
        <v>0.98245899999999997</v>
      </c>
      <c r="Q57" s="31">
        <f>'AEO 2022 Table 49 Raw'!T46</f>
        <v>1.0472999999999999</v>
      </c>
      <c r="R57" s="31">
        <f>'AEO 2022 Table 49 Raw'!U46</f>
        <v>1.1141760000000001</v>
      </c>
      <c r="S57" s="31">
        <f>'AEO 2022 Table 49 Raw'!V46</f>
        <v>1.182407</v>
      </c>
      <c r="T57" s="31">
        <f>'AEO 2022 Table 49 Raw'!W46</f>
        <v>1.2531699999999999</v>
      </c>
      <c r="U57" s="31">
        <f>'AEO 2022 Table 49 Raw'!X46</f>
        <v>1.3264210000000001</v>
      </c>
      <c r="V57" s="31">
        <f>'AEO 2022 Table 49 Raw'!Y46</f>
        <v>1.401443</v>
      </c>
      <c r="W57" s="31">
        <f>'AEO 2022 Table 49 Raw'!Z46</f>
        <v>1.4789159999999999</v>
      </c>
      <c r="X57" s="31">
        <f>'AEO 2022 Table 49 Raw'!AA46</f>
        <v>1.5569580000000001</v>
      </c>
      <c r="Y57" s="31">
        <f>'AEO 2022 Table 49 Raw'!AB46</f>
        <v>1.635421</v>
      </c>
      <c r="Z57" s="31">
        <f>'AEO 2022 Table 49 Raw'!AC46</f>
        <v>1.70919</v>
      </c>
      <c r="AA57" s="31">
        <f>'AEO 2022 Table 49 Raw'!AD46</f>
        <v>1.7844279999999999</v>
      </c>
      <c r="AB57" s="31">
        <f>'AEO 2022 Table 49 Raw'!AE46</f>
        <v>1.8671089999999999</v>
      </c>
      <c r="AC57" s="31">
        <f>'AEO 2022 Table 49 Raw'!AF46</f>
        <v>1.948806</v>
      </c>
      <c r="AD57" s="31">
        <f>'AEO 2022 Table 49 Raw'!AG46</f>
        <v>2.028124</v>
      </c>
      <c r="AE57" s="31">
        <f>'AEO 2022 Table 49 Raw'!AH46</f>
        <v>2.1163750000000001</v>
      </c>
      <c r="AF57" s="31">
        <f>'AEO 2022 Table 49 Raw'!AI46</f>
        <v>2.2164280000000001</v>
      </c>
      <c r="AG57" s="52">
        <f>'AEO 2022 Table 49 Raw'!AJ46</f>
        <v>0.112</v>
      </c>
    </row>
    <row r="58" spans="1:33" ht="15" customHeight="1">
      <c r="A58" s="8" t="s">
        <v>2061</v>
      </c>
      <c r="B58" s="28" t="s">
        <v>2018</v>
      </c>
      <c r="C58" s="31">
        <f>'AEO 2022 Table 49 Raw'!F47</f>
        <v>0.24348</v>
      </c>
      <c r="D58" s="31">
        <f>'AEO 2022 Table 49 Raw'!G47</f>
        <v>0.26297300000000001</v>
      </c>
      <c r="E58" s="31">
        <f>'AEO 2022 Table 49 Raw'!H47</f>
        <v>0.27744400000000002</v>
      </c>
      <c r="F58" s="31">
        <f>'AEO 2022 Table 49 Raw'!I47</f>
        <v>0.28826600000000002</v>
      </c>
      <c r="G58" s="31">
        <f>'AEO 2022 Table 49 Raw'!J47</f>
        <v>0.29766599999999999</v>
      </c>
      <c r="H58" s="31">
        <f>'AEO 2022 Table 49 Raw'!K47</f>
        <v>0.30507899999999999</v>
      </c>
      <c r="I58" s="31">
        <f>'AEO 2022 Table 49 Raw'!L47</f>
        <v>0.31119599999999997</v>
      </c>
      <c r="J58" s="31">
        <f>'AEO 2022 Table 49 Raw'!M47</f>
        <v>0.31798599999999999</v>
      </c>
      <c r="K58" s="31">
        <f>'AEO 2022 Table 49 Raw'!N47</f>
        <v>0.324131</v>
      </c>
      <c r="L58" s="31">
        <f>'AEO 2022 Table 49 Raw'!O47</f>
        <v>0.33067000000000002</v>
      </c>
      <c r="M58" s="31">
        <f>'AEO 2022 Table 49 Raw'!P47</f>
        <v>0.33719199999999999</v>
      </c>
      <c r="N58" s="31">
        <f>'AEO 2022 Table 49 Raw'!Q47</f>
        <v>0.34448200000000001</v>
      </c>
      <c r="O58" s="31">
        <f>'AEO 2022 Table 49 Raw'!R47</f>
        <v>0.35142600000000002</v>
      </c>
      <c r="P58" s="31">
        <f>'AEO 2022 Table 49 Raw'!S47</f>
        <v>0.357153</v>
      </c>
      <c r="Q58" s="31">
        <f>'AEO 2022 Table 49 Raw'!T47</f>
        <v>0.36285000000000001</v>
      </c>
      <c r="R58" s="31">
        <f>'AEO 2022 Table 49 Raw'!U47</f>
        <v>0.36838199999999999</v>
      </c>
      <c r="S58" s="31">
        <f>'AEO 2022 Table 49 Raw'!V47</f>
        <v>0.37304799999999999</v>
      </c>
      <c r="T58" s="31">
        <f>'AEO 2022 Table 49 Raw'!W47</f>
        <v>0.37818200000000002</v>
      </c>
      <c r="U58" s="31">
        <f>'AEO 2022 Table 49 Raw'!X47</f>
        <v>0.38398300000000002</v>
      </c>
      <c r="V58" s="31">
        <f>'AEO 2022 Table 49 Raw'!Y47</f>
        <v>0.38969700000000002</v>
      </c>
      <c r="W58" s="31">
        <f>'AEO 2022 Table 49 Raw'!Z47</f>
        <v>0.39704299999999998</v>
      </c>
      <c r="X58" s="31">
        <f>'AEO 2022 Table 49 Raw'!AA47</f>
        <v>0.40478799999999998</v>
      </c>
      <c r="Y58" s="31">
        <f>'AEO 2022 Table 49 Raw'!AB47</f>
        <v>0.413495</v>
      </c>
      <c r="Z58" s="31">
        <f>'AEO 2022 Table 49 Raw'!AC47</f>
        <v>0.42198000000000002</v>
      </c>
      <c r="AA58" s="31">
        <f>'AEO 2022 Table 49 Raw'!AD47</f>
        <v>0.431508</v>
      </c>
      <c r="AB58" s="31">
        <f>'AEO 2022 Table 49 Raw'!AE47</f>
        <v>0.44361400000000001</v>
      </c>
      <c r="AC58" s="31">
        <f>'AEO 2022 Table 49 Raw'!AF47</f>
        <v>0.45643299999999998</v>
      </c>
      <c r="AD58" s="31">
        <f>'AEO 2022 Table 49 Raw'!AG47</f>
        <v>0.46930899999999998</v>
      </c>
      <c r="AE58" s="31">
        <f>'AEO 2022 Table 49 Raw'!AH47</f>
        <v>0.48528700000000002</v>
      </c>
      <c r="AF58" s="31">
        <f>'AEO 2022 Table 49 Raw'!AI47</f>
        <v>0.50475999999999999</v>
      </c>
      <c r="AG58" s="52">
        <f>'AEO 2022 Table 49 Raw'!AJ47</f>
        <v>2.5000000000000001E-2</v>
      </c>
    </row>
    <row r="59" spans="1:33" ht="15" customHeight="1">
      <c r="A59" s="8" t="s">
        <v>2062</v>
      </c>
      <c r="B59" s="28" t="s">
        <v>2020</v>
      </c>
      <c r="C59" s="31">
        <f>'AEO 2022 Table 49 Raw'!F48</f>
        <v>43.161994999999997</v>
      </c>
      <c r="D59" s="31">
        <f>'AEO 2022 Table 49 Raw'!G48</f>
        <v>42.407443999999998</v>
      </c>
      <c r="E59" s="31">
        <f>'AEO 2022 Table 49 Raw'!H48</f>
        <v>40.985492999999998</v>
      </c>
      <c r="F59" s="31">
        <f>'AEO 2022 Table 49 Raw'!I48</f>
        <v>39.092796</v>
      </c>
      <c r="G59" s="31">
        <f>'AEO 2022 Table 49 Raw'!J48</f>
        <v>37.245669999999997</v>
      </c>
      <c r="H59" s="31">
        <f>'AEO 2022 Table 49 Raw'!K48</f>
        <v>35.423119</v>
      </c>
      <c r="I59" s="31">
        <f>'AEO 2022 Table 49 Raw'!L48</f>
        <v>33.767257999999998</v>
      </c>
      <c r="J59" s="31">
        <f>'AEO 2022 Table 49 Raw'!M48</f>
        <v>32.431828000000003</v>
      </c>
      <c r="K59" s="31">
        <f>'AEO 2022 Table 49 Raw'!N48</f>
        <v>31.234238000000001</v>
      </c>
      <c r="L59" s="31">
        <f>'AEO 2022 Table 49 Raw'!O48</f>
        <v>30.220124999999999</v>
      </c>
      <c r="M59" s="31">
        <f>'AEO 2022 Table 49 Raw'!P48</f>
        <v>29.308399000000001</v>
      </c>
      <c r="N59" s="31">
        <f>'AEO 2022 Table 49 Raw'!Q48</f>
        <v>28.529710999999999</v>
      </c>
      <c r="O59" s="31">
        <f>'AEO 2022 Table 49 Raw'!R48</f>
        <v>27.75592</v>
      </c>
      <c r="P59" s="31">
        <f>'AEO 2022 Table 49 Raw'!S48</f>
        <v>26.797909000000001</v>
      </c>
      <c r="Q59" s="31">
        <f>'AEO 2022 Table 49 Raw'!T48</f>
        <v>25.79393</v>
      </c>
      <c r="R59" s="31">
        <f>'AEO 2022 Table 49 Raw'!U48</f>
        <v>24.685044999999999</v>
      </c>
      <c r="S59" s="31">
        <f>'AEO 2022 Table 49 Raw'!V48</f>
        <v>23.505694999999999</v>
      </c>
      <c r="T59" s="31">
        <f>'AEO 2022 Table 49 Raw'!W48</f>
        <v>22.142206000000002</v>
      </c>
      <c r="U59" s="31">
        <f>'AEO 2022 Table 49 Raw'!X48</f>
        <v>20.773257999999998</v>
      </c>
      <c r="V59" s="31">
        <f>'AEO 2022 Table 49 Raw'!Y48</f>
        <v>19.445629</v>
      </c>
      <c r="W59" s="31">
        <f>'AEO 2022 Table 49 Raw'!Z48</f>
        <v>18.307682</v>
      </c>
      <c r="X59" s="31">
        <f>'AEO 2022 Table 49 Raw'!AA48</f>
        <v>17.364815</v>
      </c>
      <c r="Y59" s="31">
        <f>'AEO 2022 Table 49 Raw'!AB48</f>
        <v>16.705317999999998</v>
      </c>
      <c r="Z59" s="31">
        <f>'AEO 2022 Table 49 Raw'!AC48</f>
        <v>16.171327999999999</v>
      </c>
      <c r="AA59" s="31">
        <f>'AEO 2022 Table 49 Raw'!AD48</f>
        <v>15.820435</v>
      </c>
      <c r="AB59" s="31">
        <f>'AEO 2022 Table 49 Raw'!AE48</f>
        <v>15.618707000000001</v>
      </c>
      <c r="AC59" s="31">
        <f>'AEO 2022 Table 49 Raw'!AF48</f>
        <v>15.476150000000001</v>
      </c>
      <c r="AD59" s="31">
        <f>'AEO 2022 Table 49 Raw'!AG48</f>
        <v>15.359773000000001</v>
      </c>
      <c r="AE59" s="31">
        <f>'AEO 2022 Table 49 Raw'!AH48</f>
        <v>15.271258</v>
      </c>
      <c r="AF59" s="31">
        <f>'AEO 2022 Table 49 Raw'!AI48</f>
        <v>15.259402</v>
      </c>
      <c r="AG59" s="52">
        <f>'AEO 2022 Table 49 Raw'!AJ48</f>
        <v>-3.5000000000000003E-2</v>
      </c>
    </row>
    <row r="60" spans="1:33" ht="15" customHeight="1">
      <c r="A60" s="8" t="s">
        <v>2063</v>
      </c>
      <c r="B60" s="28" t="s">
        <v>2022</v>
      </c>
      <c r="C60" s="31">
        <f>'AEO 2022 Table 49 Raw'!F49</f>
        <v>4.9740000000000001E-3</v>
      </c>
      <c r="D60" s="31">
        <f>'AEO 2022 Table 49 Raw'!G49</f>
        <v>4.849E-3</v>
      </c>
      <c r="E60" s="31">
        <f>'AEO 2022 Table 49 Raw'!H49</f>
        <v>4.7289999999999997E-3</v>
      </c>
      <c r="F60" s="31">
        <f>'AEO 2022 Table 49 Raw'!I49</f>
        <v>4.6220000000000002E-3</v>
      </c>
      <c r="G60" s="31">
        <f>'AEO 2022 Table 49 Raw'!J49</f>
        <v>4.5700000000000003E-3</v>
      </c>
      <c r="H60" s="31">
        <f>'AEO 2022 Table 49 Raw'!K49</f>
        <v>4.5570000000000003E-3</v>
      </c>
      <c r="I60" s="31">
        <f>'AEO 2022 Table 49 Raw'!L49</f>
        <v>4.5840000000000004E-3</v>
      </c>
      <c r="J60" s="31">
        <f>'AEO 2022 Table 49 Raw'!M49</f>
        <v>4.6589999999999999E-3</v>
      </c>
      <c r="K60" s="31">
        <f>'AEO 2022 Table 49 Raw'!N49</f>
        <v>4.653E-3</v>
      </c>
      <c r="L60" s="31">
        <f>'AEO 2022 Table 49 Raw'!O49</f>
        <v>4.5929999999999999E-3</v>
      </c>
      <c r="M60" s="31">
        <f>'AEO 2022 Table 49 Raw'!P49</f>
        <v>4.5339999999999998E-3</v>
      </c>
      <c r="N60" s="31">
        <f>'AEO 2022 Table 49 Raw'!Q49</f>
        <v>4.4929999999999996E-3</v>
      </c>
      <c r="O60" s="31">
        <f>'AEO 2022 Table 49 Raw'!R49</f>
        <v>4.2929999999999999E-3</v>
      </c>
      <c r="P60" s="31">
        <f>'AEO 2022 Table 49 Raw'!S49</f>
        <v>4.0379999999999999E-3</v>
      </c>
      <c r="Q60" s="31">
        <f>'AEO 2022 Table 49 Raw'!T49</f>
        <v>3.8709999999999999E-3</v>
      </c>
      <c r="R60" s="31">
        <f>'AEO 2022 Table 49 Raw'!U49</f>
        <v>3.7669999999999999E-3</v>
      </c>
      <c r="S60" s="31">
        <f>'AEO 2022 Table 49 Raw'!V49</f>
        <v>3.7079999999999999E-3</v>
      </c>
      <c r="T60" s="31">
        <f>'AEO 2022 Table 49 Raw'!W49</f>
        <v>3.686E-3</v>
      </c>
      <c r="U60" s="31">
        <f>'AEO 2022 Table 49 Raw'!X49</f>
        <v>3.6939999999999998E-3</v>
      </c>
      <c r="V60" s="31">
        <f>'AEO 2022 Table 49 Raw'!Y49</f>
        <v>3.7699999999999999E-3</v>
      </c>
      <c r="W60" s="31">
        <f>'AEO 2022 Table 49 Raw'!Z49</f>
        <v>3.8809999999999999E-3</v>
      </c>
      <c r="X60" s="31">
        <f>'AEO 2022 Table 49 Raw'!AA49</f>
        <v>3.993E-3</v>
      </c>
      <c r="Y60" s="31">
        <f>'AEO 2022 Table 49 Raw'!AB49</f>
        <v>4.1029999999999999E-3</v>
      </c>
      <c r="Z60" s="31">
        <f>'AEO 2022 Table 49 Raw'!AC49</f>
        <v>4.1260000000000003E-3</v>
      </c>
      <c r="AA60" s="31">
        <f>'AEO 2022 Table 49 Raw'!AD49</f>
        <v>4.1240000000000001E-3</v>
      </c>
      <c r="AB60" s="31">
        <f>'AEO 2022 Table 49 Raw'!AE49</f>
        <v>4.1529999999999996E-3</v>
      </c>
      <c r="AC60" s="31">
        <f>'AEO 2022 Table 49 Raw'!AF49</f>
        <v>4.1879999999999999E-3</v>
      </c>
      <c r="AD60" s="31">
        <f>'AEO 2022 Table 49 Raw'!AG49</f>
        <v>4.2220000000000001E-3</v>
      </c>
      <c r="AE60" s="31">
        <f>'AEO 2022 Table 49 Raw'!AH49</f>
        <v>4.2729999999999999E-3</v>
      </c>
      <c r="AF60" s="31">
        <f>'AEO 2022 Table 49 Raw'!AI49</f>
        <v>4.3449999999999999E-3</v>
      </c>
      <c r="AG60" s="52">
        <f>'AEO 2022 Table 49 Raw'!AJ49</f>
        <v>-5.0000000000000001E-3</v>
      </c>
    </row>
    <row r="61" spans="1:33" ht="15" customHeight="1">
      <c r="A61" s="8" t="s">
        <v>2064</v>
      </c>
      <c r="B61" s="28" t="s">
        <v>2024</v>
      </c>
      <c r="C61" s="31">
        <f>'AEO 2022 Table 49 Raw'!F50</f>
        <v>4.4978999999999998E-2</v>
      </c>
      <c r="D61" s="31">
        <f>'AEO 2022 Table 49 Raw'!G50</f>
        <v>8.6646000000000001E-2</v>
      </c>
      <c r="E61" s="31">
        <f>'AEO 2022 Table 49 Raw'!H50</f>
        <v>0.13038</v>
      </c>
      <c r="F61" s="31">
        <f>'AEO 2022 Table 49 Raw'!I50</f>
        <v>0.17390600000000001</v>
      </c>
      <c r="G61" s="31">
        <f>'AEO 2022 Table 49 Raw'!J50</f>
        <v>0.21648800000000001</v>
      </c>
      <c r="H61" s="31">
        <f>'AEO 2022 Table 49 Raw'!K50</f>
        <v>0.25706099999999998</v>
      </c>
      <c r="I61" s="31">
        <f>'AEO 2022 Table 49 Raw'!L50</f>
        <v>0.29521399999999998</v>
      </c>
      <c r="J61" s="31">
        <f>'AEO 2022 Table 49 Raw'!M50</f>
        <v>0.332978</v>
      </c>
      <c r="K61" s="31">
        <f>'AEO 2022 Table 49 Raw'!N50</f>
        <v>0.36863800000000002</v>
      </c>
      <c r="L61" s="31">
        <f>'AEO 2022 Table 49 Raw'!O50</f>
        <v>0.40332299999999999</v>
      </c>
      <c r="M61" s="31">
        <f>'AEO 2022 Table 49 Raw'!P50</f>
        <v>0.43702099999999999</v>
      </c>
      <c r="N61" s="31">
        <f>'AEO 2022 Table 49 Raw'!Q50</f>
        <v>0.471273</v>
      </c>
      <c r="O61" s="31">
        <f>'AEO 2022 Table 49 Raw'!R50</f>
        <v>0.50563199999999997</v>
      </c>
      <c r="P61" s="31">
        <f>'AEO 2022 Table 49 Raw'!S50</f>
        <v>0.53945299999999996</v>
      </c>
      <c r="Q61" s="31">
        <f>'AEO 2022 Table 49 Raw'!T50</f>
        <v>0.57515499999999997</v>
      </c>
      <c r="R61" s="31">
        <f>'AEO 2022 Table 49 Raw'!U50</f>
        <v>0.61226700000000001</v>
      </c>
      <c r="S61" s="31">
        <f>'AEO 2022 Table 49 Raw'!V50</f>
        <v>0.65034700000000001</v>
      </c>
      <c r="T61" s="31">
        <f>'AEO 2022 Table 49 Raw'!W50</f>
        <v>0.69000600000000001</v>
      </c>
      <c r="U61" s="31">
        <f>'AEO 2022 Table 49 Raw'!X50</f>
        <v>0.73156299999999996</v>
      </c>
      <c r="V61" s="31">
        <f>'AEO 2022 Table 49 Raw'!Y50</f>
        <v>0.77384799999999998</v>
      </c>
      <c r="W61" s="31">
        <f>'AEO 2022 Table 49 Raw'!Z50</f>
        <v>0.81749099999999997</v>
      </c>
      <c r="X61" s="31">
        <f>'AEO 2022 Table 49 Raw'!AA50</f>
        <v>0.86323899999999998</v>
      </c>
      <c r="Y61" s="31">
        <f>'AEO 2022 Table 49 Raw'!AB50</f>
        <v>0.91052500000000003</v>
      </c>
      <c r="Z61" s="31">
        <f>'AEO 2022 Table 49 Raw'!AC50</f>
        <v>0.954403</v>
      </c>
      <c r="AA61" s="31">
        <f>'AEO 2022 Table 49 Raw'!AD50</f>
        <v>0.99890299999999999</v>
      </c>
      <c r="AB61" s="31">
        <f>'AEO 2022 Table 49 Raw'!AE50</f>
        <v>1.0471999999999999</v>
      </c>
      <c r="AC61" s="31">
        <f>'AEO 2022 Table 49 Raw'!AF50</f>
        <v>1.094635</v>
      </c>
      <c r="AD61" s="31">
        <f>'AEO 2022 Table 49 Raw'!AG50</f>
        <v>1.1406480000000001</v>
      </c>
      <c r="AE61" s="31">
        <f>'AEO 2022 Table 49 Raw'!AH50</f>
        <v>1.1909780000000001</v>
      </c>
      <c r="AF61" s="31">
        <f>'AEO 2022 Table 49 Raw'!AI50</f>
        <v>1.247576</v>
      </c>
      <c r="AG61" s="52">
        <f>'AEO 2022 Table 49 Raw'!AJ50</f>
        <v>0.121</v>
      </c>
    </row>
    <row r="62" spans="1:33" ht="15" customHeight="1">
      <c r="A62" s="8" t="s">
        <v>2065</v>
      </c>
      <c r="B62" s="28" t="s">
        <v>2026</v>
      </c>
      <c r="C62" s="31">
        <f>'AEO 2022 Table 49 Raw'!F51</f>
        <v>5.0717999999999999E-2</v>
      </c>
      <c r="D62" s="31">
        <f>'AEO 2022 Table 49 Raw'!G51</f>
        <v>9.8216999999999999E-2</v>
      </c>
      <c r="E62" s="31">
        <f>'AEO 2022 Table 49 Raw'!H51</f>
        <v>0.14852699999999999</v>
      </c>
      <c r="F62" s="31">
        <f>'AEO 2022 Table 49 Raw'!I51</f>
        <v>0.199184</v>
      </c>
      <c r="G62" s="31">
        <f>'AEO 2022 Table 49 Raw'!J51</f>
        <v>0.2495</v>
      </c>
      <c r="H62" s="31">
        <f>'AEO 2022 Table 49 Raw'!K51</f>
        <v>0.298427</v>
      </c>
      <c r="I62" s="31">
        <f>'AEO 2022 Table 49 Raw'!L51</f>
        <v>0.345549</v>
      </c>
      <c r="J62" s="31">
        <f>'AEO 2022 Table 49 Raw'!M51</f>
        <v>0.39289000000000002</v>
      </c>
      <c r="K62" s="31">
        <f>'AEO 2022 Table 49 Raw'!N51</f>
        <v>0.43886399999999998</v>
      </c>
      <c r="L62" s="31">
        <f>'AEO 2022 Table 49 Raw'!O51</f>
        <v>0.484622</v>
      </c>
      <c r="M62" s="31">
        <f>'AEO 2022 Table 49 Raw'!P51</f>
        <v>0.53017099999999995</v>
      </c>
      <c r="N62" s="31">
        <f>'AEO 2022 Table 49 Raw'!Q51</f>
        <v>0.57693399999999995</v>
      </c>
      <c r="O62" s="31">
        <f>'AEO 2022 Table 49 Raw'!R51</f>
        <v>0.62403699999999995</v>
      </c>
      <c r="P62" s="31">
        <f>'AEO 2022 Table 49 Raw'!S51</f>
        <v>0.67036300000000004</v>
      </c>
      <c r="Q62" s="31">
        <f>'AEO 2022 Table 49 Raw'!T51</f>
        <v>0.71887699999999999</v>
      </c>
      <c r="R62" s="31">
        <f>'AEO 2022 Table 49 Raw'!U51</f>
        <v>0.76897400000000005</v>
      </c>
      <c r="S62" s="31">
        <f>'AEO 2022 Table 49 Raw'!V51</f>
        <v>0.82005499999999998</v>
      </c>
      <c r="T62" s="31">
        <f>'AEO 2022 Table 49 Raw'!W51</f>
        <v>0.87283200000000005</v>
      </c>
      <c r="U62" s="31">
        <f>'AEO 2022 Table 49 Raw'!X51</f>
        <v>0.92771999999999999</v>
      </c>
      <c r="V62" s="31">
        <f>'AEO 2022 Table 49 Raw'!Y51</f>
        <v>0.98338599999999998</v>
      </c>
      <c r="W62" s="31">
        <f>'AEO 2022 Table 49 Raw'!Z51</f>
        <v>1.0406500000000001</v>
      </c>
      <c r="X62" s="31">
        <f>'AEO 2022 Table 49 Raw'!AA51</f>
        <v>1.1004910000000001</v>
      </c>
      <c r="Y62" s="31">
        <f>'AEO 2022 Table 49 Raw'!AB51</f>
        <v>1.1622749999999999</v>
      </c>
      <c r="Z62" s="31">
        <f>'AEO 2022 Table 49 Raw'!AC51</f>
        <v>1.2200059999999999</v>
      </c>
      <c r="AA62" s="31">
        <f>'AEO 2022 Table 49 Raw'!AD51</f>
        <v>1.278708</v>
      </c>
      <c r="AB62" s="31">
        <f>'AEO 2022 Table 49 Raw'!AE51</f>
        <v>1.3424050000000001</v>
      </c>
      <c r="AC62" s="31">
        <f>'AEO 2022 Table 49 Raw'!AF51</f>
        <v>1.405078</v>
      </c>
      <c r="AD62" s="31">
        <f>'AEO 2022 Table 49 Raw'!AG51</f>
        <v>1.4659180000000001</v>
      </c>
      <c r="AE62" s="31">
        <f>'AEO 2022 Table 49 Raw'!AH51</f>
        <v>1.5322290000000001</v>
      </c>
      <c r="AF62" s="31">
        <f>'AEO 2022 Table 49 Raw'!AI51</f>
        <v>1.6064579999999999</v>
      </c>
      <c r="AG62" s="52">
        <f>'AEO 2022 Table 49 Raw'!AJ51</f>
        <v>0.127</v>
      </c>
    </row>
    <row r="63" spans="1:33" ht="15" customHeight="1">
      <c r="A63" s="8" t="s">
        <v>2066</v>
      </c>
      <c r="B63" s="28" t="s">
        <v>2028</v>
      </c>
      <c r="C63" s="31">
        <f>'AEO 2022 Table 49 Raw'!F52</f>
        <v>6.0000000000000002E-6</v>
      </c>
      <c r="D63" s="31">
        <f>'AEO 2022 Table 49 Raw'!G52</f>
        <v>1.2999999999999999E-5</v>
      </c>
      <c r="E63" s="31">
        <f>'AEO 2022 Table 49 Raw'!H52</f>
        <v>2.0000000000000002E-5</v>
      </c>
      <c r="F63" s="31">
        <f>'AEO 2022 Table 49 Raw'!I52</f>
        <v>2.6999999999999999E-5</v>
      </c>
      <c r="G63" s="31">
        <f>'AEO 2022 Table 49 Raw'!J52</f>
        <v>3.4E-5</v>
      </c>
      <c r="H63" s="31">
        <f>'AEO 2022 Table 49 Raw'!K52</f>
        <v>4.0000000000000003E-5</v>
      </c>
      <c r="I63" s="31">
        <f>'AEO 2022 Table 49 Raw'!L52</f>
        <v>4.6E-5</v>
      </c>
      <c r="J63" s="31">
        <f>'AEO 2022 Table 49 Raw'!M52</f>
        <v>5.1E-5</v>
      </c>
      <c r="K63" s="31">
        <f>'AEO 2022 Table 49 Raw'!N52</f>
        <v>5.7000000000000003E-5</v>
      </c>
      <c r="L63" s="31">
        <f>'AEO 2022 Table 49 Raw'!O52</f>
        <v>6.2000000000000003E-5</v>
      </c>
      <c r="M63" s="31">
        <f>'AEO 2022 Table 49 Raw'!P52</f>
        <v>6.6000000000000005E-5</v>
      </c>
      <c r="N63" s="31">
        <f>'AEO 2022 Table 49 Raw'!Q52</f>
        <v>6.9999999999999994E-5</v>
      </c>
      <c r="O63" s="31">
        <f>'AEO 2022 Table 49 Raw'!R52</f>
        <v>7.3999999999999996E-5</v>
      </c>
      <c r="P63" s="31">
        <f>'AEO 2022 Table 49 Raw'!S52</f>
        <v>7.7999999999999999E-5</v>
      </c>
      <c r="Q63" s="31">
        <f>'AEO 2022 Table 49 Raw'!T52</f>
        <v>8.1000000000000004E-5</v>
      </c>
      <c r="R63" s="31">
        <f>'AEO 2022 Table 49 Raw'!U52</f>
        <v>8.3999999999999995E-5</v>
      </c>
      <c r="S63" s="31">
        <f>'AEO 2022 Table 49 Raw'!V52</f>
        <v>8.7000000000000001E-5</v>
      </c>
      <c r="T63" s="31">
        <f>'AEO 2022 Table 49 Raw'!W52</f>
        <v>9.0000000000000006E-5</v>
      </c>
      <c r="U63" s="31">
        <f>'AEO 2022 Table 49 Raw'!X52</f>
        <v>9.2E-5</v>
      </c>
      <c r="V63" s="31">
        <f>'AEO 2022 Table 49 Raw'!Y52</f>
        <v>9.3999999999999994E-5</v>
      </c>
      <c r="W63" s="31">
        <f>'AEO 2022 Table 49 Raw'!Z52</f>
        <v>9.6000000000000002E-5</v>
      </c>
      <c r="X63" s="31">
        <f>'AEO 2022 Table 49 Raw'!AA52</f>
        <v>9.7E-5</v>
      </c>
      <c r="Y63" s="31">
        <f>'AEO 2022 Table 49 Raw'!AB52</f>
        <v>9.8999999999999994E-5</v>
      </c>
      <c r="Z63" s="31">
        <f>'AEO 2022 Table 49 Raw'!AC52</f>
        <v>9.8999999999999994E-5</v>
      </c>
      <c r="AA63" s="31">
        <f>'AEO 2022 Table 49 Raw'!AD52</f>
        <v>1E-4</v>
      </c>
      <c r="AB63" s="31">
        <f>'AEO 2022 Table 49 Raw'!AE52</f>
        <v>1E-4</v>
      </c>
      <c r="AC63" s="31">
        <f>'AEO 2022 Table 49 Raw'!AF52</f>
        <v>1E-4</v>
      </c>
      <c r="AD63" s="31">
        <f>'AEO 2022 Table 49 Raw'!AG52</f>
        <v>9.8999999999999994E-5</v>
      </c>
      <c r="AE63" s="31">
        <f>'AEO 2022 Table 49 Raw'!AH52</f>
        <v>9.7999999999999997E-5</v>
      </c>
      <c r="AF63" s="31">
        <f>'AEO 2022 Table 49 Raw'!AI52</f>
        <v>9.7E-5</v>
      </c>
      <c r="AG63" s="52">
        <f>'AEO 2022 Table 49 Raw'!AJ52</f>
        <v>9.8000000000000004E-2</v>
      </c>
    </row>
    <row r="64" spans="1:33" ht="15" customHeight="1">
      <c r="A64" s="8" t="s">
        <v>2067</v>
      </c>
      <c r="B64" s="28" t="s">
        <v>2030</v>
      </c>
      <c r="C64" s="31">
        <f>'AEO 2022 Table 49 Raw'!F53</f>
        <v>667.778503</v>
      </c>
      <c r="D64" s="31">
        <f>'AEO 2022 Table 49 Raw'!G53</f>
        <v>678.41479500000003</v>
      </c>
      <c r="E64" s="31">
        <f>'AEO 2022 Table 49 Raw'!H53</f>
        <v>681.41345200000001</v>
      </c>
      <c r="F64" s="31">
        <f>'AEO 2022 Table 49 Raw'!I53</f>
        <v>677.60217299999999</v>
      </c>
      <c r="G64" s="31">
        <f>'AEO 2022 Table 49 Raw'!J53</f>
        <v>673.27105700000004</v>
      </c>
      <c r="H64" s="31">
        <f>'AEO 2022 Table 49 Raw'!K53</f>
        <v>666.94238299999995</v>
      </c>
      <c r="I64" s="31">
        <f>'AEO 2022 Table 49 Raw'!L53</f>
        <v>660.18640100000005</v>
      </c>
      <c r="J64" s="31">
        <f>'AEO 2022 Table 49 Raw'!M53</f>
        <v>656.77050799999995</v>
      </c>
      <c r="K64" s="31">
        <f>'AEO 2022 Table 49 Raw'!N53</f>
        <v>653.76831100000004</v>
      </c>
      <c r="L64" s="31">
        <f>'AEO 2022 Table 49 Raw'!O53</f>
        <v>653.707764</v>
      </c>
      <c r="M64" s="31">
        <f>'AEO 2022 Table 49 Raw'!P53</f>
        <v>655.03552200000001</v>
      </c>
      <c r="N64" s="31">
        <f>'AEO 2022 Table 49 Raw'!Q53</f>
        <v>658.81848100000002</v>
      </c>
      <c r="O64" s="31">
        <f>'AEO 2022 Table 49 Raw'!R53</f>
        <v>663.25567599999999</v>
      </c>
      <c r="P64" s="31">
        <f>'AEO 2022 Table 49 Raw'!S53</f>
        <v>667.38244599999996</v>
      </c>
      <c r="Q64" s="31">
        <f>'AEO 2022 Table 49 Raw'!T53</f>
        <v>673.36340299999995</v>
      </c>
      <c r="R64" s="31">
        <f>'AEO 2022 Table 49 Raw'!U53</f>
        <v>679.792419</v>
      </c>
      <c r="S64" s="31">
        <f>'AEO 2022 Table 49 Raw'!V53</f>
        <v>685.76556400000004</v>
      </c>
      <c r="T64" s="31">
        <f>'AEO 2022 Table 49 Raw'!W53</f>
        <v>691.31091300000003</v>
      </c>
      <c r="U64" s="31">
        <f>'AEO 2022 Table 49 Raw'!X53</f>
        <v>696.80163600000003</v>
      </c>
      <c r="V64" s="31">
        <f>'AEO 2022 Table 49 Raw'!Y53</f>
        <v>701.979919</v>
      </c>
      <c r="W64" s="31">
        <f>'AEO 2022 Table 49 Raw'!Z53</f>
        <v>707.80645800000002</v>
      </c>
      <c r="X64" s="31">
        <f>'AEO 2022 Table 49 Raw'!AA53</f>
        <v>714.70959500000004</v>
      </c>
      <c r="Y64" s="31">
        <f>'AEO 2022 Table 49 Raw'!AB53</f>
        <v>722.490723</v>
      </c>
      <c r="Z64" s="31">
        <f>'AEO 2022 Table 49 Raw'!AC53</f>
        <v>729.01415999999995</v>
      </c>
      <c r="AA64" s="31">
        <f>'AEO 2022 Table 49 Raw'!AD53</f>
        <v>736.52807600000006</v>
      </c>
      <c r="AB64" s="31">
        <f>'AEO 2022 Table 49 Raw'!AE53</f>
        <v>746.75024399999995</v>
      </c>
      <c r="AC64" s="31">
        <f>'AEO 2022 Table 49 Raw'!AF53</f>
        <v>756.18017599999996</v>
      </c>
      <c r="AD64" s="31">
        <f>'AEO 2022 Table 49 Raw'!AG53</f>
        <v>764.14562999999998</v>
      </c>
      <c r="AE64" s="31">
        <f>'AEO 2022 Table 49 Raw'!AH53</f>
        <v>773.96484399999997</v>
      </c>
      <c r="AF64" s="31">
        <f>'AEO 2022 Table 49 Raw'!AI53</f>
        <v>786.59020999999996</v>
      </c>
      <c r="AG64" s="52">
        <f>'AEO 2022 Table 49 Raw'!AJ53</f>
        <v>6.0000000000000001E-3</v>
      </c>
    </row>
    <row r="65" spans="1:33" ht="15" customHeight="1">
      <c r="B65" s="27" t="s">
        <v>2031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52"/>
    </row>
    <row r="66" spans="1:33" ht="15" customHeight="1">
      <c r="A66" s="8" t="s">
        <v>2068</v>
      </c>
      <c r="B66" s="28" t="s">
        <v>2013</v>
      </c>
      <c r="C66" s="31">
        <f>'AEO 2022 Table 49 Raw'!F55</f>
        <v>568.557861</v>
      </c>
      <c r="D66" s="31">
        <f>'AEO 2022 Table 49 Raw'!G55</f>
        <v>574.56146200000001</v>
      </c>
      <c r="E66" s="31">
        <f>'AEO 2022 Table 49 Raw'!H55</f>
        <v>574.89459199999999</v>
      </c>
      <c r="F66" s="31">
        <f>'AEO 2022 Table 49 Raw'!I55</f>
        <v>573.52703899999995</v>
      </c>
      <c r="G66" s="31">
        <f>'AEO 2022 Table 49 Raw'!J55</f>
        <v>573.84375</v>
      </c>
      <c r="H66" s="31">
        <f>'AEO 2022 Table 49 Raw'!K55</f>
        <v>572.51818800000001</v>
      </c>
      <c r="I66" s="31">
        <f>'AEO 2022 Table 49 Raw'!L55</f>
        <v>570.46105999999997</v>
      </c>
      <c r="J66" s="31">
        <f>'AEO 2022 Table 49 Raw'!M55</f>
        <v>570.84918200000004</v>
      </c>
      <c r="K66" s="31">
        <f>'AEO 2022 Table 49 Raw'!N55</f>
        <v>569.81549099999995</v>
      </c>
      <c r="L66" s="31">
        <f>'AEO 2022 Table 49 Raw'!O55</f>
        <v>569.25970500000005</v>
      </c>
      <c r="M66" s="31">
        <f>'AEO 2022 Table 49 Raw'!P55</f>
        <v>567.979736</v>
      </c>
      <c r="N66" s="31">
        <f>'AEO 2022 Table 49 Raw'!Q55</f>
        <v>568.12127699999996</v>
      </c>
      <c r="O66" s="31">
        <f>'AEO 2022 Table 49 Raw'!R55</f>
        <v>568.161743</v>
      </c>
      <c r="P66" s="31">
        <f>'AEO 2022 Table 49 Raw'!S55</f>
        <v>567.254456</v>
      </c>
      <c r="Q66" s="31">
        <f>'AEO 2022 Table 49 Raw'!T55</f>
        <v>567.97552499999995</v>
      </c>
      <c r="R66" s="31">
        <f>'AEO 2022 Table 49 Raw'!U55</f>
        <v>569.84399399999995</v>
      </c>
      <c r="S66" s="31">
        <f>'AEO 2022 Table 49 Raw'!V55</f>
        <v>572.39190699999995</v>
      </c>
      <c r="T66" s="31">
        <f>'AEO 2022 Table 49 Raw'!W55</f>
        <v>575.44323699999995</v>
      </c>
      <c r="U66" s="31">
        <f>'AEO 2022 Table 49 Raw'!X55</f>
        <v>579.37213099999997</v>
      </c>
      <c r="V66" s="31">
        <f>'AEO 2022 Table 49 Raw'!Y55</f>
        <v>583.61084000000005</v>
      </c>
      <c r="W66" s="31">
        <f>'AEO 2022 Table 49 Raw'!Z55</f>
        <v>588.23956299999998</v>
      </c>
      <c r="X66" s="31">
        <f>'AEO 2022 Table 49 Raw'!AA55</f>
        <v>594.00457800000004</v>
      </c>
      <c r="Y66" s="31">
        <f>'AEO 2022 Table 49 Raw'!AB55</f>
        <v>600.81701699999996</v>
      </c>
      <c r="Z66" s="31">
        <f>'AEO 2022 Table 49 Raw'!AC55</f>
        <v>606.62744099999998</v>
      </c>
      <c r="AA66" s="31">
        <f>'AEO 2022 Table 49 Raw'!AD55</f>
        <v>613.30938700000002</v>
      </c>
      <c r="AB66" s="31">
        <f>'AEO 2022 Table 49 Raw'!AE55</f>
        <v>622.04217500000004</v>
      </c>
      <c r="AC66" s="31">
        <f>'AEO 2022 Table 49 Raw'!AF55</f>
        <v>630.27429199999995</v>
      </c>
      <c r="AD66" s="31">
        <f>'AEO 2022 Table 49 Raw'!AG55</f>
        <v>636.76306199999999</v>
      </c>
      <c r="AE66" s="31">
        <f>'AEO 2022 Table 49 Raw'!AH55</f>
        <v>644.02325399999995</v>
      </c>
      <c r="AF66" s="31">
        <f>'AEO 2022 Table 49 Raw'!AI55</f>
        <v>654.81927499999995</v>
      </c>
      <c r="AG66" s="52">
        <f>'AEO 2022 Table 49 Raw'!AJ55</f>
        <v>5.0000000000000001E-3</v>
      </c>
    </row>
    <row r="67" spans="1:33" ht="15" customHeight="1">
      <c r="A67" s="8" t="s">
        <v>2069</v>
      </c>
      <c r="B67" s="28" t="s">
        <v>2015</v>
      </c>
      <c r="C67" s="31">
        <f>'AEO 2022 Table 49 Raw'!F56</f>
        <v>321.25375400000001</v>
      </c>
      <c r="D67" s="31">
        <f>'AEO 2022 Table 49 Raw'!G56</f>
        <v>315.56652800000001</v>
      </c>
      <c r="E67" s="31">
        <f>'AEO 2022 Table 49 Raw'!H56</f>
        <v>307.36001599999997</v>
      </c>
      <c r="F67" s="31">
        <f>'AEO 2022 Table 49 Raw'!I56</f>
        <v>298.61596700000001</v>
      </c>
      <c r="G67" s="31">
        <f>'AEO 2022 Table 49 Raw'!J56</f>
        <v>290.73733499999997</v>
      </c>
      <c r="H67" s="31">
        <f>'AEO 2022 Table 49 Raw'!K56</f>
        <v>283.28539999999998</v>
      </c>
      <c r="I67" s="31">
        <f>'AEO 2022 Table 49 Raw'!L56</f>
        <v>276.51516700000002</v>
      </c>
      <c r="J67" s="31">
        <f>'AEO 2022 Table 49 Raw'!M56</f>
        <v>271.97088600000001</v>
      </c>
      <c r="K67" s="31">
        <f>'AEO 2022 Table 49 Raw'!N56</f>
        <v>267.703979</v>
      </c>
      <c r="L67" s="31">
        <f>'AEO 2022 Table 49 Raw'!O56</f>
        <v>264.15191700000003</v>
      </c>
      <c r="M67" s="31">
        <f>'AEO 2022 Table 49 Raw'!P56</f>
        <v>260.70986900000003</v>
      </c>
      <c r="N67" s="31">
        <f>'AEO 2022 Table 49 Raw'!Q56</f>
        <v>258.51516700000002</v>
      </c>
      <c r="O67" s="31">
        <f>'AEO 2022 Table 49 Raw'!R56</f>
        <v>256.46475199999998</v>
      </c>
      <c r="P67" s="31">
        <f>'AEO 2022 Table 49 Raw'!S56</f>
        <v>254.62211600000001</v>
      </c>
      <c r="Q67" s="31">
        <f>'AEO 2022 Table 49 Raw'!T56</f>
        <v>253.78744499999999</v>
      </c>
      <c r="R67" s="31">
        <f>'AEO 2022 Table 49 Raw'!U56</f>
        <v>253.35015899999999</v>
      </c>
      <c r="S67" s="31">
        <f>'AEO 2022 Table 49 Raw'!V56</f>
        <v>253.71485899999999</v>
      </c>
      <c r="T67" s="31">
        <f>'AEO 2022 Table 49 Raw'!W56</f>
        <v>253.647751</v>
      </c>
      <c r="U67" s="31">
        <f>'AEO 2022 Table 49 Raw'!X56</f>
        <v>254.950546</v>
      </c>
      <c r="V67" s="31">
        <f>'AEO 2022 Table 49 Raw'!Y56</f>
        <v>256.22778299999999</v>
      </c>
      <c r="W67" s="31">
        <f>'AEO 2022 Table 49 Raw'!Z56</f>
        <v>258.00625600000001</v>
      </c>
      <c r="X67" s="31">
        <f>'AEO 2022 Table 49 Raw'!AA56</f>
        <v>260.46661399999999</v>
      </c>
      <c r="Y67" s="31">
        <f>'AEO 2022 Table 49 Raw'!AB56</f>
        <v>263.53704800000003</v>
      </c>
      <c r="Z67" s="31">
        <f>'AEO 2022 Table 49 Raw'!AC56</f>
        <v>266.25863600000002</v>
      </c>
      <c r="AA67" s="31">
        <f>'AEO 2022 Table 49 Raw'!AD56</f>
        <v>269.341858</v>
      </c>
      <c r="AB67" s="31">
        <f>'AEO 2022 Table 49 Raw'!AE56</f>
        <v>273.32376099999999</v>
      </c>
      <c r="AC67" s="31">
        <f>'AEO 2022 Table 49 Raw'!AF56</f>
        <v>276.95873999999998</v>
      </c>
      <c r="AD67" s="31">
        <f>'AEO 2022 Table 49 Raw'!AG56</f>
        <v>279.82891799999999</v>
      </c>
      <c r="AE67" s="31">
        <f>'AEO 2022 Table 49 Raw'!AH56</f>
        <v>283.07479899999998</v>
      </c>
      <c r="AF67" s="31">
        <f>'AEO 2022 Table 49 Raw'!AI56</f>
        <v>287.52188100000001</v>
      </c>
      <c r="AG67" s="52">
        <f>'AEO 2022 Table 49 Raw'!AJ56</f>
        <v>-4.0000000000000001E-3</v>
      </c>
    </row>
    <row r="68" spans="1:33" ht="15" customHeight="1">
      <c r="A68" s="8" t="s">
        <v>2070</v>
      </c>
      <c r="B68" s="28" t="s">
        <v>1659</v>
      </c>
      <c r="C68" s="31">
        <f>'AEO 2022 Table 49 Raw'!F57</f>
        <v>0.68273799999999996</v>
      </c>
      <c r="D68" s="31">
        <f>'AEO 2022 Table 49 Raw'!G57</f>
        <v>0.72836299999999998</v>
      </c>
      <c r="E68" s="31">
        <f>'AEO 2022 Table 49 Raw'!H57</f>
        <v>0.76884300000000005</v>
      </c>
      <c r="F68" s="31">
        <f>'AEO 2022 Table 49 Raw'!I57</f>
        <v>0.80962400000000001</v>
      </c>
      <c r="G68" s="31">
        <f>'AEO 2022 Table 49 Raw'!J57</f>
        <v>0.85335799999999995</v>
      </c>
      <c r="H68" s="31">
        <f>'AEO 2022 Table 49 Raw'!K57</f>
        <v>0.89415100000000003</v>
      </c>
      <c r="I68" s="31">
        <f>'AEO 2022 Table 49 Raw'!L57</f>
        <v>0.93254099999999995</v>
      </c>
      <c r="J68" s="31">
        <f>'AEO 2022 Table 49 Raw'!M57</f>
        <v>0.97532200000000002</v>
      </c>
      <c r="K68" s="31">
        <f>'AEO 2022 Table 49 Raw'!N57</f>
        <v>1.015781</v>
      </c>
      <c r="L68" s="31">
        <f>'AEO 2022 Table 49 Raw'!O57</f>
        <v>1.05803</v>
      </c>
      <c r="M68" s="31">
        <f>'AEO 2022 Table 49 Raw'!P57</f>
        <v>1.0998889999999999</v>
      </c>
      <c r="N68" s="31">
        <f>'AEO 2022 Table 49 Raw'!Q57</f>
        <v>1.146096</v>
      </c>
      <c r="O68" s="31">
        <f>'AEO 2022 Table 49 Raw'!R57</f>
        <v>1.196323</v>
      </c>
      <c r="P68" s="31">
        <f>'AEO 2022 Table 49 Raw'!S57</f>
        <v>1.2468790000000001</v>
      </c>
      <c r="Q68" s="31">
        <f>'AEO 2022 Table 49 Raw'!T57</f>
        <v>1.294694</v>
      </c>
      <c r="R68" s="31">
        <f>'AEO 2022 Table 49 Raw'!U57</f>
        <v>1.34405</v>
      </c>
      <c r="S68" s="31">
        <f>'AEO 2022 Table 49 Raw'!V57</f>
        <v>1.39585</v>
      </c>
      <c r="T68" s="31">
        <f>'AEO 2022 Table 49 Raw'!W57</f>
        <v>1.451201</v>
      </c>
      <c r="U68" s="31">
        <f>'AEO 2022 Table 49 Raw'!X57</f>
        <v>1.512616</v>
      </c>
      <c r="V68" s="31">
        <f>'AEO 2022 Table 49 Raw'!Y57</f>
        <v>1.580514</v>
      </c>
      <c r="W68" s="31">
        <f>'AEO 2022 Table 49 Raw'!Z57</f>
        <v>1.6538660000000001</v>
      </c>
      <c r="X68" s="31">
        <f>'AEO 2022 Table 49 Raw'!AA57</f>
        <v>1.7341059999999999</v>
      </c>
      <c r="Y68" s="31">
        <f>'AEO 2022 Table 49 Raw'!AB57</f>
        <v>1.8197700000000001</v>
      </c>
      <c r="Z68" s="31">
        <f>'AEO 2022 Table 49 Raw'!AC57</f>
        <v>1.904677</v>
      </c>
      <c r="AA68" s="31">
        <f>'AEO 2022 Table 49 Raw'!AD57</f>
        <v>1.995601</v>
      </c>
      <c r="AB68" s="31">
        <f>'AEO 2022 Table 49 Raw'!AE57</f>
        <v>2.0979160000000001</v>
      </c>
      <c r="AC68" s="31">
        <f>'AEO 2022 Table 49 Raw'!AF57</f>
        <v>2.2024729999999999</v>
      </c>
      <c r="AD68" s="31">
        <f>'AEO 2022 Table 49 Raw'!AG57</f>
        <v>2.3042150000000001</v>
      </c>
      <c r="AE68" s="31">
        <f>'AEO 2022 Table 49 Raw'!AH57</f>
        <v>2.4049719999999999</v>
      </c>
      <c r="AF68" s="31">
        <f>'AEO 2022 Table 49 Raw'!AI57</f>
        <v>2.5259830000000001</v>
      </c>
      <c r="AG68" s="52">
        <f>'AEO 2022 Table 49 Raw'!AJ57</f>
        <v>4.5999999999999999E-2</v>
      </c>
    </row>
    <row r="69" spans="1:33" ht="15" customHeight="1">
      <c r="A69" s="8" t="s">
        <v>2071</v>
      </c>
      <c r="B69" s="28" t="s">
        <v>2018</v>
      </c>
      <c r="C69" s="31">
        <f>'AEO 2022 Table 49 Raw'!F58</f>
        <v>0.933083</v>
      </c>
      <c r="D69" s="31">
        <f>'AEO 2022 Table 49 Raw'!G58</f>
        <v>1.1257999999999999</v>
      </c>
      <c r="E69" s="31">
        <f>'AEO 2022 Table 49 Raw'!H58</f>
        <v>1.293147</v>
      </c>
      <c r="F69" s="31">
        <f>'AEO 2022 Table 49 Raw'!I58</f>
        <v>1.4460120000000001</v>
      </c>
      <c r="G69" s="31">
        <f>'AEO 2022 Table 49 Raw'!J58</f>
        <v>1.58717</v>
      </c>
      <c r="H69" s="31">
        <f>'AEO 2022 Table 49 Raw'!K58</f>
        <v>1.7067600000000001</v>
      </c>
      <c r="I69" s="31">
        <f>'AEO 2022 Table 49 Raw'!L58</f>
        <v>1.8076680000000001</v>
      </c>
      <c r="J69" s="31">
        <f>'AEO 2022 Table 49 Raw'!M58</f>
        <v>1.90602</v>
      </c>
      <c r="K69" s="31">
        <f>'AEO 2022 Table 49 Raw'!N58</f>
        <v>1.987884</v>
      </c>
      <c r="L69" s="31">
        <f>'AEO 2022 Table 49 Raw'!O58</f>
        <v>2.05836</v>
      </c>
      <c r="M69" s="31">
        <f>'AEO 2022 Table 49 Raw'!P58</f>
        <v>2.1157180000000002</v>
      </c>
      <c r="N69" s="31">
        <f>'AEO 2022 Table 49 Raw'!Q58</f>
        <v>2.1676000000000002</v>
      </c>
      <c r="O69" s="31">
        <f>'AEO 2022 Table 49 Raw'!R58</f>
        <v>2.2103510000000002</v>
      </c>
      <c r="P69" s="31">
        <f>'AEO 2022 Table 49 Raw'!S58</f>
        <v>2.2404839999999999</v>
      </c>
      <c r="Q69" s="31">
        <f>'AEO 2022 Table 49 Raw'!T58</f>
        <v>2.268529</v>
      </c>
      <c r="R69" s="31">
        <f>'AEO 2022 Table 49 Raw'!U58</f>
        <v>2.2937859999999999</v>
      </c>
      <c r="S69" s="31">
        <f>'AEO 2022 Table 49 Raw'!V58</f>
        <v>2.3183929999999999</v>
      </c>
      <c r="T69" s="31">
        <f>'AEO 2022 Table 49 Raw'!W58</f>
        <v>2.3453729999999999</v>
      </c>
      <c r="U69" s="31">
        <f>'AEO 2022 Table 49 Raw'!X58</f>
        <v>2.3793820000000001</v>
      </c>
      <c r="V69" s="31">
        <f>'AEO 2022 Table 49 Raw'!Y58</f>
        <v>2.4203730000000001</v>
      </c>
      <c r="W69" s="31">
        <f>'AEO 2022 Table 49 Raw'!Z58</f>
        <v>2.465195</v>
      </c>
      <c r="X69" s="31">
        <f>'AEO 2022 Table 49 Raw'!AA58</f>
        <v>2.5181909999999998</v>
      </c>
      <c r="Y69" s="31">
        <f>'AEO 2022 Table 49 Raw'!AB58</f>
        <v>2.573817</v>
      </c>
      <c r="Z69" s="31">
        <f>'AEO 2022 Table 49 Raw'!AC58</f>
        <v>2.625159</v>
      </c>
      <c r="AA69" s="31">
        <f>'AEO 2022 Table 49 Raw'!AD58</f>
        <v>2.6834479999999998</v>
      </c>
      <c r="AB69" s="31">
        <f>'AEO 2022 Table 49 Raw'!AE58</f>
        <v>2.754264</v>
      </c>
      <c r="AC69" s="31">
        <f>'AEO 2022 Table 49 Raw'!AF58</f>
        <v>2.8247070000000001</v>
      </c>
      <c r="AD69" s="31">
        <f>'AEO 2022 Table 49 Raw'!AG58</f>
        <v>2.8885260000000001</v>
      </c>
      <c r="AE69" s="31">
        <f>'AEO 2022 Table 49 Raw'!AH58</f>
        <v>2.95879</v>
      </c>
      <c r="AF69" s="31">
        <f>'AEO 2022 Table 49 Raw'!AI58</f>
        <v>3.0494490000000001</v>
      </c>
      <c r="AG69" s="52">
        <f>'AEO 2022 Table 49 Raw'!AJ58</f>
        <v>4.2000000000000003E-2</v>
      </c>
    </row>
    <row r="70" spans="1:33" ht="12" customHeight="1">
      <c r="A70" s="8" t="s">
        <v>2072</v>
      </c>
      <c r="B70" s="28" t="s">
        <v>2020</v>
      </c>
      <c r="C70" s="31">
        <f>'AEO 2022 Table 49 Raw'!F59</f>
        <v>11.067329000000001</v>
      </c>
      <c r="D70" s="31">
        <f>'AEO 2022 Table 49 Raw'!G59</f>
        <v>12.607813</v>
      </c>
      <c r="E70" s="31">
        <f>'AEO 2022 Table 49 Raw'!H59</f>
        <v>13.94788</v>
      </c>
      <c r="F70" s="31">
        <f>'AEO 2022 Table 49 Raw'!I59</f>
        <v>15.200817000000001</v>
      </c>
      <c r="G70" s="31">
        <f>'AEO 2022 Table 49 Raw'!J59</f>
        <v>16.409424000000001</v>
      </c>
      <c r="H70" s="31">
        <f>'AEO 2022 Table 49 Raw'!K59</f>
        <v>17.468793999999999</v>
      </c>
      <c r="I70" s="31">
        <f>'AEO 2022 Table 49 Raw'!L59</f>
        <v>18.418495</v>
      </c>
      <c r="J70" s="31">
        <f>'AEO 2022 Table 49 Raw'!M59</f>
        <v>19.412512</v>
      </c>
      <c r="K70" s="31">
        <f>'AEO 2022 Table 49 Raw'!N59</f>
        <v>20.331009000000002</v>
      </c>
      <c r="L70" s="31">
        <f>'AEO 2022 Table 49 Raw'!O59</f>
        <v>21.253215999999998</v>
      </c>
      <c r="M70" s="31">
        <f>'AEO 2022 Table 49 Raw'!P59</f>
        <v>22.132324000000001</v>
      </c>
      <c r="N70" s="31">
        <f>'AEO 2022 Table 49 Raw'!Q59</f>
        <v>23.057877000000001</v>
      </c>
      <c r="O70" s="31">
        <f>'AEO 2022 Table 49 Raw'!R59</f>
        <v>23.961736999999999</v>
      </c>
      <c r="P70" s="31">
        <f>'AEO 2022 Table 49 Raw'!S59</f>
        <v>24.868386999999998</v>
      </c>
      <c r="Q70" s="31">
        <f>'AEO 2022 Table 49 Raw'!T59</f>
        <v>25.860303999999999</v>
      </c>
      <c r="R70" s="31">
        <f>'AEO 2022 Table 49 Raw'!U59</f>
        <v>26.877285000000001</v>
      </c>
      <c r="S70" s="31">
        <f>'AEO 2022 Table 49 Raw'!V59</f>
        <v>27.994226000000001</v>
      </c>
      <c r="T70" s="31">
        <f>'AEO 2022 Table 49 Raw'!W59</f>
        <v>29.186672000000002</v>
      </c>
      <c r="U70" s="31">
        <f>'AEO 2022 Table 49 Raw'!X59</f>
        <v>30.496044000000001</v>
      </c>
      <c r="V70" s="31">
        <f>'AEO 2022 Table 49 Raw'!Y59</f>
        <v>31.833998000000001</v>
      </c>
      <c r="W70" s="31">
        <f>'AEO 2022 Table 49 Raw'!Z59</f>
        <v>33.266533000000003</v>
      </c>
      <c r="X70" s="31">
        <f>'AEO 2022 Table 49 Raw'!AA59</f>
        <v>34.813713</v>
      </c>
      <c r="Y70" s="31">
        <f>'AEO 2022 Table 49 Raw'!AB59</f>
        <v>36.425727999999999</v>
      </c>
      <c r="Z70" s="31">
        <f>'AEO 2022 Table 49 Raw'!AC59</f>
        <v>37.994484</v>
      </c>
      <c r="AA70" s="31">
        <f>'AEO 2022 Table 49 Raw'!AD59</f>
        <v>39.647616999999997</v>
      </c>
      <c r="AB70" s="31">
        <f>'AEO 2022 Table 49 Raw'!AE59</f>
        <v>41.507323999999997</v>
      </c>
      <c r="AC70" s="31">
        <f>'AEO 2022 Table 49 Raw'!AF59</f>
        <v>43.361381999999999</v>
      </c>
      <c r="AD70" s="31">
        <f>'AEO 2022 Table 49 Raw'!AG59</f>
        <v>45.124737000000003</v>
      </c>
      <c r="AE70" s="31">
        <f>'AEO 2022 Table 49 Raw'!AH59</f>
        <v>47.008755000000001</v>
      </c>
      <c r="AF70" s="31">
        <f>'AEO 2022 Table 49 Raw'!AI59</f>
        <v>49.238883999999999</v>
      </c>
      <c r="AG70" s="52">
        <f>'AEO 2022 Table 49 Raw'!AJ59</f>
        <v>5.2999999999999999E-2</v>
      </c>
    </row>
    <row r="71" spans="1:33" ht="15" customHeight="1">
      <c r="A71" s="8" t="s">
        <v>2073</v>
      </c>
      <c r="B71" s="28" t="s">
        <v>2022</v>
      </c>
      <c r="C71" s="31">
        <f>'AEO 2022 Table 49 Raw'!F60</f>
        <v>1.7916000000000001E-2</v>
      </c>
      <c r="D71" s="31">
        <f>'AEO 2022 Table 49 Raw'!G60</f>
        <v>1.9213999999999998E-2</v>
      </c>
      <c r="E71" s="31">
        <f>'AEO 2022 Table 49 Raw'!H60</f>
        <v>2.0053000000000001E-2</v>
      </c>
      <c r="F71" s="31">
        <f>'AEO 2022 Table 49 Raw'!I60</f>
        <v>2.0570000000000001E-2</v>
      </c>
      <c r="G71" s="31">
        <f>'AEO 2022 Table 49 Raw'!J60</f>
        <v>2.0900999999999999E-2</v>
      </c>
      <c r="H71" s="31">
        <f>'AEO 2022 Table 49 Raw'!K60</f>
        <v>2.0961E-2</v>
      </c>
      <c r="I71" s="31">
        <f>'AEO 2022 Table 49 Raw'!L60</f>
        <v>2.0830999999999999E-2</v>
      </c>
      <c r="J71" s="31">
        <f>'AEO 2022 Table 49 Raw'!M60</f>
        <v>2.0653000000000001E-2</v>
      </c>
      <c r="K71" s="31">
        <f>'AEO 2022 Table 49 Raw'!N60</f>
        <v>2.0344999999999999E-2</v>
      </c>
      <c r="L71" s="31">
        <f>'AEO 2022 Table 49 Raw'!O60</f>
        <v>1.9997999999999998E-2</v>
      </c>
      <c r="M71" s="31">
        <f>'AEO 2022 Table 49 Raw'!P60</f>
        <v>1.9602000000000001E-2</v>
      </c>
      <c r="N71" s="31">
        <f>'AEO 2022 Table 49 Raw'!Q60</f>
        <v>1.9224999999999999E-2</v>
      </c>
      <c r="O71" s="31">
        <f>'AEO 2022 Table 49 Raw'!R60</f>
        <v>1.8851E-2</v>
      </c>
      <c r="P71" s="31">
        <f>'AEO 2022 Table 49 Raw'!S60</f>
        <v>1.8495999999999999E-2</v>
      </c>
      <c r="Q71" s="31">
        <f>'AEO 2022 Table 49 Raw'!T60</f>
        <v>1.8259999999999998E-2</v>
      </c>
      <c r="R71" s="31">
        <f>'AEO 2022 Table 49 Raw'!U60</f>
        <v>1.7722999999999999E-2</v>
      </c>
      <c r="S71" s="31">
        <f>'AEO 2022 Table 49 Raw'!V60</f>
        <v>1.7073000000000001E-2</v>
      </c>
      <c r="T71" s="31">
        <f>'AEO 2022 Table 49 Raw'!W60</f>
        <v>1.6806999999999999E-2</v>
      </c>
      <c r="U71" s="31">
        <f>'AEO 2022 Table 49 Raw'!X60</f>
        <v>1.6423E-2</v>
      </c>
      <c r="V71" s="31">
        <f>'AEO 2022 Table 49 Raw'!Y60</f>
        <v>1.6005999999999999E-2</v>
      </c>
      <c r="W71" s="31">
        <f>'AEO 2022 Table 49 Raw'!Z60</f>
        <v>1.5616E-2</v>
      </c>
      <c r="X71" s="31">
        <f>'AEO 2022 Table 49 Raw'!AA60</f>
        <v>1.525E-2</v>
      </c>
      <c r="Y71" s="31">
        <f>'AEO 2022 Table 49 Raw'!AB60</f>
        <v>1.4888999999999999E-2</v>
      </c>
      <c r="Z71" s="31">
        <f>'AEO 2022 Table 49 Raw'!AC60</f>
        <v>1.4487999999999999E-2</v>
      </c>
      <c r="AA71" s="31">
        <f>'AEO 2022 Table 49 Raw'!AD60</f>
        <v>1.4109E-2</v>
      </c>
      <c r="AB71" s="31">
        <f>'AEO 2022 Table 49 Raw'!AE60</f>
        <v>1.3778E-2</v>
      </c>
      <c r="AC71" s="31">
        <f>'AEO 2022 Table 49 Raw'!AF60</f>
        <v>1.3429E-2</v>
      </c>
      <c r="AD71" s="31">
        <f>'AEO 2022 Table 49 Raw'!AG60</f>
        <v>1.3054E-2</v>
      </c>
      <c r="AE71" s="31">
        <f>'AEO 2022 Table 49 Raw'!AH60</f>
        <v>1.2709E-2</v>
      </c>
      <c r="AF71" s="31">
        <f>'AEO 2022 Table 49 Raw'!AI60</f>
        <v>1.2381E-2</v>
      </c>
      <c r="AG71" s="52">
        <f>'AEO 2022 Table 49 Raw'!AJ60</f>
        <v>-1.2999999999999999E-2</v>
      </c>
    </row>
    <row r="72" spans="1:33" ht="15" customHeight="1">
      <c r="A72" s="8" t="s">
        <v>2074</v>
      </c>
      <c r="B72" s="28" t="s">
        <v>2024</v>
      </c>
      <c r="C72" s="31">
        <f>'AEO 2022 Table 49 Raw'!F61</f>
        <v>6.2391000000000002E-2</v>
      </c>
      <c r="D72" s="31">
        <f>'AEO 2022 Table 49 Raw'!G61</f>
        <v>0.115686</v>
      </c>
      <c r="E72" s="31">
        <f>'AEO 2022 Table 49 Raw'!H61</f>
        <v>0.167073</v>
      </c>
      <c r="F72" s="31">
        <f>'AEO 2022 Table 49 Raw'!I61</f>
        <v>0.219026</v>
      </c>
      <c r="G72" s="31">
        <f>'AEO 2022 Table 49 Raw'!J61</f>
        <v>0.27007199999999998</v>
      </c>
      <c r="H72" s="31">
        <f>'AEO 2022 Table 49 Raw'!K61</f>
        <v>0.31735400000000002</v>
      </c>
      <c r="I72" s="31">
        <f>'AEO 2022 Table 49 Raw'!L61</f>
        <v>0.36161700000000002</v>
      </c>
      <c r="J72" s="31">
        <f>'AEO 2022 Table 49 Raw'!M61</f>
        <v>0.40623900000000002</v>
      </c>
      <c r="K72" s="31">
        <f>'AEO 2022 Table 49 Raw'!N61</f>
        <v>0.44908900000000002</v>
      </c>
      <c r="L72" s="31">
        <f>'AEO 2022 Table 49 Raw'!O61</f>
        <v>0.491143</v>
      </c>
      <c r="M72" s="31">
        <f>'AEO 2022 Table 49 Raw'!P61</f>
        <v>0.53164500000000003</v>
      </c>
      <c r="N72" s="31">
        <f>'AEO 2022 Table 49 Raw'!Q61</f>
        <v>0.57263299999999995</v>
      </c>
      <c r="O72" s="31">
        <f>'AEO 2022 Table 49 Raw'!R61</f>
        <v>0.61342099999999999</v>
      </c>
      <c r="P72" s="31">
        <f>'AEO 2022 Table 49 Raw'!S61</f>
        <v>0.65289699999999995</v>
      </c>
      <c r="Q72" s="31">
        <f>'AEO 2022 Table 49 Raw'!T61</f>
        <v>0.69375399999999998</v>
      </c>
      <c r="R72" s="31">
        <f>'AEO 2022 Table 49 Raw'!U61</f>
        <v>0.73619800000000002</v>
      </c>
      <c r="S72" s="31">
        <f>'AEO 2022 Table 49 Raw'!V61</f>
        <v>0.78083999999999998</v>
      </c>
      <c r="T72" s="31">
        <f>'AEO 2022 Table 49 Raw'!W61</f>
        <v>0.82804</v>
      </c>
      <c r="U72" s="31">
        <f>'AEO 2022 Table 49 Raw'!X61</f>
        <v>0.87890000000000001</v>
      </c>
      <c r="V72" s="31">
        <f>'AEO 2022 Table 49 Raw'!Y61</f>
        <v>0.92970699999999995</v>
      </c>
      <c r="W72" s="31">
        <f>'AEO 2022 Table 49 Raw'!Z61</f>
        <v>0.98351599999999995</v>
      </c>
      <c r="X72" s="31">
        <f>'AEO 2022 Table 49 Raw'!AA61</f>
        <v>1.040759</v>
      </c>
      <c r="Y72" s="31">
        <f>'AEO 2022 Table 49 Raw'!AB61</f>
        <v>1.100597</v>
      </c>
      <c r="Z72" s="31">
        <f>'AEO 2022 Table 49 Raw'!AC61</f>
        <v>1.159273</v>
      </c>
      <c r="AA72" s="31">
        <f>'AEO 2022 Table 49 Raw'!AD61</f>
        <v>1.221114</v>
      </c>
      <c r="AB72" s="31">
        <f>'AEO 2022 Table 49 Raw'!AE61</f>
        <v>1.289544</v>
      </c>
      <c r="AC72" s="31">
        <f>'AEO 2022 Table 49 Raw'!AF61</f>
        <v>1.358911</v>
      </c>
      <c r="AD72" s="31">
        <f>'AEO 2022 Table 49 Raw'!AG61</f>
        <v>1.4262330000000001</v>
      </c>
      <c r="AE72" s="31">
        <f>'AEO 2022 Table 49 Raw'!AH61</f>
        <v>1.4975259999999999</v>
      </c>
      <c r="AF72" s="31">
        <f>'AEO 2022 Table 49 Raw'!AI61</f>
        <v>1.5801620000000001</v>
      </c>
      <c r="AG72" s="52">
        <f>'AEO 2022 Table 49 Raw'!AJ61</f>
        <v>0.11799999999999999</v>
      </c>
    </row>
    <row r="73" spans="1:33" ht="15" customHeight="1">
      <c r="A73" s="8" t="s">
        <v>2075</v>
      </c>
      <c r="B73" s="28" t="s">
        <v>2026</v>
      </c>
      <c r="C73" s="31">
        <f>'AEO 2022 Table 49 Raw'!F62</f>
        <v>7.3249999999999996E-2</v>
      </c>
      <c r="D73" s="31">
        <f>'AEO 2022 Table 49 Raw'!G62</f>
        <v>0.135847</v>
      </c>
      <c r="E73" s="31">
        <f>'AEO 2022 Table 49 Raw'!H62</f>
        <v>0.19619500000000001</v>
      </c>
      <c r="F73" s="31">
        <f>'AEO 2022 Table 49 Raw'!I62</f>
        <v>0.25722</v>
      </c>
      <c r="G73" s="31">
        <f>'AEO 2022 Table 49 Raw'!J62</f>
        <v>0.31739800000000001</v>
      </c>
      <c r="H73" s="31">
        <f>'AEO 2022 Table 49 Raw'!K62</f>
        <v>0.37348300000000001</v>
      </c>
      <c r="I73" s="31">
        <f>'AEO 2022 Table 49 Raw'!L62</f>
        <v>0.42569800000000002</v>
      </c>
      <c r="J73" s="31">
        <f>'AEO 2022 Table 49 Raw'!M62</f>
        <v>0.47827799999999998</v>
      </c>
      <c r="K73" s="31">
        <f>'AEO 2022 Table 49 Raw'!N62</f>
        <v>0.52881199999999995</v>
      </c>
      <c r="L73" s="31">
        <f>'AEO 2022 Table 49 Raw'!O62</f>
        <v>0.57833800000000002</v>
      </c>
      <c r="M73" s="31">
        <f>'AEO 2022 Table 49 Raw'!P62</f>
        <v>0.62601600000000002</v>
      </c>
      <c r="N73" s="31">
        <f>'AEO 2022 Table 49 Raw'!Q62</f>
        <v>0.67424300000000004</v>
      </c>
      <c r="O73" s="31">
        <f>'AEO 2022 Table 49 Raw'!R62</f>
        <v>0.72223999999999999</v>
      </c>
      <c r="P73" s="31">
        <f>'AEO 2022 Table 49 Raw'!S62</f>
        <v>0.76926899999999998</v>
      </c>
      <c r="Q73" s="31">
        <f>'AEO 2022 Table 49 Raw'!T62</f>
        <v>0.81817300000000004</v>
      </c>
      <c r="R73" s="31">
        <f>'AEO 2022 Table 49 Raw'!U62</f>
        <v>0.86896200000000001</v>
      </c>
      <c r="S73" s="31">
        <f>'AEO 2022 Table 49 Raw'!V62</f>
        <v>0.92210800000000004</v>
      </c>
      <c r="T73" s="31">
        <f>'AEO 2022 Table 49 Raw'!W62</f>
        <v>0.97826100000000005</v>
      </c>
      <c r="U73" s="31">
        <f>'AEO 2022 Table 49 Raw'!X62</f>
        <v>1.0387010000000001</v>
      </c>
      <c r="V73" s="31">
        <f>'AEO 2022 Table 49 Raw'!Y62</f>
        <v>1.099029</v>
      </c>
      <c r="W73" s="31">
        <f>'AEO 2022 Table 49 Raw'!Z62</f>
        <v>1.162801</v>
      </c>
      <c r="X73" s="31">
        <f>'AEO 2022 Table 49 Raw'!AA62</f>
        <v>1.2305280000000001</v>
      </c>
      <c r="Y73" s="31">
        <f>'AEO 2022 Table 49 Raw'!AB62</f>
        <v>1.3010170000000001</v>
      </c>
      <c r="Z73" s="31">
        <f>'AEO 2022 Table 49 Raw'!AC62</f>
        <v>1.3701270000000001</v>
      </c>
      <c r="AA73" s="31">
        <f>'AEO 2022 Table 49 Raw'!AD62</f>
        <v>1.4430099999999999</v>
      </c>
      <c r="AB73" s="31">
        <f>'AEO 2022 Table 49 Raw'!AE62</f>
        <v>1.5238080000000001</v>
      </c>
      <c r="AC73" s="31">
        <f>'AEO 2022 Table 49 Raw'!AF62</f>
        <v>1.6059289999999999</v>
      </c>
      <c r="AD73" s="31">
        <f>'AEO 2022 Table 49 Raw'!AG62</f>
        <v>1.6858519999999999</v>
      </c>
      <c r="AE73" s="31">
        <f>'AEO 2022 Table 49 Raw'!AH62</f>
        <v>1.77071</v>
      </c>
      <c r="AF73" s="31">
        <f>'AEO 2022 Table 49 Raw'!AI62</f>
        <v>1.8690389999999999</v>
      </c>
      <c r="AG73" s="52">
        <f>'AEO 2022 Table 49 Raw'!AJ62</f>
        <v>0.11799999999999999</v>
      </c>
    </row>
    <row r="74" spans="1:33" ht="15" customHeight="1">
      <c r="A74" s="8" t="s">
        <v>2076</v>
      </c>
      <c r="B74" s="28" t="s">
        <v>2028</v>
      </c>
      <c r="C74" s="31">
        <f>'AEO 2022 Table 49 Raw'!F63</f>
        <v>0.117494</v>
      </c>
      <c r="D74" s="31">
        <f>'AEO 2022 Table 49 Raw'!G63</f>
        <v>0.220997</v>
      </c>
      <c r="E74" s="31">
        <f>'AEO 2022 Table 49 Raw'!H63</f>
        <v>0.32290400000000002</v>
      </c>
      <c r="F74" s="31">
        <f>'AEO 2022 Table 49 Raw'!I63</f>
        <v>0.42830800000000002</v>
      </c>
      <c r="G74" s="31">
        <f>'AEO 2022 Table 49 Raw'!J63</f>
        <v>0.53519499999999998</v>
      </c>
      <c r="H74" s="31">
        <f>'AEO 2022 Table 49 Raw'!K63</f>
        <v>0.638235</v>
      </c>
      <c r="I74" s="31">
        <f>'AEO 2022 Table 49 Raw'!L63</f>
        <v>0.73812900000000004</v>
      </c>
      <c r="J74" s="31">
        <f>'AEO 2022 Table 49 Raw'!M63</f>
        <v>0.83994999999999997</v>
      </c>
      <c r="K74" s="31">
        <f>'AEO 2022 Table 49 Raw'!N63</f>
        <v>0.94101900000000005</v>
      </c>
      <c r="L74" s="31">
        <f>'AEO 2022 Table 49 Raw'!O63</f>
        <v>1.043112</v>
      </c>
      <c r="M74" s="31">
        <f>'AEO 2022 Table 49 Raw'!P63</f>
        <v>1.1442619999999999</v>
      </c>
      <c r="N74" s="31">
        <f>'AEO 2022 Table 49 Raw'!Q63</f>
        <v>1.248672</v>
      </c>
      <c r="O74" s="31">
        <f>'AEO 2022 Table 49 Raw'!R63</f>
        <v>1.3540460000000001</v>
      </c>
      <c r="P74" s="31">
        <f>'AEO 2022 Table 49 Raw'!S63</f>
        <v>1.456628</v>
      </c>
      <c r="Q74" s="31">
        <f>'AEO 2022 Table 49 Raw'!T63</f>
        <v>1.56227</v>
      </c>
      <c r="R74" s="31">
        <f>'AEO 2022 Table 49 Raw'!U63</f>
        <v>1.67126</v>
      </c>
      <c r="S74" s="31">
        <f>'AEO 2022 Table 49 Raw'!V63</f>
        <v>1.784683</v>
      </c>
      <c r="T74" s="31">
        <f>'AEO 2022 Table 49 Raw'!W63</f>
        <v>1.9037580000000001</v>
      </c>
      <c r="U74" s="31">
        <f>'AEO 2022 Table 49 Raw'!X63</f>
        <v>2.0309949999999999</v>
      </c>
      <c r="V74" s="31">
        <f>'AEO 2022 Table 49 Raw'!Y63</f>
        <v>2.1592039999999999</v>
      </c>
      <c r="W74" s="31">
        <f>'AEO 2022 Table 49 Raw'!Z63</f>
        <v>2.2938830000000001</v>
      </c>
      <c r="X74" s="31">
        <f>'AEO 2022 Table 49 Raw'!AA63</f>
        <v>2.4363489999999999</v>
      </c>
      <c r="Y74" s="31">
        <f>'AEO 2022 Table 49 Raw'!AB63</f>
        <v>2.5843829999999999</v>
      </c>
      <c r="Z74" s="31">
        <f>'AEO 2022 Table 49 Raw'!AC63</f>
        <v>2.7297009999999999</v>
      </c>
      <c r="AA74" s="31">
        <f>'AEO 2022 Table 49 Raw'!AD63</f>
        <v>2.8824809999999998</v>
      </c>
      <c r="AB74" s="31">
        <f>'AEO 2022 Table 49 Raw'!AE63</f>
        <v>3.0510079999999999</v>
      </c>
      <c r="AC74" s="31">
        <f>'AEO 2022 Table 49 Raw'!AF63</f>
        <v>3.2221630000000001</v>
      </c>
      <c r="AD74" s="31">
        <f>'AEO 2022 Table 49 Raw'!AG63</f>
        <v>3.3887149999999999</v>
      </c>
      <c r="AE74" s="31">
        <f>'AEO 2022 Table 49 Raw'!AH63</f>
        <v>3.564994</v>
      </c>
      <c r="AF74" s="31">
        <f>'AEO 2022 Table 49 Raw'!AI63</f>
        <v>3.7687819999999999</v>
      </c>
      <c r="AG74" s="52">
        <f>'AEO 2022 Table 49 Raw'!AJ63</f>
        <v>0.127</v>
      </c>
    </row>
    <row r="75" spans="1:33" ht="15" customHeight="1">
      <c r="A75" s="8" t="s">
        <v>2077</v>
      </c>
      <c r="B75" s="28" t="s">
        <v>2042</v>
      </c>
      <c r="C75" s="31">
        <f>'AEO 2022 Table 49 Raw'!F64</f>
        <v>902.765625</v>
      </c>
      <c r="D75" s="31">
        <f>'AEO 2022 Table 49 Raw'!G64</f>
        <v>905.081726</v>
      </c>
      <c r="E75" s="31">
        <f>'AEO 2022 Table 49 Raw'!H64</f>
        <v>898.97088599999995</v>
      </c>
      <c r="F75" s="31">
        <f>'AEO 2022 Table 49 Raw'!I64</f>
        <v>890.52441399999998</v>
      </c>
      <c r="G75" s="31">
        <f>'AEO 2022 Table 49 Raw'!J64</f>
        <v>884.57464600000003</v>
      </c>
      <c r="H75" s="31">
        <f>'AEO 2022 Table 49 Raw'!K64</f>
        <v>877.22308299999997</v>
      </c>
      <c r="I75" s="31">
        <f>'AEO 2022 Table 49 Raw'!L64</f>
        <v>869.68133499999999</v>
      </c>
      <c r="J75" s="31">
        <f>'AEO 2022 Table 49 Raw'!M64</f>
        <v>866.85888699999998</v>
      </c>
      <c r="K75" s="31">
        <f>'AEO 2022 Table 49 Raw'!N64</f>
        <v>862.793274</v>
      </c>
      <c r="L75" s="31">
        <f>'AEO 2022 Table 49 Raw'!O64</f>
        <v>859.91394000000003</v>
      </c>
      <c r="M75" s="31">
        <f>'AEO 2022 Table 49 Raw'!P64</f>
        <v>856.35919200000001</v>
      </c>
      <c r="N75" s="31">
        <f>'AEO 2022 Table 49 Raw'!Q64</f>
        <v>855.52264400000001</v>
      </c>
      <c r="O75" s="31">
        <f>'AEO 2022 Table 49 Raw'!R64</f>
        <v>854.70330799999999</v>
      </c>
      <c r="P75" s="31">
        <f>'AEO 2022 Table 49 Raw'!S64</f>
        <v>853.12951699999996</v>
      </c>
      <c r="Q75" s="31">
        <f>'AEO 2022 Table 49 Raw'!T64</f>
        <v>854.27929700000004</v>
      </c>
      <c r="R75" s="31">
        <f>'AEO 2022 Table 49 Raw'!U64</f>
        <v>857.00366199999996</v>
      </c>
      <c r="S75" s="31">
        <f>'AEO 2022 Table 49 Raw'!V64</f>
        <v>861.31964100000005</v>
      </c>
      <c r="T75" s="31">
        <f>'AEO 2022 Table 49 Raw'!W64</f>
        <v>865.80102499999998</v>
      </c>
      <c r="U75" s="31">
        <f>'AEO 2022 Table 49 Raw'!X64</f>
        <v>872.67571999999996</v>
      </c>
      <c r="V75" s="31">
        <f>'AEO 2022 Table 49 Raw'!Y64</f>
        <v>879.87738000000002</v>
      </c>
      <c r="W75" s="31">
        <f>'AEO 2022 Table 49 Raw'!Z64</f>
        <v>888.08764599999995</v>
      </c>
      <c r="X75" s="31">
        <f>'AEO 2022 Table 49 Raw'!AA64</f>
        <v>898.25976600000001</v>
      </c>
      <c r="Y75" s="31">
        <f>'AEO 2022 Table 49 Raw'!AB64</f>
        <v>910.17413299999998</v>
      </c>
      <c r="Z75" s="31">
        <f>'AEO 2022 Table 49 Raw'!AC64</f>
        <v>920.68365500000004</v>
      </c>
      <c r="AA75" s="31">
        <f>'AEO 2022 Table 49 Raw'!AD64</f>
        <v>932.53894000000003</v>
      </c>
      <c r="AB75" s="31">
        <f>'AEO 2022 Table 49 Raw'!AE64</f>
        <v>947.60363800000005</v>
      </c>
      <c r="AC75" s="31">
        <f>'AEO 2022 Table 49 Raw'!AF64</f>
        <v>961.82153300000004</v>
      </c>
      <c r="AD75" s="31">
        <f>'AEO 2022 Table 49 Raw'!AG64</f>
        <v>973.42321800000002</v>
      </c>
      <c r="AE75" s="31">
        <f>'AEO 2022 Table 49 Raw'!AH64</f>
        <v>986.31658900000002</v>
      </c>
      <c r="AF75" s="31">
        <f>'AEO 2022 Table 49 Raw'!AI64</f>
        <v>1004.3855589999999</v>
      </c>
      <c r="AG75" s="52">
        <f>'AEO 2022 Table 49 Raw'!AJ64</f>
        <v>4.0000000000000001E-3</v>
      </c>
    </row>
    <row r="76" spans="1:33" ht="15" customHeight="1">
      <c r="B76" s="27" t="s">
        <v>2043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52"/>
    </row>
    <row r="77" spans="1:33" ht="15" customHeight="1">
      <c r="A77" s="8" t="s">
        <v>2078</v>
      </c>
      <c r="B77" s="28" t="s">
        <v>2013</v>
      </c>
      <c r="C77" s="31">
        <f>'AEO 2022 Table 49 Raw'!F66</f>
        <v>3946.9182129999999</v>
      </c>
      <c r="D77" s="31">
        <f>'AEO 2022 Table 49 Raw'!G66</f>
        <v>3972.0209960000002</v>
      </c>
      <c r="E77" s="31">
        <f>'AEO 2022 Table 49 Raw'!H66</f>
        <v>3942.9887699999999</v>
      </c>
      <c r="F77" s="31">
        <f>'AEO 2022 Table 49 Raw'!I66</f>
        <v>3894.9770509999998</v>
      </c>
      <c r="G77" s="31">
        <f>'AEO 2022 Table 49 Raw'!J66</f>
        <v>3857.1301269999999</v>
      </c>
      <c r="H77" s="31">
        <f>'AEO 2022 Table 49 Raw'!K66</f>
        <v>3804.6254880000001</v>
      </c>
      <c r="I77" s="31">
        <f>'AEO 2022 Table 49 Raw'!L66</f>
        <v>3740.9016109999998</v>
      </c>
      <c r="J77" s="31">
        <f>'AEO 2022 Table 49 Raw'!M66</f>
        <v>3686.5485840000001</v>
      </c>
      <c r="K77" s="31">
        <f>'AEO 2022 Table 49 Raw'!N66</f>
        <v>3623.1633299999999</v>
      </c>
      <c r="L77" s="31">
        <f>'AEO 2022 Table 49 Raw'!O66</f>
        <v>3564.1308589999999</v>
      </c>
      <c r="M77" s="31">
        <f>'AEO 2022 Table 49 Raw'!P66</f>
        <v>3503.2309570000002</v>
      </c>
      <c r="N77" s="31">
        <f>'AEO 2022 Table 49 Raw'!Q66</f>
        <v>3450.0686040000001</v>
      </c>
      <c r="O77" s="31">
        <f>'AEO 2022 Table 49 Raw'!R66</f>
        <v>3398.6833499999998</v>
      </c>
      <c r="P77" s="31">
        <f>'AEO 2022 Table 49 Raw'!S66</f>
        <v>3344.0964359999998</v>
      </c>
      <c r="Q77" s="31">
        <f>'AEO 2022 Table 49 Raw'!T66</f>
        <v>3298.664307</v>
      </c>
      <c r="R77" s="31">
        <f>'AEO 2022 Table 49 Raw'!U66</f>
        <v>3257.0695799999999</v>
      </c>
      <c r="S77" s="31">
        <f>'AEO 2022 Table 49 Raw'!V66</f>
        <v>3219.0515140000002</v>
      </c>
      <c r="T77" s="31">
        <f>'AEO 2022 Table 49 Raw'!W66</f>
        <v>3186.7387699999999</v>
      </c>
      <c r="U77" s="31">
        <f>'AEO 2022 Table 49 Raw'!X66</f>
        <v>3160.0041500000002</v>
      </c>
      <c r="V77" s="31">
        <f>'AEO 2022 Table 49 Raw'!Y66</f>
        <v>3136.1533199999999</v>
      </c>
      <c r="W77" s="31">
        <f>'AEO 2022 Table 49 Raw'!Z66</f>
        <v>3113.3686520000001</v>
      </c>
      <c r="X77" s="31">
        <f>'AEO 2022 Table 49 Raw'!AA66</f>
        <v>3097.3359380000002</v>
      </c>
      <c r="Y77" s="31">
        <f>'AEO 2022 Table 49 Raw'!AB66</f>
        <v>3083.5678710000002</v>
      </c>
      <c r="Z77" s="31">
        <f>'AEO 2022 Table 49 Raw'!AC66</f>
        <v>3061.7707519999999</v>
      </c>
      <c r="AA77" s="31">
        <f>'AEO 2022 Table 49 Raw'!AD66</f>
        <v>3042.7102049999999</v>
      </c>
      <c r="AB77" s="31">
        <f>'AEO 2022 Table 49 Raw'!AE66</f>
        <v>3031.7163089999999</v>
      </c>
      <c r="AC77" s="31">
        <f>'AEO 2022 Table 49 Raw'!AF66</f>
        <v>3015.2265619999998</v>
      </c>
      <c r="AD77" s="31">
        <f>'AEO 2022 Table 49 Raw'!AG66</f>
        <v>2988.586182</v>
      </c>
      <c r="AE77" s="31">
        <f>'AEO 2022 Table 49 Raw'!AH66</f>
        <v>2963.538818</v>
      </c>
      <c r="AF77" s="31">
        <f>'AEO 2022 Table 49 Raw'!AI66</f>
        <v>2951.713135</v>
      </c>
      <c r="AG77" s="52">
        <f>'AEO 2022 Table 49 Raw'!AJ66</f>
        <v>-0.01</v>
      </c>
    </row>
    <row r="78" spans="1:33" ht="15" customHeight="1">
      <c r="A78" s="8" t="s">
        <v>2079</v>
      </c>
      <c r="B78" s="28" t="s">
        <v>2015</v>
      </c>
      <c r="C78" s="31">
        <f>'AEO 2022 Table 49 Raw'!F67</f>
        <v>3.50387</v>
      </c>
      <c r="D78" s="31">
        <f>'AEO 2022 Table 49 Raw'!G67</f>
        <v>3.1082939999999999</v>
      </c>
      <c r="E78" s="31">
        <f>'AEO 2022 Table 49 Raw'!H67</f>
        <v>2.759792</v>
      </c>
      <c r="F78" s="31">
        <f>'AEO 2022 Table 49 Raw'!I67</f>
        <v>2.4568460000000001</v>
      </c>
      <c r="G78" s="31">
        <f>'AEO 2022 Table 49 Raw'!J67</f>
        <v>2.2008709999999998</v>
      </c>
      <c r="H78" s="31">
        <f>'AEO 2022 Table 49 Raw'!K67</f>
        <v>1.9979290000000001</v>
      </c>
      <c r="I78" s="31">
        <f>'AEO 2022 Table 49 Raw'!L67</f>
        <v>1.8395919999999999</v>
      </c>
      <c r="J78" s="31">
        <f>'AEO 2022 Table 49 Raw'!M67</f>
        <v>1.7129239999999999</v>
      </c>
      <c r="K78" s="31">
        <f>'AEO 2022 Table 49 Raw'!N67</f>
        <v>1.6017170000000001</v>
      </c>
      <c r="L78" s="31">
        <f>'AEO 2022 Table 49 Raw'!O67</f>
        <v>1.524653</v>
      </c>
      <c r="M78" s="31">
        <f>'AEO 2022 Table 49 Raw'!P67</f>
        <v>1.4559230000000001</v>
      </c>
      <c r="N78" s="31">
        <f>'AEO 2022 Table 49 Raw'!Q67</f>
        <v>1.392817</v>
      </c>
      <c r="O78" s="31">
        <f>'AEO 2022 Table 49 Raw'!R67</f>
        <v>1.3386690000000001</v>
      </c>
      <c r="P78" s="31">
        <f>'AEO 2022 Table 49 Raw'!S67</f>
        <v>1.2916859999999999</v>
      </c>
      <c r="Q78" s="31">
        <f>'AEO 2022 Table 49 Raw'!T67</f>
        <v>1.257047</v>
      </c>
      <c r="R78" s="31">
        <f>'AEO 2022 Table 49 Raw'!U67</f>
        <v>1.2238770000000001</v>
      </c>
      <c r="S78" s="31">
        <f>'AEO 2022 Table 49 Raw'!V67</f>
        <v>1.1968369999999999</v>
      </c>
      <c r="T78" s="31">
        <f>'AEO 2022 Table 49 Raw'!W67</f>
        <v>1.1711609999999999</v>
      </c>
      <c r="U78" s="31">
        <f>'AEO 2022 Table 49 Raw'!X67</f>
        <v>1.149856</v>
      </c>
      <c r="V78" s="31">
        <f>'AEO 2022 Table 49 Raw'!Y67</f>
        <v>1.128376</v>
      </c>
      <c r="W78" s="31">
        <f>'AEO 2022 Table 49 Raw'!Z67</f>
        <v>1.111456</v>
      </c>
      <c r="X78" s="31">
        <f>'AEO 2022 Table 49 Raw'!AA67</f>
        <v>1.090282</v>
      </c>
      <c r="Y78" s="31">
        <f>'AEO 2022 Table 49 Raw'!AB67</f>
        <v>1.072851</v>
      </c>
      <c r="Z78" s="31">
        <f>'AEO 2022 Table 49 Raw'!AC67</f>
        <v>1.0578259999999999</v>
      </c>
      <c r="AA78" s="31">
        <f>'AEO 2022 Table 49 Raw'!AD67</f>
        <v>1.047952</v>
      </c>
      <c r="AB78" s="31">
        <f>'AEO 2022 Table 49 Raw'!AE67</f>
        <v>1.044038</v>
      </c>
      <c r="AC78" s="31">
        <f>'AEO 2022 Table 49 Raw'!AF67</f>
        <v>1.0399480000000001</v>
      </c>
      <c r="AD78" s="31">
        <f>'AEO 2022 Table 49 Raw'!AG67</f>
        <v>1.034546</v>
      </c>
      <c r="AE78" s="31">
        <f>'AEO 2022 Table 49 Raw'!AH67</f>
        <v>1.0305219999999999</v>
      </c>
      <c r="AF78" s="31">
        <f>'AEO 2022 Table 49 Raw'!AI67</f>
        <v>1.03118</v>
      </c>
      <c r="AG78" s="52">
        <f>'AEO 2022 Table 49 Raw'!AJ67</f>
        <v>-4.1000000000000002E-2</v>
      </c>
    </row>
    <row r="79" spans="1:33" ht="15" customHeight="1">
      <c r="A79" s="8" t="s">
        <v>2080</v>
      </c>
      <c r="B79" s="28" t="s">
        <v>1659</v>
      </c>
      <c r="C79" s="31">
        <f>'AEO 2022 Table 49 Raw'!F68</f>
        <v>0.53624499999999997</v>
      </c>
      <c r="D79" s="31">
        <f>'AEO 2022 Table 49 Raw'!G68</f>
        <v>0.57017700000000004</v>
      </c>
      <c r="E79" s="31">
        <f>'AEO 2022 Table 49 Raw'!H68</f>
        <v>0.59648199999999996</v>
      </c>
      <c r="F79" s="31">
        <f>'AEO 2022 Table 49 Raw'!I68</f>
        <v>0.61990500000000004</v>
      </c>
      <c r="G79" s="31">
        <f>'AEO 2022 Table 49 Raw'!J68</f>
        <v>0.64295599999999997</v>
      </c>
      <c r="H79" s="31">
        <f>'AEO 2022 Table 49 Raw'!K68</f>
        <v>0.661748</v>
      </c>
      <c r="I79" s="31">
        <f>'AEO 2022 Table 49 Raw'!L68</f>
        <v>0.67569599999999996</v>
      </c>
      <c r="J79" s="31">
        <f>'AEO 2022 Table 49 Raw'!M68</f>
        <v>0.68829099999999999</v>
      </c>
      <c r="K79" s="31">
        <f>'AEO 2022 Table 49 Raw'!N68</f>
        <v>0.69499299999999997</v>
      </c>
      <c r="L79" s="31">
        <f>'AEO 2022 Table 49 Raw'!O68</f>
        <v>0.69982299999999997</v>
      </c>
      <c r="M79" s="31">
        <f>'AEO 2022 Table 49 Raw'!P68</f>
        <v>0.70144499999999999</v>
      </c>
      <c r="N79" s="31">
        <f>'AEO 2022 Table 49 Raw'!Q68</f>
        <v>0.702901</v>
      </c>
      <c r="O79" s="31">
        <f>'AEO 2022 Table 49 Raw'!R68</f>
        <v>0.70617300000000005</v>
      </c>
      <c r="P79" s="31">
        <f>'AEO 2022 Table 49 Raw'!S68</f>
        <v>0.71143199999999995</v>
      </c>
      <c r="Q79" s="31">
        <f>'AEO 2022 Table 49 Raw'!T68</f>
        <v>0.72006300000000001</v>
      </c>
      <c r="R79" s="31">
        <f>'AEO 2022 Table 49 Raw'!U68</f>
        <v>0.728792</v>
      </c>
      <c r="S79" s="31">
        <f>'AEO 2022 Table 49 Raw'!V68</f>
        <v>0.73822299999999996</v>
      </c>
      <c r="T79" s="31">
        <f>'AEO 2022 Table 49 Raw'!W68</f>
        <v>0.74695800000000001</v>
      </c>
      <c r="U79" s="31">
        <f>'AEO 2022 Table 49 Raw'!X68</f>
        <v>0.75780000000000003</v>
      </c>
      <c r="V79" s="31">
        <f>'AEO 2022 Table 49 Raw'!Y68</f>
        <v>0.770756</v>
      </c>
      <c r="W79" s="31">
        <f>'AEO 2022 Table 49 Raw'!Z68</f>
        <v>0.78505000000000003</v>
      </c>
      <c r="X79" s="31">
        <f>'AEO 2022 Table 49 Raw'!AA68</f>
        <v>0.80123</v>
      </c>
      <c r="Y79" s="31">
        <f>'AEO 2022 Table 49 Raw'!AB68</f>
        <v>0.81848100000000001</v>
      </c>
      <c r="Z79" s="31">
        <f>'AEO 2022 Table 49 Raw'!AC68</f>
        <v>0.83398499999999998</v>
      </c>
      <c r="AA79" s="31">
        <f>'AEO 2022 Table 49 Raw'!AD68</f>
        <v>0.85067899999999996</v>
      </c>
      <c r="AB79" s="31">
        <f>'AEO 2022 Table 49 Raw'!AE68</f>
        <v>0.87065999999999999</v>
      </c>
      <c r="AC79" s="31">
        <f>'AEO 2022 Table 49 Raw'!AF68</f>
        <v>0.89005299999999998</v>
      </c>
      <c r="AD79" s="31">
        <f>'AEO 2022 Table 49 Raw'!AG68</f>
        <v>0.90688400000000002</v>
      </c>
      <c r="AE79" s="31">
        <f>'AEO 2022 Table 49 Raw'!AH68</f>
        <v>0.92405099999999996</v>
      </c>
      <c r="AF79" s="31">
        <f>'AEO 2022 Table 49 Raw'!AI68</f>
        <v>0.94558799999999998</v>
      </c>
      <c r="AG79" s="52">
        <f>'AEO 2022 Table 49 Raw'!AJ68</f>
        <v>0.02</v>
      </c>
    </row>
    <row r="80" spans="1:33" ht="15" customHeight="1">
      <c r="A80" s="8" t="s">
        <v>2081</v>
      </c>
      <c r="B80" s="28" t="s">
        <v>2018</v>
      </c>
      <c r="C80" s="31">
        <f>'AEO 2022 Table 49 Raw'!F69</f>
        <v>45.742882000000002</v>
      </c>
      <c r="D80" s="31">
        <f>'AEO 2022 Table 49 Raw'!G69</f>
        <v>46.398879999999998</v>
      </c>
      <c r="E80" s="31">
        <f>'AEO 2022 Table 49 Raw'!H69</f>
        <v>46.126579</v>
      </c>
      <c r="F80" s="31">
        <f>'AEO 2022 Table 49 Raw'!I69</f>
        <v>45.351292000000001</v>
      </c>
      <c r="G80" s="31">
        <f>'AEO 2022 Table 49 Raw'!J69</f>
        <v>44.491066000000004</v>
      </c>
      <c r="H80" s="31">
        <f>'AEO 2022 Table 49 Raw'!K69</f>
        <v>43.402481000000002</v>
      </c>
      <c r="I80" s="31">
        <f>'AEO 2022 Table 49 Raw'!L69</f>
        <v>42.225234999999998</v>
      </c>
      <c r="J80" s="31">
        <f>'AEO 2022 Table 49 Raw'!M69</f>
        <v>41.231715999999999</v>
      </c>
      <c r="K80" s="31">
        <f>'AEO 2022 Table 49 Raw'!N69</f>
        <v>40.214213999999998</v>
      </c>
      <c r="L80" s="31">
        <f>'AEO 2022 Table 49 Raw'!O69</f>
        <v>39.276211000000004</v>
      </c>
      <c r="M80" s="31">
        <f>'AEO 2022 Table 49 Raw'!P69</f>
        <v>38.370621</v>
      </c>
      <c r="N80" s="31">
        <f>'AEO 2022 Table 49 Raw'!Q69</f>
        <v>37.688194000000003</v>
      </c>
      <c r="O80" s="31">
        <f>'AEO 2022 Table 49 Raw'!R69</f>
        <v>37.237518000000001</v>
      </c>
      <c r="P80" s="31">
        <f>'AEO 2022 Table 49 Raw'!S69</f>
        <v>36.933276999999997</v>
      </c>
      <c r="Q80" s="31">
        <f>'AEO 2022 Table 49 Raw'!T69</f>
        <v>36.884205000000001</v>
      </c>
      <c r="R80" s="31">
        <f>'AEO 2022 Table 49 Raw'!U69</f>
        <v>37.036926000000001</v>
      </c>
      <c r="S80" s="31">
        <f>'AEO 2022 Table 49 Raw'!V69</f>
        <v>37.427875999999998</v>
      </c>
      <c r="T80" s="31">
        <f>'AEO 2022 Table 49 Raw'!W69</f>
        <v>38.084671</v>
      </c>
      <c r="U80" s="31">
        <f>'AEO 2022 Table 49 Raw'!X69</f>
        <v>39.012782999999999</v>
      </c>
      <c r="V80" s="31">
        <f>'AEO 2022 Table 49 Raw'!Y69</f>
        <v>40.227345</v>
      </c>
      <c r="W80" s="31">
        <f>'AEO 2022 Table 49 Raw'!Z69</f>
        <v>41.719439999999999</v>
      </c>
      <c r="X80" s="31">
        <f>'AEO 2022 Table 49 Raw'!AA69</f>
        <v>43.503177999999998</v>
      </c>
      <c r="Y80" s="31">
        <f>'AEO 2022 Table 49 Raw'!AB69</f>
        <v>45.574440000000003</v>
      </c>
      <c r="Z80" s="31">
        <f>'AEO 2022 Table 49 Raw'!AC69</f>
        <v>47.805453999999997</v>
      </c>
      <c r="AA80" s="31">
        <f>'AEO 2022 Table 49 Raw'!AD69</f>
        <v>50.409965999999997</v>
      </c>
      <c r="AB80" s="31">
        <f>'AEO 2022 Table 49 Raw'!AE69</f>
        <v>53.538898000000003</v>
      </c>
      <c r="AC80" s="31">
        <f>'AEO 2022 Table 49 Raw'!AF69</f>
        <v>56.997127999999996</v>
      </c>
      <c r="AD80" s="31">
        <f>'AEO 2022 Table 49 Raw'!AG69</f>
        <v>60.579017999999998</v>
      </c>
      <c r="AE80" s="31">
        <f>'AEO 2022 Table 49 Raw'!AH69</f>
        <v>64.567504999999997</v>
      </c>
      <c r="AF80" s="31">
        <f>'AEO 2022 Table 49 Raw'!AI69</f>
        <v>69.345146</v>
      </c>
      <c r="AG80" s="52">
        <f>'AEO 2022 Table 49 Raw'!AJ69</f>
        <v>1.4E-2</v>
      </c>
    </row>
    <row r="81" spans="1:33" ht="15" customHeight="1">
      <c r="A81" s="8" t="s">
        <v>2082</v>
      </c>
      <c r="B81" s="28" t="s">
        <v>2020</v>
      </c>
      <c r="C81" s="31">
        <f>'AEO 2022 Table 49 Raw'!F70</f>
        <v>0</v>
      </c>
      <c r="D81" s="31">
        <f>'AEO 2022 Table 49 Raw'!G70</f>
        <v>0</v>
      </c>
      <c r="E81" s="31">
        <f>'AEO 2022 Table 49 Raw'!H70</f>
        <v>0</v>
      </c>
      <c r="F81" s="31">
        <f>'AEO 2022 Table 49 Raw'!I70</f>
        <v>0</v>
      </c>
      <c r="G81" s="31">
        <f>'AEO 2022 Table 49 Raw'!J70</f>
        <v>0</v>
      </c>
      <c r="H81" s="31">
        <f>'AEO 2022 Table 49 Raw'!K70</f>
        <v>0</v>
      </c>
      <c r="I81" s="31">
        <f>'AEO 2022 Table 49 Raw'!L70</f>
        <v>0</v>
      </c>
      <c r="J81" s="31">
        <f>'AEO 2022 Table 49 Raw'!M70</f>
        <v>0</v>
      </c>
      <c r="K81" s="31">
        <f>'AEO 2022 Table 49 Raw'!N70</f>
        <v>0</v>
      </c>
      <c r="L81" s="31">
        <f>'AEO 2022 Table 49 Raw'!O70</f>
        <v>0</v>
      </c>
      <c r="M81" s="31">
        <f>'AEO 2022 Table 49 Raw'!P70</f>
        <v>0</v>
      </c>
      <c r="N81" s="31">
        <f>'AEO 2022 Table 49 Raw'!Q70</f>
        <v>0</v>
      </c>
      <c r="O81" s="31">
        <f>'AEO 2022 Table 49 Raw'!R70</f>
        <v>0</v>
      </c>
      <c r="P81" s="31">
        <f>'AEO 2022 Table 49 Raw'!S70</f>
        <v>0</v>
      </c>
      <c r="Q81" s="31">
        <f>'AEO 2022 Table 49 Raw'!T70</f>
        <v>0</v>
      </c>
      <c r="R81" s="31">
        <f>'AEO 2022 Table 49 Raw'!U70</f>
        <v>0</v>
      </c>
      <c r="S81" s="31">
        <f>'AEO 2022 Table 49 Raw'!V70</f>
        <v>0</v>
      </c>
      <c r="T81" s="31">
        <f>'AEO 2022 Table 49 Raw'!W70</f>
        <v>0</v>
      </c>
      <c r="U81" s="31">
        <f>'AEO 2022 Table 49 Raw'!X70</f>
        <v>0</v>
      </c>
      <c r="V81" s="31">
        <f>'AEO 2022 Table 49 Raw'!Y70</f>
        <v>0</v>
      </c>
      <c r="W81" s="31">
        <f>'AEO 2022 Table 49 Raw'!Z70</f>
        <v>0</v>
      </c>
      <c r="X81" s="31">
        <f>'AEO 2022 Table 49 Raw'!AA70</f>
        <v>0</v>
      </c>
      <c r="Y81" s="31">
        <f>'AEO 2022 Table 49 Raw'!AB70</f>
        <v>0</v>
      </c>
      <c r="Z81" s="31">
        <f>'AEO 2022 Table 49 Raw'!AC70</f>
        <v>0</v>
      </c>
      <c r="AA81" s="31">
        <f>'AEO 2022 Table 49 Raw'!AD70</f>
        <v>0</v>
      </c>
      <c r="AB81" s="31">
        <f>'AEO 2022 Table 49 Raw'!AE70</f>
        <v>0</v>
      </c>
      <c r="AC81" s="31">
        <f>'AEO 2022 Table 49 Raw'!AF70</f>
        <v>0</v>
      </c>
      <c r="AD81" s="31">
        <f>'AEO 2022 Table 49 Raw'!AG70</f>
        <v>0</v>
      </c>
      <c r="AE81" s="31">
        <f>'AEO 2022 Table 49 Raw'!AH70</f>
        <v>0</v>
      </c>
      <c r="AF81" s="31">
        <f>'AEO 2022 Table 49 Raw'!AI70</f>
        <v>0</v>
      </c>
      <c r="AG81" s="52" t="str">
        <f>'AEO 2022 Table 49 Raw'!AJ70</f>
        <v>- -</v>
      </c>
    </row>
    <row r="82" spans="1:33" ht="15" customHeight="1">
      <c r="A82" s="8" t="s">
        <v>2083</v>
      </c>
      <c r="B82" s="28" t="s">
        <v>2022</v>
      </c>
      <c r="C82" s="31">
        <f>'AEO 2022 Table 49 Raw'!F71</f>
        <v>2.4233999999999999E-2</v>
      </c>
      <c r="D82" s="31">
        <f>'AEO 2022 Table 49 Raw'!G71</f>
        <v>2.4271000000000001E-2</v>
      </c>
      <c r="E82" s="31">
        <f>'AEO 2022 Table 49 Raw'!H71</f>
        <v>2.4228E-2</v>
      </c>
      <c r="F82" s="31">
        <f>'AEO 2022 Table 49 Raw'!I71</f>
        <v>2.3961E-2</v>
      </c>
      <c r="G82" s="31">
        <f>'AEO 2022 Table 49 Raw'!J71</f>
        <v>2.3614E-2</v>
      </c>
      <c r="H82" s="31">
        <f>'AEO 2022 Table 49 Raw'!K71</f>
        <v>2.3040000000000001E-2</v>
      </c>
      <c r="I82" s="31">
        <f>'AEO 2022 Table 49 Raw'!L71</f>
        <v>2.2252000000000001E-2</v>
      </c>
      <c r="J82" s="31">
        <f>'AEO 2022 Table 49 Raw'!M71</f>
        <v>2.1292999999999999E-2</v>
      </c>
      <c r="K82" s="31">
        <f>'AEO 2022 Table 49 Raw'!N71</f>
        <v>2.0057999999999999E-2</v>
      </c>
      <c r="L82" s="31">
        <f>'AEO 2022 Table 49 Raw'!O71</f>
        <v>1.8643E-2</v>
      </c>
      <c r="M82" s="31">
        <f>'AEO 2022 Table 49 Raw'!P71</f>
        <v>1.7048000000000001E-2</v>
      </c>
      <c r="N82" s="31">
        <f>'AEO 2022 Table 49 Raw'!Q71</f>
        <v>1.5358E-2</v>
      </c>
      <c r="O82" s="31">
        <f>'AEO 2022 Table 49 Raw'!R71</f>
        <v>1.3613999999999999E-2</v>
      </c>
      <c r="P82" s="31">
        <f>'AEO 2022 Table 49 Raw'!S71</f>
        <v>1.1927999999999999E-2</v>
      </c>
      <c r="Q82" s="31">
        <f>'AEO 2022 Table 49 Raw'!T71</f>
        <v>1.0454E-2</v>
      </c>
      <c r="R82" s="31">
        <f>'AEO 2022 Table 49 Raw'!U71</f>
        <v>9.2750000000000003E-3</v>
      </c>
      <c r="S82" s="31">
        <f>'AEO 2022 Table 49 Raw'!V71</f>
        <v>8.5019999999999991E-3</v>
      </c>
      <c r="T82" s="31">
        <f>'AEO 2022 Table 49 Raw'!W71</f>
        <v>7.9310000000000005E-3</v>
      </c>
      <c r="U82" s="31">
        <f>'AEO 2022 Table 49 Raw'!X71</f>
        <v>6.8560000000000001E-3</v>
      </c>
      <c r="V82" s="31">
        <f>'AEO 2022 Table 49 Raw'!Y71</f>
        <v>5.7650000000000002E-3</v>
      </c>
      <c r="W82" s="31">
        <f>'AEO 2022 Table 49 Raw'!Z71</f>
        <v>5.3530000000000001E-3</v>
      </c>
      <c r="X82" s="31">
        <f>'AEO 2022 Table 49 Raw'!AA71</f>
        <v>5.5329999999999997E-3</v>
      </c>
      <c r="Y82" s="31">
        <f>'AEO 2022 Table 49 Raw'!AB71</f>
        <v>5.3489999999999996E-3</v>
      </c>
      <c r="Z82" s="31">
        <f>'AEO 2022 Table 49 Raw'!AC71</f>
        <v>5.1460000000000004E-3</v>
      </c>
      <c r="AA82" s="31">
        <f>'AEO 2022 Table 49 Raw'!AD71</f>
        <v>4.9490000000000003E-3</v>
      </c>
      <c r="AB82" s="31">
        <f>'AEO 2022 Table 49 Raw'!AE71</f>
        <v>4.7660000000000003E-3</v>
      </c>
      <c r="AC82" s="31">
        <f>'AEO 2022 Table 49 Raw'!AF71</f>
        <v>4.5760000000000002E-3</v>
      </c>
      <c r="AD82" s="31">
        <f>'AEO 2022 Table 49 Raw'!AG71</f>
        <v>4.3779999999999999E-3</v>
      </c>
      <c r="AE82" s="31">
        <f>'AEO 2022 Table 49 Raw'!AH71</f>
        <v>4.1910000000000003E-3</v>
      </c>
      <c r="AF82" s="31">
        <f>'AEO 2022 Table 49 Raw'!AI71</f>
        <v>4.0220000000000004E-3</v>
      </c>
      <c r="AG82" s="52">
        <f>'AEO 2022 Table 49 Raw'!AJ71</f>
        <v>-0.06</v>
      </c>
    </row>
    <row r="83" spans="1:33" ht="15" customHeight="1">
      <c r="A83" s="8" t="s">
        <v>2084</v>
      </c>
      <c r="B83" s="28" t="s">
        <v>2024</v>
      </c>
      <c r="C83" s="31">
        <f>'AEO 2022 Table 49 Raw'!F72</f>
        <v>0.21984400000000001</v>
      </c>
      <c r="D83" s="31">
        <f>'AEO 2022 Table 49 Raw'!G72</f>
        <v>0.249386</v>
      </c>
      <c r="E83" s="31">
        <f>'AEO 2022 Table 49 Raw'!H72</f>
        <v>0.27965000000000001</v>
      </c>
      <c r="F83" s="31">
        <f>'AEO 2022 Table 49 Raw'!I72</f>
        <v>0.311056</v>
      </c>
      <c r="G83" s="31">
        <f>'AEO 2022 Table 49 Raw'!J72</f>
        <v>0.34321200000000002</v>
      </c>
      <c r="H83" s="31">
        <f>'AEO 2022 Table 49 Raw'!K72</f>
        <v>0.37310399999999999</v>
      </c>
      <c r="I83" s="31">
        <f>'AEO 2022 Table 49 Raw'!L72</f>
        <v>0.40057799999999999</v>
      </c>
      <c r="J83" s="31">
        <f>'AEO 2022 Table 49 Raw'!M72</f>
        <v>0.42727300000000001</v>
      </c>
      <c r="K83" s="31">
        <f>'AEO 2022 Table 49 Raw'!N72</f>
        <v>0.450569</v>
      </c>
      <c r="L83" s="31">
        <f>'AEO 2022 Table 49 Raw'!O72</f>
        <v>0.47128999999999999</v>
      </c>
      <c r="M83" s="31">
        <f>'AEO 2022 Table 49 Raw'!P72</f>
        <v>0.48838500000000001</v>
      </c>
      <c r="N83" s="31">
        <f>'AEO 2022 Table 49 Raw'!Q72</f>
        <v>0.50305500000000003</v>
      </c>
      <c r="O83" s="31">
        <f>'AEO 2022 Table 49 Raw'!R72</f>
        <v>0.51450399999999996</v>
      </c>
      <c r="P83" s="31">
        <f>'AEO 2022 Table 49 Raw'!S72</f>
        <v>0.52280700000000002</v>
      </c>
      <c r="Q83" s="31">
        <f>'AEO 2022 Table 49 Raw'!T72</f>
        <v>0.53063400000000005</v>
      </c>
      <c r="R83" s="31">
        <f>'AEO 2022 Table 49 Raw'!U72</f>
        <v>0.53813500000000003</v>
      </c>
      <c r="S83" s="31">
        <f>'AEO 2022 Table 49 Raw'!V72</f>
        <v>0.54609799999999997</v>
      </c>
      <c r="T83" s="31">
        <f>'AEO 2022 Table 49 Raw'!W72</f>
        <v>0.55604500000000001</v>
      </c>
      <c r="U83" s="31">
        <f>'AEO 2022 Table 49 Raw'!X72</f>
        <v>0.56992699999999996</v>
      </c>
      <c r="V83" s="31">
        <f>'AEO 2022 Table 49 Raw'!Y72</f>
        <v>0.57837700000000003</v>
      </c>
      <c r="W83" s="31">
        <f>'AEO 2022 Table 49 Raw'!Z72</f>
        <v>0.58440499999999995</v>
      </c>
      <c r="X83" s="31">
        <f>'AEO 2022 Table 49 Raw'!AA72</f>
        <v>0.59542700000000004</v>
      </c>
      <c r="Y83" s="31">
        <f>'AEO 2022 Table 49 Raw'!AB72</f>
        <v>0.61545899999999998</v>
      </c>
      <c r="Z83" s="31">
        <f>'AEO 2022 Table 49 Raw'!AC72</f>
        <v>0.63039800000000001</v>
      </c>
      <c r="AA83" s="31">
        <f>'AEO 2022 Table 49 Raw'!AD72</f>
        <v>0.64655799999999997</v>
      </c>
      <c r="AB83" s="31">
        <f>'AEO 2022 Table 49 Raw'!AE72</f>
        <v>0.665408</v>
      </c>
      <c r="AC83" s="31">
        <f>'AEO 2022 Table 49 Raw'!AF72</f>
        <v>0.68383499999999997</v>
      </c>
      <c r="AD83" s="31">
        <f>'AEO 2022 Table 49 Raw'!AG72</f>
        <v>0.700627</v>
      </c>
      <c r="AE83" s="31">
        <f>'AEO 2022 Table 49 Raw'!AH72</f>
        <v>0.71857199999999999</v>
      </c>
      <c r="AF83" s="31">
        <f>'AEO 2022 Table 49 Raw'!AI72</f>
        <v>0.740282</v>
      </c>
      <c r="AG83" s="52">
        <f>'AEO 2022 Table 49 Raw'!AJ72</f>
        <v>4.2999999999999997E-2</v>
      </c>
    </row>
    <row r="84" spans="1:33" ht="15" customHeight="1">
      <c r="A84" s="8" t="s">
        <v>2085</v>
      </c>
      <c r="B84" s="28" t="s">
        <v>2026</v>
      </c>
      <c r="C84" s="31">
        <f>'AEO 2022 Table 49 Raw'!F73</f>
        <v>0.23067399999999999</v>
      </c>
      <c r="D84" s="31">
        <f>'AEO 2022 Table 49 Raw'!G73</f>
        <v>0.259413</v>
      </c>
      <c r="E84" s="31">
        <f>'AEO 2022 Table 49 Raw'!H73</f>
        <v>0.28916700000000001</v>
      </c>
      <c r="F84" s="31">
        <f>'AEO 2022 Table 49 Raw'!I73</f>
        <v>0.32027699999999998</v>
      </c>
      <c r="G84" s="31">
        <f>'AEO 2022 Table 49 Raw'!J73</f>
        <v>0.35240100000000002</v>
      </c>
      <c r="H84" s="31">
        <f>'AEO 2022 Table 49 Raw'!K73</f>
        <v>0.38238299999999997</v>
      </c>
      <c r="I84" s="31">
        <f>'AEO 2022 Table 49 Raw'!L73</f>
        <v>0.40994900000000001</v>
      </c>
      <c r="J84" s="31">
        <f>'AEO 2022 Table 49 Raw'!M73</f>
        <v>0.43677300000000002</v>
      </c>
      <c r="K84" s="31">
        <f>'AEO 2022 Table 49 Raw'!N73</f>
        <v>0.46011299999999999</v>
      </c>
      <c r="L84" s="31">
        <f>'AEO 2022 Table 49 Raw'!O73</f>
        <v>0.48082000000000003</v>
      </c>
      <c r="M84" s="31">
        <f>'AEO 2022 Table 49 Raw'!P73</f>
        <v>0.49779099999999998</v>
      </c>
      <c r="N84" s="31">
        <f>'AEO 2022 Table 49 Raw'!Q73</f>
        <v>0.51222100000000004</v>
      </c>
      <c r="O84" s="31">
        <f>'AEO 2022 Table 49 Raw'!R73</f>
        <v>0.52326399999999995</v>
      </c>
      <c r="P84" s="31">
        <f>'AEO 2022 Table 49 Raw'!S73</f>
        <v>0.53093199999999996</v>
      </c>
      <c r="Q84" s="31">
        <f>'AEO 2022 Table 49 Raw'!T73</f>
        <v>0.53814399999999996</v>
      </c>
      <c r="R84" s="31">
        <f>'AEO 2022 Table 49 Raw'!U73</f>
        <v>0.54506500000000002</v>
      </c>
      <c r="S84" s="31">
        <f>'AEO 2022 Table 49 Raw'!V73</f>
        <v>0.55250999999999995</v>
      </c>
      <c r="T84" s="31">
        <f>'AEO 2022 Table 49 Raw'!W73</f>
        <v>0.56204900000000002</v>
      </c>
      <c r="U84" s="31">
        <f>'AEO 2022 Table 49 Raw'!X73</f>
        <v>0.57568600000000003</v>
      </c>
      <c r="V84" s="31">
        <f>'AEO 2022 Table 49 Raw'!Y73</f>
        <v>0.58356300000000005</v>
      </c>
      <c r="W84" s="31">
        <f>'AEO 2022 Table 49 Raw'!Z73</f>
        <v>0.58889599999999998</v>
      </c>
      <c r="X84" s="31">
        <f>'AEO 2022 Table 49 Raw'!AA73</f>
        <v>0.599472</v>
      </c>
      <c r="Y84" s="31">
        <f>'AEO 2022 Table 49 Raw'!AB73</f>
        <v>0.61948400000000003</v>
      </c>
      <c r="Z84" s="31">
        <f>'AEO 2022 Table 49 Raw'!AC73</f>
        <v>0.63414199999999998</v>
      </c>
      <c r="AA84" s="31">
        <f>'AEO 2022 Table 49 Raw'!AD73</f>
        <v>0.64998800000000001</v>
      </c>
      <c r="AB84" s="31">
        <f>'AEO 2022 Table 49 Raw'!AE73</f>
        <v>0.66855799999999999</v>
      </c>
      <c r="AC84" s="31">
        <f>'AEO 2022 Table 49 Raw'!AF73</f>
        <v>0.68673700000000004</v>
      </c>
      <c r="AD84" s="31">
        <f>'AEO 2022 Table 49 Raw'!AG73</f>
        <v>0.70331600000000005</v>
      </c>
      <c r="AE84" s="31">
        <f>'AEO 2022 Table 49 Raw'!AH73</f>
        <v>0.72109800000000002</v>
      </c>
      <c r="AF84" s="31">
        <f>'AEO 2022 Table 49 Raw'!AI73</f>
        <v>0.742699</v>
      </c>
      <c r="AG84" s="52">
        <f>'AEO 2022 Table 49 Raw'!AJ73</f>
        <v>4.1000000000000002E-2</v>
      </c>
    </row>
    <row r="85" spans="1:33" ht="15" customHeight="1">
      <c r="A85" s="8" t="s">
        <v>2086</v>
      </c>
      <c r="B85" s="28" t="s">
        <v>2028</v>
      </c>
      <c r="C85" s="31">
        <f>'AEO 2022 Table 49 Raw'!F74</f>
        <v>5.6105000000000002E-2</v>
      </c>
      <c r="D85" s="31">
        <f>'AEO 2022 Table 49 Raw'!G74</f>
        <v>0.109017</v>
      </c>
      <c r="E85" s="31">
        <f>'AEO 2022 Table 49 Raw'!H74</f>
        <v>0.16221099999999999</v>
      </c>
      <c r="F85" s="31">
        <f>'AEO 2022 Table 49 Raw'!I74</f>
        <v>0.21818199999999999</v>
      </c>
      <c r="G85" s="31">
        <f>'AEO 2022 Table 49 Raw'!J74</f>
        <v>0.27599800000000002</v>
      </c>
      <c r="H85" s="31">
        <f>'AEO 2022 Table 49 Raw'!K74</f>
        <v>0.332957</v>
      </c>
      <c r="I85" s="31">
        <f>'AEO 2022 Table 49 Raw'!L74</f>
        <v>0.38910099999999997</v>
      </c>
      <c r="J85" s="31">
        <f>'AEO 2022 Table 49 Raw'!M74</f>
        <v>0.44639000000000001</v>
      </c>
      <c r="K85" s="31">
        <f>'AEO 2022 Table 49 Raw'!N74</f>
        <v>0.50272399999999995</v>
      </c>
      <c r="L85" s="31">
        <f>'AEO 2022 Table 49 Raw'!O74</f>
        <v>0.55859400000000003</v>
      </c>
      <c r="M85" s="31">
        <f>'AEO 2022 Table 49 Raw'!P74</f>
        <v>0.61234999999999995</v>
      </c>
      <c r="N85" s="31">
        <f>'AEO 2022 Table 49 Raw'!Q74</f>
        <v>0.66522800000000004</v>
      </c>
      <c r="O85" s="31">
        <f>'AEO 2022 Table 49 Raw'!R74</f>
        <v>0.71533199999999997</v>
      </c>
      <c r="P85" s="31">
        <f>'AEO 2022 Table 49 Raw'!S74</f>
        <v>0.76092899999999997</v>
      </c>
      <c r="Q85" s="31">
        <f>'AEO 2022 Table 49 Raw'!T74</f>
        <v>0.80480700000000005</v>
      </c>
      <c r="R85" s="31">
        <f>'AEO 2022 Table 49 Raw'!U74</f>
        <v>0.84633499999999995</v>
      </c>
      <c r="S85" s="31">
        <f>'AEO 2022 Table 49 Raw'!V74</f>
        <v>0.88546400000000003</v>
      </c>
      <c r="T85" s="31">
        <f>'AEO 2022 Table 49 Raw'!W74</f>
        <v>0.92295799999999995</v>
      </c>
      <c r="U85" s="31">
        <f>'AEO 2022 Table 49 Raw'!X74</f>
        <v>0.96037600000000001</v>
      </c>
      <c r="V85" s="31">
        <f>'AEO 2022 Table 49 Raw'!Y74</f>
        <v>0.99599700000000002</v>
      </c>
      <c r="W85" s="31">
        <f>'AEO 2022 Table 49 Raw'!Z74</f>
        <v>1.0299179999999999</v>
      </c>
      <c r="X85" s="31">
        <f>'AEO 2022 Table 49 Raw'!AA74</f>
        <v>1.0646340000000001</v>
      </c>
      <c r="Y85" s="31">
        <f>'AEO 2022 Table 49 Raw'!AB74</f>
        <v>1.101478</v>
      </c>
      <c r="Z85" s="31">
        <f>'AEO 2022 Table 49 Raw'!AC74</f>
        <v>1.1355649999999999</v>
      </c>
      <c r="AA85" s="31">
        <f>'AEO 2022 Table 49 Raw'!AD74</f>
        <v>1.1713009999999999</v>
      </c>
      <c r="AB85" s="31">
        <f>'AEO 2022 Table 49 Raw'!AE74</f>
        <v>1.211625</v>
      </c>
      <c r="AC85" s="31">
        <f>'AEO 2022 Table 49 Raw'!AF74</f>
        <v>1.251017</v>
      </c>
      <c r="AD85" s="31">
        <f>'AEO 2022 Table 49 Raw'!AG74</f>
        <v>1.2872490000000001</v>
      </c>
      <c r="AE85" s="31">
        <f>'AEO 2022 Table 49 Raw'!AH74</f>
        <v>1.3254969999999999</v>
      </c>
      <c r="AF85" s="31">
        <f>'AEO 2022 Table 49 Raw'!AI74</f>
        <v>1.3707670000000001</v>
      </c>
      <c r="AG85" s="52">
        <f>'AEO 2022 Table 49 Raw'!AJ74</f>
        <v>0.11700000000000001</v>
      </c>
    </row>
    <row r="86" spans="1:33" ht="15" customHeight="1">
      <c r="A86" s="8" t="s">
        <v>2087</v>
      </c>
      <c r="B86" s="28" t="s">
        <v>2054</v>
      </c>
      <c r="C86" s="31">
        <f>'AEO 2022 Table 49 Raw'!F75</f>
        <v>3997.233154</v>
      </c>
      <c r="D86" s="31">
        <f>'AEO 2022 Table 49 Raw'!G75</f>
        <v>4022.741211</v>
      </c>
      <c r="E86" s="31">
        <f>'AEO 2022 Table 49 Raw'!H75</f>
        <v>3993.2272950000001</v>
      </c>
      <c r="F86" s="31">
        <f>'AEO 2022 Table 49 Raw'!I75</f>
        <v>3944.2775879999999</v>
      </c>
      <c r="G86" s="31">
        <f>'AEO 2022 Table 49 Raw'!J75</f>
        <v>3905.4602049999999</v>
      </c>
      <c r="H86" s="31">
        <f>'AEO 2022 Table 49 Raw'!K75</f>
        <v>3851.797607</v>
      </c>
      <c r="I86" s="31">
        <f>'AEO 2022 Table 49 Raw'!L75</f>
        <v>3786.8620609999998</v>
      </c>
      <c r="J86" s="31">
        <f>'AEO 2022 Table 49 Raw'!M75</f>
        <v>3731.514404</v>
      </c>
      <c r="K86" s="31">
        <f>'AEO 2022 Table 49 Raw'!N75</f>
        <v>3667.1071780000002</v>
      </c>
      <c r="L86" s="31">
        <f>'AEO 2022 Table 49 Raw'!O75</f>
        <v>3607.1616210000002</v>
      </c>
      <c r="M86" s="31">
        <f>'AEO 2022 Table 49 Raw'!P75</f>
        <v>3545.373047</v>
      </c>
      <c r="N86" s="31">
        <f>'AEO 2022 Table 49 Raw'!Q75</f>
        <v>3491.548828</v>
      </c>
      <c r="O86" s="31">
        <f>'AEO 2022 Table 49 Raw'!R75</f>
        <v>3439.7333979999999</v>
      </c>
      <c r="P86" s="31">
        <f>'AEO 2022 Table 49 Raw'!S75</f>
        <v>3384.860596</v>
      </c>
      <c r="Q86" s="31">
        <f>'AEO 2022 Table 49 Raw'!T75</f>
        <v>3339.4091800000001</v>
      </c>
      <c r="R86" s="31">
        <f>'AEO 2022 Table 49 Raw'!U75</f>
        <v>3297.9975589999999</v>
      </c>
      <c r="S86" s="31">
        <f>'AEO 2022 Table 49 Raw'!V75</f>
        <v>3260.4067380000001</v>
      </c>
      <c r="T86" s="31">
        <f>'AEO 2022 Table 49 Raw'!W75</f>
        <v>3228.7910160000001</v>
      </c>
      <c r="U86" s="31">
        <f>'AEO 2022 Table 49 Raw'!X75</f>
        <v>3203.0373540000001</v>
      </c>
      <c r="V86" s="31">
        <f>'AEO 2022 Table 49 Raw'!Y75</f>
        <v>3180.4445799999999</v>
      </c>
      <c r="W86" s="31">
        <f>'AEO 2022 Table 49 Raw'!Z75</f>
        <v>3159.193115</v>
      </c>
      <c r="X86" s="31">
        <f>'AEO 2022 Table 49 Raw'!AA75</f>
        <v>3144.9968260000001</v>
      </c>
      <c r="Y86" s="31">
        <f>'AEO 2022 Table 49 Raw'!AB75</f>
        <v>3133.376221</v>
      </c>
      <c r="Z86" s="31">
        <f>'AEO 2022 Table 49 Raw'!AC75</f>
        <v>3113.8725589999999</v>
      </c>
      <c r="AA86" s="31">
        <f>'AEO 2022 Table 49 Raw'!AD75</f>
        <v>3097.491211</v>
      </c>
      <c r="AB86" s="31">
        <f>'AEO 2022 Table 49 Raw'!AE75</f>
        <v>3089.7204590000001</v>
      </c>
      <c r="AC86" s="31">
        <f>'AEO 2022 Table 49 Raw'!AF75</f>
        <v>3076.7795409999999</v>
      </c>
      <c r="AD86" s="31">
        <f>'AEO 2022 Table 49 Raw'!AG75</f>
        <v>3053.8010250000002</v>
      </c>
      <c r="AE86" s="31">
        <f>'AEO 2022 Table 49 Raw'!AH75</f>
        <v>3032.8291020000001</v>
      </c>
      <c r="AF86" s="31">
        <f>'AEO 2022 Table 49 Raw'!AI75</f>
        <v>3025.8923340000001</v>
      </c>
      <c r="AG86" s="52">
        <f>'AEO 2022 Table 49 Raw'!AJ75</f>
        <v>-0.01</v>
      </c>
    </row>
    <row r="87" spans="1:33" ht="15" customHeight="1">
      <c r="B87" s="27" t="s">
        <v>2088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52"/>
    </row>
    <row r="88" spans="1:33" ht="15" customHeight="1">
      <c r="A88" s="8" t="s">
        <v>2089</v>
      </c>
      <c r="B88" s="28" t="s">
        <v>2013</v>
      </c>
      <c r="C88" s="31">
        <f>'AEO 2022 Table 49 Raw'!F77</f>
        <v>4973.9282229999999</v>
      </c>
      <c r="D88" s="31">
        <f>'AEO 2022 Table 49 Raw'!G77</f>
        <v>5011.0830079999996</v>
      </c>
      <c r="E88" s="31">
        <f>'AEO 2022 Table 49 Raw'!H77</f>
        <v>4983.0751950000003</v>
      </c>
      <c r="F88" s="31">
        <f>'AEO 2022 Table 49 Raw'!I77</f>
        <v>4929.6396480000003</v>
      </c>
      <c r="G88" s="31">
        <f>'AEO 2022 Table 49 Raw'!J77</f>
        <v>4887.4023440000001</v>
      </c>
      <c r="H88" s="31">
        <f>'AEO 2022 Table 49 Raw'!K77</f>
        <v>4827.109375</v>
      </c>
      <c r="I88" s="31">
        <f>'AEO 2022 Table 49 Raw'!L77</f>
        <v>4754.3344729999999</v>
      </c>
      <c r="J88" s="31">
        <f>'AEO 2022 Table 49 Raw'!M77</f>
        <v>4695.4560549999997</v>
      </c>
      <c r="K88" s="31">
        <f>'AEO 2022 Table 49 Raw'!N77</f>
        <v>4626.140625</v>
      </c>
      <c r="L88" s="31">
        <f>'AEO 2022 Table 49 Raw'!O77</f>
        <v>4563.4287109999996</v>
      </c>
      <c r="M88" s="31">
        <f>'AEO 2022 Table 49 Raw'!P77</f>
        <v>4498.9677730000003</v>
      </c>
      <c r="N88" s="31">
        <f>'AEO 2022 Table 49 Raw'!Q77</f>
        <v>4444.8134769999997</v>
      </c>
      <c r="O88" s="31">
        <f>'AEO 2022 Table 49 Raw'!R77</f>
        <v>4392.2504879999997</v>
      </c>
      <c r="P88" s="31">
        <f>'AEO 2022 Table 49 Raw'!S77</f>
        <v>4335.21875</v>
      </c>
      <c r="Q88" s="31">
        <f>'AEO 2022 Table 49 Raw'!T77</f>
        <v>4289.9628910000001</v>
      </c>
      <c r="R88" s="31">
        <f>'AEO 2022 Table 49 Raw'!U77</f>
        <v>4249.6503910000001</v>
      </c>
      <c r="S88" s="31">
        <f>'AEO 2022 Table 49 Raw'!V77</f>
        <v>4212.9775390000004</v>
      </c>
      <c r="T88" s="31">
        <f>'AEO 2022 Table 49 Raw'!W77</f>
        <v>4182.2250979999999</v>
      </c>
      <c r="U88" s="31">
        <f>'AEO 2022 Table 49 Raw'!X77</f>
        <v>4157.9677730000003</v>
      </c>
      <c r="V88" s="31">
        <f>'AEO 2022 Table 49 Raw'!Y77</f>
        <v>4136.591797</v>
      </c>
      <c r="W88" s="31">
        <f>'AEO 2022 Table 49 Raw'!Z77</f>
        <v>4116.5517579999996</v>
      </c>
      <c r="X88" s="31">
        <f>'AEO 2022 Table 49 Raw'!AA77</f>
        <v>4104.9160160000001</v>
      </c>
      <c r="Y88" s="31">
        <f>'AEO 2022 Table 49 Raw'!AB77</f>
        <v>4097.1103519999997</v>
      </c>
      <c r="Z88" s="31">
        <f>'AEO 2022 Table 49 Raw'!AC77</f>
        <v>4079.2687989999999</v>
      </c>
      <c r="AA88" s="31">
        <f>'AEO 2022 Table 49 Raw'!AD77</f>
        <v>4065.4128420000002</v>
      </c>
      <c r="AB88" s="31">
        <f>'AEO 2022 Table 49 Raw'!AE77</f>
        <v>4063.0661620000001</v>
      </c>
      <c r="AC88" s="31">
        <f>'AEO 2022 Table 49 Raw'!AF77</f>
        <v>4054.2709960000002</v>
      </c>
      <c r="AD88" s="31">
        <f>'AEO 2022 Table 49 Raw'!AG77</f>
        <v>4032.8395999999998</v>
      </c>
      <c r="AE88" s="31">
        <f>'AEO 2022 Table 49 Raw'!AH77</f>
        <v>4014.779297</v>
      </c>
      <c r="AF88" s="31">
        <f>'AEO 2022 Table 49 Raw'!AI77</f>
        <v>4014.897461</v>
      </c>
      <c r="AG88" s="52">
        <f>'AEO 2022 Table 49 Raw'!AJ77</f>
        <v>-7.0000000000000001E-3</v>
      </c>
    </row>
    <row r="89" spans="1:33" ht="15" customHeight="1">
      <c r="A89" s="8" t="s">
        <v>2090</v>
      </c>
      <c r="B89" s="28" t="s">
        <v>2015</v>
      </c>
      <c r="C89" s="31">
        <f>'AEO 2022 Table 49 Raw'!F78</f>
        <v>490.47534200000001</v>
      </c>
      <c r="D89" s="31">
        <f>'AEO 2022 Table 49 Raw'!G78</f>
        <v>489.54278599999998</v>
      </c>
      <c r="E89" s="31">
        <f>'AEO 2022 Table 49 Raw'!H78</f>
        <v>484.528076</v>
      </c>
      <c r="F89" s="31">
        <f>'AEO 2022 Table 49 Raw'!I78</f>
        <v>477.437927</v>
      </c>
      <c r="G89" s="31">
        <f>'AEO 2022 Table 49 Raw'!J78</f>
        <v>471.35174599999999</v>
      </c>
      <c r="H89" s="31">
        <f>'AEO 2022 Table 49 Raw'!K78</f>
        <v>465.489441</v>
      </c>
      <c r="I89" s="31">
        <f>'AEO 2022 Table 49 Raw'!L78</f>
        <v>460.29931599999998</v>
      </c>
      <c r="J89" s="31">
        <f>'AEO 2022 Table 49 Raw'!M78</f>
        <v>458.30557299999998</v>
      </c>
      <c r="K89" s="31">
        <f>'AEO 2022 Table 49 Raw'!N78</f>
        <v>456.869598</v>
      </c>
      <c r="L89" s="31">
        <f>'AEO 2022 Table 49 Raw'!O78</f>
        <v>457.16980000000001</v>
      </c>
      <c r="M89" s="31">
        <f>'AEO 2022 Table 49 Raw'!P78</f>
        <v>458.033142</v>
      </c>
      <c r="N89" s="31">
        <f>'AEO 2022 Table 49 Raw'!Q78</f>
        <v>461.31961100000001</v>
      </c>
      <c r="O89" s="31">
        <f>'AEO 2022 Table 49 Raw'!R78</f>
        <v>465.492188</v>
      </c>
      <c r="P89" s="31">
        <f>'AEO 2022 Table 49 Raw'!S78</f>
        <v>470.07696499999997</v>
      </c>
      <c r="Q89" s="31">
        <f>'AEO 2022 Table 49 Raw'!T78</f>
        <v>476.58322099999998</v>
      </c>
      <c r="R89" s="31">
        <f>'AEO 2022 Table 49 Raw'!U78</f>
        <v>484.07702599999999</v>
      </c>
      <c r="S89" s="31">
        <f>'AEO 2022 Table 49 Raw'!V78</f>
        <v>492.60839800000002</v>
      </c>
      <c r="T89" s="31">
        <f>'AEO 2022 Table 49 Raw'!W78</f>
        <v>500.74679600000002</v>
      </c>
      <c r="U89" s="31">
        <f>'AEO 2022 Table 49 Raw'!X78</f>
        <v>510.16387900000001</v>
      </c>
      <c r="V89" s="31">
        <f>'AEO 2022 Table 49 Raw'!Y78</f>
        <v>519.51074200000005</v>
      </c>
      <c r="W89" s="31">
        <f>'AEO 2022 Table 49 Raw'!Z78</f>
        <v>529.93493699999999</v>
      </c>
      <c r="X89" s="31">
        <f>'AEO 2022 Table 49 Raw'!AA78</f>
        <v>541.39691200000004</v>
      </c>
      <c r="Y89" s="31">
        <f>'AEO 2022 Table 49 Raw'!AB78</f>
        <v>553.54376200000002</v>
      </c>
      <c r="Z89" s="31">
        <f>'AEO 2022 Table 49 Raw'!AC78</f>
        <v>564.978882</v>
      </c>
      <c r="AA89" s="31">
        <f>'AEO 2022 Table 49 Raw'!AD78</f>
        <v>577.20629899999994</v>
      </c>
      <c r="AB89" s="31">
        <f>'AEO 2022 Table 49 Raw'!AE78</f>
        <v>591.48736599999995</v>
      </c>
      <c r="AC89" s="31">
        <f>'AEO 2022 Table 49 Raw'!AF78</f>
        <v>605.02362100000005</v>
      </c>
      <c r="AD89" s="31">
        <f>'AEO 2022 Table 49 Raw'!AG78</f>
        <v>617.05053699999996</v>
      </c>
      <c r="AE89" s="31">
        <f>'AEO 2022 Table 49 Raw'!AH78</f>
        <v>630.252747</v>
      </c>
      <c r="AF89" s="31">
        <f>'AEO 2022 Table 49 Raw'!AI78</f>
        <v>645.93926999999996</v>
      </c>
      <c r="AG89" s="52">
        <f>'AEO 2022 Table 49 Raw'!AJ78</f>
        <v>0.01</v>
      </c>
    </row>
    <row r="90" spans="1:33" ht="12" customHeight="1">
      <c r="A90" s="8" t="s">
        <v>2091</v>
      </c>
      <c r="B90" s="28" t="s">
        <v>1659</v>
      </c>
      <c r="C90" s="31">
        <f>'AEO 2022 Table 49 Raw'!F79</f>
        <v>1.321412</v>
      </c>
      <c r="D90" s="31">
        <f>'AEO 2022 Table 49 Raw'!G79</f>
        <v>1.4848980000000001</v>
      </c>
      <c r="E90" s="31">
        <f>'AEO 2022 Table 49 Raw'!H79</f>
        <v>1.632096</v>
      </c>
      <c r="F90" s="31">
        <f>'AEO 2022 Table 49 Raw'!I79</f>
        <v>1.772459</v>
      </c>
      <c r="G90" s="31">
        <f>'AEO 2022 Table 49 Raw'!J79</f>
        <v>1.9115139999999999</v>
      </c>
      <c r="H90" s="31">
        <f>'AEO 2022 Table 49 Raw'!K79</f>
        <v>2.0388229999999998</v>
      </c>
      <c r="I90" s="31">
        <f>'AEO 2022 Table 49 Raw'!L79</f>
        <v>2.1545100000000001</v>
      </c>
      <c r="J90" s="31">
        <f>'AEO 2022 Table 49 Raw'!M79</f>
        <v>2.273555</v>
      </c>
      <c r="K90" s="31">
        <f>'AEO 2022 Table 49 Raw'!N79</f>
        <v>2.3824420000000002</v>
      </c>
      <c r="L90" s="31">
        <f>'AEO 2022 Table 49 Raw'!O79</f>
        <v>2.4908670000000002</v>
      </c>
      <c r="M90" s="31">
        <f>'AEO 2022 Table 49 Raw'!P79</f>
        <v>2.595011</v>
      </c>
      <c r="N90" s="31">
        <f>'AEO 2022 Table 49 Raw'!Q79</f>
        <v>2.7054640000000001</v>
      </c>
      <c r="O90" s="31">
        <f>'AEO 2022 Table 49 Raw'!R79</f>
        <v>2.8227319999999998</v>
      </c>
      <c r="P90" s="31">
        <f>'AEO 2022 Table 49 Raw'!S79</f>
        <v>2.9407700000000001</v>
      </c>
      <c r="Q90" s="31">
        <f>'AEO 2022 Table 49 Raw'!T79</f>
        <v>3.0620569999999998</v>
      </c>
      <c r="R90" s="31">
        <f>'AEO 2022 Table 49 Raw'!U79</f>
        <v>3.1870180000000001</v>
      </c>
      <c r="S90" s="31">
        <f>'AEO 2022 Table 49 Raw'!V79</f>
        <v>3.3164799999999999</v>
      </c>
      <c r="T90" s="31">
        <f>'AEO 2022 Table 49 Raw'!W79</f>
        <v>3.4513289999999999</v>
      </c>
      <c r="U90" s="31">
        <f>'AEO 2022 Table 49 Raw'!X79</f>
        <v>3.5968369999999998</v>
      </c>
      <c r="V90" s="31">
        <f>'AEO 2022 Table 49 Raw'!Y79</f>
        <v>3.7527119999999998</v>
      </c>
      <c r="W90" s="31">
        <f>'AEO 2022 Table 49 Raw'!Z79</f>
        <v>3.9178320000000002</v>
      </c>
      <c r="X90" s="31">
        <f>'AEO 2022 Table 49 Raw'!AA79</f>
        <v>4.0922939999999999</v>
      </c>
      <c r="Y90" s="31">
        <f>'AEO 2022 Table 49 Raw'!AB79</f>
        <v>4.2736720000000004</v>
      </c>
      <c r="Z90" s="31">
        <f>'AEO 2022 Table 49 Raw'!AC79</f>
        <v>4.4478520000000001</v>
      </c>
      <c r="AA90" s="31">
        <f>'AEO 2022 Table 49 Raw'!AD79</f>
        <v>4.6307080000000003</v>
      </c>
      <c r="AB90" s="31">
        <f>'AEO 2022 Table 49 Raw'!AE79</f>
        <v>4.8356839999999996</v>
      </c>
      <c r="AC90" s="31">
        <f>'AEO 2022 Table 49 Raw'!AF79</f>
        <v>5.0413329999999998</v>
      </c>
      <c r="AD90" s="31">
        <f>'AEO 2022 Table 49 Raw'!AG79</f>
        <v>5.239223</v>
      </c>
      <c r="AE90" s="31">
        <f>'AEO 2022 Table 49 Raw'!AH79</f>
        <v>5.445398</v>
      </c>
      <c r="AF90" s="31">
        <f>'AEO 2022 Table 49 Raw'!AI79</f>
        <v>5.6879999999999997</v>
      </c>
      <c r="AG90" s="52">
        <f>'AEO 2022 Table 49 Raw'!AJ79</f>
        <v>5.1999999999999998E-2</v>
      </c>
    </row>
    <row r="91" spans="1:33" ht="15" customHeight="1">
      <c r="A91" s="8" t="s">
        <v>2092</v>
      </c>
      <c r="B91" s="28" t="s">
        <v>2018</v>
      </c>
      <c r="C91" s="31">
        <f>'AEO 2022 Table 49 Raw'!F80</f>
        <v>46.919445000000003</v>
      </c>
      <c r="D91" s="31">
        <f>'AEO 2022 Table 49 Raw'!G80</f>
        <v>47.787650999999997</v>
      </c>
      <c r="E91" s="31">
        <f>'AEO 2022 Table 49 Raw'!H80</f>
        <v>47.69717</v>
      </c>
      <c r="F91" s="31">
        <f>'AEO 2022 Table 49 Raw'!I80</f>
        <v>47.085571000000002</v>
      </c>
      <c r="G91" s="31">
        <f>'AEO 2022 Table 49 Raw'!J80</f>
        <v>46.375903999999998</v>
      </c>
      <c r="H91" s="31">
        <f>'AEO 2022 Table 49 Raw'!K80</f>
        <v>45.414321999999999</v>
      </c>
      <c r="I91" s="31">
        <f>'AEO 2022 Table 49 Raw'!L80</f>
        <v>44.344101000000002</v>
      </c>
      <c r="J91" s="31">
        <f>'AEO 2022 Table 49 Raw'!M80</f>
        <v>43.455722999999999</v>
      </c>
      <c r="K91" s="31">
        <f>'AEO 2022 Table 49 Raw'!N80</f>
        <v>42.526229999999998</v>
      </c>
      <c r="L91" s="31">
        <f>'AEO 2022 Table 49 Raw'!O80</f>
        <v>41.665241000000002</v>
      </c>
      <c r="M91" s="31">
        <f>'AEO 2022 Table 49 Raw'!P80</f>
        <v>40.823532</v>
      </c>
      <c r="N91" s="31">
        <f>'AEO 2022 Table 49 Raw'!Q80</f>
        <v>40.200274999999998</v>
      </c>
      <c r="O91" s="31">
        <f>'AEO 2022 Table 49 Raw'!R80</f>
        <v>39.799294000000003</v>
      </c>
      <c r="P91" s="31">
        <f>'AEO 2022 Table 49 Raw'!S80</f>
        <v>39.530914000000003</v>
      </c>
      <c r="Q91" s="31">
        <f>'AEO 2022 Table 49 Raw'!T80</f>
        <v>39.515582999999999</v>
      </c>
      <c r="R91" s="31">
        <f>'AEO 2022 Table 49 Raw'!U80</f>
        <v>39.699092999999998</v>
      </c>
      <c r="S91" s="31">
        <f>'AEO 2022 Table 49 Raw'!V80</f>
        <v>40.119315999999998</v>
      </c>
      <c r="T91" s="31">
        <f>'AEO 2022 Table 49 Raw'!W80</f>
        <v>40.808228</v>
      </c>
      <c r="U91" s="31">
        <f>'AEO 2022 Table 49 Raw'!X80</f>
        <v>41.776150000000001</v>
      </c>
      <c r="V91" s="31">
        <f>'AEO 2022 Table 49 Raw'!Y80</f>
        <v>43.037415000000003</v>
      </c>
      <c r="W91" s="31">
        <f>'AEO 2022 Table 49 Raw'!Z80</f>
        <v>44.581676000000002</v>
      </c>
      <c r="X91" s="31">
        <f>'AEO 2022 Table 49 Raw'!AA80</f>
        <v>46.426155000000001</v>
      </c>
      <c r="Y91" s="31">
        <f>'AEO 2022 Table 49 Raw'!AB80</f>
        <v>48.561751999999998</v>
      </c>
      <c r="Z91" s="31">
        <f>'AEO 2022 Table 49 Raw'!AC80</f>
        <v>50.852592000000001</v>
      </c>
      <c r="AA91" s="31">
        <f>'AEO 2022 Table 49 Raw'!AD80</f>
        <v>53.524920999999999</v>
      </c>
      <c r="AB91" s="31">
        <f>'AEO 2022 Table 49 Raw'!AE80</f>
        <v>56.736773999999997</v>
      </c>
      <c r="AC91" s="31">
        <f>'AEO 2022 Table 49 Raw'!AF80</f>
        <v>60.278267</v>
      </c>
      <c r="AD91" s="31">
        <f>'AEO 2022 Table 49 Raw'!AG80</f>
        <v>63.936852000000002</v>
      </c>
      <c r="AE91" s="31">
        <f>'AEO 2022 Table 49 Raw'!AH80</f>
        <v>68.011581000000007</v>
      </c>
      <c r="AF91" s="31">
        <f>'AEO 2022 Table 49 Raw'!AI80</f>
        <v>72.899353000000005</v>
      </c>
      <c r="AG91" s="52">
        <f>'AEO 2022 Table 49 Raw'!AJ80</f>
        <v>1.4999999999999999E-2</v>
      </c>
    </row>
    <row r="92" spans="1:33" ht="15" customHeight="1">
      <c r="A92" s="8" t="s">
        <v>2093</v>
      </c>
      <c r="B92" s="28" t="s">
        <v>2020</v>
      </c>
      <c r="C92" s="31">
        <f>'AEO 2022 Table 49 Raw'!F81</f>
        <v>54.229323999999998</v>
      </c>
      <c r="D92" s="31">
        <f>'AEO 2022 Table 49 Raw'!G81</f>
        <v>55.015259</v>
      </c>
      <c r="E92" s="31">
        <f>'AEO 2022 Table 49 Raw'!H81</f>
        <v>54.933371999999999</v>
      </c>
      <c r="F92" s="31">
        <f>'AEO 2022 Table 49 Raw'!I81</f>
        <v>54.293613000000001</v>
      </c>
      <c r="G92" s="31">
        <f>'AEO 2022 Table 49 Raw'!J81</f>
        <v>53.655093999999998</v>
      </c>
      <c r="H92" s="31">
        <f>'AEO 2022 Table 49 Raw'!K81</f>
        <v>52.891914</v>
      </c>
      <c r="I92" s="31">
        <f>'AEO 2022 Table 49 Raw'!L81</f>
        <v>52.185752999999998</v>
      </c>
      <c r="J92" s="31">
        <f>'AEO 2022 Table 49 Raw'!M81</f>
        <v>51.844337000000003</v>
      </c>
      <c r="K92" s="31">
        <f>'AEO 2022 Table 49 Raw'!N81</f>
        <v>51.565246999999999</v>
      </c>
      <c r="L92" s="31">
        <f>'AEO 2022 Table 49 Raw'!O81</f>
        <v>51.473343</v>
      </c>
      <c r="M92" s="31">
        <f>'AEO 2022 Table 49 Raw'!P81</f>
        <v>51.440722999999998</v>
      </c>
      <c r="N92" s="31">
        <f>'AEO 2022 Table 49 Raw'!Q81</f>
        <v>51.587584999999997</v>
      </c>
      <c r="O92" s="31">
        <f>'AEO 2022 Table 49 Raw'!R81</f>
        <v>51.717658999999998</v>
      </c>
      <c r="P92" s="31">
        <f>'AEO 2022 Table 49 Raw'!S81</f>
        <v>51.666297999999998</v>
      </c>
      <c r="Q92" s="31">
        <f>'AEO 2022 Table 49 Raw'!T81</f>
        <v>51.654235999999997</v>
      </c>
      <c r="R92" s="31">
        <f>'AEO 2022 Table 49 Raw'!U81</f>
        <v>51.562331999999998</v>
      </c>
      <c r="S92" s="31">
        <f>'AEO 2022 Table 49 Raw'!V81</f>
        <v>51.499924</v>
      </c>
      <c r="T92" s="31">
        <f>'AEO 2022 Table 49 Raw'!W81</f>
        <v>51.328879999999998</v>
      </c>
      <c r="U92" s="31">
        <f>'AEO 2022 Table 49 Raw'!X81</f>
        <v>51.269302000000003</v>
      </c>
      <c r="V92" s="31">
        <f>'AEO 2022 Table 49 Raw'!Y81</f>
        <v>51.279625000000003</v>
      </c>
      <c r="W92" s="31">
        <f>'AEO 2022 Table 49 Raw'!Z81</f>
        <v>51.574215000000002</v>
      </c>
      <c r="X92" s="31">
        <f>'AEO 2022 Table 49 Raw'!AA81</f>
        <v>52.178528</v>
      </c>
      <c r="Y92" s="31">
        <f>'AEO 2022 Table 49 Raw'!AB81</f>
        <v>53.131045999999998</v>
      </c>
      <c r="Z92" s="31">
        <f>'AEO 2022 Table 49 Raw'!AC81</f>
        <v>54.16581</v>
      </c>
      <c r="AA92" s="31">
        <f>'AEO 2022 Table 49 Raw'!AD81</f>
        <v>55.468052</v>
      </c>
      <c r="AB92" s="31">
        <f>'AEO 2022 Table 49 Raw'!AE81</f>
        <v>57.12603</v>
      </c>
      <c r="AC92" s="31">
        <f>'AEO 2022 Table 49 Raw'!AF81</f>
        <v>58.837532000000003</v>
      </c>
      <c r="AD92" s="31">
        <f>'AEO 2022 Table 49 Raw'!AG81</f>
        <v>60.484509000000003</v>
      </c>
      <c r="AE92" s="31">
        <f>'AEO 2022 Table 49 Raw'!AH81</f>
        <v>62.280014000000001</v>
      </c>
      <c r="AF92" s="31">
        <f>'AEO 2022 Table 49 Raw'!AI81</f>
        <v>64.498283000000001</v>
      </c>
      <c r="AG92" s="52">
        <f>'AEO 2022 Table 49 Raw'!AJ81</f>
        <v>6.0000000000000001E-3</v>
      </c>
    </row>
    <row r="93" spans="1:33" ht="15" customHeight="1">
      <c r="A93" s="8" t="s">
        <v>2094</v>
      </c>
      <c r="B93" s="28" t="s">
        <v>2022</v>
      </c>
      <c r="C93" s="31">
        <f>'AEO 2022 Table 49 Raw'!F82</f>
        <v>4.7123999999999999E-2</v>
      </c>
      <c r="D93" s="31">
        <f>'AEO 2022 Table 49 Raw'!G82</f>
        <v>4.8334000000000002E-2</v>
      </c>
      <c r="E93" s="31">
        <f>'AEO 2022 Table 49 Raw'!H82</f>
        <v>4.9008999999999997E-2</v>
      </c>
      <c r="F93" s="31">
        <f>'AEO 2022 Table 49 Raw'!I82</f>
        <v>4.9153000000000002E-2</v>
      </c>
      <c r="G93" s="31">
        <f>'AEO 2022 Table 49 Raw'!J82</f>
        <v>4.9085999999999998E-2</v>
      </c>
      <c r="H93" s="31">
        <f>'AEO 2022 Table 49 Raw'!K82</f>
        <v>4.8557999999999997E-2</v>
      </c>
      <c r="I93" s="31">
        <f>'AEO 2022 Table 49 Raw'!L82</f>
        <v>4.7666E-2</v>
      </c>
      <c r="J93" s="31">
        <f>'AEO 2022 Table 49 Raw'!M82</f>
        <v>4.6604E-2</v>
      </c>
      <c r="K93" s="31">
        <f>'AEO 2022 Table 49 Raw'!N82</f>
        <v>4.5055999999999999E-2</v>
      </c>
      <c r="L93" s="31">
        <f>'AEO 2022 Table 49 Raw'!O82</f>
        <v>4.3234000000000002E-2</v>
      </c>
      <c r="M93" s="31">
        <f>'AEO 2022 Table 49 Raw'!P82</f>
        <v>4.1183999999999998E-2</v>
      </c>
      <c r="N93" s="31">
        <f>'AEO 2022 Table 49 Raw'!Q82</f>
        <v>3.9076E-2</v>
      </c>
      <c r="O93" s="31">
        <f>'AEO 2022 Table 49 Raw'!R82</f>
        <v>3.6756999999999998E-2</v>
      </c>
      <c r="P93" s="31">
        <f>'AEO 2022 Table 49 Raw'!S82</f>
        <v>3.4462E-2</v>
      </c>
      <c r="Q93" s="31">
        <f>'AEO 2022 Table 49 Raw'!T82</f>
        <v>3.2585000000000003E-2</v>
      </c>
      <c r="R93" s="31">
        <f>'AEO 2022 Table 49 Raw'!U82</f>
        <v>3.0766000000000002E-2</v>
      </c>
      <c r="S93" s="31">
        <f>'AEO 2022 Table 49 Raw'!V82</f>
        <v>2.9281999999999999E-2</v>
      </c>
      <c r="T93" s="31">
        <f>'AEO 2022 Table 49 Raw'!W82</f>
        <v>2.8424000000000001E-2</v>
      </c>
      <c r="U93" s="31">
        <f>'AEO 2022 Table 49 Raw'!X82</f>
        <v>2.6973E-2</v>
      </c>
      <c r="V93" s="31">
        <f>'AEO 2022 Table 49 Raw'!Y82</f>
        <v>2.5541000000000001E-2</v>
      </c>
      <c r="W93" s="31">
        <f>'AEO 2022 Table 49 Raw'!Z82</f>
        <v>2.4850000000000001E-2</v>
      </c>
      <c r="X93" s="31">
        <f>'AEO 2022 Table 49 Raw'!AA82</f>
        <v>2.4775999999999999E-2</v>
      </c>
      <c r="Y93" s="31">
        <f>'AEO 2022 Table 49 Raw'!AB82</f>
        <v>2.4340000000000001E-2</v>
      </c>
      <c r="Z93" s="31">
        <f>'AEO 2022 Table 49 Raw'!AC82</f>
        <v>2.376E-2</v>
      </c>
      <c r="AA93" s="31">
        <f>'AEO 2022 Table 49 Raw'!AD82</f>
        <v>2.3182000000000001E-2</v>
      </c>
      <c r="AB93" s="31">
        <f>'AEO 2022 Table 49 Raw'!AE82</f>
        <v>2.2696999999999998E-2</v>
      </c>
      <c r="AC93" s="31">
        <f>'AEO 2022 Table 49 Raw'!AF82</f>
        <v>2.2193000000000001E-2</v>
      </c>
      <c r="AD93" s="31">
        <f>'AEO 2022 Table 49 Raw'!AG82</f>
        <v>2.1654E-2</v>
      </c>
      <c r="AE93" s="31">
        <f>'AEO 2022 Table 49 Raw'!AH82</f>
        <v>2.1173000000000001E-2</v>
      </c>
      <c r="AF93" s="31">
        <f>'AEO 2022 Table 49 Raw'!AI82</f>
        <v>2.0747999999999999E-2</v>
      </c>
      <c r="AG93" s="52">
        <f>'AEO 2022 Table 49 Raw'!AJ82</f>
        <v>-2.8000000000000001E-2</v>
      </c>
    </row>
    <row r="94" spans="1:33" ht="15" customHeight="1">
      <c r="A94" s="8" t="s">
        <v>2095</v>
      </c>
      <c r="B94" s="28" t="s">
        <v>2024</v>
      </c>
      <c r="C94" s="31">
        <f>'AEO 2022 Table 49 Raw'!F83</f>
        <v>0.32721499999999998</v>
      </c>
      <c r="D94" s="31">
        <f>'AEO 2022 Table 49 Raw'!G83</f>
        <v>0.45171800000000001</v>
      </c>
      <c r="E94" s="31">
        <f>'AEO 2022 Table 49 Raw'!H83</f>
        <v>0.57710300000000003</v>
      </c>
      <c r="F94" s="31">
        <f>'AEO 2022 Table 49 Raw'!I83</f>
        <v>0.70398799999999995</v>
      </c>
      <c r="G94" s="31">
        <f>'AEO 2022 Table 49 Raw'!J83</f>
        <v>0.82977299999999998</v>
      </c>
      <c r="H94" s="31">
        <f>'AEO 2022 Table 49 Raw'!K83</f>
        <v>0.947519</v>
      </c>
      <c r="I94" s="31">
        <f>'AEO 2022 Table 49 Raw'!L83</f>
        <v>1.057409</v>
      </c>
      <c r="J94" s="31">
        <f>'AEO 2022 Table 49 Raw'!M83</f>
        <v>1.1664890000000001</v>
      </c>
      <c r="K94" s="31">
        <f>'AEO 2022 Table 49 Raw'!N83</f>
        <v>1.2682960000000001</v>
      </c>
      <c r="L94" s="31">
        <f>'AEO 2022 Table 49 Raw'!O83</f>
        <v>1.365756</v>
      </c>
      <c r="M94" s="31">
        <f>'AEO 2022 Table 49 Raw'!P83</f>
        <v>1.4570510000000001</v>
      </c>
      <c r="N94" s="31">
        <f>'AEO 2022 Table 49 Raw'!Q83</f>
        <v>1.546961</v>
      </c>
      <c r="O94" s="31">
        <f>'AEO 2022 Table 49 Raw'!R83</f>
        <v>1.6335569999999999</v>
      </c>
      <c r="P94" s="31">
        <f>'AEO 2022 Table 49 Raw'!S83</f>
        <v>1.7151559999999999</v>
      </c>
      <c r="Q94" s="31">
        <f>'AEO 2022 Table 49 Raw'!T83</f>
        <v>1.799544</v>
      </c>
      <c r="R94" s="31">
        <f>'AEO 2022 Table 49 Raw'!U83</f>
        <v>1.8866000000000001</v>
      </c>
      <c r="S94" s="31">
        <f>'AEO 2022 Table 49 Raw'!V83</f>
        <v>1.977285</v>
      </c>
      <c r="T94" s="31">
        <f>'AEO 2022 Table 49 Raw'!W83</f>
        <v>2.0740910000000001</v>
      </c>
      <c r="U94" s="31">
        <f>'AEO 2022 Table 49 Raw'!X83</f>
        <v>2.1803900000000001</v>
      </c>
      <c r="V94" s="31">
        <f>'AEO 2022 Table 49 Raw'!Y83</f>
        <v>2.281933</v>
      </c>
      <c r="W94" s="31">
        <f>'AEO 2022 Table 49 Raw'!Z83</f>
        <v>2.3854129999999998</v>
      </c>
      <c r="X94" s="31">
        <f>'AEO 2022 Table 49 Raw'!AA83</f>
        <v>2.499425</v>
      </c>
      <c r="Y94" s="31">
        <f>'AEO 2022 Table 49 Raw'!AB83</f>
        <v>2.6265809999999998</v>
      </c>
      <c r="Z94" s="31">
        <f>'AEO 2022 Table 49 Raw'!AC83</f>
        <v>2.744075</v>
      </c>
      <c r="AA94" s="31">
        <f>'AEO 2022 Table 49 Raw'!AD83</f>
        <v>2.8665750000000001</v>
      </c>
      <c r="AB94" s="31">
        <f>'AEO 2022 Table 49 Raw'!AE83</f>
        <v>3.0021520000000002</v>
      </c>
      <c r="AC94" s="31">
        <f>'AEO 2022 Table 49 Raw'!AF83</f>
        <v>3.1373799999999998</v>
      </c>
      <c r="AD94" s="31">
        <f>'AEO 2022 Table 49 Raw'!AG83</f>
        <v>3.2675070000000002</v>
      </c>
      <c r="AE94" s="31">
        <f>'AEO 2022 Table 49 Raw'!AH83</f>
        <v>3.407076</v>
      </c>
      <c r="AF94" s="31">
        <f>'AEO 2022 Table 49 Raw'!AI83</f>
        <v>3.5680200000000002</v>
      </c>
      <c r="AG94" s="52">
        <f>'AEO 2022 Table 49 Raw'!AJ83</f>
        <v>8.5999999999999993E-2</v>
      </c>
    </row>
    <row r="95" spans="1:33" ht="12" customHeight="1">
      <c r="A95" s="8" t="s">
        <v>2096</v>
      </c>
      <c r="B95" s="28" t="s">
        <v>2026</v>
      </c>
      <c r="C95" s="31">
        <f>'AEO 2022 Table 49 Raw'!F84</f>
        <v>0.35464299999999999</v>
      </c>
      <c r="D95" s="31">
        <f>'AEO 2022 Table 49 Raw'!G84</f>
        <v>0.493477</v>
      </c>
      <c r="E95" s="31">
        <f>'AEO 2022 Table 49 Raw'!H84</f>
        <v>0.63388900000000004</v>
      </c>
      <c r="F95" s="31">
        <f>'AEO 2022 Table 49 Raw'!I84</f>
        <v>0.77668199999999998</v>
      </c>
      <c r="G95" s="31">
        <f>'AEO 2022 Table 49 Raw'!J84</f>
        <v>0.91929899999999998</v>
      </c>
      <c r="H95" s="31">
        <f>'AEO 2022 Table 49 Raw'!K84</f>
        <v>1.0542940000000001</v>
      </c>
      <c r="I95" s="31">
        <f>'AEO 2022 Table 49 Raw'!L84</f>
        <v>1.1811959999999999</v>
      </c>
      <c r="J95" s="31">
        <f>'AEO 2022 Table 49 Raw'!M84</f>
        <v>1.3079400000000001</v>
      </c>
      <c r="K95" s="31">
        <f>'AEO 2022 Table 49 Raw'!N84</f>
        <v>1.427789</v>
      </c>
      <c r="L95" s="31">
        <f>'AEO 2022 Table 49 Raw'!O84</f>
        <v>1.5437799999999999</v>
      </c>
      <c r="M95" s="31">
        <f>'AEO 2022 Table 49 Raw'!P84</f>
        <v>1.6539790000000001</v>
      </c>
      <c r="N95" s="31">
        <f>'AEO 2022 Table 49 Raw'!Q84</f>
        <v>1.763398</v>
      </c>
      <c r="O95" s="31">
        <f>'AEO 2022 Table 49 Raw'!R84</f>
        <v>1.86954</v>
      </c>
      <c r="P95" s="31">
        <f>'AEO 2022 Table 49 Raw'!S84</f>
        <v>1.970564</v>
      </c>
      <c r="Q95" s="31">
        <f>'AEO 2022 Table 49 Raw'!T84</f>
        <v>2.0751940000000002</v>
      </c>
      <c r="R95" s="31">
        <f>'AEO 2022 Table 49 Raw'!U84</f>
        <v>2.183001</v>
      </c>
      <c r="S95" s="31">
        <f>'AEO 2022 Table 49 Raw'!V84</f>
        <v>2.294673</v>
      </c>
      <c r="T95" s="31">
        <f>'AEO 2022 Table 49 Raw'!W84</f>
        <v>2.4131420000000001</v>
      </c>
      <c r="U95" s="31">
        <f>'AEO 2022 Table 49 Raw'!X84</f>
        <v>2.5421079999999998</v>
      </c>
      <c r="V95" s="31">
        <f>'AEO 2022 Table 49 Raw'!Y84</f>
        <v>2.665978</v>
      </c>
      <c r="W95" s="31">
        <f>'AEO 2022 Table 49 Raw'!Z84</f>
        <v>2.7923469999999999</v>
      </c>
      <c r="X95" s="31">
        <f>'AEO 2022 Table 49 Raw'!AA84</f>
        <v>2.9304899999999998</v>
      </c>
      <c r="Y95" s="31">
        <f>'AEO 2022 Table 49 Raw'!AB84</f>
        <v>3.082776</v>
      </c>
      <c r="Z95" s="31">
        <f>'AEO 2022 Table 49 Raw'!AC84</f>
        <v>3.224275</v>
      </c>
      <c r="AA95" s="31">
        <f>'AEO 2022 Table 49 Raw'!AD84</f>
        <v>3.3717060000000001</v>
      </c>
      <c r="AB95" s="31">
        <f>'AEO 2022 Table 49 Raw'!AE84</f>
        <v>3.5347710000000001</v>
      </c>
      <c r="AC95" s="31">
        <f>'AEO 2022 Table 49 Raw'!AF84</f>
        <v>3.697743</v>
      </c>
      <c r="AD95" s="31">
        <f>'AEO 2022 Table 49 Raw'!AG84</f>
        <v>3.855086</v>
      </c>
      <c r="AE95" s="31">
        <f>'AEO 2022 Table 49 Raw'!AH84</f>
        <v>4.0240369999999999</v>
      </c>
      <c r="AF95" s="31">
        <f>'AEO 2022 Table 49 Raw'!AI84</f>
        <v>4.218197</v>
      </c>
      <c r="AG95" s="52">
        <f>'AEO 2022 Table 49 Raw'!AJ84</f>
        <v>8.8999999999999996E-2</v>
      </c>
    </row>
    <row r="96" spans="1:33" ht="15" customHeight="1">
      <c r="A96" s="8" t="s">
        <v>2097</v>
      </c>
      <c r="B96" s="28" t="s">
        <v>2028</v>
      </c>
      <c r="C96" s="31">
        <f>'AEO 2022 Table 49 Raw'!F85</f>
        <v>0.17360500000000001</v>
      </c>
      <c r="D96" s="31">
        <f>'AEO 2022 Table 49 Raw'!G85</f>
        <v>0.33002700000000001</v>
      </c>
      <c r="E96" s="31">
        <f>'AEO 2022 Table 49 Raw'!H85</f>
        <v>0.48513499999999998</v>
      </c>
      <c r="F96" s="31">
        <f>'AEO 2022 Table 49 Raw'!I85</f>
        <v>0.64651700000000001</v>
      </c>
      <c r="G96" s="31">
        <f>'AEO 2022 Table 49 Raw'!J85</f>
        <v>0.811226</v>
      </c>
      <c r="H96" s="31">
        <f>'AEO 2022 Table 49 Raw'!K85</f>
        <v>0.97123300000000001</v>
      </c>
      <c r="I96" s="31">
        <f>'AEO 2022 Table 49 Raw'!L85</f>
        <v>1.1272759999999999</v>
      </c>
      <c r="J96" s="31">
        <f>'AEO 2022 Table 49 Raw'!M85</f>
        <v>1.2863910000000001</v>
      </c>
      <c r="K96" s="31">
        <f>'AEO 2022 Table 49 Raw'!N85</f>
        <v>1.4437990000000001</v>
      </c>
      <c r="L96" s="31">
        <f>'AEO 2022 Table 49 Raw'!O85</f>
        <v>1.6017669999999999</v>
      </c>
      <c r="M96" s="31">
        <f>'AEO 2022 Table 49 Raw'!P85</f>
        <v>1.756678</v>
      </c>
      <c r="N96" s="31">
        <f>'AEO 2022 Table 49 Raw'!Q85</f>
        <v>1.9139699999999999</v>
      </c>
      <c r="O96" s="31">
        <f>'AEO 2022 Table 49 Raw'!R85</f>
        <v>2.0694530000000002</v>
      </c>
      <c r="P96" s="31">
        <f>'AEO 2022 Table 49 Raw'!S85</f>
        <v>2.2176339999999999</v>
      </c>
      <c r="Q96" s="31">
        <f>'AEO 2022 Table 49 Raw'!T85</f>
        <v>2.3671579999999999</v>
      </c>
      <c r="R96" s="31">
        <f>'AEO 2022 Table 49 Raw'!U85</f>
        <v>2.5176789999999998</v>
      </c>
      <c r="S96" s="31">
        <f>'AEO 2022 Table 49 Raw'!V85</f>
        <v>2.6702340000000002</v>
      </c>
      <c r="T96" s="31">
        <f>'AEO 2022 Table 49 Raw'!W85</f>
        <v>2.8268049999999998</v>
      </c>
      <c r="U96" s="31">
        <f>'AEO 2022 Table 49 Raw'!X85</f>
        <v>2.9914640000000001</v>
      </c>
      <c r="V96" s="31">
        <f>'AEO 2022 Table 49 Raw'!Y85</f>
        <v>3.1552950000000002</v>
      </c>
      <c r="W96" s="31">
        <f>'AEO 2022 Table 49 Raw'!Z85</f>
        <v>3.3238970000000001</v>
      </c>
      <c r="X96" s="31">
        <f>'AEO 2022 Table 49 Raw'!AA85</f>
        <v>3.5010810000000001</v>
      </c>
      <c r="Y96" s="31">
        <f>'AEO 2022 Table 49 Raw'!AB85</f>
        <v>3.6859600000000001</v>
      </c>
      <c r="Z96" s="31">
        <f>'AEO 2022 Table 49 Raw'!AC85</f>
        <v>3.8653659999999999</v>
      </c>
      <c r="AA96" s="31">
        <f>'AEO 2022 Table 49 Raw'!AD85</f>
        <v>4.0538809999999996</v>
      </c>
      <c r="AB96" s="31">
        <f>'AEO 2022 Table 49 Raw'!AE85</f>
        <v>4.2627329999999999</v>
      </c>
      <c r="AC96" s="31">
        <f>'AEO 2022 Table 49 Raw'!AF85</f>
        <v>4.4732799999999999</v>
      </c>
      <c r="AD96" s="31">
        <f>'AEO 2022 Table 49 Raw'!AG85</f>
        <v>4.6760630000000001</v>
      </c>
      <c r="AE96" s="31">
        <f>'AEO 2022 Table 49 Raw'!AH85</f>
        <v>4.8905890000000003</v>
      </c>
      <c r="AF96" s="31">
        <f>'AEO 2022 Table 49 Raw'!AI85</f>
        <v>5.1396470000000001</v>
      </c>
      <c r="AG96" s="52">
        <f>'AEO 2022 Table 49 Raw'!AJ85</f>
        <v>0.124</v>
      </c>
    </row>
    <row r="97" spans="1:33" ht="12" customHeight="1">
      <c r="A97" s="8" t="s">
        <v>2098</v>
      </c>
      <c r="B97" s="27" t="s">
        <v>2099</v>
      </c>
      <c r="C97" s="31">
        <f>'AEO 2022 Table 49 Raw'!F86</f>
        <v>5567.7773440000001</v>
      </c>
      <c r="D97" s="31">
        <f>'AEO 2022 Table 49 Raw'!G86</f>
        <v>5606.2382809999999</v>
      </c>
      <c r="E97" s="31">
        <f>'AEO 2022 Table 49 Raw'!H86</f>
        <v>5573.6098629999997</v>
      </c>
      <c r="F97" s="31">
        <f>'AEO 2022 Table 49 Raw'!I86</f>
        <v>5512.4067379999997</v>
      </c>
      <c r="G97" s="31">
        <f>'AEO 2022 Table 49 Raw'!J86</f>
        <v>5463.3085940000001</v>
      </c>
      <c r="H97" s="31">
        <f>'AEO 2022 Table 49 Raw'!K86</f>
        <v>5395.9672849999997</v>
      </c>
      <c r="I97" s="31">
        <f>'AEO 2022 Table 49 Raw'!L86</f>
        <v>5316.7299800000001</v>
      </c>
      <c r="J97" s="31">
        <f>'AEO 2022 Table 49 Raw'!M86</f>
        <v>5255.1435549999997</v>
      </c>
      <c r="K97" s="31">
        <f>'AEO 2022 Table 49 Raw'!N86</f>
        <v>5183.6704099999997</v>
      </c>
      <c r="L97" s="31">
        <f>'AEO 2022 Table 49 Raw'!O86</f>
        <v>5120.78125</v>
      </c>
      <c r="M97" s="31">
        <f>'AEO 2022 Table 49 Raw'!P86</f>
        <v>5056.7695309999999</v>
      </c>
      <c r="N97" s="31">
        <f>'AEO 2022 Table 49 Raw'!Q86</f>
        <v>5005.8911129999997</v>
      </c>
      <c r="O97" s="31">
        <f>'AEO 2022 Table 49 Raw'!R86</f>
        <v>4957.6909180000002</v>
      </c>
      <c r="P97" s="31">
        <f>'AEO 2022 Table 49 Raw'!S86</f>
        <v>4905.3725590000004</v>
      </c>
      <c r="Q97" s="31">
        <f>'AEO 2022 Table 49 Raw'!T86</f>
        <v>4867.0493159999996</v>
      </c>
      <c r="R97" s="31">
        <f>'AEO 2022 Table 49 Raw'!U86</f>
        <v>4834.7929690000001</v>
      </c>
      <c r="S97" s="31">
        <f>'AEO 2022 Table 49 Raw'!V86</f>
        <v>4807.4931640000004</v>
      </c>
      <c r="T97" s="31">
        <f>'AEO 2022 Table 49 Raw'!W86</f>
        <v>4785.9023440000001</v>
      </c>
      <c r="U97" s="31">
        <f>'AEO 2022 Table 49 Raw'!X86</f>
        <v>4772.515625</v>
      </c>
      <c r="V97" s="31">
        <f>'AEO 2022 Table 49 Raw'!Y86</f>
        <v>4762.298828</v>
      </c>
      <c r="W97" s="31">
        <f>'AEO 2022 Table 49 Raw'!Z86</f>
        <v>4755.0849609999996</v>
      </c>
      <c r="X97" s="31">
        <f>'AEO 2022 Table 49 Raw'!AA86</f>
        <v>4757.9658200000003</v>
      </c>
      <c r="Y97" s="31">
        <f>'AEO 2022 Table 49 Raw'!AB86</f>
        <v>4766.0415039999998</v>
      </c>
      <c r="Z97" s="31">
        <f>'AEO 2022 Table 49 Raw'!AC86</f>
        <v>4763.5717770000001</v>
      </c>
      <c r="AA97" s="31">
        <f>'AEO 2022 Table 49 Raw'!AD86</f>
        <v>4766.5566410000001</v>
      </c>
      <c r="AB97" s="31">
        <f>'AEO 2022 Table 49 Raw'!AE86</f>
        <v>4784.0717770000001</v>
      </c>
      <c r="AC97" s="31">
        <f>'AEO 2022 Table 49 Raw'!AF86</f>
        <v>4794.7817379999997</v>
      </c>
      <c r="AD97" s="31">
        <f>'AEO 2022 Table 49 Raw'!AG86</f>
        <v>4791.3710940000001</v>
      </c>
      <c r="AE97" s="31">
        <f>'AEO 2022 Table 49 Raw'!AH86</f>
        <v>4793.1118159999996</v>
      </c>
      <c r="AF97" s="31">
        <f>'AEO 2022 Table 49 Raw'!AI86</f>
        <v>4816.8710940000001</v>
      </c>
      <c r="AG97" s="52">
        <f>'AEO 2022 Table 49 Raw'!AJ86</f>
        <v>-5.0000000000000001E-3</v>
      </c>
    </row>
    <row r="98" spans="1:33" ht="15" customHeight="1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52"/>
    </row>
    <row r="99" spans="1:33" ht="15" customHeight="1">
      <c r="B99" s="27" t="s">
        <v>2100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52"/>
    </row>
    <row r="100" spans="1:33" ht="15" customHeight="1">
      <c r="B100" s="27" t="s">
        <v>2011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52"/>
    </row>
    <row r="101" spans="1:33" ht="15" customHeight="1">
      <c r="A101" s="8" t="s">
        <v>2101</v>
      </c>
      <c r="B101" s="28" t="s">
        <v>2013</v>
      </c>
      <c r="C101" s="31">
        <f>'AEO 2022 Table 49 Raw'!F89</f>
        <v>14.741237999999999</v>
      </c>
      <c r="D101" s="31">
        <f>'AEO 2022 Table 49 Raw'!G89</f>
        <v>14.935489</v>
      </c>
      <c r="E101" s="31">
        <f>'AEO 2022 Table 49 Raw'!H89</f>
        <v>15.131951000000001</v>
      </c>
      <c r="F101" s="31">
        <f>'AEO 2022 Table 49 Raw'!I89</f>
        <v>15.346864</v>
      </c>
      <c r="G101" s="31">
        <f>'AEO 2022 Table 49 Raw'!J89</f>
        <v>15.578642</v>
      </c>
      <c r="H101" s="31">
        <f>'AEO 2022 Table 49 Raw'!K89</f>
        <v>15.826320000000001</v>
      </c>
      <c r="I101" s="31">
        <f>'AEO 2022 Table 49 Raw'!L89</f>
        <v>16.078035</v>
      </c>
      <c r="J101" s="31">
        <f>'AEO 2022 Table 49 Raw'!M89</f>
        <v>16.313274</v>
      </c>
      <c r="K101" s="31">
        <f>'AEO 2022 Table 49 Raw'!N89</f>
        <v>16.534417999999999</v>
      </c>
      <c r="L101" s="31">
        <f>'AEO 2022 Table 49 Raw'!O89</f>
        <v>16.734303000000001</v>
      </c>
      <c r="M101" s="31">
        <f>'AEO 2022 Table 49 Raw'!P89</f>
        <v>16.913201999999998</v>
      </c>
      <c r="N101" s="31">
        <f>'AEO 2022 Table 49 Raw'!Q89</f>
        <v>17.076529000000001</v>
      </c>
      <c r="O101" s="31">
        <f>'AEO 2022 Table 49 Raw'!R89</f>
        <v>17.226165999999999</v>
      </c>
      <c r="P101" s="31">
        <f>'AEO 2022 Table 49 Raw'!S89</f>
        <v>17.35726</v>
      </c>
      <c r="Q101" s="31">
        <f>'AEO 2022 Table 49 Raw'!T89</f>
        <v>17.473520000000001</v>
      </c>
      <c r="R101" s="31">
        <f>'AEO 2022 Table 49 Raw'!U89</f>
        <v>17.579982999999999</v>
      </c>
      <c r="S101" s="31">
        <f>'AEO 2022 Table 49 Raw'!V89</f>
        <v>17.678084999999999</v>
      </c>
      <c r="T101" s="31">
        <f>'AEO 2022 Table 49 Raw'!W89</f>
        <v>17.768239999999999</v>
      </c>
      <c r="U101" s="31">
        <f>'AEO 2022 Table 49 Raw'!X89</f>
        <v>17.846893000000001</v>
      </c>
      <c r="V101" s="31">
        <f>'AEO 2022 Table 49 Raw'!Y89</f>
        <v>17.915973999999999</v>
      </c>
      <c r="W101" s="31">
        <f>'AEO 2022 Table 49 Raw'!Z89</f>
        <v>17.976685</v>
      </c>
      <c r="X101" s="31">
        <f>'AEO 2022 Table 49 Raw'!AA89</f>
        <v>18.028835000000001</v>
      </c>
      <c r="Y101" s="31">
        <f>'AEO 2022 Table 49 Raw'!AB89</f>
        <v>18.07019</v>
      </c>
      <c r="Z101" s="31">
        <f>'AEO 2022 Table 49 Raw'!AC89</f>
        <v>18.102819</v>
      </c>
      <c r="AA101" s="31">
        <f>'AEO 2022 Table 49 Raw'!AD89</f>
        <v>18.129304999999999</v>
      </c>
      <c r="AB101" s="31">
        <f>'AEO 2022 Table 49 Raw'!AE89</f>
        <v>18.151646</v>
      </c>
      <c r="AC101" s="31">
        <f>'AEO 2022 Table 49 Raw'!AF89</f>
        <v>18.168402</v>
      </c>
      <c r="AD101" s="31">
        <f>'AEO 2022 Table 49 Raw'!AG89</f>
        <v>18.180185000000002</v>
      </c>
      <c r="AE101" s="31">
        <f>'AEO 2022 Table 49 Raw'!AH89</f>
        <v>18.190066999999999</v>
      </c>
      <c r="AF101" s="31">
        <f>'AEO 2022 Table 49 Raw'!AI89</f>
        <v>18.198032000000001</v>
      </c>
      <c r="AG101" s="52">
        <f>'AEO 2022 Table 49 Raw'!AJ89</f>
        <v>7.0000000000000001E-3</v>
      </c>
    </row>
    <row r="102" spans="1:33" ht="15" customHeight="1">
      <c r="A102" s="8" t="s">
        <v>2102</v>
      </c>
      <c r="B102" s="28" t="s">
        <v>2015</v>
      </c>
      <c r="C102" s="31">
        <f>'AEO 2022 Table 49 Raw'!F90</f>
        <v>10.389348</v>
      </c>
      <c r="D102" s="31">
        <f>'AEO 2022 Table 49 Raw'!G90</f>
        <v>10.651983</v>
      </c>
      <c r="E102" s="31">
        <f>'AEO 2022 Table 49 Raw'!H90</f>
        <v>10.92525</v>
      </c>
      <c r="F102" s="31">
        <f>'AEO 2022 Table 49 Raw'!I90</f>
        <v>11.203771</v>
      </c>
      <c r="G102" s="31">
        <f>'AEO 2022 Table 49 Raw'!J90</f>
        <v>11.482075</v>
      </c>
      <c r="H102" s="31">
        <f>'AEO 2022 Table 49 Raw'!K90</f>
        <v>11.760088</v>
      </c>
      <c r="I102" s="31">
        <f>'AEO 2022 Table 49 Raw'!L90</f>
        <v>12.036503</v>
      </c>
      <c r="J102" s="31">
        <f>'AEO 2022 Table 49 Raw'!M90</f>
        <v>12.298057</v>
      </c>
      <c r="K102" s="31">
        <f>'AEO 2022 Table 49 Raw'!N90</f>
        <v>12.545208000000001</v>
      </c>
      <c r="L102" s="31">
        <f>'AEO 2022 Table 49 Raw'!O90</f>
        <v>12.772511</v>
      </c>
      <c r="M102" s="31">
        <f>'AEO 2022 Table 49 Raw'!P90</f>
        <v>12.982132999999999</v>
      </c>
      <c r="N102" s="31">
        <f>'AEO 2022 Table 49 Raw'!Q90</f>
        <v>13.168392000000001</v>
      </c>
      <c r="O102" s="31">
        <f>'AEO 2022 Table 49 Raw'!R90</f>
        <v>13.33282</v>
      </c>
      <c r="P102" s="31">
        <f>'AEO 2022 Table 49 Raw'!S90</f>
        <v>13.476126000000001</v>
      </c>
      <c r="Q102" s="31">
        <f>'AEO 2022 Table 49 Raw'!T90</f>
        <v>13.603968</v>
      </c>
      <c r="R102" s="31">
        <f>'AEO 2022 Table 49 Raw'!U90</f>
        <v>13.716996999999999</v>
      </c>
      <c r="S102" s="31">
        <f>'AEO 2022 Table 49 Raw'!V90</f>
        <v>13.818701000000001</v>
      </c>
      <c r="T102" s="31">
        <f>'AEO 2022 Table 49 Raw'!W90</f>
        <v>13.913751</v>
      </c>
      <c r="U102" s="31">
        <f>'AEO 2022 Table 49 Raw'!X90</f>
        <v>14.005179</v>
      </c>
      <c r="V102" s="31">
        <f>'AEO 2022 Table 49 Raw'!Y90</f>
        <v>14.090106</v>
      </c>
      <c r="W102" s="31">
        <f>'AEO 2022 Table 49 Raw'!Z90</f>
        <v>14.163698</v>
      </c>
      <c r="X102" s="31">
        <f>'AEO 2022 Table 49 Raw'!AA90</f>
        <v>14.230515</v>
      </c>
      <c r="Y102" s="31">
        <f>'AEO 2022 Table 49 Raw'!AB90</f>
        <v>14.291926</v>
      </c>
      <c r="Z102" s="31">
        <f>'AEO 2022 Table 49 Raw'!AC90</f>
        <v>14.331676</v>
      </c>
      <c r="AA102" s="31">
        <f>'AEO 2022 Table 49 Raw'!AD90</f>
        <v>14.36323</v>
      </c>
      <c r="AB102" s="31">
        <f>'AEO 2022 Table 49 Raw'!AE90</f>
        <v>14.388669999999999</v>
      </c>
      <c r="AC102" s="31">
        <f>'AEO 2022 Table 49 Raw'!AF90</f>
        <v>14.409848999999999</v>
      </c>
      <c r="AD102" s="31">
        <f>'AEO 2022 Table 49 Raw'!AG90</f>
        <v>14.429933</v>
      </c>
      <c r="AE102" s="31">
        <f>'AEO 2022 Table 49 Raw'!AH90</f>
        <v>14.451250999999999</v>
      </c>
      <c r="AF102" s="31">
        <f>'AEO 2022 Table 49 Raw'!AI90</f>
        <v>14.474892000000001</v>
      </c>
      <c r="AG102" s="52">
        <f>'AEO 2022 Table 49 Raw'!AJ90</f>
        <v>1.2E-2</v>
      </c>
    </row>
    <row r="103" spans="1:33" ht="15" customHeight="1">
      <c r="A103" s="8" t="s">
        <v>2103</v>
      </c>
      <c r="B103" s="28" t="s">
        <v>1659</v>
      </c>
      <c r="C103" s="31">
        <f>'AEO 2022 Table 49 Raw'!F91</f>
        <v>12.185907</v>
      </c>
      <c r="D103" s="31">
        <f>'AEO 2022 Table 49 Raw'!G91</f>
        <v>12.476823</v>
      </c>
      <c r="E103" s="31">
        <f>'AEO 2022 Table 49 Raw'!H91</f>
        <v>12.615515</v>
      </c>
      <c r="F103" s="31">
        <f>'AEO 2022 Table 49 Raw'!I91</f>
        <v>12.7065</v>
      </c>
      <c r="G103" s="31">
        <f>'AEO 2022 Table 49 Raw'!J91</f>
        <v>12.7859</v>
      </c>
      <c r="H103" s="31">
        <f>'AEO 2022 Table 49 Raw'!K91</f>
        <v>12.870822</v>
      </c>
      <c r="I103" s="31">
        <f>'AEO 2022 Table 49 Raw'!L91</f>
        <v>12.969875999999999</v>
      </c>
      <c r="J103" s="31">
        <f>'AEO 2022 Table 49 Raw'!M91</f>
        <v>13.056084999999999</v>
      </c>
      <c r="K103" s="31">
        <f>'AEO 2022 Table 49 Raw'!N91</f>
        <v>13.145184</v>
      </c>
      <c r="L103" s="31">
        <f>'AEO 2022 Table 49 Raw'!O91</f>
        <v>13.240028000000001</v>
      </c>
      <c r="M103" s="31">
        <f>'AEO 2022 Table 49 Raw'!P91</f>
        <v>13.335407</v>
      </c>
      <c r="N103" s="31">
        <f>'AEO 2022 Table 49 Raw'!Q91</f>
        <v>13.427023</v>
      </c>
      <c r="O103" s="31">
        <f>'AEO 2022 Table 49 Raw'!R91</f>
        <v>13.511156</v>
      </c>
      <c r="P103" s="31">
        <f>'AEO 2022 Table 49 Raw'!S91</f>
        <v>13.585314</v>
      </c>
      <c r="Q103" s="31">
        <f>'AEO 2022 Table 49 Raw'!T91</f>
        <v>13.648538</v>
      </c>
      <c r="R103" s="31">
        <f>'AEO 2022 Table 49 Raw'!U91</f>
        <v>13.702116999999999</v>
      </c>
      <c r="S103" s="31">
        <f>'AEO 2022 Table 49 Raw'!V91</f>
        <v>13.746352999999999</v>
      </c>
      <c r="T103" s="31">
        <f>'AEO 2022 Table 49 Raw'!W91</f>
        <v>13.780756999999999</v>
      </c>
      <c r="U103" s="31">
        <f>'AEO 2022 Table 49 Raw'!X91</f>
        <v>13.811408999999999</v>
      </c>
      <c r="V103" s="31">
        <f>'AEO 2022 Table 49 Raw'!Y91</f>
        <v>13.839574000000001</v>
      </c>
      <c r="W103" s="31">
        <f>'AEO 2022 Table 49 Raw'!Z91</f>
        <v>13.866244</v>
      </c>
      <c r="X103" s="31">
        <f>'AEO 2022 Table 49 Raw'!AA91</f>
        <v>13.894876</v>
      </c>
      <c r="Y103" s="31">
        <f>'AEO 2022 Table 49 Raw'!AB91</f>
        <v>13.925592</v>
      </c>
      <c r="Z103" s="31">
        <f>'AEO 2022 Table 49 Raw'!AC91</f>
        <v>13.958800999999999</v>
      </c>
      <c r="AA103" s="31">
        <f>'AEO 2022 Table 49 Raw'!AD91</f>
        <v>13.994458</v>
      </c>
      <c r="AB103" s="31">
        <f>'AEO 2022 Table 49 Raw'!AE91</f>
        <v>14.032181</v>
      </c>
      <c r="AC103" s="31">
        <f>'AEO 2022 Table 49 Raw'!AF91</f>
        <v>14.070524000000001</v>
      </c>
      <c r="AD103" s="31">
        <f>'AEO 2022 Table 49 Raw'!AG91</f>
        <v>14.108083000000001</v>
      </c>
      <c r="AE103" s="31">
        <f>'AEO 2022 Table 49 Raw'!AH91</f>
        <v>14.143658</v>
      </c>
      <c r="AF103" s="31">
        <f>'AEO 2022 Table 49 Raw'!AI91</f>
        <v>14.176228999999999</v>
      </c>
      <c r="AG103" s="52">
        <f>'AEO 2022 Table 49 Raw'!AJ91</f>
        <v>5.0000000000000001E-3</v>
      </c>
    </row>
    <row r="104" spans="1:33" ht="15" customHeight="1">
      <c r="A104" s="8" t="s">
        <v>2104</v>
      </c>
      <c r="B104" s="28" t="s">
        <v>2018</v>
      </c>
      <c r="C104" s="31">
        <f>'AEO 2022 Table 49 Raw'!F92</f>
        <v>9.7966820000000006</v>
      </c>
      <c r="D104" s="31">
        <f>'AEO 2022 Table 49 Raw'!G92</f>
        <v>10.141394</v>
      </c>
      <c r="E104" s="31">
        <f>'AEO 2022 Table 49 Raw'!H92</f>
        <v>10.482111</v>
      </c>
      <c r="F104" s="31">
        <f>'AEO 2022 Table 49 Raw'!I92</f>
        <v>10.792923</v>
      </c>
      <c r="G104" s="31">
        <f>'AEO 2022 Table 49 Raw'!J92</f>
        <v>11.080147999999999</v>
      </c>
      <c r="H104" s="31">
        <f>'AEO 2022 Table 49 Raw'!K92</f>
        <v>11.354793000000001</v>
      </c>
      <c r="I104" s="31">
        <f>'AEO 2022 Table 49 Raw'!L92</f>
        <v>11.618785000000001</v>
      </c>
      <c r="J104" s="31">
        <f>'AEO 2022 Table 49 Raw'!M92</f>
        <v>11.858299000000001</v>
      </c>
      <c r="K104" s="31">
        <f>'AEO 2022 Table 49 Raw'!N92</f>
        <v>12.080997999999999</v>
      </c>
      <c r="L104" s="31">
        <f>'AEO 2022 Table 49 Raw'!O92</f>
        <v>12.286559</v>
      </c>
      <c r="M104" s="31">
        <f>'AEO 2022 Table 49 Raw'!P92</f>
        <v>12.474596999999999</v>
      </c>
      <c r="N104" s="31">
        <f>'AEO 2022 Table 49 Raw'!Q92</f>
        <v>12.646784</v>
      </c>
      <c r="O104" s="31">
        <f>'AEO 2022 Table 49 Raw'!R92</f>
        <v>12.807411</v>
      </c>
      <c r="P104" s="31">
        <f>'AEO 2022 Table 49 Raw'!S92</f>
        <v>12.957732999999999</v>
      </c>
      <c r="Q104" s="31">
        <f>'AEO 2022 Table 49 Raw'!T92</f>
        <v>13.102312</v>
      </c>
      <c r="R104" s="31">
        <f>'AEO 2022 Table 49 Raw'!U92</f>
        <v>13.237653</v>
      </c>
      <c r="S104" s="31">
        <f>'AEO 2022 Table 49 Raw'!V92</f>
        <v>13.369764999999999</v>
      </c>
      <c r="T104" s="31">
        <f>'AEO 2022 Table 49 Raw'!W92</f>
        <v>13.489369</v>
      </c>
      <c r="U104" s="31">
        <f>'AEO 2022 Table 49 Raw'!X92</f>
        <v>13.594626999999999</v>
      </c>
      <c r="V104" s="31">
        <f>'AEO 2022 Table 49 Raw'!Y92</f>
        <v>13.691124</v>
      </c>
      <c r="W104" s="31">
        <f>'AEO 2022 Table 49 Raw'!Z92</f>
        <v>13.767569</v>
      </c>
      <c r="X104" s="31">
        <f>'AEO 2022 Table 49 Raw'!AA92</f>
        <v>13.843495000000001</v>
      </c>
      <c r="Y104" s="31">
        <f>'AEO 2022 Table 49 Raw'!AB92</f>
        <v>13.902070999999999</v>
      </c>
      <c r="Z104" s="31">
        <f>'AEO 2022 Table 49 Raw'!AC92</f>
        <v>13.944431</v>
      </c>
      <c r="AA104" s="31">
        <f>'AEO 2022 Table 49 Raw'!AD92</f>
        <v>13.975425</v>
      </c>
      <c r="AB104" s="31">
        <f>'AEO 2022 Table 49 Raw'!AE92</f>
        <v>13.998657</v>
      </c>
      <c r="AC104" s="31">
        <f>'AEO 2022 Table 49 Raw'!AF92</f>
        <v>14.014450999999999</v>
      </c>
      <c r="AD104" s="31">
        <f>'AEO 2022 Table 49 Raw'!AG92</f>
        <v>14.026536999999999</v>
      </c>
      <c r="AE104" s="31">
        <f>'AEO 2022 Table 49 Raw'!AH92</f>
        <v>14.029642000000001</v>
      </c>
      <c r="AF104" s="31">
        <f>'AEO 2022 Table 49 Raw'!AI92</f>
        <v>14.030704999999999</v>
      </c>
      <c r="AG104" s="52">
        <f>'AEO 2022 Table 49 Raw'!AJ92</f>
        <v>1.2E-2</v>
      </c>
    </row>
    <row r="105" spans="1:33" ht="15" customHeight="1">
      <c r="A105" s="8" t="s">
        <v>2105</v>
      </c>
      <c r="B105" s="28" t="s">
        <v>2020</v>
      </c>
      <c r="C105" s="31">
        <f>'AEO 2022 Table 49 Raw'!F93</f>
        <v>10.140731000000001</v>
      </c>
      <c r="D105" s="31">
        <f>'AEO 2022 Table 49 Raw'!G93</f>
        <v>10.118766000000001</v>
      </c>
      <c r="E105" s="31">
        <f>'AEO 2022 Table 49 Raw'!H93</f>
        <v>10.096686999999999</v>
      </c>
      <c r="F105" s="31">
        <f>'AEO 2022 Table 49 Raw'!I93</f>
        <v>10.076129999999999</v>
      </c>
      <c r="G105" s="31">
        <f>'AEO 2022 Table 49 Raw'!J93</f>
        <v>10.059316000000001</v>
      </c>
      <c r="H105" s="31">
        <f>'AEO 2022 Table 49 Raw'!K93</f>
        <v>10.047323</v>
      </c>
      <c r="I105" s="31">
        <f>'AEO 2022 Table 49 Raw'!L93</f>
        <v>10.04161</v>
      </c>
      <c r="J105" s="31">
        <f>'AEO 2022 Table 49 Raw'!M93</f>
        <v>10.038866000000001</v>
      </c>
      <c r="K105" s="31">
        <f>'AEO 2022 Table 49 Raw'!N93</f>
        <v>10.043275</v>
      </c>
      <c r="L105" s="31">
        <f>'AEO 2022 Table 49 Raw'!O93</f>
        <v>10.055061</v>
      </c>
      <c r="M105" s="31">
        <f>'AEO 2022 Table 49 Raw'!P93</f>
        <v>10.074309</v>
      </c>
      <c r="N105" s="31">
        <f>'AEO 2022 Table 49 Raw'!Q93</f>
        <v>10.100231000000001</v>
      </c>
      <c r="O105" s="31">
        <f>'AEO 2022 Table 49 Raw'!R93</f>
        <v>10.131553</v>
      </c>
      <c r="P105" s="31">
        <f>'AEO 2022 Table 49 Raw'!S93</f>
        <v>10.168238000000001</v>
      </c>
      <c r="Q105" s="31">
        <f>'AEO 2022 Table 49 Raw'!T93</f>
        <v>10.208088</v>
      </c>
      <c r="R105" s="31">
        <f>'AEO 2022 Table 49 Raw'!U93</f>
        <v>10.251548</v>
      </c>
      <c r="S105" s="31">
        <f>'AEO 2022 Table 49 Raw'!V93</f>
        <v>10.296837999999999</v>
      </c>
      <c r="T105" s="31">
        <f>'AEO 2022 Table 49 Raw'!W93</f>
        <v>10.342779</v>
      </c>
      <c r="U105" s="31">
        <f>'AEO 2022 Table 49 Raw'!X93</f>
        <v>10.389234999999999</v>
      </c>
      <c r="V105" s="31">
        <f>'AEO 2022 Table 49 Raw'!Y93</f>
        <v>10.439503</v>
      </c>
      <c r="W105" s="31">
        <f>'AEO 2022 Table 49 Raw'!Z93</f>
        <v>10.488613000000001</v>
      </c>
      <c r="X105" s="31">
        <f>'AEO 2022 Table 49 Raw'!AA93</f>
        <v>10.532904</v>
      </c>
      <c r="Y105" s="31">
        <f>'AEO 2022 Table 49 Raw'!AB93</f>
        <v>10.575631</v>
      </c>
      <c r="Z105" s="31">
        <f>'AEO 2022 Table 49 Raw'!AC93</f>
        <v>10.623269000000001</v>
      </c>
      <c r="AA105" s="31">
        <f>'AEO 2022 Table 49 Raw'!AD93</f>
        <v>10.674185</v>
      </c>
      <c r="AB105" s="31">
        <f>'AEO 2022 Table 49 Raw'!AE93</f>
        <v>10.726591000000001</v>
      </c>
      <c r="AC105" s="31">
        <f>'AEO 2022 Table 49 Raw'!AF93</f>
        <v>10.778254</v>
      </c>
      <c r="AD105" s="31">
        <f>'AEO 2022 Table 49 Raw'!AG93</f>
        <v>10.827627</v>
      </c>
      <c r="AE105" s="31">
        <f>'AEO 2022 Table 49 Raw'!AH93</f>
        <v>10.877618</v>
      </c>
      <c r="AF105" s="31">
        <f>'AEO 2022 Table 49 Raw'!AI93</f>
        <v>10.925521</v>
      </c>
      <c r="AG105" s="52">
        <f>'AEO 2022 Table 49 Raw'!AJ93</f>
        <v>3.0000000000000001E-3</v>
      </c>
    </row>
    <row r="106" spans="1:33" ht="15" customHeight="1">
      <c r="A106" s="8" t="s">
        <v>2106</v>
      </c>
      <c r="B106" s="28" t="s">
        <v>2022</v>
      </c>
      <c r="C106" s="31">
        <f>'AEO 2022 Table 49 Raw'!F94</f>
        <v>24.274522999999999</v>
      </c>
      <c r="D106" s="31">
        <f>'AEO 2022 Table 49 Raw'!G94</f>
        <v>24.426072999999999</v>
      </c>
      <c r="E106" s="31">
        <f>'AEO 2022 Table 49 Raw'!H94</f>
        <v>24.596716000000001</v>
      </c>
      <c r="F106" s="31">
        <f>'AEO 2022 Table 49 Raw'!I94</f>
        <v>24.774819999999998</v>
      </c>
      <c r="G106" s="31">
        <f>'AEO 2022 Table 49 Raw'!J94</f>
        <v>24.951149000000001</v>
      </c>
      <c r="H106" s="31">
        <f>'AEO 2022 Table 49 Raw'!K94</f>
        <v>25.121725000000001</v>
      </c>
      <c r="I106" s="31">
        <f>'AEO 2022 Table 49 Raw'!L94</f>
        <v>25.282753</v>
      </c>
      <c r="J106" s="31">
        <f>'AEO 2022 Table 49 Raw'!M94</f>
        <v>25.430627999999999</v>
      </c>
      <c r="K106" s="31">
        <f>'AEO 2022 Table 49 Raw'!N94</f>
        <v>25.598943999999999</v>
      </c>
      <c r="L106" s="31">
        <f>'AEO 2022 Table 49 Raw'!O94</f>
        <v>25.792003999999999</v>
      </c>
      <c r="M106" s="31">
        <f>'AEO 2022 Table 49 Raw'!P94</f>
        <v>25.991244999999999</v>
      </c>
      <c r="N106" s="31">
        <f>'AEO 2022 Table 49 Raw'!Q94</f>
        <v>26.189985</v>
      </c>
      <c r="O106" s="31">
        <f>'AEO 2022 Table 49 Raw'!R94</f>
        <v>26.471159</v>
      </c>
      <c r="P106" s="31">
        <f>'AEO 2022 Table 49 Raw'!S94</f>
        <v>26.807774999999999</v>
      </c>
      <c r="Q106" s="31">
        <f>'AEO 2022 Table 49 Raw'!T94</f>
        <v>27.120647000000002</v>
      </c>
      <c r="R106" s="31">
        <f>'AEO 2022 Table 49 Raw'!U94</f>
        <v>27.403449999999999</v>
      </c>
      <c r="S106" s="31">
        <f>'AEO 2022 Table 49 Raw'!V94</f>
        <v>27.652650999999999</v>
      </c>
      <c r="T106" s="31">
        <f>'AEO 2022 Table 49 Raw'!W94</f>
        <v>27.867411000000001</v>
      </c>
      <c r="U106" s="31">
        <f>'AEO 2022 Table 49 Raw'!X94</f>
        <v>28.048697000000001</v>
      </c>
      <c r="V106" s="31">
        <f>'AEO 2022 Table 49 Raw'!Y94</f>
        <v>28.149187000000001</v>
      </c>
      <c r="W106" s="31">
        <f>'AEO 2022 Table 49 Raw'!Z94</f>
        <v>28.201750000000001</v>
      </c>
      <c r="X106" s="31">
        <f>'AEO 2022 Table 49 Raw'!AA94</f>
        <v>28.250292000000002</v>
      </c>
      <c r="Y106" s="31">
        <f>'AEO 2022 Table 49 Raw'!AB94</f>
        <v>28.295465</v>
      </c>
      <c r="Z106" s="31">
        <f>'AEO 2022 Table 49 Raw'!AC94</f>
        <v>28.402052000000001</v>
      </c>
      <c r="AA106" s="31">
        <f>'AEO 2022 Table 49 Raw'!AD94</f>
        <v>28.528841</v>
      </c>
      <c r="AB106" s="31">
        <f>'AEO 2022 Table 49 Raw'!AE94</f>
        <v>28.627801999999999</v>
      </c>
      <c r="AC106" s="31">
        <f>'AEO 2022 Table 49 Raw'!AF94</f>
        <v>28.705753000000001</v>
      </c>
      <c r="AD106" s="31">
        <f>'AEO 2022 Table 49 Raw'!AG94</f>
        <v>28.767717000000001</v>
      </c>
      <c r="AE106" s="31">
        <f>'AEO 2022 Table 49 Raw'!AH94</f>
        <v>28.817416999999999</v>
      </c>
      <c r="AF106" s="31">
        <f>'AEO 2022 Table 49 Raw'!AI94</f>
        <v>28.857157000000001</v>
      </c>
      <c r="AG106" s="52">
        <f>'AEO 2022 Table 49 Raw'!AJ94</f>
        <v>6.0000000000000001E-3</v>
      </c>
    </row>
    <row r="107" spans="1:33" ht="15" customHeight="1">
      <c r="A107" s="8" t="s">
        <v>2107</v>
      </c>
      <c r="B107" s="28" t="s">
        <v>2024</v>
      </c>
      <c r="C107" s="31">
        <f>'AEO 2022 Table 49 Raw'!F95</f>
        <v>23.005607999999999</v>
      </c>
      <c r="D107" s="31">
        <f>'AEO 2022 Table 49 Raw'!G95</f>
        <v>23.194559000000002</v>
      </c>
      <c r="E107" s="31">
        <f>'AEO 2022 Table 49 Raw'!H95</f>
        <v>23.379459000000001</v>
      </c>
      <c r="F107" s="31">
        <f>'AEO 2022 Table 49 Raw'!I95</f>
        <v>23.574017999999999</v>
      </c>
      <c r="G107" s="31">
        <f>'AEO 2022 Table 49 Raw'!J95</f>
        <v>23.799706</v>
      </c>
      <c r="H107" s="31">
        <f>'AEO 2022 Table 49 Raw'!K95</f>
        <v>24.071110000000001</v>
      </c>
      <c r="I107" s="31">
        <f>'AEO 2022 Table 49 Raw'!L95</f>
        <v>24.390039000000002</v>
      </c>
      <c r="J107" s="31">
        <f>'AEO 2022 Table 49 Raw'!M95</f>
        <v>24.701353000000001</v>
      </c>
      <c r="K107" s="31">
        <f>'AEO 2022 Table 49 Raw'!N95</f>
        <v>25.04701</v>
      </c>
      <c r="L107" s="31">
        <f>'AEO 2022 Table 49 Raw'!O95</f>
        <v>25.411932</v>
      </c>
      <c r="M107" s="31">
        <f>'AEO 2022 Table 49 Raw'!P95</f>
        <v>25.775064</v>
      </c>
      <c r="N107" s="31">
        <f>'AEO 2022 Table 49 Raw'!Q95</f>
        <v>26.124093999999999</v>
      </c>
      <c r="O107" s="31">
        <f>'AEO 2022 Table 49 Raw'!R95</f>
        <v>26.445478000000001</v>
      </c>
      <c r="P107" s="31">
        <f>'AEO 2022 Table 49 Raw'!S95</f>
        <v>26.728565</v>
      </c>
      <c r="Q107" s="31">
        <f>'AEO 2022 Table 49 Raw'!T95</f>
        <v>26.976299000000001</v>
      </c>
      <c r="R107" s="31">
        <f>'AEO 2022 Table 49 Raw'!U95</f>
        <v>27.192411</v>
      </c>
      <c r="S107" s="31">
        <f>'AEO 2022 Table 49 Raw'!V95</f>
        <v>27.379662</v>
      </c>
      <c r="T107" s="31">
        <f>'AEO 2022 Table 49 Raw'!W95</f>
        <v>27.540174</v>
      </c>
      <c r="U107" s="31">
        <f>'AEO 2022 Table 49 Raw'!X95</f>
        <v>27.677088000000001</v>
      </c>
      <c r="V107" s="31">
        <f>'AEO 2022 Table 49 Raw'!Y95</f>
        <v>27.799296999999999</v>
      </c>
      <c r="W107" s="31">
        <f>'AEO 2022 Table 49 Raw'!Z95</f>
        <v>27.908611000000001</v>
      </c>
      <c r="X107" s="31">
        <f>'AEO 2022 Table 49 Raw'!AA95</f>
        <v>28.006664000000001</v>
      </c>
      <c r="Y107" s="31">
        <f>'AEO 2022 Table 49 Raw'!AB95</f>
        <v>28.095441999999998</v>
      </c>
      <c r="Z107" s="31">
        <f>'AEO 2022 Table 49 Raw'!AC95</f>
        <v>28.186481000000001</v>
      </c>
      <c r="AA107" s="31">
        <f>'AEO 2022 Table 49 Raw'!AD95</f>
        <v>28.275202</v>
      </c>
      <c r="AB107" s="31">
        <f>'AEO 2022 Table 49 Raw'!AE95</f>
        <v>28.360116999999999</v>
      </c>
      <c r="AC107" s="31">
        <f>'AEO 2022 Table 49 Raw'!AF95</f>
        <v>28.439758000000001</v>
      </c>
      <c r="AD107" s="31">
        <f>'AEO 2022 Table 49 Raw'!AG95</f>
        <v>28.512466</v>
      </c>
      <c r="AE107" s="31">
        <f>'AEO 2022 Table 49 Raw'!AH95</f>
        <v>28.577186999999999</v>
      </c>
      <c r="AF107" s="31">
        <f>'AEO 2022 Table 49 Raw'!AI95</f>
        <v>28.632776</v>
      </c>
      <c r="AG107" s="52">
        <f>'AEO 2022 Table 49 Raw'!AJ95</f>
        <v>8.0000000000000002E-3</v>
      </c>
    </row>
    <row r="108" spans="1:33" ht="15" customHeight="1">
      <c r="A108" s="8" t="s">
        <v>2108</v>
      </c>
      <c r="B108" s="28" t="s">
        <v>2026</v>
      </c>
      <c r="C108" s="31">
        <f>'AEO 2022 Table 49 Raw'!F96</f>
        <v>19.177948000000001</v>
      </c>
      <c r="D108" s="31">
        <f>'AEO 2022 Table 49 Raw'!G96</f>
        <v>19.233902</v>
      </c>
      <c r="E108" s="31">
        <f>'AEO 2022 Table 49 Raw'!H96</f>
        <v>19.291302000000002</v>
      </c>
      <c r="F108" s="31">
        <f>'AEO 2022 Table 49 Raw'!I96</f>
        <v>19.347000000000001</v>
      </c>
      <c r="G108" s="31">
        <f>'AEO 2022 Table 49 Raw'!J96</f>
        <v>19.411311999999999</v>
      </c>
      <c r="H108" s="31">
        <f>'AEO 2022 Table 49 Raw'!K96</f>
        <v>19.490082000000001</v>
      </c>
      <c r="I108" s="31">
        <f>'AEO 2022 Table 49 Raw'!L96</f>
        <v>19.586604999999999</v>
      </c>
      <c r="J108" s="31">
        <f>'AEO 2022 Table 49 Raw'!M96</f>
        <v>19.678169</v>
      </c>
      <c r="K108" s="31">
        <f>'AEO 2022 Table 49 Raw'!N96</f>
        <v>19.776347999999999</v>
      </c>
      <c r="L108" s="31">
        <f>'AEO 2022 Table 49 Raw'!O96</f>
        <v>19.879615999999999</v>
      </c>
      <c r="M108" s="31">
        <f>'AEO 2022 Table 49 Raw'!P96</f>
        <v>19.971253999999998</v>
      </c>
      <c r="N108" s="31">
        <f>'AEO 2022 Table 49 Raw'!Q96</f>
        <v>20.058911999999999</v>
      </c>
      <c r="O108" s="31">
        <f>'AEO 2022 Table 49 Raw'!R96</f>
        <v>20.141705000000002</v>
      </c>
      <c r="P108" s="31">
        <f>'AEO 2022 Table 49 Raw'!S96</f>
        <v>20.218042000000001</v>
      </c>
      <c r="Q108" s="31">
        <f>'AEO 2022 Table 49 Raw'!T96</f>
        <v>20.287703</v>
      </c>
      <c r="R108" s="31">
        <f>'AEO 2022 Table 49 Raw'!U96</f>
        <v>20.351503000000001</v>
      </c>
      <c r="S108" s="31">
        <f>'AEO 2022 Table 49 Raw'!V96</f>
        <v>20.410350999999999</v>
      </c>
      <c r="T108" s="31">
        <f>'AEO 2022 Table 49 Raw'!W96</f>
        <v>20.464849000000001</v>
      </c>
      <c r="U108" s="31">
        <f>'AEO 2022 Table 49 Raw'!X96</f>
        <v>20.515177000000001</v>
      </c>
      <c r="V108" s="31">
        <f>'AEO 2022 Table 49 Raw'!Y96</f>
        <v>20.562967</v>
      </c>
      <c r="W108" s="31">
        <f>'AEO 2022 Table 49 Raw'!Z96</f>
        <v>20.608042000000001</v>
      </c>
      <c r="X108" s="31">
        <f>'AEO 2022 Table 49 Raw'!AA96</f>
        <v>20.650304999999999</v>
      </c>
      <c r="Y108" s="31">
        <f>'AEO 2022 Table 49 Raw'!AB96</f>
        <v>20.688981999999999</v>
      </c>
      <c r="Z108" s="31">
        <f>'AEO 2022 Table 49 Raw'!AC96</f>
        <v>20.726721000000001</v>
      </c>
      <c r="AA108" s="31">
        <f>'AEO 2022 Table 49 Raw'!AD96</f>
        <v>20.762391999999998</v>
      </c>
      <c r="AB108" s="31">
        <f>'AEO 2022 Table 49 Raw'!AE96</f>
        <v>20.795718999999998</v>
      </c>
      <c r="AC108" s="31">
        <f>'AEO 2022 Table 49 Raw'!AF96</f>
        <v>20.826423999999999</v>
      </c>
      <c r="AD108" s="31">
        <f>'AEO 2022 Table 49 Raw'!AG96</f>
        <v>20.854357</v>
      </c>
      <c r="AE108" s="31">
        <f>'AEO 2022 Table 49 Raw'!AH96</f>
        <v>20.879465</v>
      </c>
      <c r="AF108" s="31">
        <f>'AEO 2022 Table 49 Raw'!AI96</f>
        <v>20.901672000000001</v>
      </c>
      <c r="AG108" s="52">
        <f>'AEO 2022 Table 49 Raw'!AJ96</f>
        <v>3.0000000000000001E-3</v>
      </c>
    </row>
    <row r="109" spans="1:33" ht="15" customHeight="1">
      <c r="A109" s="8" t="s">
        <v>2109</v>
      </c>
      <c r="B109" s="28" t="s">
        <v>2028</v>
      </c>
      <c r="C109" s="31">
        <f>'AEO 2022 Table 49 Raw'!F97</f>
        <v>18.70326</v>
      </c>
      <c r="D109" s="31">
        <f>'AEO 2022 Table 49 Raw'!G97</f>
        <v>17.449141999999998</v>
      </c>
      <c r="E109" s="31">
        <f>'AEO 2022 Table 49 Raw'!H97</f>
        <v>17.050965999999999</v>
      </c>
      <c r="F109" s="31">
        <f>'AEO 2022 Table 49 Raw'!I97</f>
        <v>16.840489999999999</v>
      </c>
      <c r="G109" s="31">
        <f>'AEO 2022 Table 49 Raw'!J97</f>
        <v>16.710319999999999</v>
      </c>
      <c r="H109" s="31">
        <f>'AEO 2022 Table 49 Raw'!K97</f>
        <v>16.620297999999998</v>
      </c>
      <c r="I109" s="31">
        <f>'AEO 2022 Table 49 Raw'!L97</f>
        <v>16.554527</v>
      </c>
      <c r="J109" s="31">
        <f>'AEO 2022 Table 49 Raw'!M97</f>
        <v>16.504019</v>
      </c>
      <c r="K109" s="31">
        <f>'AEO 2022 Table 49 Raw'!N97</f>
        <v>16.464115</v>
      </c>
      <c r="L109" s="31">
        <f>'AEO 2022 Table 49 Raw'!O97</f>
        <v>16.432269999999999</v>
      </c>
      <c r="M109" s="31">
        <f>'AEO 2022 Table 49 Raw'!P97</f>
        <v>16.406561</v>
      </c>
      <c r="N109" s="31">
        <f>'AEO 2022 Table 49 Raw'!Q97</f>
        <v>16.385619999999999</v>
      </c>
      <c r="O109" s="31">
        <f>'AEO 2022 Table 49 Raw'!R97</f>
        <v>16.368618000000001</v>
      </c>
      <c r="P109" s="31">
        <f>'AEO 2022 Table 49 Raw'!S97</f>
        <v>16.355160000000001</v>
      </c>
      <c r="Q109" s="31">
        <f>'AEO 2022 Table 49 Raw'!T97</f>
        <v>16.344622000000001</v>
      </c>
      <c r="R109" s="31">
        <f>'AEO 2022 Table 49 Raw'!U97</f>
        <v>16.336435000000002</v>
      </c>
      <c r="S109" s="31">
        <f>'AEO 2022 Table 49 Raw'!V97</f>
        <v>16.330155999999999</v>
      </c>
      <c r="T109" s="31">
        <f>'AEO 2022 Table 49 Raw'!W97</f>
        <v>16.325379999999999</v>
      </c>
      <c r="U109" s="31">
        <f>'AEO 2022 Table 49 Raw'!X97</f>
        <v>16.321746999999998</v>
      </c>
      <c r="V109" s="31">
        <f>'AEO 2022 Table 49 Raw'!Y97</f>
        <v>16.314914999999999</v>
      </c>
      <c r="W109" s="31">
        <f>'AEO 2022 Table 49 Raw'!Z97</f>
        <v>16.30827</v>
      </c>
      <c r="X109" s="31">
        <f>'AEO 2022 Table 49 Raw'!AA97</f>
        <v>16.302375999999999</v>
      </c>
      <c r="Y109" s="31">
        <f>'AEO 2022 Table 49 Raw'!AB97</f>
        <v>16.297127</v>
      </c>
      <c r="Z109" s="31">
        <f>'AEO 2022 Table 49 Raw'!AC97</f>
        <v>16.285812</v>
      </c>
      <c r="AA109" s="31">
        <f>'AEO 2022 Table 49 Raw'!AD97</f>
        <v>16.277069000000001</v>
      </c>
      <c r="AB109" s="31">
        <f>'AEO 2022 Table 49 Raw'!AE97</f>
        <v>16.270239</v>
      </c>
      <c r="AC109" s="31">
        <f>'AEO 2022 Table 49 Raw'!AF97</f>
        <v>16.264901999999999</v>
      </c>
      <c r="AD109" s="31">
        <f>'AEO 2022 Table 49 Raw'!AG97</f>
        <v>16.26071</v>
      </c>
      <c r="AE109" s="31">
        <f>'AEO 2022 Table 49 Raw'!AH97</f>
        <v>16.25741</v>
      </c>
      <c r="AF109" s="31">
        <f>'AEO 2022 Table 49 Raw'!AI97</f>
        <v>16.254792999999999</v>
      </c>
      <c r="AG109" s="52">
        <f>'AEO 2022 Table 49 Raw'!AJ97</f>
        <v>-5.0000000000000001E-3</v>
      </c>
    </row>
    <row r="110" spans="1:33" ht="15" customHeight="1">
      <c r="A110" s="8" t="s">
        <v>2110</v>
      </c>
      <c r="B110" s="28" t="s">
        <v>2111</v>
      </c>
      <c r="C110" s="31">
        <f>'AEO 2022 Table 49 Raw'!F98</f>
        <v>13.494139000000001</v>
      </c>
      <c r="D110" s="31">
        <f>'AEO 2022 Table 49 Raw'!G98</f>
        <v>13.692413999999999</v>
      </c>
      <c r="E110" s="31">
        <f>'AEO 2022 Table 49 Raw'!H98</f>
        <v>13.894396</v>
      </c>
      <c r="F110" s="31">
        <f>'AEO 2022 Table 49 Raw'!I98</f>
        <v>14.110542000000001</v>
      </c>
      <c r="G110" s="31">
        <f>'AEO 2022 Table 49 Raw'!J98</f>
        <v>14.337107</v>
      </c>
      <c r="H110" s="31">
        <f>'AEO 2022 Table 49 Raw'!K98</f>
        <v>14.572704</v>
      </c>
      <c r="I110" s="31">
        <f>'AEO 2022 Table 49 Raw'!L98</f>
        <v>14.809809</v>
      </c>
      <c r="J110" s="31">
        <f>'AEO 2022 Table 49 Raw'!M98</f>
        <v>15.030557</v>
      </c>
      <c r="K110" s="31">
        <f>'AEO 2022 Table 49 Raw'!N98</f>
        <v>15.236065</v>
      </c>
      <c r="L110" s="31">
        <f>'AEO 2022 Table 49 Raw'!O98</f>
        <v>15.42009</v>
      </c>
      <c r="M110" s="31">
        <f>'AEO 2022 Table 49 Raw'!P98</f>
        <v>15.584433000000001</v>
      </c>
      <c r="N110" s="31">
        <f>'AEO 2022 Table 49 Raw'!Q98</f>
        <v>15.728368</v>
      </c>
      <c r="O110" s="31">
        <f>'AEO 2022 Table 49 Raw'!R98</f>
        <v>15.853191000000001</v>
      </c>
      <c r="P110" s="31">
        <f>'AEO 2022 Table 49 Raw'!S98</f>
        <v>15.957822</v>
      </c>
      <c r="Q110" s="31">
        <f>'AEO 2022 Table 49 Raw'!T98</f>
        <v>16.046558000000001</v>
      </c>
      <c r="R110" s="31">
        <f>'AEO 2022 Table 49 Raw'!U98</f>
        <v>16.122107</v>
      </c>
      <c r="S110" s="31">
        <f>'AEO 2022 Table 49 Raw'!V98</f>
        <v>16.186851999999998</v>
      </c>
      <c r="T110" s="31">
        <f>'AEO 2022 Table 49 Raw'!W98</f>
        <v>16.244211</v>
      </c>
      <c r="U110" s="31">
        <f>'AEO 2022 Table 49 Raw'!X98</f>
        <v>16.294504</v>
      </c>
      <c r="V110" s="31">
        <f>'AEO 2022 Table 49 Raw'!Y98</f>
        <v>16.336877999999999</v>
      </c>
      <c r="W110" s="31">
        <f>'AEO 2022 Table 49 Raw'!Z98</f>
        <v>16.368352999999999</v>
      </c>
      <c r="X110" s="31">
        <f>'AEO 2022 Table 49 Raw'!AA98</f>
        <v>16.392986000000001</v>
      </c>
      <c r="Y110" s="31">
        <f>'AEO 2022 Table 49 Raw'!AB98</f>
        <v>16.411192</v>
      </c>
      <c r="Z110" s="31">
        <f>'AEO 2022 Table 49 Raw'!AC98</f>
        <v>16.414947999999999</v>
      </c>
      <c r="AA110" s="31">
        <f>'AEO 2022 Table 49 Raw'!AD98</f>
        <v>16.412009999999999</v>
      </c>
      <c r="AB110" s="31">
        <f>'AEO 2022 Table 49 Raw'!AE98</f>
        <v>16.404640000000001</v>
      </c>
      <c r="AC110" s="31">
        <f>'AEO 2022 Table 49 Raw'!AF98</f>
        <v>16.393383</v>
      </c>
      <c r="AD110" s="31">
        <f>'AEO 2022 Table 49 Raw'!AG98</f>
        <v>16.380253</v>
      </c>
      <c r="AE110" s="31">
        <f>'AEO 2022 Table 49 Raw'!AH98</f>
        <v>16.367650999999999</v>
      </c>
      <c r="AF110" s="31">
        <f>'AEO 2022 Table 49 Raw'!AI98</f>
        <v>16.356027999999998</v>
      </c>
      <c r="AG110" s="52">
        <f>'AEO 2022 Table 49 Raw'!AJ98</f>
        <v>7.0000000000000001E-3</v>
      </c>
    </row>
    <row r="111" spans="1:33" ht="15" customHeight="1">
      <c r="B111" s="27" t="s">
        <v>2031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52"/>
    </row>
    <row r="112" spans="1:33" ht="15" customHeight="1">
      <c r="A112" s="8" t="s">
        <v>2112</v>
      </c>
      <c r="B112" s="28" t="s">
        <v>2013</v>
      </c>
      <c r="C112" s="31">
        <f>'AEO 2022 Table 49 Raw'!F100</f>
        <v>9.0754990000000006</v>
      </c>
      <c r="D112" s="31">
        <f>'AEO 2022 Table 49 Raw'!G100</f>
        <v>9.1792060000000006</v>
      </c>
      <c r="E112" s="31">
        <f>'AEO 2022 Table 49 Raw'!H100</f>
        <v>9.2954220000000003</v>
      </c>
      <c r="F112" s="31">
        <f>'AEO 2022 Table 49 Raw'!I100</f>
        <v>9.4332279999999997</v>
      </c>
      <c r="G112" s="31">
        <f>'AEO 2022 Table 49 Raw'!J100</f>
        <v>9.5893280000000001</v>
      </c>
      <c r="H112" s="31">
        <f>'AEO 2022 Table 49 Raw'!K100</f>
        <v>9.7565469999999994</v>
      </c>
      <c r="I112" s="31">
        <f>'AEO 2022 Table 49 Raw'!L100</f>
        <v>9.9340419999999998</v>
      </c>
      <c r="J112" s="31">
        <f>'AEO 2022 Table 49 Raw'!M100</f>
        <v>10.10941</v>
      </c>
      <c r="K112" s="31">
        <f>'AEO 2022 Table 49 Raw'!N100</f>
        <v>10.295332999999999</v>
      </c>
      <c r="L112" s="31">
        <f>'AEO 2022 Table 49 Raw'!O100</f>
        <v>10.486143</v>
      </c>
      <c r="M112" s="31">
        <f>'AEO 2022 Table 49 Raw'!P100</f>
        <v>10.679363</v>
      </c>
      <c r="N112" s="31">
        <f>'AEO 2022 Table 49 Raw'!Q100</f>
        <v>10.868969</v>
      </c>
      <c r="O112" s="31">
        <f>'AEO 2022 Table 49 Raw'!R100</f>
        <v>11.046341</v>
      </c>
      <c r="P112" s="31">
        <f>'AEO 2022 Table 49 Raw'!S100</f>
        <v>11.207815</v>
      </c>
      <c r="Q112" s="31">
        <f>'AEO 2022 Table 49 Raw'!T100</f>
        <v>11.353097</v>
      </c>
      <c r="R112" s="31">
        <f>'AEO 2022 Table 49 Raw'!U100</f>
        <v>11.483523999999999</v>
      </c>
      <c r="S112" s="31">
        <f>'AEO 2022 Table 49 Raw'!V100</f>
        <v>11.6035</v>
      </c>
      <c r="T112" s="31">
        <f>'AEO 2022 Table 49 Raw'!W100</f>
        <v>11.714968000000001</v>
      </c>
      <c r="U112" s="31">
        <f>'AEO 2022 Table 49 Raw'!X100</f>
        <v>11.8195</v>
      </c>
      <c r="V112" s="31">
        <f>'AEO 2022 Table 49 Raw'!Y100</f>
        <v>11.916874999999999</v>
      </c>
      <c r="W112" s="31">
        <f>'AEO 2022 Table 49 Raw'!Z100</f>
        <v>12.005874</v>
      </c>
      <c r="X112" s="31">
        <f>'AEO 2022 Table 49 Raw'!AA100</f>
        <v>12.083745</v>
      </c>
      <c r="Y112" s="31">
        <f>'AEO 2022 Table 49 Raw'!AB100</f>
        <v>12.149711999999999</v>
      </c>
      <c r="Z112" s="31">
        <f>'AEO 2022 Table 49 Raw'!AC100</f>
        <v>12.205318</v>
      </c>
      <c r="AA112" s="31">
        <f>'AEO 2022 Table 49 Raw'!AD100</f>
        <v>12.254006</v>
      </c>
      <c r="AB112" s="31">
        <f>'AEO 2022 Table 49 Raw'!AE100</f>
        <v>12.299006</v>
      </c>
      <c r="AC112" s="31">
        <f>'AEO 2022 Table 49 Raw'!AF100</f>
        <v>12.339808</v>
      </c>
      <c r="AD112" s="31">
        <f>'AEO 2022 Table 49 Raw'!AG100</f>
        <v>12.376481</v>
      </c>
      <c r="AE112" s="31">
        <f>'AEO 2022 Table 49 Raw'!AH100</f>
        <v>12.410901000000001</v>
      </c>
      <c r="AF112" s="31">
        <f>'AEO 2022 Table 49 Raw'!AI100</f>
        <v>12.444587</v>
      </c>
      <c r="AG112" s="52">
        <f>'AEO 2022 Table 49 Raw'!AJ100</f>
        <v>1.0999999999999999E-2</v>
      </c>
    </row>
    <row r="113" spans="1:33" ht="12" customHeight="1">
      <c r="A113" s="8" t="s">
        <v>2113</v>
      </c>
      <c r="B113" s="28" t="s">
        <v>2015</v>
      </c>
      <c r="C113" s="31">
        <f>'AEO 2022 Table 49 Raw'!F101</f>
        <v>6.6707939999999999</v>
      </c>
      <c r="D113" s="31">
        <f>'AEO 2022 Table 49 Raw'!G101</f>
        <v>6.7087320000000004</v>
      </c>
      <c r="E113" s="31">
        <f>'AEO 2022 Table 49 Raw'!H101</f>
        <v>6.7537529999999997</v>
      </c>
      <c r="F113" s="31">
        <f>'AEO 2022 Table 49 Raw'!I101</f>
        <v>6.8090140000000003</v>
      </c>
      <c r="G113" s="31">
        <f>'AEO 2022 Table 49 Raw'!J101</f>
        <v>6.875769</v>
      </c>
      <c r="H113" s="31">
        <f>'AEO 2022 Table 49 Raw'!K101</f>
        <v>6.9503870000000001</v>
      </c>
      <c r="I113" s="31">
        <f>'AEO 2022 Table 49 Raw'!L101</f>
        <v>7.0337189999999996</v>
      </c>
      <c r="J113" s="31">
        <f>'AEO 2022 Table 49 Raw'!M101</f>
        <v>7.1178369999999997</v>
      </c>
      <c r="K113" s="31">
        <f>'AEO 2022 Table 49 Raw'!N101</f>
        <v>7.2100160000000004</v>
      </c>
      <c r="L113" s="31">
        <f>'AEO 2022 Table 49 Raw'!O101</f>
        <v>7.3093729999999999</v>
      </c>
      <c r="M113" s="31">
        <f>'AEO 2022 Table 49 Raw'!P101</f>
        <v>7.414542</v>
      </c>
      <c r="N113" s="31">
        <f>'AEO 2022 Table 49 Raw'!Q101</f>
        <v>7.5222519999999999</v>
      </c>
      <c r="O113" s="31">
        <f>'AEO 2022 Table 49 Raw'!R101</f>
        <v>7.6314089999999997</v>
      </c>
      <c r="P113" s="31">
        <f>'AEO 2022 Table 49 Raw'!S101</f>
        <v>7.7356280000000002</v>
      </c>
      <c r="Q113" s="31">
        <f>'AEO 2022 Table 49 Raw'!T101</f>
        <v>7.8353989999999998</v>
      </c>
      <c r="R113" s="31">
        <f>'AEO 2022 Table 49 Raw'!U101</f>
        <v>7.9315920000000002</v>
      </c>
      <c r="S113" s="31">
        <f>'AEO 2022 Table 49 Raw'!V101</f>
        <v>8.0230879999999996</v>
      </c>
      <c r="T113" s="31">
        <f>'AEO 2022 Table 49 Raw'!W101</f>
        <v>8.1143959999999993</v>
      </c>
      <c r="U113" s="31">
        <f>'AEO 2022 Table 49 Raw'!X101</f>
        <v>8.1993720000000003</v>
      </c>
      <c r="V113" s="31">
        <f>'AEO 2022 Table 49 Raw'!Y101</f>
        <v>8.2822230000000001</v>
      </c>
      <c r="W113" s="31">
        <f>'AEO 2022 Table 49 Raw'!Z101</f>
        <v>8.3596699999999995</v>
      </c>
      <c r="X113" s="31">
        <f>'AEO 2022 Table 49 Raw'!AA101</f>
        <v>8.431184</v>
      </c>
      <c r="Y113" s="31">
        <f>'AEO 2022 Table 49 Raw'!AB101</f>
        <v>8.4952850000000009</v>
      </c>
      <c r="Z113" s="31">
        <f>'AEO 2022 Table 49 Raw'!AC101</f>
        <v>8.5529240000000009</v>
      </c>
      <c r="AA113" s="31">
        <f>'AEO 2022 Table 49 Raw'!AD101</f>
        <v>8.6070650000000004</v>
      </c>
      <c r="AB113" s="31">
        <f>'AEO 2022 Table 49 Raw'!AE101</f>
        <v>8.6585319999999992</v>
      </c>
      <c r="AC113" s="31">
        <f>'AEO 2022 Table 49 Raw'!AF101</f>
        <v>8.7073090000000004</v>
      </c>
      <c r="AD113" s="31">
        <f>'AEO 2022 Table 49 Raw'!AG101</f>
        <v>8.7513299999999994</v>
      </c>
      <c r="AE113" s="31">
        <f>'AEO 2022 Table 49 Raw'!AH101</f>
        <v>8.7912990000000004</v>
      </c>
      <c r="AF113" s="31">
        <f>'AEO 2022 Table 49 Raw'!AI101</f>
        <v>8.8297089999999994</v>
      </c>
      <c r="AG113" s="52">
        <f>'AEO 2022 Table 49 Raw'!AJ101</f>
        <v>0.01</v>
      </c>
    </row>
    <row r="114" spans="1:33" ht="15" customHeight="1">
      <c r="A114" s="8" t="s">
        <v>2114</v>
      </c>
      <c r="B114" s="28" t="s">
        <v>1659</v>
      </c>
      <c r="C114" s="31">
        <f>'AEO 2022 Table 49 Raw'!F102</f>
        <v>6.6583189999999997</v>
      </c>
      <c r="D114" s="31">
        <f>'AEO 2022 Table 49 Raw'!G102</f>
        <v>6.7131809999999996</v>
      </c>
      <c r="E114" s="31">
        <f>'AEO 2022 Table 49 Raw'!H102</f>
        <v>6.7809910000000002</v>
      </c>
      <c r="F114" s="31">
        <f>'AEO 2022 Table 49 Raw'!I102</f>
        <v>6.8645440000000004</v>
      </c>
      <c r="G114" s="31">
        <f>'AEO 2022 Table 49 Raw'!J102</f>
        <v>6.9652349999999998</v>
      </c>
      <c r="H114" s="31">
        <f>'AEO 2022 Table 49 Raw'!K102</f>
        <v>7.0784089999999997</v>
      </c>
      <c r="I114" s="31">
        <f>'AEO 2022 Table 49 Raw'!L102</f>
        <v>7.2045669999999999</v>
      </c>
      <c r="J114" s="31">
        <f>'AEO 2022 Table 49 Raw'!M102</f>
        <v>7.3296549999999998</v>
      </c>
      <c r="K114" s="31">
        <f>'AEO 2022 Table 49 Raw'!N102</f>
        <v>7.46793</v>
      </c>
      <c r="L114" s="31">
        <f>'AEO 2022 Table 49 Raw'!O102</f>
        <v>7.614655</v>
      </c>
      <c r="M114" s="31">
        <f>'AEO 2022 Table 49 Raw'!P102</f>
        <v>7.7656510000000001</v>
      </c>
      <c r="N114" s="31">
        <f>'AEO 2022 Table 49 Raw'!Q102</f>
        <v>7.916976</v>
      </c>
      <c r="O114" s="31">
        <f>'AEO 2022 Table 49 Raw'!R102</f>
        <v>8.0592600000000001</v>
      </c>
      <c r="P114" s="31">
        <f>'AEO 2022 Table 49 Raw'!S102</f>
        <v>8.1867479999999997</v>
      </c>
      <c r="Q114" s="31">
        <f>'AEO 2022 Table 49 Raw'!T102</f>
        <v>8.3089980000000008</v>
      </c>
      <c r="R114" s="31">
        <f>'AEO 2022 Table 49 Raw'!U102</f>
        <v>8.421576</v>
      </c>
      <c r="S114" s="31">
        <f>'AEO 2022 Table 49 Raw'!V102</f>
        <v>8.5250839999999997</v>
      </c>
      <c r="T114" s="31">
        <f>'AEO 2022 Table 49 Raw'!W102</f>
        <v>8.6190610000000003</v>
      </c>
      <c r="U114" s="31">
        <f>'AEO 2022 Table 49 Raw'!X102</f>
        <v>8.7018350000000009</v>
      </c>
      <c r="V114" s="31">
        <f>'AEO 2022 Table 49 Raw'!Y102</f>
        <v>8.7721009999999993</v>
      </c>
      <c r="W114" s="31">
        <f>'AEO 2022 Table 49 Raw'!Z102</f>
        <v>8.8314380000000003</v>
      </c>
      <c r="X114" s="31">
        <f>'AEO 2022 Table 49 Raw'!AA102</f>
        <v>8.8809590000000007</v>
      </c>
      <c r="Y114" s="31">
        <f>'AEO 2022 Table 49 Raw'!AB102</f>
        <v>8.9220679999999994</v>
      </c>
      <c r="Z114" s="31">
        <f>'AEO 2022 Table 49 Raw'!AC102</f>
        <v>8.9563159999999993</v>
      </c>
      <c r="AA114" s="31">
        <f>'AEO 2022 Table 49 Raw'!AD102</f>
        <v>8.9850449999999995</v>
      </c>
      <c r="AB114" s="31">
        <f>'AEO 2022 Table 49 Raw'!AE102</f>
        <v>9.0096030000000003</v>
      </c>
      <c r="AC114" s="31">
        <f>'AEO 2022 Table 49 Raw'!AF102</f>
        <v>9.0308639999999993</v>
      </c>
      <c r="AD114" s="31">
        <f>'AEO 2022 Table 49 Raw'!AG102</f>
        <v>9.0493760000000005</v>
      </c>
      <c r="AE114" s="31">
        <f>'AEO 2022 Table 49 Raw'!AH102</f>
        <v>9.0737050000000004</v>
      </c>
      <c r="AF114" s="31">
        <f>'AEO 2022 Table 49 Raw'!AI102</f>
        <v>9.0944210000000005</v>
      </c>
      <c r="AG114" s="52">
        <f>'AEO 2022 Table 49 Raw'!AJ102</f>
        <v>1.0999999999999999E-2</v>
      </c>
    </row>
    <row r="115" spans="1:33" ht="15" customHeight="1">
      <c r="A115" s="8" t="s">
        <v>2115</v>
      </c>
      <c r="B115" s="28" t="s">
        <v>2018</v>
      </c>
      <c r="C115" s="31">
        <f>'AEO 2022 Table 49 Raw'!F103</f>
        <v>6.8265399999999996</v>
      </c>
      <c r="D115" s="31">
        <f>'AEO 2022 Table 49 Raw'!G103</f>
        <v>6.9645820000000001</v>
      </c>
      <c r="E115" s="31">
        <f>'AEO 2022 Table 49 Raw'!H103</f>
        <v>7.0920110000000003</v>
      </c>
      <c r="F115" s="31">
        <f>'AEO 2022 Table 49 Raw'!I103</f>
        <v>7.224513</v>
      </c>
      <c r="G115" s="31">
        <f>'AEO 2022 Table 49 Raw'!J103</f>
        <v>7.3624219999999996</v>
      </c>
      <c r="H115" s="31">
        <f>'AEO 2022 Table 49 Raw'!K103</f>
        <v>7.5016480000000003</v>
      </c>
      <c r="I115" s="31">
        <f>'AEO 2022 Table 49 Raw'!L103</f>
        <v>7.6410309999999999</v>
      </c>
      <c r="J115" s="31">
        <f>'AEO 2022 Table 49 Raw'!M103</f>
        <v>7.7655770000000004</v>
      </c>
      <c r="K115" s="31">
        <f>'AEO 2022 Table 49 Raw'!N103</f>
        <v>7.8937939999999998</v>
      </c>
      <c r="L115" s="31">
        <f>'AEO 2022 Table 49 Raw'!O103</f>
        <v>8.0232550000000007</v>
      </c>
      <c r="M115" s="31">
        <f>'AEO 2022 Table 49 Raw'!P103</f>
        <v>8.1518569999999997</v>
      </c>
      <c r="N115" s="31">
        <f>'AEO 2022 Table 49 Raw'!Q103</f>
        <v>8.277692</v>
      </c>
      <c r="O115" s="31">
        <f>'AEO 2022 Table 49 Raw'!R103</f>
        <v>8.3961539999999992</v>
      </c>
      <c r="P115" s="31">
        <f>'AEO 2022 Table 49 Raw'!S103</f>
        <v>8.5064329999999995</v>
      </c>
      <c r="Q115" s="31">
        <f>'AEO 2022 Table 49 Raw'!T103</f>
        <v>8.6087249999999997</v>
      </c>
      <c r="R115" s="31">
        <f>'AEO 2022 Table 49 Raw'!U103</f>
        <v>8.7032450000000008</v>
      </c>
      <c r="S115" s="31">
        <f>'AEO 2022 Table 49 Raw'!V103</f>
        <v>8.7891949999999994</v>
      </c>
      <c r="T115" s="31">
        <f>'AEO 2022 Table 49 Raw'!W103</f>
        <v>8.8664480000000001</v>
      </c>
      <c r="U115" s="31">
        <f>'AEO 2022 Table 49 Raw'!X103</f>
        <v>8.9334910000000001</v>
      </c>
      <c r="V115" s="31">
        <f>'AEO 2022 Table 49 Raw'!Y103</f>
        <v>8.9901269999999993</v>
      </c>
      <c r="W115" s="31">
        <f>'AEO 2022 Table 49 Raw'!Z103</f>
        <v>9.0396370000000008</v>
      </c>
      <c r="X115" s="31">
        <f>'AEO 2022 Table 49 Raw'!AA103</f>
        <v>9.0812159999999995</v>
      </c>
      <c r="Y115" s="31">
        <f>'AEO 2022 Table 49 Raw'!AB103</f>
        <v>9.119707</v>
      </c>
      <c r="Z115" s="31">
        <f>'AEO 2022 Table 49 Raw'!AC103</f>
        <v>9.1546830000000003</v>
      </c>
      <c r="AA115" s="31">
        <f>'AEO 2022 Table 49 Raw'!AD103</f>
        <v>9.1837809999999998</v>
      </c>
      <c r="AB115" s="31">
        <f>'AEO 2022 Table 49 Raw'!AE103</f>
        <v>9.2086279999999991</v>
      </c>
      <c r="AC115" s="31">
        <f>'AEO 2022 Table 49 Raw'!AF103</f>
        <v>9.2318210000000001</v>
      </c>
      <c r="AD115" s="31">
        <f>'AEO 2022 Table 49 Raw'!AG103</f>
        <v>9.2535740000000004</v>
      </c>
      <c r="AE115" s="31">
        <f>'AEO 2022 Table 49 Raw'!AH103</f>
        <v>9.2733260000000008</v>
      </c>
      <c r="AF115" s="31">
        <f>'AEO 2022 Table 49 Raw'!AI103</f>
        <v>9.2914270000000005</v>
      </c>
      <c r="AG115" s="52">
        <f>'AEO 2022 Table 49 Raw'!AJ103</f>
        <v>1.0999999999999999E-2</v>
      </c>
    </row>
    <row r="116" spans="1:33" ht="15" customHeight="1">
      <c r="A116" s="8" t="s">
        <v>2116</v>
      </c>
      <c r="B116" s="28" t="s">
        <v>2020</v>
      </c>
      <c r="C116" s="31">
        <f>'AEO 2022 Table 49 Raw'!F104</f>
        <v>6.9534979999999997</v>
      </c>
      <c r="D116" s="31">
        <f>'AEO 2022 Table 49 Raw'!G104</f>
        <v>7.0197219999999998</v>
      </c>
      <c r="E116" s="31">
        <f>'AEO 2022 Table 49 Raw'!H104</f>
        <v>7.0922640000000001</v>
      </c>
      <c r="F116" s="31">
        <f>'AEO 2022 Table 49 Raw'!I104</f>
        <v>7.1759320000000004</v>
      </c>
      <c r="G116" s="31">
        <f>'AEO 2022 Table 49 Raw'!J104</f>
        <v>7.2693190000000003</v>
      </c>
      <c r="H116" s="31">
        <f>'AEO 2022 Table 49 Raw'!K104</f>
        <v>7.3691370000000003</v>
      </c>
      <c r="I116" s="31">
        <f>'AEO 2022 Table 49 Raw'!L104</f>
        <v>7.4750519999999998</v>
      </c>
      <c r="J116" s="31">
        <f>'AEO 2022 Table 49 Raw'!M104</f>
        <v>7.572362</v>
      </c>
      <c r="K116" s="31">
        <f>'AEO 2022 Table 49 Raw'!N104</f>
        <v>7.6762389999999998</v>
      </c>
      <c r="L116" s="31">
        <f>'AEO 2022 Table 49 Raw'!O104</f>
        <v>7.7816679999999998</v>
      </c>
      <c r="M116" s="31">
        <f>'AEO 2022 Table 49 Raw'!P104</f>
        <v>7.8891499999999999</v>
      </c>
      <c r="N116" s="31">
        <f>'AEO 2022 Table 49 Raw'!Q104</f>
        <v>7.9950070000000002</v>
      </c>
      <c r="O116" s="31">
        <f>'AEO 2022 Table 49 Raw'!R104</f>
        <v>8.0973710000000008</v>
      </c>
      <c r="P116" s="31">
        <f>'AEO 2022 Table 49 Raw'!S104</f>
        <v>8.1868479999999995</v>
      </c>
      <c r="Q116" s="31">
        <f>'AEO 2022 Table 49 Raw'!T104</f>
        <v>8.2676960000000008</v>
      </c>
      <c r="R116" s="31">
        <f>'AEO 2022 Table 49 Raw'!U104</f>
        <v>8.3420539999999992</v>
      </c>
      <c r="S116" s="31">
        <f>'AEO 2022 Table 49 Raw'!V104</f>
        <v>8.4092800000000008</v>
      </c>
      <c r="T116" s="31">
        <f>'AEO 2022 Table 49 Raw'!W104</f>
        <v>8.470243</v>
      </c>
      <c r="U116" s="31">
        <f>'AEO 2022 Table 49 Raw'!X104</f>
        <v>8.5259520000000002</v>
      </c>
      <c r="V116" s="31">
        <f>'AEO 2022 Table 49 Raw'!Y104</f>
        <v>8.5773080000000004</v>
      </c>
      <c r="W116" s="31">
        <f>'AEO 2022 Table 49 Raw'!Z104</f>
        <v>8.6237820000000003</v>
      </c>
      <c r="X116" s="31">
        <f>'AEO 2022 Table 49 Raw'!AA104</f>
        <v>8.6649600000000007</v>
      </c>
      <c r="Y116" s="31">
        <f>'AEO 2022 Table 49 Raw'!AB104</f>
        <v>8.7015150000000006</v>
      </c>
      <c r="Z116" s="31">
        <f>'AEO 2022 Table 49 Raw'!AC104</f>
        <v>8.7343580000000003</v>
      </c>
      <c r="AA116" s="31">
        <f>'AEO 2022 Table 49 Raw'!AD104</f>
        <v>8.7638029999999993</v>
      </c>
      <c r="AB116" s="31">
        <f>'AEO 2022 Table 49 Raw'!AE104</f>
        <v>8.7909229999999994</v>
      </c>
      <c r="AC116" s="31">
        <f>'AEO 2022 Table 49 Raw'!AF104</f>
        <v>8.8164269999999991</v>
      </c>
      <c r="AD116" s="31">
        <f>'AEO 2022 Table 49 Raw'!AG104</f>
        <v>8.8398380000000003</v>
      </c>
      <c r="AE116" s="31">
        <f>'AEO 2022 Table 49 Raw'!AH104</f>
        <v>8.860417</v>
      </c>
      <c r="AF116" s="31">
        <f>'AEO 2022 Table 49 Raw'!AI104</f>
        <v>8.8786299999999994</v>
      </c>
      <c r="AG116" s="52">
        <f>'AEO 2022 Table 49 Raw'!AJ104</f>
        <v>8.0000000000000002E-3</v>
      </c>
    </row>
    <row r="117" spans="1:33" ht="15" customHeight="1">
      <c r="A117" s="8" t="s">
        <v>2117</v>
      </c>
      <c r="B117" s="28" t="s">
        <v>2022</v>
      </c>
      <c r="C117" s="31">
        <f>'AEO 2022 Table 49 Raw'!F105</f>
        <v>18.080877000000001</v>
      </c>
      <c r="D117" s="31">
        <f>'AEO 2022 Table 49 Raw'!G105</f>
        <v>17.921101</v>
      </c>
      <c r="E117" s="31">
        <f>'AEO 2022 Table 49 Raw'!H105</f>
        <v>17.821128999999999</v>
      </c>
      <c r="F117" s="31">
        <f>'AEO 2022 Table 49 Raw'!I105</f>
        <v>17.766092</v>
      </c>
      <c r="G117" s="31">
        <f>'AEO 2022 Table 49 Raw'!J105</f>
        <v>17.754145000000001</v>
      </c>
      <c r="H117" s="31">
        <f>'AEO 2022 Table 49 Raw'!K105</f>
        <v>17.781276999999999</v>
      </c>
      <c r="I117" s="31">
        <f>'AEO 2022 Table 49 Raw'!L105</f>
        <v>17.843039999999998</v>
      </c>
      <c r="J117" s="31">
        <f>'AEO 2022 Table 49 Raw'!M105</f>
        <v>17.917535999999998</v>
      </c>
      <c r="K117" s="31">
        <f>'AEO 2022 Table 49 Raw'!N105</f>
        <v>18.015467000000001</v>
      </c>
      <c r="L117" s="31">
        <f>'AEO 2022 Table 49 Raw'!O105</f>
        <v>18.131907000000002</v>
      </c>
      <c r="M117" s="31">
        <f>'AEO 2022 Table 49 Raw'!P105</f>
        <v>18.259782999999999</v>
      </c>
      <c r="N117" s="31">
        <f>'AEO 2022 Table 49 Raw'!Q105</f>
        <v>18.394435999999999</v>
      </c>
      <c r="O117" s="31">
        <f>'AEO 2022 Table 49 Raw'!R105</f>
        <v>18.529308</v>
      </c>
      <c r="P117" s="31">
        <f>'AEO 2022 Table 49 Raw'!S105</f>
        <v>18.540382000000001</v>
      </c>
      <c r="Q117" s="31">
        <f>'AEO 2022 Table 49 Raw'!T105</f>
        <v>18.606767999999999</v>
      </c>
      <c r="R117" s="31">
        <f>'AEO 2022 Table 49 Raw'!U105</f>
        <v>18.739751999999999</v>
      </c>
      <c r="S117" s="31">
        <f>'AEO 2022 Table 49 Raw'!V105</f>
        <v>18.849883999999999</v>
      </c>
      <c r="T117" s="31">
        <f>'AEO 2022 Table 49 Raw'!W105</f>
        <v>18.906734</v>
      </c>
      <c r="U117" s="31">
        <f>'AEO 2022 Table 49 Raw'!X105</f>
        <v>18.970576999999999</v>
      </c>
      <c r="V117" s="31">
        <f>'AEO 2022 Table 49 Raw'!Y105</f>
        <v>19.031901999999999</v>
      </c>
      <c r="W117" s="31">
        <f>'AEO 2022 Table 49 Raw'!Z105</f>
        <v>19.084391</v>
      </c>
      <c r="X117" s="31">
        <f>'AEO 2022 Table 49 Raw'!AA105</f>
        <v>19.131432</v>
      </c>
      <c r="Y117" s="31">
        <f>'AEO 2022 Table 49 Raw'!AB105</f>
        <v>19.174945999999998</v>
      </c>
      <c r="Z117" s="31">
        <f>'AEO 2022 Table 49 Raw'!AC105</f>
        <v>19.215378000000001</v>
      </c>
      <c r="AA117" s="31">
        <f>'AEO 2022 Table 49 Raw'!AD105</f>
        <v>19.253077999999999</v>
      </c>
      <c r="AB117" s="31">
        <f>'AEO 2022 Table 49 Raw'!AE105</f>
        <v>19.288959999999999</v>
      </c>
      <c r="AC117" s="31">
        <f>'AEO 2022 Table 49 Raw'!AF105</f>
        <v>19.325548000000001</v>
      </c>
      <c r="AD117" s="31">
        <f>'AEO 2022 Table 49 Raw'!AG105</f>
        <v>19.361499999999999</v>
      </c>
      <c r="AE117" s="31">
        <f>'AEO 2022 Table 49 Raw'!AH105</f>
        <v>19.319199000000001</v>
      </c>
      <c r="AF117" s="31">
        <f>'AEO 2022 Table 49 Raw'!AI105</f>
        <v>19.361134</v>
      </c>
      <c r="AG117" s="52">
        <f>'AEO 2022 Table 49 Raw'!AJ105</f>
        <v>2E-3</v>
      </c>
    </row>
    <row r="118" spans="1:33" ht="15" customHeight="1">
      <c r="A118" s="8" t="s">
        <v>2118</v>
      </c>
      <c r="B118" s="28" t="s">
        <v>2024</v>
      </c>
      <c r="C118" s="31">
        <f>'AEO 2022 Table 49 Raw'!F106</f>
        <v>14.041238999999999</v>
      </c>
      <c r="D118" s="31">
        <f>'AEO 2022 Table 49 Raw'!G106</f>
        <v>14.243501999999999</v>
      </c>
      <c r="E118" s="31">
        <f>'AEO 2022 Table 49 Raw'!H106</f>
        <v>14.410541</v>
      </c>
      <c r="F118" s="31">
        <f>'AEO 2022 Table 49 Raw'!I106</f>
        <v>14.580531000000001</v>
      </c>
      <c r="G118" s="31">
        <f>'AEO 2022 Table 49 Raw'!J106</f>
        <v>14.775587</v>
      </c>
      <c r="H118" s="31">
        <f>'AEO 2022 Table 49 Raw'!K106</f>
        <v>14.995126000000001</v>
      </c>
      <c r="I118" s="31">
        <f>'AEO 2022 Table 49 Raw'!L106</f>
        <v>15.21935</v>
      </c>
      <c r="J118" s="31">
        <f>'AEO 2022 Table 49 Raw'!M106</f>
        <v>15.416478</v>
      </c>
      <c r="K118" s="31">
        <f>'AEO 2022 Table 49 Raw'!N106</f>
        <v>15.623511000000001</v>
      </c>
      <c r="L118" s="31">
        <f>'AEO 2022 Table 49 Raw'!O106</f>
        <v>15.835654999999999</v>
      </c>
      <c r="M118" s="31">
        <f>'AEO 2022 Table 49 Raw'!P106</f>
        <v>16.047836</v>
      </c>
      <c r="N118" s="31">
        <f>'AEO 2022 Table 49 Raw'!Q106</f>
        <v>16.258656999999999</v>
      </c>
      <c r="O118" s="31">
        <f>'AEO 2022 Table 49 Raw'!R106</f>
        <v>16.458404999999999</v>
      </c>
      <c r="P118" s="31">
        <f>'AEO 2022 Table 49 Raw'!S106</f>
        <v>16.634777</v>
      </c>
      <c r="Q118" s="31">
        <f>'AEO 2022 Table 49 Raw'!T106</f>
        <v>16.790485</v>
      </c>
      <c r="R118" s="31">
        <f>'AEO 2022 Table 49 Raw'!U106</f>
        <v>16.926318999999999</v>
      </c>
      <c r="S118" s="31">
        <f>'AEO 2022 Table 49 Raw'!V106</f>
        <v>17.04166</v>
      </c>
      <c r="T118" s="31">
        <f>'AEO 2022 Table 49 Raw'!W106</f>
        <v>17.142448000000002</v>
      </c>
      <c r="U118" s="31">
        <f>'AEO 2022 Table 49 Raw'!X106</f>
        <v>17.229883000000001</v>
      </c>
      <c r="V118" s="31">
        <f>'AEO 2022 Table 49 Raw'!Y106</f>
        <v>17.316497999999999</v>
      </c>
      <c r="W118" s="31">
        <f>'AEO 2022 Table 49 Raw'!Z106</f>
        <v>17.390114000000001</v>
      </c>
      <c r="X118" s="31">
        <f>'AEO 2022 Table 49 Raw'!AA106</f>
        <v>17.454279</v>
      </c>
      <c r="Y118" s="31">
        <f>'AEO 2022 Table 49 Raw'!AB106</f>
        <v>17.508189999999999</v>
      </c>
      <c r="Z118" s="31">
        <f>'AEO 2022 Table 49 Raw'!AC106</f>
        <v>17.556660000000001</v>
      </c>
      <c r="AA118" s="31">
        <f>'AEO 2022 Table 49 Raw'!AD106</f>
        <v>17.600404999999999</v>
      </c>
      <c r="AB118" s="31">
        <f>'AEO 2022 Table 49 Raw'!AE106</f>
        <v>17.640861999999998</v>
      </c>
      <c r="AC118" s="31">
        <f>'AEO 2022 Table 49 Raw'!AF106</f>
        <v>17.679469999999998</v>
      </c>
      <c r="AD118" s="31">
        <f>'AEO 2022 Table 49 Raw'!AG106</f>
        <v>17.71566</v>
      </c>
      <c r="AE118" s="31">
        <f>'AEO 2022 Table 49 Raw'!AH106</f>
        <v>17.749956000000001</v>
      </c>
      <c r="AF118" s="31">
        <f>'AEO 2022 Table 49 Raw'!AI106</f>
        <v>17.783300000000001</v>
      </c>
      <c r="AG118" s="52">
        <f>'AEO 2022 Table 49 Raw'!AJ106</f>
        <v>8.0000000000000002E-3</v>
      </c>
    </row>
    <row r="119" spans="1:33" ht="15" customHeight="1">
      <c r="A119" s="8" t="s">
        <v>2119</v>
      </c>
      <c r="B119" s="28" t="s">
        <v>2026</v>
      </c>
      <c r="C119" s="31">
        <f>'AEO 2022 Table 49 Raw'!F107</f>
        <v>10.208254</v>
      </c>
      <c r="D119" s="31">
        <f>'AEO 2022 Table 49 Raw'!G107</f>
        <v>10.353395000000001</v>
      </c>
      <c r="E119" s="31">
        <f>'AEO 2022 Table 49 Raw'!H107</f>
        <v>10.474478</v>
      </c>
      <c r="F119" s="31">
        <f>'AEO 2022 Table 49 Raw'!I107</f>
        <v>10.597367</v>
      </c>
      <c r="G119" s="31">
        <f>'AEO 2022 Table 49 Raw'!J107</f>
        <v>10.731375</v>
      </c>
      <c r="H119" s="31">
        <f>'AEO 2022 Table 49 Raw'!K107</f>
        <v>10.875707</v>
      </c>
      <c r="I119" s="31">
        <f>'AEO 2022 Table 49 Raw'!L107</f>
        <v>11.035140999999999</v>
      </c>
      <c r="J119" s="31">
        <f>'AEO 2022 Table 49 Raw'!M107</f>
        <v>11.176893</v>
      </c>
      <c r="K119" s="31">
        <f>'AEO 2022 Table 49 Raw'!N107</f>
        <v>11.325156</v>
      </c>
      <c r="L119" s="31">
        <f>'AEO 2022 Table 49 Raw'!O107</f>
        <v>11.4788</v>
      </c>
      <c r="M119" s="31">
        <f>'AEO 2022 Table 49 Raw'!P107</f>
        <v>11.632883</v>
      </c>
      <c r="N119" s="31">
        <f>'AEO 2022 Table 49 Raw'!Q107</f>
        <v>11.786349</v>
      </c>
      <c r="O119" s="31">
        <f>'AEO 2022 Table 49 Raw'!R107</f>
        <v>11.931628999999999</v>
      </c>
      <c r="P119" s="31">
        <f>'AEO 2022 Table 49 Raw'!S107</f>
        <v>12.050856</v>
      </c>
      <c r="Q119" s="31">
        <f>'AEO 2022 Table 49 Raw'!T107</f>
        <v>12.152308</v>
      </c>
      <c r="R119" s="31">
        <f>'AEO 2022 Table 49 Raw'!U107</f>
        <v>12.240264</v>
      </c>
      <c r="S119" s="31">
        <f>'AEO 2022 Table 49 Raw'!V107</f>
        <v>12.317617</v>
      </c>
      <c r="T119" s="31">
        <f>'AEO 2022 Table 49 Raw'!W107</f>
        <v>12.385246</v>
      </c>
      <c r="U119" s="31">
        <f>'AEO 2022 Table 49 Raw'!X107</f>
        <v>12.444169</v>
      </c>
      <c r="V119" s="31">
        <f>'AEO 2022 Table 49 Raw'!Y107</f>
        <v>12.503506</v>
      </c>
      <c r="W119" s="31">
        <f>'AEO 2022 Table 49 Raw'!Z107</f>
        <v>12.554906000000001</v>
      </c>
      <c r="X119" s="31">
        <f>'AEO 2022 Table 49 Raw'!AA107</f>
        <v>12.600726999999999</v>
      </c>
      <c r="Y119" s="31">
        <f>'AEO 2022 Table 49 Raw'!AB107</f>
        <v>12.642158999999999</v>
      </c>
      <c r="Z119" s="31">
        <f>'AEO 2022 Table 49 Raw'!AC107</f>
        <v>12.679489</v>
      </c>
      <c r="AA119" s="31">
        <f>'AEO 2022 Table 49 Raw'!AD107</f>
        <v>12.712895</v>
      </c>
      <c r="AB119" s="31">
        <f>'AEO 2022 Table 49 Raw'!AE107</f>
        <v>12.742675999999999</v>
      </c>
      <c r="AC119" s="31">
        <f>'AEO 2022 Table 49 Raw'!AF107</f>
        <v>12.769346000000001</v>
      </c>
      <c r="AD119" s="31">
        <f>'AEO 2022 Table 49 Raw'!AG107</f>
        <v>12.792731</v>
      </c>
      <c r="AE119" s="31">
        <f>'AEO 2022 Table 49 Raw'!AH107</f>
        <v>12.813243999999999</v>
      </c>
      <c r="AF119" s="31">
        <f>'AEO 2022 Table 49 Raw'!AI107</f>
        <v>12.833055</v>
      </c>
      <c r="AG119" s="52">
        <f>'AEO 2022 Table 49 Raw'!AJ107</f>
        <v>8.0000000000000002E-3</v>
      </c>
    </row>
    <row r="120" spans="1:33" ht="15" customHeight="1">
      <c r="A120" s="8" t="s">
        <v>2120</v>
      </c>
      <c r="B120" s="28" t="s">
        <v>2028</v>
      </c>
      <c r="C120" s="31">
        <f>'AEO 2022 Table 49 Raw'!F108</f>
        <v>11.399428</v>
      </c>
      <c r="D120" s="31">
        <f>'AEO 2022 Table 49 Raw'!G108</f>
        <v>11.399428</v>
      </c>
      <c r="E120" s="31">
        <f>'AEO 2022 Table 49 Raw'!H108</f>
        <v>11.399426999999999</v>
      </c>
      <c r="F120" s="31">
        <f>'AEO 2022 Table 49 Raw'!I108</f>
        <v>11.399426999999999</v>
      </c>
      <c r="G120" s="31">
        <f>'AEO 2022 Table 49 Raw'!J108</f>
        <v>11.399428</v>
      </c>
      <c r="H120" s="31">
        <f>'AEO 2022 Table 49 Raw'!K108</f>
        <v>11.399428</v>
      </c>
      <c r="I120" s="31">
        <f>'AEO 2022 Table 49 Raw'!L108</f>
        <v>11.399428</v>
      </c>
      <c r="J120" s="31">
        <f>'AEO 2022 Table 49 Raw'!M108</f>
        <v>11.399428</v>
      </c>
      <c r="K120" s="31">
        <f>'AEO 2022 Table 49 Raw'!N108</f>
        <v>11.399426999999999</v>
      </c>
      <c r="L120" s="31">
        <f>'AEO 2022 Table 49 Raw'!O108</f>
        <v>11.399429</v>
      </c>
      <c r="M120" s="31">
        <f>'AEO 2022 Table 49 Raw'!P108</f>
        <v>11.399430000000001</v>
      </c>
      <c r="N120" s="31">
        <f>'AEO 2022 Table 49 Raw'!Q108</f>
        <v>11.399426999999999</v>
      </c>
      <c r="O120" s="31">
        <f>'AEO 2022 Table 49 Raw'!R108</f>
        <v>11.399426</v>
      </c>
      <c r="P120" s="31">
        <f>'AEO 2022 Table 49 Raw'!S108</f>
        <v>11.399429</v>
      </c>
      <c r="Q120" s="31">
        <f>'AEO 2022 Table 49 Raw'!T108</f>
        <v>11.399426</v>
      </c>
      <c r="R120" s="31">
        <f>'AEO 2022 Table 49 Raw'!U108</f>
        <v>11.399426</v>
      </c>
      <c r="S120" s="31">
        <f>'AEO 2022 Table 49 Raw'!V108</f>
        <v>11.399429</v>
      </c>
      <c r="T120" s="31">
        <f>'AEO 2022 Table 49 Raw'!W108</f>
        <v>11.399428</v>
      </c>
      <c r="U120" s="31">
        <f>'AEO 2022 Table 49 Raw'!X108</f>
        <v>11.399426999999999</v>
      </c>
      <c r="V120" s="31">
        <f>'AEO 2022 Table 49 Raw'!Y108</f>
        <v>11.399428</v>
      </c>
      <c r="W120" s="31">
        <f>'AEO 2022 Table 49 Raw'!Z108</f>
        <v>11.399428</v>
      </c>
      <c r="X120" s="31">
        <f>'AEO 2022 Table 49 Raw'!AA108</f>
        <v>11.399426</v>
      </c>
      <c r="Y120" s="31">
        <f>'AEO 2022 Table 49 Raw'!AB108</f>
        <v>11.399429</v>
      </c>
      <c r="Z120" s="31">
        <f>'AEO 2022 Table 49 Raw'!AC108</f>
        <v>11.399429</v>
      </c>
      <c r="AA120" s="31">
        <f>'AEO 2022 Table 49 Raw'!AD108</f>
        <v>11.399429</v>
      </c>
      <c r="AB120" s="31">
        <f>'AEO 2022 Table 49 Raw'!AE108</f>
        <v>11.399424</v>
      </c>
      <c r="AC120" s="31">
        <f>'AEO 2022 Table 49 Raw'!AF108</f>
        <v>11.399428</v>
      </c>
      <c r="AD120" s="31">
        <f>'AEO 2022 Table 49 Raw'!AG108</f>
        <v>11.399429</v>
      </c>
      <c r="AE120" s="31">
        <f>'AEO 2022 Table 49 Raw'!AH108</f>
        <v>11.399424</v>
      </c>
      <c r="AF120" s="31">
        <f>'AEO 2022 Table 49 Raw'!AI108</f>
        <v>11.399429</v>
      </c>
      <c r="AG120" s="52">
        <f>'AEO 2022 Table 49 Raw'!AJ108</f>
        <v>0</v>
      </c>
    </row>
    <row r="121" spans="1:33" ht="15" customHeight="1">
      <c r="A121" s="8" t="s">
        <v>2121</v>
      </c>
      <c r="B121" s="28" t="s">
        <v>2122</v>
      </c>
      <c r="C121" s="31">
        <f>'AEO 2022 Table 49 Raw'!F109</f>
        <v>8.1464560000000006</v>
      </c>
      <c r="D121" s="31">
        <f>'AEO 2022 Table 49 Raw'!G109</f>
        <v>8.2410069999999997</v>
      </c>
      <c r="E121" s="31">
        <f>'AEO 2022 Table 49 Raw'!H109</f>
        <v>8.3459590000000006</v>
      </c>
      <c r="F121" s="31">
        <f>'AEO 2022 Table 49 Raw'!I109</f>
        <v>8.468845</v>
      </c>
      <c r="G121" s="31">
        <f>'AEO 2022 Table 49 Raw'!J109</f>
        <v>8.6089749999999992</v>
      </c>
      <c r="H121" s="31">
        <f>'AEO 2022 Table 49 Raw'!K109</f>
        <v>8.7577449999999999</v>
      </c>
      <c r="I121" s="31">
        <f>'AEO 2022 Table 49 Raw'!L109</f>
        <v>8.9151279999999993</v>
      </c>
      <c r="J121" s="31">
        <f>'AEO 2022 Table 49 Raw'!M109</f>
        <v>9.0699079999999999</v>
      </c>
      <c r="K121" s="31">
        <f>'AEO 2022 Table 49 Raw'!N109</f>
        <v>9.2327910000000006</v>
      </c>
      <c r="L121" s="31">
        <f>'AEO 2022 Table 49 Raw'!O109</f>
        <v>9.4007380000000005</v>
      </c>
      <c r="M121" s="31">
        <f>'AEO 2022 Table 49 Raw'!P109</f>
        <v>9.5716070000000002</v>
      </c>
      <c r="N121" s="31">
        <f>'AEO 2022 Table 49 Raw'!Q109</f>
        <v>9.7397229999999997</v>
      </c>
      <c r="O121" s="31">
        <f>'AEO 2022 Table 49 Raw'!R109</f>
        <v>9.8999590000000008</v>
      </c>
      <c r="P121" s="31">
        <f>'AEO 2022 Table 49 Raw'!S109</f>
        <v>10.046317999999999</v>
      </c>
      <c r="Q121" s="31">
        <f>'AEO 2022 Table 49 Raw'!T109</f>
        <v>10.179741999999999</v>
      </c>
      <c r="R121" s="31">
        <f>'AEO 2022 Table 49 Raw'!U109</f>
        <v>10.302503</v>
      </c>
      <c r="S121" s="31">
        <f>'AEO 2022 Table 49 Raw'!V109</f>
        <v>10.415221000000001</v>
      </c>
      <c r="T121" s="31">
        <f>'AEO 2022 Table 49 Raw'!W109</f>
        <v>10.524191999999999</v>
      </c>
      <c r="U121" s="31">
        <f>'AEO 2022 Table 49 Raw'!X109</f>
        <v>10.623345</v>
      </c>
      <c r="V121" s="31">
        <f>'AEO 2022 Table 49 Raw'!Y109</f>
        <v>10.717430999999999</v>
      </c>
      <c r="W121" s="31">
        <f>'AEO 2022 Table 49 Raw'!Z109</f>
        <v>10.80306</v>
      </c>
      <c r="X121" s="31">
        <f>'AEO 2022 Table 49 Raw'!AA109</f>
        <v>10.878671000000001</v>
      </c>
      <c r="Y121" s="31">
        <f>'AEO 2022 Table 49 Raw'!AB109</f>
        <v>10.943417999999999</v>
      </c>
      <c r="Z121" s="31">
        <f>'AEO 2022 Table 49 Raw'!AC109</f>
        <v>10.998825</v>
      </c>
      <c r="AA121" s="31">
        <f>'AEO 2022 Table 49 Raw'!AD109</f>
        <v>11.048496</v>
      </c>
      <c r="AB121" s="31">
        <f>'AEO 2022 Table 49 Raw'!AE109</f>
        <v>11.094803000000001</v>
      </c>
      <c r="AC121" s="31">
        <f>'AEO 2022 Table 49 Raw'!AF109</f>
        <v>11.137778000000001</v>
      </c>
      <c r="AD121" s="31">
        <f>'AEO 2022 Table 49 Raw'!AG109</f>
        <v>11.176422000000001</v>
      </c>
      <c r="AE121" s="31">
        <f>'AEO 2022 Table 49 Raw'!AH109</f>
        <v>11.212151</v>
      </c>
      <c r="AF121" s="31">
        <f>'AEO 2022 Table 49 Raw'!AI109</f>
        <v>11.247814</v>
      </c>
      <c r="AG121" s="52">
        <f>'AEO 2022 Table 49 Raw'!AJ109</f>
        <v>1.0999999999999999E-2</v>
      </c>
    </row>
    <row r="122" spans="1:33" ht="15" customHeight="1">
      <c r="B122" s="27" t="s">
        <v>2043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52"/>
    </row>
    <row r="123" spans="1:33" ht="15" customHeight="1">
      <c r="A123" s="8" t="s">
        <v>2123</v>
      </c>
      <c r="B123" s="28" t="s">
        <v>2013</v>
      </c>
      <c r="C123" s="31">
        <f>'AEO 2022 Table 49 Raw'!F111</f>
        <v>6.102068</v>
      </c>
      <c r="D123" s="31">
        <f>'AEO 2022 Table 49 Raw'!G111</f>
        <v>6.1458969999999997</v>
      </c>
      <c r="E123" s="31">
        <f>'AEO 2022 Table 49 Raw'!H111</f>
        <v>6.196777</v>
      </c>
      <c r="F123" s="31">
        <f>'AEO 2022 Table 49 Raw'!I111</f>
        <v>6.2597810000000003</v>
      </c>
      <c r="G123" s="31">
        <f>'AEO 2022 Table 49 Raw'!J111</f>
        <v>6.3349330000000004</v>
      </c>
      <c r="H123" s="31">
        <f>'AEO 2022 Table 49 Raw'!K111</f>
        <v>6.4205880000000004</v>
      </c>
      <c r="I123" s="31">
        <f>'AEO 2022 Table 49 Raw'!L111</f>
        <v>6.5153499999999998</v>
      </c>
      <c r="J123" s="31">
        <f>'AEO 2022 Table 49 Raw'!M111</f>
        <v>6.6115449999999996</v>
      </c>
      <c r="K123" s="31">
        <f>'AEO 2022 Table 49 Raw'!N111</f>
        <v>6.7120110000000004</v>
      </c>
      <c r="L123" s="31">
        <f>'AEO 2022 Table 49 Raw'!O111</f>
        <v>6.8130629999999996</v>
      </c>
      <c r="M123" s="31">
        <f>'AEO 2022 Table 49 Raw'!P111</f>
        <v>6.9126240000000001</v>
      </c>
      <c r="N123" s="31">
        <f>'AEO 2022 Table 49 Raw'!Q111</f>
        <v>7.0083909999999996</v>
      </c>
      <c r="O123" s="31">
        <f>'AEO 2022 Table 49 Raw'!R111</f>
        <v>7.0959760000000003</v>
      </c>
      <c r="P123" s="31">
        <f>'AEO 2022 Table 49 Raw'!S111</f>
        <v>7.1733820000000001</v>
      </c>
      <c r="Q123" s="31">
        <f>'AEO 2022 Table 49 Raw'!T111</f>
        <v>7.2408939999999999</v>
      </c>
      <c r="R123" s="31">
        <f>'AEO 2022 Table 49 Raw'!U111</f>
        <v>7.3009709999999997</v>
      </c>
      <c r="S123" s="31">
        <f>'AEO 2022 Table 49 Raw'!V111</f>
        <v>7.3547659999999997</v>
      </c>
      <c r="T123" s="31">
        <f>'AEO 2022 Table 49 Raw'!W111</f>
        <v>7.4023240000000001</v>
      </c>
      <c r="U123" s="31">
        <f>'AEO 2022 Table 49 Raw'!X111</f>
        <v>7.4452020000000001</v>
      </c>
      <c r="V123" s="31">
        <f>'AEO 2022 Table 49 Raw'!Y111</f>
        <v>7.4834759999999996</v>
      </c>
      <c r="W123" s="31">
        <f>'AEO 2022 Table 49 Raw'!Z111</f>
        <v>7.5180829999999998</v>
      </c>
      <c r="X123" s="31">
        <f>'AEO 2022 Table 49 Raw'!AA111</f>
        <v>7.5475060000000003</v>
      </c>
      <c r="Y123" s="31">
        <f>'AEO 2022 Table 49 Raw'!AB111</f>
        <v>7.572597</v>
      </c>
      <c r="Z123" s="31">
        <f>'AEO 2022 Table 49 Raw'!AC111</f>
        <v>7.5938569999999999</v>
      </c>
      <c r="AA123" s="31">
        <f>'AEO 2022 Table 49 Raw'!AD111</f>
        <v>7.6121359999999996</v>
      </c>
      <c r="AB123" s="31">
        <f>'AEO 2022 Table 49 Raw'!AE111</f>
        <v>7.6290440000000004</v>
      </c>
      <c r="AC123" s="31">
        <f>'AEO 2022 Table 49 Raw'!AF111</f>
        <v>7.6449069999999999</v>
      </c>
      <c r="AD123" s="31">
        <f>'AEO 2022 Table 49 Raw'!AG111</f>
        <v>7.6598179999999996</v>
      </c>
      <c r="AE123" s="31">
        <f>'AEO 2022 Table 49 Raw'!AH111</f>
        <v>7.6746509999999999</v>
      </c>
      <c r="AF123" s="31">
        <f>'AEO 2022 Table 49 Raw'!AI111</f>
        <v>7.6897479999999998</v>
      </c>
      <c r="AG123" s="52">
        <f>'AEO 2022 Table 49 Raw'!AJ111</f>
        <v>8.0000000000000002E-3</v>
      </c>
    </row>
    <row r="124" spans="1:33" ht="15" customHeight="1">
      <c r="A124" s="8" t="s">
        <v>2124</v>
      </c>
      <c r="B124" s="28" t="s">
        <v>2015</v>
      </c>
      <c r="C124" s="31">
        <f>'AEO 2022 Table 49 Raw'!F112</f>
        <v>5.4224050000000004</v>
      </c>
      <c r="D124" s="31">
        <f>'AEO 2022 Table 49 Raw'!G112</f>
        <v>5.4605540000000001</v>
      </c>
      <c r="E124" s="31">
        <f>'AEO 2022 Table 49 Raw'!H112</f>
        <v>5.5048880000000002</v>
      </c>
      <c r="F124" s="31">
        <f>'AEO 2022 Table 49 Raw'!I112</f>
        <v>5.5578390000000004</v>
      </c>
      <c r="G124" s="31">
        <f>'AEO 2022 Table 49 Raw'!J112</f>
        <v>5.6212369999999998</v>
      </c>
      <c r="H124" s="31">
        <f>'AEO 2022 Table 49 Raw'!K112</f>
        <v>5.6906249999999998</v>
      </c>
      <c r="I124" s="31">
        <f>'AEO 2022 Table 49 Raw'!L112</f>
        <v>5.7637729999999996</v>
      </c>
      <c r="J124" s="31">
        <f>'AEO 2022 Table 49 Raw'!M112</f>
        <v>5.8411150000000003</v>
      </c>
      <c r="K124" s="31">
        <f>'AEO 2022 Table 49 Raw'!N112</f>
        <v>5.9261160000000004</v>
      </c>
      <c r="L124" s="31">
        <f>'AEO 2022 Table 49 Raw'!O112</f>
        <v>6.0101899999999997</v>
      </c>
      <c r="M124" s="31">
        <f>'AEO 2022 Table 49 Raw'!P112</f>
        <v>6.0986359999999999</v>
      </c>
      <c r="N124" s="31">
        <f>'AEO 2022 Table 49 Raw'!Q112</f>
        <v>6.1928910000000004</v>
      </c>
      <c r="O124" s="31">
        <f>'AEO 2022 Table 49 Raw'!R112</f>
        <v>6.2880339999999997</v>
      </c>
      <c r="P124" s="31">
        <f>'AEO 2022 Table 49 Raw'!S112</f>
        <v>6.3800759999999999</v>
      </c>
      <c r="Q124" s="31">
        <f>'AEO 2022 Table 49 Raw'!T112</f>
        <v>6.4675609999999999</v>
      </c>
      <c r="R124" s="31">
        <f>'AEO 2022 Table 49 Raw'!U112</f>
        <v>6.5536130000000004</v>
      </c>
      <c r="S124" s="31">
        <f>'AEO 2022 Table 49 Raw'!V112</f>
        <v>6.6329279999999997</v>
      </c>
      <c r="T124" s="31">
        <f>'AEO 2022 Table 49 Raw'!W112</f>
        <v>6.7068349999999999</v>
      </c>
      <c r="U124" s="31">
        <f>'AEO 2022 Table 49 Raw'!X112</f>
        <v>6.7760230000000004</v>
      </c>
      <c r="V124" s="31">
        <f>'AEO 2022 Table 49 Raw'!Y112</f>
        <v>6.8437520000000003</v>
      </c>
      <c r="W124" s="31">
        <f>'AEO 2022 Table 49 Raw'!Z112</f>
        <v>6.9053509999999996</v>
      </c>
      <c r="X124" s="31">
        <f>'AEO 2022 Table 49 Raw'!AA112</f>
        <v>6.9677290000000003</v>
      </c>
      <c r="Y124" s="31">
        <f>'AEO 2022 Table 49 Raw'!AB112</f>
        <v>7.0234389999999998</v>
      </c>
      <c r="Z124" s="31">
        <f>'AEO 2022 Table 49 Raw'!AC112</f>
        <v>7.0681729999999998</v>
      </c>
      <c r="AA124" s="31">
        <f>'AEO 2022 Table 49 Raw'!AD112</f>
        <v>7.1039199999999996</v>
      </c>
      <c r="AB124" s="31">
        <f>'AEO 2022 Table 49 Raw'!AE112</f>
        <v>7.1328389999999997</v>
      </c>
      <c r="AC124" s="31">
        <f>'AEO 2022 Table 49 Raw'!AF112</f>
        <v>7.1573779999999996</v>
      </c>
      <c r="AD124" s="31">
        <f>'AEO 2022 Table 49 Raw'!AG112</f>
        <v>7.1774430000000002</v>
      </c>
      <c r="AE124" s="31">
        <f>'AEO 2022 Table 49 Raw'!AH112</f>
        <v>7.196078</v>
      </c>
      <c r="AF124" s="31">
        <f>'AEO 2022 Table 49 Raw'!AI112</f>
        <v>7.2123400000000002</v>
      </c>
      <c r="AG124" s="52">
        <f>'AEO 2022 Table 49 Raw'!AJ112</f>
        <v>0.01</v>
      </c>
    </row>
    <row r="125" spans="1:33" ht="15" customHeight="1">
      <c r="A125" s="8" t="s">
        <v>2125</v>
      </c>
      <c r="B125" s="28" t="s">
        <v>1659</v>
      </c>
      <c r="C125" s="31">
        <f>'AEO 2022 Table 49 Raw'!F113</f>
        <v>5.9537240000000002</v>
      </c>
      <c r="D125" s="31">
        <f>'AEO 2022 Table 49 Raw'!G113</f>
        <v>6.0224270000000004</v>
      </c>
      <c r="E125" s="31">
        <f>'AEO 2022 Table 49 Raw'!H113</f>
        <v>6.0854480000000004</v>
      </c>
      <c r="F125" s="31">
        <f>'AEO 2022 Table 49 Raw'!I113</f>
        <v>6.1493859999999998</v>
      </c>
      <c r="G125" s="31">
        <f>'AEO 2022 Table 49 Raw'!J113</f>
        <v>6.2153720000000003</v>
      </c>
      <c r="H125" s="31">
        <f>'AEO 2022 Table 49 Raw'!K113</f>
        <v>6.2824369999999998</v>
      </c>
      <c r="I125" s="31">
        <f>'AEO 2022 Table 49 Raw'!L113</f>
        <v>6.353313</v>
      </c>
      <c r="J125" s="31">
        <f>'AEO 2022 Table 49 Raw'!M113</f>
        <v>6.422015</v>
      </c>
      <c r="K125" s="31">
        <f>'AEO 2022 Table 49 Raw'!N113</f>
        <v>6.4969910000000004</v>
      </c>
      <c r="L125" s="31">
        <f>'AEO 2022 Table 49 Raw'!O113</f>
        <v>6.5764180000000003</v>
      </c>
      <c r="M125" s="31">
        <f>'AEO 2022 Table 49 Raw'!P113</f>
        <v>6.6605369999999997</v>
      </c>
      <c r="N125" s="31">
        <f>'AEO 2022 Table 49 Raw'!Q113</f>
        <v>6.7452009999999998</v>
      </c>
      <c r="O125" s="31">
        <f>'AEO 2022 Table 49 Raw'!R113</f>
        <v>6.820818</v>
      </c>
      <c r="P125" s="31">
        <f>'AEO 2022 Table 49 Raw'!S113</f>
        <v>6.8805889999999996</v>
      </c>
      <c r="Q125" s="31">
        <f>'AEO 2022 Table 49 Raw'!T113</f>
        <v>6.9263389999999996</v>
      </c>
      <c r="R125" s="31">
        <f>'AEO 2022 Table 49 Raw'!U113</f>
        <v>6.9655779999999998</v>
      </c>
      <c r="S125" s="31">
        <f>'AEO 2022 Table 49 Raw'!V113</f>
        <v>6.9997550000000004</v>
      </c>
      <c r="T125" s="31">
        <f>'AEO 2022 Table 49 Raw'!W113</f>
        <v>7.0304229999999999</v>
      </c>
      <c r="U125" s="31">
        <f>'AEO 2022 Table 49 Raw'!X113</f>
        <v>7.0566149999999999</v>
      </c>
      <c r="V125" s="31">
        <f>'AEO 2022 Table 49 Raw'!Y113</f>
        <v>7.0786210000000001</v>
      </c>
      <c r="W125" s="31">
        <f>'AEO 2022 Table 49 Raw'!Z113</f>
        <v>7.0958690000000004</v>
      </c>
      <c r="X125" s="31">
        <f>'AEO 2022 Table 49 Raw'!AA113</f>
        <v>7.1095600000000001</v>
      </c>
      <c r="Y125" s="31">
        <f>'AEO 2022 Table 49 Raw'!AB113</f>
        <v>7.1203630000000002</v>
      </c>
      <c r="Z125" s="31">
        <f>'AEO 2022 Table 49 Raw'!AC113</f>
        <v>7.1285889999999998</v>
      </c>
      <c r="AA125" s="31">
        <f>'AEO 2022 Table 49 Raw'!AD113</f>
        <v>7.135116</v>
      </c>
      <c r="AB125" s="31">
        <f>'AEO 2022 Table 49 Raw'!AE113</f>
        <v>7.1405010000000004</v>
      </c>
      <c r="AC125" s="31">
        <f>'AEO 2022 Table 49 Raw'!AF113</f>
        <v>7.1451219999999998</v>
      </c>
      <c r="AD125" s="31">
        <f>'AEO 2022 Table 49 Raw'!AG113</f>
        <v>7.1494929999999997</v>
      </c>
      <c r="AE125" s="31">
        <f>'AEO 2022 Table 49 Raw'!AH113</f>
        <v>7.1553459999999998</v>
      </c>
      <c r="AF125" s="31">
        <f>'AEO 2022 Table 49 Raw'!AI113</f>
        <v>7.1631450000000001</v>
      </c>
      <c r="AG125" s="52">
        <f>'AEO 2022 Table 49 Raw'!AJ113</f>
        <v>6.0000000000000001E-3</v>
      </c>
    </row>
    <row r="126" spans="1:33" ht="15" customHeight="1">
      <c r="A126" s="8" t="s">
        <v>2126</v>
      </c>
      <c r="B126" s="28" t="s">
        <v>2018</v>
      </c>
      <c r="C126" s="31">
        <f>'AEO 2022 Table 49 Raw'!F114</f>
        <v>5.7259760000000002</v>
      </c>
      <c r="D126" s="31">
        <f>'AEO 2022 Table 49 Raw'!G114</f>
        <v>5.7493499999999997</v>
      </c>
      <c r="E126" s="31">
        <f>'AEO 2022 Table 49 Raw'!H114</f>
        <v>5.7885780000000002</v>
      </c>
      <c r="F126" s="31">
        <f>'AEO 2022 Table 49 Raw'!I114</f>
        <v>5.8458129999999997</v>
      </c>
      <c r="G126" s="31">
        <f>'AEO 2022 Table 49 Raw'!J114</f>
        <v>5.9190680000000002</v>
      </c>
      <c r="H126" s="31">
        <f>'AEO 2022 Table 49 Raw'!K114</f>
        <v>6.0044050000000002</v>
      </c>
      <c r="I126" s="31">
        <f>'AEO 2022 Table 49 Raw'!L114</f>
        <v>6.1003119999999997</v>
      </c>
      <c r="J126" s="31">
        <f>'AEO 2022 Table 49 Raw'!M114</f>
        <v>6.1983519999999999</v>
      </c>
      <c r="K126" s="31">
        <f>'AEO 2022 Table 49 Raw'!N114</f>
        <v>6.301723</v>
      </c>
      <c r="L126" s="31">
        <f>'AEO 2022 Table 49 Raw'!O114</f>
        <v>6.4062599999999996</v>
      </c>
      <c r="M126" s="31">
        <f>'AEO 2022 Table 49 Raw'!P114</f>
        <v>6.5100689999999997</v>
      </c>
      <c r="N126" s="31">
        <f>'AEO 2022 Table 49 Raw'!Q114</f>
        <v>6.6122930000000002</v>
      </c>
      <c r="O126" s="31">
        <f>'AEO 2022 Table 49 Raw'!R114</f>
        <v>6.709562</v>
      </c>
      <c r="P126" s="31">
        <f>'AEO 2022 Table 49 Raw'!S114</f>
        <v>6.7992809999999997</v>
      </c>
      <c r="Q126" s="31">
        <f>'AEO 2022 Table 49 Raw'!T114</f>
        <v>6.8803159999999997</v>
      </c>
      <c r="R126" s="31">
        <f>'AEO 2022 Table 49 Raw'!U114</f>
        <v>6.9530620000000001</v>
      </c>
      <c r="S126" s="31">
        <f>'AEO 2022 Table 49 Raw'!V114</f>
        <v>7.0178700000000003</v>
      </c>
      <c r="T126" s="31">
        <f>'AEO 2022 Table 49 Raw'!W114</f>
        <v>7.0743090000000004</v>
      </c>
      <c r="U126" s="31">
        <f>'AEO 2022 Table 49 Raw'!X114</f>
        <v>7.1233899999999997</v>
      </c>
      <c r="V126" s="31">
        <f>'AEO 2022 Table 49 Raw'!Y114</f>
        <v>7.1661250000000001</v>
      </c>
      <c r="W126" s="31">
        <f>'AEO 2022 Table 49 Raw'!Z114</f>
        <v>7.2028499999999998</v>
      </c>
      <c r="X126" s="31">
        <f>'AEO 2022 Table 49 Raw'!AA114</f>
        <v>7.2341480000000002</v>
      </c>
      <c r="Y126" s="31">
        <f>'AEO 2022 Table 49 Raw'!AB114</f>
        <v>7.2614130000000001</v>
      </c>
      <c r="Z126" s="31">
        <f>'AEO 2022 Table 49 Raw'!AC114</f>
        <v>7.2849170000000001</v>
      </c>
      <c r="AA126" s="31">
        <f>'AEO 2022 Table 49 Raw'!AD114</f>
        <v>7.3056429999999999</v>
      </c>
      <c r="AB126" s="31">
        <f>'AEO 2022 Table 49 Raw'!AE114</f>
        <v>7.3242469999999997</v>
      </c>
      <c r="AC126" s="31">
        <f>'AEO 2022 Table 49 Raw'!AF114</f>
        <v>7.3408259999999999</v>
      </c>
      <c r="AD126" s="31">
        <f>'AEO 2022 Table 49 Raw'!AG114</f>
        <v>7.356401</v>
      </c>
      <c r="AE126" s="31">
        <f>'AEO 2022 Table 49 Raw'!AH114</f>
        <v>7.3708660000000004</v>
      </c>
      <c r="AF126" s="31">
        <f>'AEO 2022 Table 49 Raw'!AI114</f>
        <v>7.3846850000000002</v>
      </c>
      <c r="AG126" s="52">
        <f>'AEO 2022 Table 49 Raw'!AJ114</f>
        <v>8.9999999999999993E-3</v>
      </c>
    </row>
    <row r="127" spans="1:33" ht="15" customHeight="1">
      <c r="A127" s="8" t="s">
        <v>2127</v>
      </c>
      <c r="B127" s="28" t="s">
        <v>2020</v>
      </c>
      <c r="C127" s="31">
        <f>'AEO 2022 Table 49 Raw'!F115</f>
        <v>0</v>
      </c>
      <c r="D127" s="31">
        <f>'AEO 2022 Table 49 Raw'!G115</f>
        <v>0</v>
      </c>
      <c r="E127" s="31">
        <f>'AEO 2022 Table 49 Raw'!H115</f>
        <v>0</v>
      </c>
      <c r="F127" s="31">
        <f>'AEO 2022 Table 49 Raw'!I115</f>
        <v>0</v>
      </c>
      <c r="G127" s="31">
        <f>'AEO 2022 Table 49 Raw'!J115</f>
        <v>0</v>
      </c>
      <c r="H127" s="31">
        <f>'AEO 2022 Table 49 Raw'!K115</f>
        <v>0</v>
      </c>
      <c r="I127" s="31">
        <f>'AEO 2022 Table 49 Raw'!L115</f>
        <v>0</v>
      </c>
      <c r="J127" s="31">
        <f>'AEO 2022 Table 49 Raw'!M115</f>
        <v>0</v>
      </c>
      <c r="K127" s="31">
        <f>'AEO 2022 Table 49 Raw'!N115</f>
        <v>0</v>
      </c>
      <c r="L127" s="31">
        <f>'AEO 2022 Table 49 Raw'!O115</f>
        <v>0</v>
      </c>
      <c r="M127" s="31">
        <f>'AEO 2022 Table 49 Raw'!P115</f>
        <v>0</v>
      </c>
      <c r="N127" s="31">
        <f>'AEO 2022 Table 49 Raw'!Q115</f>
        <v>0</v>
      </c>
      <c r="O127" s="31">
        <f>'AEO 2022 Table 49 Raw'!R115</f>
        <v>0</v>
      </c>
      <c r="P127" s="31">
        <f>'AEO 2022 Table 49 Raw'!S115</f>
        <v>0</v>
      </c>
      <c r="Q127" s="31">
        <f>'AEO 2022 Table 49 Raw'!T115</f>
        <v>0</v>
      </c>
      <c r="R127" s="31">
        <f>'AEO 2022 Table 49 Raw'!U115</f>
        <v>0</v>
      </c>
      <c r="S127" s="31">
        <f>'AEO 2022 Table 49 Raw'!V115</f>
        <v>0</v>
      </c>
      <c r="T127" s="31">
        <f>'AEO 2022 Table 49 Raw'!W115</f>
        <v>0</v>
      </c>
      <c r="U127" s="31">
        <f>'AEO 2022 Table 49 Raw'!X115</f>
        <v>0</v>
      </c>
      <c r="V127" s="31">
        <f>'AEO 2022 Table 49 Raw'!Y115</f>
        <v>0</v>
      </c>
      <c r="W127" s="31">
        <f>'AEO 2022 Table 49 Raw'!Z115</f>
        <v>0</v>
      </c>
      <c r="X127" s="31">
        <f>'AEO 2022 Table 49 Raw'!AA115</f>
        <v>0</v>
      </c>
      <c r="Y127" s="31">
        <f>'AEO 2022 Table 49 Raw'!AB115</f>
        <v>0</v>
      </c>
      <c r="Z127" s="31">
        <f>'AEO 2022 Table 49 Raw'!AC115</f>
        <v>0</v>
      </c>
      <c r="AA127" s="31">
        <f>'AEO 2022 Table 49 Raw'!AD115</f>
        <v>0</v>
      </c>
      <c r="AB127" s="31">
        <f>'AEO 2022 Table 49 Raw'!AE115</f>
        <v>0</v>
      </c>
      <c r="AC127" s="31">
        <f>'AEO 2022 Table 49 Raw'!AF115</f>
        <v>0</v>
      </c>
      <c r="AD127" s="31">
        <f>'AEO 2022 Table 49 Raw'!AG115</f>
        <v>0</v>
      </c>
      <c r="AE127" s="31">
        <f>'AEO 2022 Table 49 Raw'!AH115</f>
        <v>0</v>
      </c>
      <c r="AF127" s="31">
        <f>'AEO 2022 Table 49 Raw'!AI115</f>
        <v>0</v>
      </c>
      <c r="AG127" s="52" t="str">
        <f>'AEO 2022 Table 49 Raw'!AJ115</f>
        <v>- -</v>
      </c>
    </row>
    <row r="128" spans="1:33" ht="12" customHeight="1">
      <c r="A128" s="8" t="s">
        <v>2128</v>
      </c>
      <c r="B128" s="28" t="s">
        <v>2022</v>
      </c>
      <c r="C128" s="31">
        <f>'AEO 2022 Table 49 Raw'!F116</f>
        <v>13.219851</v>
      </c>
      <c r="D128" s="31">
        <f>'AEO 2022 Table 49 Raw'!G116</f>
        <v>13.209261</v>
      </c>
      <c r="E128" s="31">
        <f>'AEO 2022 Table 49 Raw'!H116</f>
        <v>13.187791000000001</v>
      </c>
      <c r="F128" s="31">
        <f>'AEO 2022 Table 49 Raw'!I116</f>
        <v>13.158454000000001</v>
      </c>
      <c r="G128" s="31">
        <f>'AEO 2022 Table 49 Raw'!J116</f>
        <v>13.124053999999999</v>
      </c>
      <c r="H128" s="31">
        <f>'AEO 2022 Table 49 Raw'!K116</f>
        <v>13.086627999999999</v>
      </c>
      <c r="I128" s="31">
        <f>'AEO 2022 Table 49 Raw'!L116</f>
        <v>13.047457</v>
      </c>
      <c r="J128" s="31">
        <f>'AEO 2022 Table 49 Raw'!M116</f>
        <v>13.006565</v>
      </c>
      <c r="K128" s="31">
        <f>'AEO 2022 Table 49 Raw'!N116</f>
        <v>12.965147</v>
      </c>
      <c r="L128" s="31">
        <f>'AEO 2022 Table 49 Raw'!O116</f>
        <v>12.924282</v>
      </c>
      <c r="M128" s="31">
        <f>'AEO 2022 Table 49 Raw'!P116</f>
        <v>12.885591</v>
      </c>
      <c r="N128" s="31">
        <f>'AEO 2022 Table 49 Raw'!Q116</f>
        <v>12.851768</v>
      </c>
      <c r="O128" s="31">
        <f>'AEO 2022 Table 49 Raw'!R116</f>
        <v>12.827538000000001</v>
      </c>
      <c r="P128" s="31">
        <f>'AEO 2022 Table 49 Raw'!S116</f>
        <v>12.821202</v>
      </c>
      <c r="Q128" s="31">
        <f>'AEO 2022 Table 49 Raw'!T116</f>
        <v>12.846126999999999</v>
      </c>
      <c r="R128" s="31">
        <f>'AEO 2022 Table 49 Raw'!U116</f>
        <v>12.820696</v>
      </c>
      <c r="S128" s="31">
        <f>'AEO 2022 Table 49 Raw'!V116</f>
        <v>12.754538999999999</v>
      </c>
      <c r="T128" s="31">
        <f>'AEO 2022 Table 49 Raw'!W116</f>
        <v>12.724442</v>
      </c>
      <c r="U128" s="31">
        <f>'AEO 2022 Table 49 Raw'!X116</f>
        <v>12.804907</v>
      </c>
      <c r="V128" s="31">
        <f>'AEO 2022 Table 49 Raw'!Y116</f>
        <v>12.851319999999999</v>
      </c>
      <c r="W128" s="31">
        <f>'AEO 2022 Table 49 Raw'!Z116</f>
        <v>12.868561</v>
      </c>
      <c r="X128" s="31">
        <f>'AEO 2022 Table 49 Raw'!AA116</f>
        <v>12.848667000000001</v>
      </c>
      <c r="Y128" s="31">
        <f>'AEO 2022 Table 49 Raw'!AB116</f>
        <v>12.840032000000001</v>
      </c>
      <c r="Z128" s="31">
        <f>'AEO 2022 Table 49 Raw'!AC116</f>
        <v>12.833352</v>
      </c>
      <c r="AA128" s="31">
        <f>'AEO 2022 Table 49 Raw'!AD116</f>
        <v>12.824992</v>
      </c>
      <c r="AB128" s="31">
        <f>'AEO 2022 Table 49 Raw'!AE116</f>
        <v>12.814766000000001</v>
      </c>
      <c r="AC128" s="31">
        <f>'AEO 2022 Table 49 Raw'!AF116</f>
        <v>12.80292</v>
      </c>
      <c r="AD128" s="31">
        <f>'AEO 2022 Table 49 Raw'!AG116</f>
        <v>12.789930999999999</v>
      </c>
      <c r="AE128" s="31">
        <f>'AEO 2022 Table 49 Raw'!AH116</f>
        <v>12.775954</v>
      </c>
      <c r="AF128" s="31">
        <f>'AEO 2022 Table 49 Raw'!AI116</f>
        <v>12.760730000000001</v>
      </c>
      <c r="AG128" s="52">
        <f>'AEO 2022 Table 49 Raw'!AJ116</f>
        <v>-1E-3</v>
      </c>
    </row>
    <row r="129" spans="1:33" ht="12" customHeight="1">
      <c r="A129" s="8" t="s">
        <v>2129</v>
      </c>
      <c r="B129" s="28" t="s">
        <v>2024</v>
      </c>
      <c r="C129" s="31">
        <f>'AEO 2022 Table 49 Raw'!F117</f>
        <v>1.4500040000000001</v>
      </c>
      <c r="D129" s="31">
        <f>'AEO 2022 Table 49 Raw'!G117</f>
        <v>2.4200970000000002</v>
      </c>
      <c r="E129" s="31">
        <f>'AEO 2022 Table 49 Raw'!H117</f>
        <v>3.182267</v>
      </c>
      <c r="F129" s="31">
        <f>'AEO 2022 Table 49 Raw'!I117</f>
        <v>3.8298030000000001</v>
      </c>
      <c r="G129" s="31">
        <f>'AEO 2022 Table 49 Raw'!J117</f>
        <v>4.3782500000000004</v>
      </c>
      <c r="H129" s="31">
        <f>'AEO 2022 Table 49 Raw'!K117</f>
        <v>4.8494489999999999</v>
      </c>
      <c r="I129" s="31">
        <f>'AEO 2022 Table 49 Raw'!L117</f>
        <v>5.2711940000000004</v>
      </c>
      <c r="J129" s="31">
        <f>'AEO 2022 Table 49 Raw'!M117</f>
        <v>5.6632930000000004</v>
      </c>
      <c r="K129" s="31">
        <f>'AEO 2022 Table 49 Raw'!N117</f>
        <v>6.0427619999999997</v>
      </c>
      <c r="L129" s="31">
        <f>'AEO 2022 Table 49 Raw'!O117</f>
        <v>6.4141899999999996</v>
      </c>
      <c r="M129" s="31">
        <f>'AEO 2022 Table 49 Raw'!P117</f>
        <v>6.7808140000000003</v>
      </c>
      <c r="N129" s="31">
        <f>'AEO 2022 Table 49 Raw'!Q117</f>
        <v>7.1473100000000001</v>
      </c>
      <c r="O129" s="31">
        <f>'AEO 2022 Table 49 Raw'!R117</f>
        <v>7.5106359999999999</v>
      </c>
      <c r="P129" s="31">
        <f>'AEO 2022 Table 49 Raw'!S117</f>
        <v>7.8587999999999996</v>
      </c>
      <c r="Q129" s="31">
        <f>'AEO 2022 Table 49 Raw'!T117</f>
        <v>8.1859230000000007</v>
      </c>
      <c r="R129" s="31">
        <f>'AEO 2022 Table 49 Raw'!U117</f>
        <v>8.4850840000000005</v>
      </c>
      <c r="S129" s="31">
        <f>'AEO 2022 Table 49 Raw'!V117</f>
        <v>8.7448320000000006</v>
      </c>
      <c r="T129" s="31">
        <f>'AEO 2022 Table 49 Raw'!W117</f>
        <v>8.9491409999999991</v>
      </c>
      <c r="U129" s="31">
        <f>'AEO 2022 Table 49 Raw'!X117</f>
        <v>9.0825709999999997</v>
      </c>
      <c r="V129" s="31">
        <f>'AEO 2022 Table 49 Raw'!Y117</f>
        <v>9.2777860000000008</v>
      </c>
      <c r="W129" s="31">
        <f>'AEO 2022 Table 49 Raw'!Z117</f>
        <v>9.4899470000000008</v>
      </c>
      <c r="X129" s="31">
        <f>'AEO 2022 Table 49 Raw'!AA117</f>
        <v>9.6244169999999993</v>
      </c>
      <c r="Y129" s="31">
        <f>'AEO 2022 Table 49 Raw'!AB117</f>
        <v>9.6319490000000005</v>
      </c>
      <c r="Z129" s="31">
        <f>'AEO 2022 Table 49 Raw'!AC117</f>
        <v>9.692615</v>
      </c>
      <c r="AA129" s="31">
        <f>'AEO 2022 Table 49 Raw'!AD117</f>
        <v>9.7461040000000008</v>
      </c>
      <c r="AB129" s="31">
        <f>'AEO 2022 Table 49 Raw'!AE117</f>
        <v>9.7947059999999997</v>
      </c>
      <c r="AC129" s="31">
        <f>'AEO 2022 Table 49 Raw'!AF117</f>
        <v>9.8394919999999999</v>
      </c>
      <c r="AD129" s="31">
        <f>'AEO 2022 Table 49 Raw'!AG117</f>
        <v>9.8808340000000001</v>
      </c>
      <c r="AE129" s="31">
        <f>'AEO 2022 Table 49 Raw'!AH117</f>
        <v>9.9194680000000002</v>
      </c>
      <c r="AF129" s="31">
        <f>'AEO 2022 Table 49 Raw'!AI117</f>
        <v>9.9564979999999998</v>
      </c>
      <c r="AG129" s="52">
        <f>'AEO 2022 Table 49 Raw'!AJ117</f>
        <v>6.9000000000000006E-2</v>
      </c>
    </row>
    <row r="130" spans="1:33" ht="12" customHeight="1">
      <c r="A130" s="8" t="s">
        <v>2130</v>
      </c>
      <c r="B130" s="28" t="s">
        <v>2026</v>
      </c>
      <c r="C130" s="31">
        <f>'AEO 2022 Table 49 Raw'!F118</f>
        <v>1.4210199999999999</v>
      </c>
      <c r="D130" s="31">
        <f>'AEO 2022 Table 49 Raw'!G118</f>
        <v>2.3923719999999999</v>
      </c>
      <c r="E130" s="31">
        <f>'AEO 2022 Table 49 Raw'!H118</f>
        <v>3.164593</v>
      </c>
      <c r="F130" s="31">
        <f>'AEO 2022 Table 49 Raw'!I118</f>
        <v>3.8247629999999999</v>
      </c>
      <c r="G130" s="31">
        <f>'AEO 2022 Table 49 Raw'!J118</f>
        <v>4.3847240000000003</v>
      </c>
      <c r="H130" s="31">
        <f>'AEO 2022 Table 49 Raw'!K118</f>
        <v>4.8656269999999999</v>
      </c>
      <c r="I130" s="31">
        <f>'AEO 2022 Table 49 Raw'!L118</f>
        <v>5.2964250000000002</v>
      </c>
      <c r="J130" s="31">
        <f>'AEO 2022 Table 49 Raw'!M118</f>
        <v>5.6968439999999996</v>
      </c>
      <c r="K130" s="31">
        <f>'AEO 2022 Table 49 Raw'!N118</f>
        <v>6.0848209999999998</v>
      </c>
      <c r="L130" s="31">
        <f>'AEO 2022 Table 49 Raw'!O118</f>
        <v>6.4649159999999997</v>
      </c>
      <c r="M130" s="31">
        <f>'AEO 2022 Table 49 Raw'!P118</f>
        <v>6.8408790000000002</v>
      </c>
      <c r="N130" s="31">
        <f>'AEO 2022 Table 49 Raw'!Q118</f>
        <v>7.2179789999999997</v>
      </c>
      <c r="O130" s="31">
        <f>'AEO 2022 Table 49 Raw'!R118</f>
        <v>7.5937890000000001</v>
      </c>
      <c r="P130" s="31">
        <f>'AEO 2022 Table 49 Raw'!S118</f>
        <v>7.9574220000000002</v>
      </c>
      <c r="Q130" s="31">
        <f>'AEO 2022 Table 49 Raw'!T118</f>
        <v>8.2999779999999994</v>
      </c>
      <c r="R130" s="31">
        <f>'AEO 2022 Table 49 Raw'!U118</f>
        <v>8.6141050000000003</v>
      </c>
      <c r="S130" s="31">
        <f>'AEO 2022 Table 49 Raw'!V118</f>
        <v>8.8877229999999994</v>
      </c>
      <c r="T130" s="31">
        <f>'AEO 2022 Table 49 Raw'!W118</f>
        <v>9.1037700000000008</v>
      </c>
      <c r="U130" s="31">
        <f>'AEO 2022 Table 49 Raw'!X118</f>
        <v>9.2457440000000002</v>
      </c>
      <c r="V130" s="31">
        <f>'AEO 2022 Table 49 Raw'!Y118</f>
        <v>9.4550009999999993</v>
      </c>
      <c r="W130" s="31">
        <f>'AEO 2022 Table 49 Raw'!Z118</f>
        <v>9.6833360000000006</v>
      </c>
      <c r="X130" s="31">
        <f>'AEO 2022 Table 49 Raw'!AA118</f>
        <v>9.8290869999999995</v>
      </c>
      <c r="Y130" s="31">
        <f>'AEO 2022 Table 49 Raw'!AB118</f>
        <v>9.8391870000000008</v>
      </c>
      <c r="Z130" s="31">
        <f>'AEO 2022 Table 49 Raw'!AC118</f>
        <v>9.9069990000000008</v>
      </c>
      <c r="AA130" s="31">
        <f>'AEO 2022 Table 49 Raw'!AD118</f>
        <v>9.9678789999999999</v>
      </c>
      <c r="AB130" s="31">
        <f>'AEO 2022 Table 49 Raw'!AE118</f>
        <v>10.023218</v>
      </c>
      <c r="AC130" s="31">
        <f>'AEO 2022 Table 49 Raw'!AF118</f>
        <v>10.073935000000001</v>
      </c>
      <c r="AD130" s="31">
        <f>'AEO 2022 Table 49 Raw'!AG118</f>
        <v>10.120297000000001</v>
      </c>
      <c r="AE130" s="31">
        <f>'AEO 2022 Table 49 Raw'!AH118</f>
        <v>10.163114999999999</v>
      </c>
      <c r="AF130" s="31">
        <f>'AEO 2022 Table 49 Raw'!AI118</f>
        <v>10.203567</v>
      </c>
      <c r="AG130" s="52">
        <f>'AEO 2022 Table 49 Raw'!AJ118</f>
        <v>7.0000000000000007E-2</v>
      </c>
    </row>
    <row r="131" spans="1:33" ht="12" customHeight="1">
      <c r="A131" s="8" t="s">
        <v>2131</v>
      </c>
      <c r="B131" s="28" t="s">
        <v>2028</v>
      </c>
      <c r="C131" s="31">
        <f>'AEO 2022 Table 49 Raw'!F119</f>
        <v>7.1099579999999998</v>
      </c>
      <c r="D131" s="31">
        <f>'AEO 2022 Table 49 Raw'!G119</f>
        <v>6.9278320000000004</v>
      </c>
      <c r="E131" s="31">
        <f>'AEO 2022 Table 49 Raw'!H119</f>
        <v>6.8652889999999998</v>
      </c>
      <c r="F131" s="31">
        <f>'AEO 2022 Table 49 Raw'!I119</f>
        <v>6.8325449999999996</v>
      </c>
      <c r="G131" s="31">
        <f>'AEO 2022 Table 49 Raw'!J119</f>
        <v>6.812881</v>
      </c>
      <c r="H131" s="31">
        <f>'AEO 2022 Table 49 Raw'!K119</f>
        <v>6.7998810000000001</v>
      </c>
      <c r="I131" s="31">
        <f>'AEO 2022 Table 49 Raw'!L119</f>
        <v>6.7904720000000003</v>
      </c>
      <c r="J131" s="31">
        <f>'AEO 2022 Table 49 Raw'!M119</f>
        <v>6.7830769999999996</v>
      </c>
      <c r="K131" s="31">
        <f>'AEO 2022 Table 49 Raw'!N119</f>
        <v>6.7769709999999996</v>
      </c>
      <c r="L131" s="31">
        <f>'AEO 2022 Table 49 Raw'!O119</f>
        <v>6.7718109999999996</v>
      </c>
      <c r="M131" s="31">
        <f>'AEO 2022 Table 49 Raw'!P119</f>
        <v>6.767353</v>
      </c>
      <c r="N131" s="31">
        <f>'AEO 2022 Table 49 Raw'!Q119</f>
        <v>6.76342</v>
      </c>
      <c r="O131" s="31">
        <f>'AEO 2022 Table 49 Raw'!R119</f>
        <v>6.7599419999999997</v>
      </c>
      <c r="P131" s="31">
        <f>'AEO 2022 Table 49 Raw'!S119</f>
        <v>6.7569319999999999</v>
      </c>
      <c r="Q131" s="31">
        <f>'AEO 2022 Table 49 Raw'!T119</f>
        <v>6.7543680000000004</v>
      </c>
      <c r="R131" s="31">
        <f>'AEO 2022 Table 49 Raw'!U119</f>
        <v>6.7522359999999999</v>
      </c>
      <c r="S131" s="31">
        <f>'AEO 2022 Table 49 Raw'!V119</f>
        <v>6.750559</v>
      </c>
      <c r="T131" s="31">
        <f>'AEO 2022 Table 49 Raw'!W119</f>
        <v>6.749377</v>
      </c>
      <c r="U131" s="31">
        <f>'AEO 2022 Table 49 Raw'!X119</f>
        <v>6.748729</v>
      </c>
      <c r="V131" s="31">
        <f>'AEO 2022 Table 49 Raw'!Y119</f>
        <v>6.7476339999999997</v>
      </c>
      <c r="W131" s="31">
        <f>'AEO 2022 Table 49 Raw'!Z119</f>
        <v>6.7464490000000001</v>
      </c>
      <c r="X131" s="31">
        <f>'AEO 2022 Table 49 Raw'!AA119</f>
        <v>6.7457929999999999</v>
      </c>
      <c r="Y131" s="31">
        <f>'AEO 2022 Table 49 Raw'!AB119</f>
        <v>6.745927</v>
      </c>
      <c r="Z131" s="31">
        <f>'AEO 2022 Table 49 Raw'!AC119</f>
        <v>6.7456769999999997</v>
      </c>
      <c r="AA131" s="31">
        <f>'AEO 2022 Table 49 Raw'!AD119</f>
        <v>6.7454419999999997</v>
      </c>
      <c r="AB131" s="31">
        <f>'AEO 2022 Table 49 Raw'!AE119</f>
        <v>6.7452180000000004</v>
      </c>
      <c r="AC131" s="31">
        <f>'AEO 2022 Table 49 Raw'!AF119</f>
        <v>6.7450039999999998</v>
      </c>
      <c r="AD131" s="31">
        <f>'AEO 2022 Table 49 Raw'!AG119</f>
        <v>6.7448079999999999</v>
      </c>
      <c r="AE131" s="31">
        <f>'AEO 2022 Table 49 Raw'!AH119</f>
        <v>6.7446219999999997</v>
      </c>
      <c r="AF131" s="31">
        <f>'AEO 2022 Table 49 Raw'!AI119</f>
        <v>6.7444470000000001</v>
      </c>
      <c r="AG131" s="52">
        <f>'AEO 2022 Table 49 Raw'!AJ119</f>
        <v>-2E-3</v>
      </c>
    </row>
    <row r="132" spans="1:33" ht="12" customHeight="1">
      <c r="A132" s="8" t="s">
        <v>2132</v>
      </c>
      <c r="B132" s="28" t="s">
        <v>2133</v>
      </c>
      <c r="C132" s="31">
        <f>'AEO 2022 Table 49 Raw'!F120</f>
        <v>6.0970820000000003</v>
      </c>
      <c r="D132" s="31">
        <f>'AEO 2022 Table 49 Raw'!G120</f>
        <v>6.1407160000000003</v>
      </c>
      <c r="E132" s="31">
        <f>'AEO 2022 Table 49 Raw'!H120</f>
        <v>6.1915129999999996</v>
      </c>
      <c r="F132" s="31">
        <f>'AEO 2022 Table 49 Raw'!I120</f>
        <v>6.2545159999999997</v>
      </c>
      <c r="G132" s="31">
        <f>'AEO 2022 Table 49 Raw'!J120</f>
        <v>6.3297270000000001</v>
      </c>
      <c r="H132" s="31">
        <f>'AEO 2022 Table 49 Raw'!K120</f>
        <v>6.4154520000000002</v>
      </c>
      <c r="I132" s="31">
        <f>'AEO 2022 Table 49 Raw'!L120</f>
        <v>6.5102840000000004</v>
      </c>
      <c r="J132" s="31">
        <f>'AEO 2022 Table 49 Raw'!M120</f>
        <v>6.6065469999999999</v>
      </c>
      <c r="K132" s="31">
        <f>'AEO 2022 Table 49 Raw'!N120</f>
        <v>6.7070850000000002</v>
      </c>
      <c r="L132" s="31">
        <f>'AEO 2022 Table 49 Raw'!O120</f>
        <v>6.8082039999999999</v>
      </c>
      <c r="M132" s="31">
        <f>'AEO 2022 Table 49 Raw'!P120</f>
        <v>6.9078379999999999</v>
      </c>
      <c r="N132" s="31">
        <f>'AEO 2022 Table 49 Raw'!Q120</f>
        <v>7.0036940000000003</v>
      </c>
      <c r="O132" s="31">
        <f>'AEO 2022 Table 49 Raw'!R120</f>
        <v>7.09138</v>
      </c>
      <c r="P132" s="31">
        <f>'AEO 2022 Table 49 Raw'!S120</f>
        <v>7.1688919999999996</v>
      </c>
      <c r="Q132" s="31">
        <f>'AEO 2022 Table 49 Raw'!T120</f>
        <v>7.23651</v>
      </c>
      <c r="R132" s="31">
        <f>'AEO 2022 Table 49 Raw'!U120</f>
        <v>7.2966699999999998</v>
      </c>
      <c r="S132" s="31">
        <f>'AEO 2022 Table 49 Raw'!V120</f>
        <v>7.3505120000000002</v>
      </c>
      <c r="T132" s="31">
        <f>'AEO 2022 Table 49 Raw'!W120</f>
        <v>7.3980730000000001</v>
      </c>
      <c r="U132" s="31">
        <f>'AEO 2022 Table 49 Raw'!X120</f>
        <v>7.4409049999999999</v>
      </c>
      <c r="V132" s="31">
        <f>'AEO 2022 Table 49 Raw'!Y120</f>
        <v>7.4790910000000004</v>
      </c>
      <c r="W132" s="31">
        <f>'AEO 2022 Table 49 Raw'!Z120</f>
        <v>7.5135500000000004</v>
      </c>
      <c r="X132" s="31">
        <f>'AEO 2022 Table 49 Raw'!AA120</f>
        <v>7.542808</v>
      </c>
      <c r="Y132" s="31">
        <f>'AEO 2022 Table 49 Raw'!AB120</f>
        <v>7.5677099999999999</v>
      </c>
      <c r="Z132" s="31">
        <f>'AEO 2022 Table 49 Raw'!AC120</f>
        <v>7.5887529999999996</v>
      </c>
      <c r="AA132" s="31">
        <f>'AEO 2022 Table 49 Raw'!AD120</f>
        <v>7.6067840000000002</v>
      </c>
      <c r="AB132" s="31">
        <f>'AEO 2022 Table 49 Raw'!AE120</f>
        <v>7.6233919999999999</v>
      </c>
      <c r="AC132" s="31">
        <f>'AEO 2022 Table 49 Raw'!AF120</f>
        <v>7.6388949999999998</v>
      </c>
      <c r="AD132" s="31">
        <f>'AEO 2022 Table 49 Raw'!AG120</f>
        <v>7.65341</v>
      </c>
      <c r="AE132" s="31">
        <f>'AEO 2022 Table 49 Raw'!AH120</f>
        <v>7.667783</v>
      </c>
      <c r="AF132" s="31">
        <f>'AEO 2022 Table 49 Raw'!AI120</f>
        <v>7.6823459999999999</v>
      </c>
      <c r="AG132" s="52">
        <f>'AEO 2022 Table 49 Raw'!AJ120</f>
        <v>8.0000000000000002E-3</v>
      </c>
    </row>
    <row r="133" spans="1:33" ht="12" customHeight="1">
      <c r="A133" s="8" t="s">
        <v>2134</v>
      </c>
      <c r="B133" s="27" t="s">
        <v>2135</v>
      </c>
      <c r="C133" s="31">
        <f>'AEO 2022 Table 49 Raw'!F121</f>
        <v>7.3337219999999999</v>
      </c>
      <c r="D133" s="31">
        <f>'AEO 2022 Table 49 Raw'!G121</f>
        <v>7.4111229999999999</v>
      </c>
      <c r="E133" s="31">
        <f>'AEO 2022 Table 49 Raw'!H121</f>
        <v>7.4987029999999999</v>
      </c>
      <c r="F133" s="31">
        <f>'AEO 2022 Table 49 Raw'!I121</f>
        <v>7.5964419999999997</v>
      </c>
      <c r="G133" s="31">
        <f>'AEO 2022 Table 49 Raw'!J121</f>
        <v>7.7046849999999996</v>
      </c>
      <c r="H133" s="31">
        <f>'AEO 2022 Table 49 Raw'!K121</f>
        <v>7.8243070000000001</v>
      </c>
      <c r="I133" s="31">
        <f>'AEO 2022 Table 49 Raw'!L121</f>
        <v>7.9548230000000002</v>
      </c>
      <c r="J133" s="31">
        <f>'AEO 2022 Table 49 Raw'!M121</f>
        <v>8.0871410000000008</v>
      </c>
      <c r="K133" s="31">
        <f>'AEO 2022 Table 49 Raw'!N121</f>
        <v>8.2255669999999999</v>
      </c>
      <c r="L133" s="31">
        <f>'AEO 2022 Table 49 Raw'!O121</f>
        <v>8.3664470000000009</v>
      </c>
      <c r="M133" s="31">
        <f>'AEO 2022 Table 49 Raw'!P121</f>
        <v>8.5076079999999994</v>
      </c>
      <c r="N133" s="31">
        <f>'AEO 2022 Table 49 Raw'!Q121</f>
        <v>8.6456169999999997</v>
      </c>
      <c r="O133" s="31">
        <f>'AEO 2022 Table 49 Raw'!R121</f>
        <v>8.775347</v>
      </c>
      <c r="P133" s="31">
        <f>'AEO 2022 Table 49 Raw'!S121</f>
        <v>8.8942940000000004</v>
      </c>
      <c r="Q133" s="31">
        <f>'AEO 2022 Table 49 Raw'!T121</f>
        <v>9.0029500000000002</v>
      </c>
      <c r="R133" s="31">
        <f>'AEO 2022 Table 49 Raw'!U121</f>
        <v>9.103116</v>
      </c>
      <c r="S133" s="31">
        <f>'AEO 2022 Table 49 Raw'!V121</f>
        <v>9.1945689999999995</v>
      </c>
      <c r="T133" s="31">
        <f>'AEO 2022 Table 49 Raw'!W121</f>
        <v>9.2776580000000006</v>
      </c>
      <c r="U133" s="31">
        <f>'AEO 2022 Table 49 Raw'!X121</f>
        <v>9.3533000000000008</v>
      </c>
      <c r="V133" s="31">
        <f>'AEO 2022 Table 49 Raw'!Y121</f>
        <v>9.4223359999999996</v>
      </c>
      <c r="W133" s="31">
        <f>'AEO 2022 Table 49 Raw'!Z121</f>
        <v>9.4866100000000007</v>
      </c>
      <c r="X133" s="31">
        <f>'AEO 2022 Table 49 Raw'!AA121</f>
        <v>9.5439229999999995</v>
      </c>
      <c r="Y133" s="31">
        <f>'AEO 2022 Table 49 Raw'!AB121</f>
        <v>9.5960970000000003</v>
      </c>
      <c r="Z133" s="31">
        <f>'AEO 2022 Table 49 Raw'!AC121</f>
        <v>9.6429430000000007</v>
      </c>
      <c r="AA133" s="31">
        <f>'AEO 2022 Table 49 Raw'!AD121</f>
        <v>9.6862840000000006</v>
      </c>
      <c r="AB133" s="31">
        <f>'AEO 2022 Table 49 Raw'!AE121</f>
        <v>9.7284609999999994</v>
      </c>
      <c r="AC133" s="31">
        <f>'AEO 2022 Table 49 Raw'!AF121</f>
        <v>9.7694279999999996</v>
      </c>
      <c r="AD133" s="31">
        <f>'AEO 2022 Table 49 Raw'!AG121</f>
        <v>9.8101179999999992</v>
      </c>
      <c r="AE133" s="31">
        <f>'AEO 2022 Table 49 Raw'!AH121</f>
        <v>9.8523230000000002</v>
      </c>
      <c r="AF133" s="31">
        <f>'AEO 2022 Table 49 Raw'!AI121</f>
        <v>9.8936910000000005</v>
      </c>
      <c r="AG133" s="52">
        <f>'AEO 2022 Table 49 Raw'!AJ121</f>
        <v>0.01</v>
      </c>
    </row>
    <row r="134" spans="1:33" ht="12" customHeight="1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52"/>
    </row>
    <row r="135" spans="1:33" ht="12" customHeight="1">
      <c r="B135" s="27" t="s">
        <v>2136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52"/>
    </row>
    <row r="136" spans="1:33" ht="12" customHeight="1">
      <c r="B136" s="27" t="s">
        <v>2011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52"/>
    </row>
    <row r="137" spans="1:33" ht="12" customHeight="1">
      <c r="A137" s="8" t="s">
        <v>2137</v>
      </c>
      <c r="B137" s="28" t="s">
        <v>2013</v>
      </c>
      <c r="C137" s="31">
        <f>'AEO 2022 Table 49 Raw'!F124</f>
        <v>2.87771</v>
      </c>
      <c r="D137" s="31">
        <f>'AEO 2022 Table 49 Raw'!G124</f>
        <v>2.9951910000000002</v>
      </c>
      <c r="E137" s="31">
        <f>'AEO 2022 Table 49 Raw'!H124</f>
        <v>3.1115910000000002</v>
      </c>
      <c r="F137" s="31">
        <f>'AEO 2022 Table 49 Raw'!I124</f>
        <v>3.2264680000000001</v>
      </c>
      <c r="G137" s="31">
        <f>'AEO 2022 Table 49 Raw'!J124</f>
        <v>3.336608</v>
      </c>
      <c r="H137" s="31">
        <f>'AEO 2022 Table 49 Raw'!K124</f>
        <v>3.4425629999999998</v>
      </c>
      <c r="I137" s="31">
        <f>'AEO 2022 Table 49 Raw'!L124</f>
        <v>3.5417320000000001</v>
      </c>
      <c r="J137" s="31">
        <f>'AEO 2022 Table 49 Raw'!M124</f>
        <v>3.6353900000000001</v>
      </c>
      <c r="K137" s="31">
        <f>'AEO 2022 Table 49 Raw'!N124</f>
        <v>3.7237420000000001</v>
      </c>
      <c r="L137" s="31">
        <f>'AEO 2022 Table 49 Raw'!O124</f>
        <v>3.8054269999999999</v>
      </c>
      <c r="M137" s="31">
        <f>'AEO 2022 Table 49 Raw'!P124</f>
        <v>3.8800270000000001</v>
      </c>
      <c r="N137" s="31">
        <f>'AEO 2022 Table 49 Raw'!Q124</f>
        <v>3.9513530000000001</v>
      </c>
      <c r="O137" s="31">
        <f>'AEO 2022 Table 49 Raw'!R124</f>
        <v>4.0101079999999998</v>
      </c>
      <c r="P137" s="31">
        <f>'AEO 2022 Table 49 Raw'!S124</f>
        <v>4.0584530000000001</v>
      </c>
      <c r="Q137" s="31">
        <f>'AEO 2022 Table 49 Raw'!T124</f>
        <v>4.0945679999999998</v>
      </c>
      <c r="R137" s="31">
        <f>'AEO 2022 Table 49 Raw'!U124</f>
        <v>4.1247759999999998</v>
      </c>
      <c r="S137" s="31">
        <f>'AEO 2022 Table 49 Raw'!V124</f>
        <v>4.1502540000000003</v>
      </c>
      <c r="T137" s="31">
        <f>'AEO 2022 Table 49 Raw'!W124</f>
        <v>4.1736930000000001</v>
      </c>
      <c r="U137" s="31">
        <f>'AEO 2022 Table 49 Raw'!X124</f>
        <v>4.1902350000000004</v>
      </c>
      <c r="V137" s="31">
        <f>'AEO 2022 Table 49 Raw'!Y124</f>
        <v>4.1969479999999999</v>
      </c>
      <c r="W137" s="31">
        <f>'AEO 2022 Table 49 Raw'!Z124</f>
        <v>4.2015409999999997</v>
      </c>
      <c r="X137" s="31">
        <f>'AEO 2022 Table 49 Raw'!AA124</f>
        <v>4.2015450000000003</v>
      </c>
      <c r="Y137" s="31">
        <f>'AEO 2022 Table 49 Raw'!AB124</f>
        <v>4.2101009999999999</v>
      </c>
      <c r="Z137" s="31">
        <f>'AEO 2022 Table 49 Raw'!AC124</f>
        <v>4.2238059999999997</v>
      </c>
      <c r="AA137" s="31">
        <f>'AEO 2022 Table 49 Raw'!AD124</f>
        <v>4.2302999999999997</v>
      </c>
      <c r="AB137" s="31">
        <f>'AEO 2022 Table 49 Raw'!AE124</f>
        <v>4.2300950000000004</v>
      </c>
      <c r="AC137" s="31">
        <f>'AEO 2022 Table 49 Raw'!AF124</f>
        <v>4.231878</v>
      </c>
      <c r="AD137" s="31">
        <f>'AEO 2022 Table 49 Raw'!AG124</f>
        <v>4.2329109999999996</v>
      </c>
      <c r="AE137" s="31">
        <f>'AEO 2022 Table 49 Raw'!AH124</f>
        <v>4.2254529999999999</v>
      </c>
      <c r="AF137" s="31">
        <f>'AEO 2022 Table 49 Raw'!AI124</f>
        <v>4.2129149999999997</v>
      </c>
      <c r="AG137" s="52">
        <f>'AEO 2022 Table 49 Raw'!AJ124</f>
        <v>1.2999999999999999E-2</v>
      </c>
    </row>
    <row r="138" spans="1:33" ht="12" customHeight="1">
      <c r="A138" s="8" t="s">
        <v>2138</v>
      </c>
      <c r="B138" s="28" t="s">
        <v>2015</v>
      </c>
      <c r="C138" s="31">
        <f>'AEO 2022 Table 49 Raw'!F125</f>
        <v>1.1983170000000001</v>
      </c>
      <c r="D138" s="31">
        <f>'AEO 2022 Table 49 Raw'!G125</f>
        <v>1.246704</v>
      </c>
      <c r="E138" s="31">
        <f>'AEO 2022 Table 49 Raw'!H125</f>
        <v>1.301334</v>
      </c>
      <c r="F138" s="31">
        <f>'AEO 2022 Table 49 Raw'!I125</f>
        <v>1.361494</v>
      </c>
      <c r="G138" s="31">
        <f>'AEO 2022 Table 49 Raw'!J125</f>
        <v>1.4252560000000001</v>
      </c>
      <c r="H138" s="31">
        <f>'AEO 2022 Table 49 Raw'!K125</f>
        <v>1.492402</v>
      </c>
      <c r="I138" s="31">
        <f>'AEO 2022 Table 49 Raw'!L125</f>
        <v>1.5610580000000001</v>
      </c>
      <c r="J138" s="31">
        <f>'AEO 2022 Table 49 Raw'!M125</f>
        <v>1.630695</v>
      </c>
      <c r="K138" s="31">
        <f>'AEO 2022 Table 49 Raw'!N125</f>
        <v>1.7009080000000001</v>
      </c>
      <c r="L138" s="31">
        <f>'AEO 2022 Table 49 Raw'!O125</f>
        <v>1.7722340000000001</v>
      </c>
      <c r="M138" s="31">
        <f>'AEO 2022 Table 49 Raw'!P125</f>
        <v>1.843477</v>
      </c>
      <c r="N138" s="31">
        <f>'AEO 2022 Table 49 Raw'!Q125</f>
        <v>1.9176610000000001</v>
      </c>
      <c r="O138" s="31">
        <f>'AEO 2022 Table 49 Raw'!R125</f>
        <v>1.9920020000000001</v>
      </c>
      <c r="P138" s="31">
        <f>'AEO 2022 Table 49 Raw'!S125</f>
        <v>2.0648040000000001</v>
      </c>
      <c r="Q138" s="31">
        <f>'AEO 2022 Table 49 Raw'!T125</f>
        <v>2.134995</v>
      </c>
      <c r="R138" s="31">
        <f>'AEO 2022 Table 49 Raw'!U125</f>
        <v>2.2065549999999998</v>
      </c>
      <c r="S138" s="31">
        <f>'AEO 2022 Table 49 Raw'!V125</f>
        <v>2.2805029999999999</v>
      </c>
      <c r="T138" s="31">
        <f>'AEO 2022 Table 49 Raw'!W125</f>
        <v>2.3564440000000002</v>
      </c>
      <c r="U138" s="31">
        <f>'AEO 2022 Table 49 Raw'!X125</f>
        <v>2.4349050000000001</v>
      </c>
      <c r="V138" s="31">
        <f>'AEO 2022 Table 49 Raw'!Y125</f>
        <v>2.5159090000000002</v>
      </c>
      <c r="W138" s="31">
        <f>'AEO 2022 Table 49 Raw'!Z125</f>
        <v>2.6022560000000001</v>
      </c>
      <c r="X138" s="31">
        <f>'AEO 2022 Table 49 Raw'!AA125</f>
        <v>2.687789</v>
      </c>
      <c r="Y138" s="31">
        <f>'AEO 2022 Table 49 Raw'!AB125</f>
        <v>2.7775699999999999</v>
      </c>
      <c r="Z138" s="31">
        <f>'AEO 2022 Table 49 Raw'!AC125</f>
        <v>2.8733979999999999</v>
      </c>
      <c r="AA138" s="31">
        <f>'AEO 2022 Table 49 Raw'!AD125</f>
        <v>2.9705629999999998</v>
      </c>
      <c r="AB138" s="31">
        <f>'AEO 2022 Table 49 Raw'!AE125</f>
        <v>3.069461</v>
      </c>
      <c r="AC138" s="31">
        <f>'AEO 2022 Table 49 Raw'!AF125</f>
        <v>3.1713819999999999</v>
      </c>
      <c r="AD138" s="31">
        <f>'AEO 2022 Table 49 Raw'!AG125</f>
        <v>3.2738269999999998</v>
      </c>
      <c r="AE138" s="31">
        <f>'AEO 2022 Table 49 Raw'!AH125</f>
        <v>3.3749750000000001</v>
      </c>
      <c r="AF138" s="31">
        <f>'AEO 2022 Table 49 Raw'!AI125</f>
        <v>3.474701</v>
      </c>
      <c r="AG138" s="52">
        <f>'AEO 2022 Table 49 Raw'!AJ125</f>
        <v>3.6999999999999998E-2</v>
      </c>
    </row>
    <row r="139" spans="1:33" ht="12" customHeight="1">
      <c r="A139" s="8" t="s">
        <v>2139</v>
      </c>
      <c r="B139" s="28" t="s">
        <v>1659</v>
      </c>
      <c r="C139" s="31">
        <f>'AEO 2022 Table 49 Raw'!F126</f>
        <v>4.9600000000000002E-4</v>
      </c>
      <c r="D139" s="31">
        <f>'AEO 2022 Table 49 Raw'!G126</f>
        <v>8.4599999999999996E-4</v>
      </c>
      <c r="E139" s="31">
        <f>'AEO 2022 Table 49 Raw'!H126</f>
        <v>1.2160000000000001E-3</v>
      </c>
      <c r="F139" s="31">
        <f>'AEO 2022 Table 49 Raw'!I126</f>
        <v>1.6069999999999999E-3</v>
      </c>
      <c r="G139" s="31">
        <f>'AEO 2022 Table 49 Raw'!J126</f>
        <v>2.0100000000000001E-3</v>
      </c>
      <c r="H139" s="31">
        <f>'AEO 2022 Table 49 Raw'!K126</f>
        <v>2.428E-3</v>
      </c>
      <c r="I139" s="31">
        <f>'AEO 2022 Table 49 Raw'!L126</f>
        <v>2.856E-3</v>
      </c>
      <c r="J139" s="31">
        <f>'AEO 2022 Table 49 Raw'!M126</f>
        <v>3.297E-3</v>
      </c>
      <c r="K139" s="31">
        <f>'AEO 2022 Table 49 Raw'!N126</f>
        <v>3.754E-3</v>
      </c>
      <c r="L139" s="31">
        <f>'AEO 2022 Table 49 Raw'!O126</f>
        <v>4.2230000000000002E-3</v>
      </c>
      <c r="M139" s="31">
        <f>'AEO 2022 Table 49 Raw'!P126</f>
        <v>4.705E-3</v>
      </c>
      <c r="N139" s="31">
        <f>'AEO 2022 Table 49 Raw'!Q126</f>
        <v>5.2040000000000003E-3</v>
      </c>
      <c r="O139" s="31">
        <f>'AEO 2022 Table 49 Raw'!R126</f>
        <v>5.7239999999999999E-3</v>
      </c>
      <c r="P139" s="31">
        <f>'AEO 2022 Table 49 Raw'!S126</f>
        <v>6.2360000000000002E-3</v>
      </c>
      <c r="Q139" s="31">
        <f>'AEO 2022 Table 49 Raw'!T126</f>
        <v>6.7460000000000003E-3</v>
      </c>
      <c r="R139" s="31">
        <f>'AEO 2022 Table 49 Raw'!U126</f>
        <v>7.2740000000000001E-3</v>
      </c>
      <c r="S139" s="31">
        <f>'AEO 2022 Table 49 Raw'!V126</f>
        <v>7.8239999999999994E-3</v>
      </c>
      <c r="T139" s="31">
        <f>'AEO 2022 Table 49 Raw'!W126</f>
        <v>8.4019999999999997E-3</v>
      </c>
      <c r="U139" s="31">
        <f>'AEO 2022 Table 49 Raw'!X126</f>
        <v>9.0100000000000006E-3</v>
      </c>
      <c r="V139" s="31">
        <f>'AEO 2022 Table 49 Raw'!Y126</f>
        <v>9.6460000000000001E-3</v>
      </c>
      <c r="W139" s="31">
        <f>'AEO 2022 Table 49 Raw'!Z126</f>
        <v>1.0305999999999999E-2</v>
      </c>
      <c r="X139" s="31">
        <f>'AEO 2022 Table 49 Raw'!AA126</f>
        <v>1.0984000000000001E-2</v>
      </c>
      <c r="Y139" s="31">
        <f>'AEO 2022 Table 49 Raw'!AB126</f>
        <v>1.1682E-2</v>
      </c>
      <c r="Z139" s="31">
        <f>'AEO 2022 Table 49 Raw'!AC126</f>
        <v>1.2397999999999999E-2</v>
      </c>
      <c r="AA139" s="31">
        <f>'AEO 2022 Table 49 Raw'!AD126</f>
        <v>1.3131E-2</v>
      </c>
      <c r="AB139" s="31">
        <f>'AEO 2022 Table 49 Raw'!AE126</f>
        <v>1.389E-2</v>
      </c>
      <c r="AC139" s="31">
        <f>'AEO 2022 Table 49 Raw'!AF126</f>
        <v>1.4674E-2</v>
      </c>
      <c r="AD139" s="31">
        <f>'AEO 2022 Table 49 Raw'!AG126</f>
        <v>1.5479E-2</v>
      </c>
      <c r="AE139" s="31">
        <f>'AEO 2022 Table 49 Raw'!AH126</f>
        <v>1.6315E-2</v>
      </c>
      <c r="AF139" s="31">
        <f>'AEO 2022 Table 49 Raw'!AI126</f>
        <v>1.7177999999999999E-2</v>
      </c>
      <c r="AG139" s="52">
        <f>'AEO 2022 Table 49 Raw'!AJ126</f>
        <v>0.13</v>
      </c>
    </row>
    <row r="140" spans="1:33" ht="12" customHeight="1">
      <c r="A140" s="8" t="s">
        <v>2140</v>
      </c>
      <c r="B140" s="28" t="s">
        <v>2018</v>
      </c>
      <c r="C140" s="31">
        <f>'AEO 2022 Table 49 Raw'!F127</f>
        <v>9.6900000000000003E-4</v>
      </c>
      <c r="D140" s="31">
        <f>'AEO 2022 Table 49 Raw'!G127</f>
        <v>1.0989999999999999E-3</v>
      </c>
      <c r="E140" s="31">
        <f>'AEO 2022 Table 49 Raw'!H127</f>
        <v>1.23E-3</v>
      </c>
      <c r="F140" s="31">
        <f>'AEO 2022 Table 49 Raw'!I127</f>
        <v>1.364E-3</v>
      </c>
      <c r="G140" s="31">
        <f>'AEO 2022 Table 49 Raw'!J127</f>
        <v>1.4959999999999999E-3</v>
      </c>
      <c r="H140" s="31">
        <f>'AEO 2022 Table 49 Raw'!K127</f>
        <v>1.6280000000000001E-3</v>
      </c>
      <c r="I140" s="31">
        <f>'AEO 2022 Table 49 Raw'!L127</f>
        <v>1.758E-3</v>
      </c>
      <c r="J140" s="31">
        <f>'AEO 2022 Table 49 Raw'!M127</f>
        <v>1.8860000000000001E-3</v>
      </c>
      <c r="K140" s="31">
        <f>'AEO 2022 Table 49 Raw'!N127</f>
        <v>2.0149999999999999E-3</v>
      </c>
      <c r="L140" s="31">
        <f>'AEO 2022 Table 49 Raw'!O127</f>
        <v>2.1410000000000001E-3</v>
      </c>
      <c r="M140" s="31">
        <f>'AEO 2022 Table 49 Raw'!P127</f>
        <v>2.2659999999999998E-3</v>
      </c>
      <c r="N140" s="31">
        <f>'AEO 2022 Table 49 Raw'!Q127</f>
        <v>2.3909999999999999E-3</v>
      </c>
      <c r="O140" s="31">
        <f>'AEO 2022 Table 49 Raw'!R127</f>
        <v>2.5170000000000001E-3</v>
      </c>
      <c r="P140" s="31">
        <f>'AEO 2022 Table 49 Raw'!S127</f>
        <v>2.6389999999999999E-3</v>
      </c>
      <c r="Q140" s="31">
        <f>'AEO 2022 Table 49 Raw'!T127</f>
        <v>2.7569999999999999E-3</v>
      </c>
      <c r="R140" s="31">
        <f>'AEO 2022 Table 49 Raw'!U127</f>
        <v>2.8739999999999998E-3</v>
      </c>
      <c r="S140" s="31">
        <f>'AEO 2022 Table 49 Raw'!V127</f>
        <v>2.9910000000000002E-3</v>
      </c>
      <c r="T140" s="31">
        <f>'AEO 2022 Table 49 Raw'!W127</f>
        <v>3.1089999999999998E-3</v>
      </c>
      <c r="U140" s="31">
        <f>'AEO 2022 Table 49 Raw'!X127</f>
        <v>3.2299999999999998E-3</v>
      </c>
      <c r="V140" s="31">
        <f>'AEO 2022 Table 49 Raw'!Y127</f>
        <v>3.3530000000000001E-3</v>
      </c>
      <c r="W140" s="31">
        <f>'AEO 2022 Table 49 Raw'!Z127</f>
        <v>3.4770000000000001E-3</v>
      </c>
      <c r="X140" s="31">
        <f>'AEO 2022 Table 49 Raw'!AA127</f>
        <v>3.6020000000000002E-3</v>
      </c>
      <c r="Y140" s="31">
        <f>'AEO 2022 Table 49 Raw'!AB127</f>
        <v>3.728E-3</v>
      </c>
      <c r="Z140" s="31">
        <f>'AEO 2022 Table 49 Raw'!AC127</f>
        <v>3.8560000000000001E-3</v>
      </c>
      <c r="AA140" s="31">
        <f>'AEO 2022 Table 49 Raw'!AD127</f>
        <v>3.9849999999999998E-3</v>
      </c>
      <c r="AB140" s="31">
        <f>'AEO 2022 Table 49 Raw'!AE127</f>
        <v>4.1120000000000002E-3</v>
      </c>
      <c r="AC140" s="31">
        <f>'AEO 2022 Table 49 Raw'!AF127</f>
        <v>4.2329999999999998E-3</v>
      </c>
      <c r="AD140" s="31">
        <f>'AEO 2022 Table 49 Raw'!AG127</f>
        <v>4.3439999999999998E-3</v>
      </c>
      <c r="AE140" s="31">
        <f>'AEO 2022 Table 49 Raw'!AH127</f>
        <v>4.4559999999999999E-3</v>
      </c>
      <c r="AF140" s="31">
        <f>'AEO 2022 Table 49 Raw'!AI127</f>
        <v>4.5620000000000001E-3</v>
      </c>
      <c r="AG140" s="52">
        <f>'AEO 2022 Table 49 Raw'!AJ127</f>
        <v>5.5E-2</v>
      </c>
    </row>
    <row r="141" spans="1:33" ht="12" customHeight="1">
      <c r="A141" s="8" t="s">
        <v>2141</v>
      </c>
      <c r="B141" s="28" t="s">
        <v>2020</v>
      </c>
      <c r="C141" s="31">
        <f>'AEO 2022 Table 49 Raw'!F128</f>
        <v>0.21989800000000001</v>
      </c>
      <c r="D141" s="31">
        <f>'AEO 2022 Table 49 Raw'!G128</f>
        <v>0.22335099999999999</v>
      </c>
      <c r="E141" s="31">
        <f>'AEO 2022 Table 49 Raw'!H128</f>
        <v>0.226601</v>
      </c>
      <c r="F141" s="31">
        <f>'AEO 2022 Table 49 Raw'!I128</f>
        <v>0.229626</v>
      </c>
      <c r="G141" s="31">
        <f>'AEO 2022 Table 49 Raw'!J128</f>
        <v>0.23233300000000001</v>
      </c>
      <c r="H141" s="31">
        <f>'AEO 2022 Table 49 Raw'!K128</f>
        <v>0.23474400000000001</v>
      </c>
      <c r="I141" s="31">
        <f>'AEO 2022 Table 49 Raw'!L128</f>
        <v>0.236822</v>
      </c>
      <c r="J141" s="31">
        <f>'AEO 2022 Table 49 Raw'!M128</f>
        <v>0.23861099999999999</v>
      </c>
      <c r="K141" s="31">
        <f>'AEO 2022 Table 49 Raw'!N128</f>
        <v>0.240151</v>
      </c>
      <c r="L141" s="31">
        <f>'AEO 2022 Table 49 Raw'!O128</f>
        <v>0.24142</v>
      </c>
      <c r="M141" s="31">
        <f>'AEO 2022 Table 49 Raw'!P128</f>
        <v>0.24244299999999999</v>
      </c>
      <c r="N141" s="31">
        <f>'AEO 2022 Table 49 Raw'!Q128</f>
        <v>0.243279</v>
      </c>
      <c r="O141" s="31">
        <f>'AEO 2022 Table 49 Raw'!R128</f>
        <v>0.243945</v>
      </c>
      <c r="P141" s="31">
        <f>'AEO 2022 Table 49 Raw'!S128</f>
        <v>0.24434900000000001</v>
      </c>
      <c r="Q141" s="31">
        <f>'AEO 2022 Table 49 Raw'!T128</f>
        <v>0.2445</v>
      </c>
      <c r="R141" s="31">
        <f>'AEO 2022 Table 49 Raw'!U128</f>
        <v>0.244447</v>
      </c>
      <c r="S141" s="31">
        <f>'AEO 2022 Table 49 Raw'!V128</f>
        <v>0.24423600000000001</v>
      </c>
      <c r="T141" s="31">
        <f>'AEO 2022 Table 49 Raw'!W128</f>
        <v>0.24393599999999999</v>
      </c>
      <c r="U141" s="31">
        <f>'AEO 2022 Table 49 Raw'!X128</f>
        <v>0.24359500000000001</v>
      </c>
      <c r="V141" s="31">
        <f>'AEO 2022 Table 49 Raw'!Y128</f>
        <v>0.24320800000000001</v>
      </c>
      <c r="W141" s="31">
        <f>'AEO 2022 Table 49 Raw'!Z128</f>
        <v>0.24276</v>
      </c>
      <c r="X141" s="31">
        <f>'AEO 2022 Table 49 Raw'!AA128</f>
        <v>0.24221200000000001</v>
      </c>
      <c r="Y141" s="31">
        <f>'AEO 2022 Table 49 Raw'!AB128</f>
        <v>0.24166699999999999</v>
      </c>
      <c r="Z141" s="31">
        <f>'AEO 2022 Table 49 Raw'!AC128</f>
        <v>0.23984900000000001</v>
      </c>
      <c r="AA141" s="31">
        <f>'AEO 2022 Table 49 Raw'!AD128</f>
        <v>0.235042</v>
      </c>
      <c r="AB141" s="31">
        <f>'AEO 2022 Table 49 Raw'!AE128</f>
        <v>0.22804099999999999</v>
      </c>
      <c r="AC141" s="31">
        <f>'AEO 2022 Table 49 Raw'!AF128</f>
        <v>0.219556</v>
      </c>
      <c r="AD141" s="31">
        <f>'AEO 2022 Table 49 Raw'!AG128</f>
        <v>0.21063499999999999</v>
      </c>
      <c r="AE141" s="31">
        <f>'AEO 2022 Table 49 Raw'!AH128</f>
        <v>0.19864200000000001</v>
      </c>
      <c r="AF141" s="31">
        <f>'AEO 2022 Table 49 Raw'!AI128</f>
        <v>0.18598999999999999</v>
      </c>
      <c r="AG141" s="52">
        <f>'AEO 2022 Table 49 Raw'!AJ128</f>
        <v>-6.0000000000000001E-3</v>
      </c>
    </row>
    <row r="142" spans="1:33" ht="12" customHeight="1">
      <c r="A142" s="8" t="s">
        <v>2142</v>
      </c>
      <c r="B142" s="28" t="s">
        <v>2022</v>
      </c>
      <c r="C142" s="31">
        <f>'AEO 2022 Table 49 Raw'!F129</f>
        <v>7.1000000000000005E-5</v>
      </c>
      <c r="D142" s="31">
        <f>'AEO 2022 Table 49 Raw'!G129</f>
        <v>7.2999999999999999E-5</v>
      </c>
      <c r="E142" s="31">
        <f>'AEO 2022 Table 49 Raw'!H129</f>
        <v>7.4999999999999993E-5</v>
      </c>
      <c r="F142" s="31">
        <f>'AEO 2022 Table 49 Raw'!I129</f>
        <v>7.7000000000000001E-5</v>
      </c>
      <c r="G142" s="31">
        <f>'AEO 2022 Table 49 Raw'!J129</f>
        <v>7.8999999999999996E-5</v>
      </c>
      <c r="H142" s="31">
        <f>'AEO 2022 Table 49 Raw'!K129</f>
        <v>8.1000000000000004E-5</v>
      </c>
      <c r="I142" s="31">
        <f>'AEO 2022 Table 49 Raw'!L129</f>
        <v>8.2999999999999998E-5</v>
      </c>
      <c r="J142" s="31">
        <f>'AEO 2022 Table 49 Raw'!M129</f>
        <v>8.3999999999999995E-5</v>
      </c>
      <c r="K142" s="31">
        <f>'AEO 2022 Table 49 Raw'!N129</f>
        <v>8.6000000000000003E-5</v>
      </c>
      <c r="L142" s="31">
        <f>'AEO 2022 Table 49 Raw'!O129</f>
        <v>8.7999999999999998E-5</v>
      </c>
      <c r="M142" s="31">
        <f>'AEO 2022 Table 49 Raw'!P129</f>
        <v>8.8999999999999995E-5</v>
      </c>
      <c r="N142" s="31">
        <f>'AEO 2022 Table 49 Raw'!Q129</f>
        <v>9.1000000000000003E-5</v>
      </c>
      <c r="O142" s="31">
        <f>'AEO 2022 Table 49 Raw'!R129</f>
        <v>9.2E-5</v>
      </c>
      <c r="P142" s="31">
        <f>'AEO 2022 Table 49 Raw'!S129</f>
        <v>9.3999999999999994E-5</v>
      </c>
      <c r="Q142" s="31">
        <f>'AEO 2022 Table 49 Raw'!T129</f>
        <v>9.5000000000000005E-5</v>
      </c>
      <c r="R142" s="31">
        <f>'AEO 2022 Table 49 Raw'!U129</f>
        <v>9.7E-5</v>
      </c>
      <c r="S142" s="31">
        <f>'AEO 2022 Table 49 Raw'!V129</f>
        <v>9.7999999999999997E-5</v>
      </c>
      <c r="T142" s="31">
        <f>'AEO 2022 Table 49 Raw'!W129</f>
        <v>9.8999999999999994E-5</v>
      </c>
      <c r="U142" s="31">
        <f>'AEO 2022 Table 49 Raw'!X129</f>
        <v>1E-4</v>
      </c>
      <c r="V142" s="31">
        <f>'AEO 2022 Table 49 Raw'!Y129</f>
        <v>1.01E-4</v>
      </c>
      <c r="W142" s="31">
        <f>'AEO 2022 Table 49 Raw'!Z129</f>
        <v>1.03E-4</v>
      </c>
      <c r="X142" s="31">
        <f>'AEO 2022 Table 49 Raw'!AA129</f>
        <v>1.0399999999999999E-4</v>
      </c>
      <c r="Y142" s="31">
        <f>'AEO 2022 Table 49 Raw'!AB129</f>
        <v>1.05E-4</v>
      </c>
      <c r="Z142" s="31">
        <f>'AEO 2022 Table 49 Raw'!AC129</f>
        <v>9.8999999999999994E-5</v>
      </c>
      <c r="AA142" s="31">
        <f>'AEO 2022 Table 49 Raw'!AD129</f>
        <v>9.0000000000000006E-5</v>
      </c>
      <c r="AB142" s="31">
        <f>'AEO 2022 Table 49 Raw'!AE129</f>
        <v>8.5000000000000006E-5</v>
      </c>
      <c r="AC142" s="31">
        <f>'AEO 2022 Table 49 Raw'!AF129</f>
        <v>8.2000000000000001E-5</v>
      </c>
      <c r="AD142" s="31">
        <f>'AEO 2022 Table 49 Raw'!AG129</f>
        <v>8.0000000000000007E-5</v>
      </c>
      <c r="AE142" s="31">
        <f>'AEO 2022 Table 49 Raw'!AH129</f>
        <v>8.0000000000000007E-5</v>
      </c>
      <c r="AF142" s="31">
        <f>'AEO 2022 Table 49 Raw'!AI129</f>
        <v>8.0000000000000007E-5</v>
      </c>
      <c r="AG142" s="52">
        <f>'AEO 2022 Table 49 Raw'!AJ129</f>
        <v>4.0000000000000001E-3</v>
      </c>
    </row>
    <row r="143" spans="1:33" ht="12" customHeight="1">
      <c r="A143" s="8" t="s">
        <v>2143</v>
      </c>
      <c r="B143" s="28" t="s">
        <v>2024</v>
      </c>
      <c r="C143" s="31">
        <f>'AEO 2022 Table 49 Raw'!F130</f>
        <v>4.2999999999999999E-4</v>
      </c>
      <c r="D143" s="31">
        <f>'AEO 2022 Table 49 Raw'!G130</f>
        <v>8.3100000000000003E-4</v>
      </c>
      <c r="E143" s="31">
        <f>'AEO 2022 Table 49 Raw'!H130</f>
        <v>1.256E-3</v>
      </c>
      <c r="F143" s="31">
        <f>'AEO 2022 Table 49 Raw'!I130</f>
        <v>1.7049999999999999E-3</v>
      </c>
      <c r="G143" s="31">
        <f>'AEO 2022 Table 49 Raw'!J130</f>
        <v>2.1679999999999998E-3</v>
      </c>
      <c r="H143" s="31">
        <f>'AEO 2022 Table 49 Raw'!K130</f>
        <v>2.6480000000000002E-3</v>
      </c>
      <c r="I143" s="31">
        <f>'AEO 2022 Table 49 Raw'!L130</f>
        <v>3.1389999999999999E-3</v>
      </c>
      <c r="J143" s="31">
        <f>'AEO 2022 Table 49 Raw'!M130</f>
        <v>3.6459999999999999E-3</v>
      </c>
      <c r="K143" s="31">
        <f>'AEO 2022 Table 49 Raw'!N130</f>
        <v>4.1700000000000001E-3</v>
      </c>
      <c r="L143" s="31">
        <f>'AEO 2022 Table 49 Raw'!O130</f>
        <v>4.7089999999999996E-3</v>
      </c>
      <c r="M143" s="31">
        <f>'AEO 2022 Table 49 Raw'!P130</f>
        <v>5.2610000000000001E-3</v>
      </c>
      <c r="N143" s="31">
        <f>'AEO 2022 Table 49 Raw'!Q130</f>
        <v>5.8349999999999999E-3</v>
      </c>
      <c r="O143" s="31">
        <f>'AEO 2022 Table 49 Raw'!R130</f>
        <v>6.4310000000000001E-3</v>
      </c>
      <c r="P143" s="31">
        <f>'AEO 2022 Table 49 Raw'!S130</f>
        <v>7.0340000000000003E-3</v>
      </c>
      <c r="Q143" s="31">
        <f>'AEO 2022 Table 49 Raw'!T130</f>
        <v>7.6420000000000004E-3</v>
      </c>
      <c r="R143" s="31">
        <f>'AEO 2022 Table 49 Raw'!U130</f>
        <v>8.2629999999999995E-3</v>
      </c>
      <c r="S143" s="31">
        <f>'AEO 2022 Table 49 Raw'!V130</f>
        <v>8.9029999999999995E-3</v>
      </c>
      <c r="T143" s="31">
        <f>'AEO 2022 Table 49 Raw'!W130</f>
        <v>9.5720000000000006E-3</v>
      </c>
      <c r="U143" s="31">
        <f>'AEO 2022 Table 49 Raw'!X130</f>
        <v>1.0272E-2</v>
      </c>
      <c r="V143" s="31">
        <f>'AEO 2022 Table 49 Raw'!Y130</f>
        <v>1.1002E-2</v>
      </c>
      <c r="W143" s="31">
        <f>'AEO 2022 Table 49 Raw'!Z130</f>
        <v>1.1757999999999999E-2</v>
      </c>
      <c r="X143" s="31">
        <f>'AEO 2022 Table 49 Raw'!AA130</f>
        <v>1.2534E-2</v>
      </c>
      <c r="Y143" s="31">
        <f>'AEO 2022 Table 49 Raw'!AB130</f>
        <v>1.3332E-2</v>
      </c>
      <c r="Z143" s="31">
        <f>'AEO 2022 Table 49 Raw'!AC130</f>
        <v>1.4151E-2</v>
      </c>
      <c r="AA143" s="31">
        <f>'AEO 2022 Table 49 Raw'!AD130</f>
        <v>1.4988E-2</v>
      </c>
      <c r="AB143" s="31">
        <f>'AEO 2022 Table 49 Raw'!AE130</f>
        <v>1.5855999999999999E-2</v>
      </c>
      <c r="AC143" s="31">
        <f>'AEO 2022 Table 49 Raw'!AF130</f>
        <v>1.6750999999999999E-2</v>
      </c>
      <c r="AD143" s="31">
        <f>'AEO 2022 Table 49 Raw'!AG130</f>
        <v>1.7670000000000002E-2</v>
      </c>
      <c r="AE143" s="31">
        <f>'AEO 2022 Table 49 Raw'!AH130</f>
        <v>1.8624999999999999E-2</v>
      </c>
      <c r="AF143" s="31">
        <f>'AEO 2022 Table 49 Raw'!AI130</f>
        <v>1.9609999999999999E-2</v>
      </c>
      <c r="AG143" s="52">
        <f>'AEO 2022 Table 49 Raw'!AJ130</f>
        <v>0.14099999999999999</v>
      </c>
    </row>
    <row r="144" spans="1:33" ht="12" customHeight="1">
      <c r="A144" s="8" t="s">
        <v>2144</v>
      </c>
      <c r="B144" s="28" t="s">
        <v>2026</v>
      </c>
      <c r="C144" s="31">
        <f>'AEO 2022 Table 49 Raw'!F131</f>
        <v>4.4799999999999999E-4</v>
      </c>
      <c r="D144" s="31">
        <f>'AEO 2022 Table 49 Raw'!G131</f>
        <v>8.6700000000000004E-4</v>
      </c>
      <c r="E144" s="31">
        <f>'AEO 2022 Table 49 Raw'!H131</f>
        <v>1.3090000000000001E-3</v>
      </c>
      <c r="F144" s="31">
        <f>'AEO 2022 Table 49 Raw'!I131</f>
        <v>1.7769999999999999E-3</v>
      </c>
      <c r="G144" s="31">
        <f>'AEO 2022 Table 49 Raw'!J131</f>
        <v>2.2599999999999999E-3</v>
      </c>
      <c r="H144" s="31">
        <f>'AEO 2022 Table 49 Raw'!K131</f>
        <v>2.7599999999999999E-3</v>
      </c>
      <c r="I144" s="31">
        <f>'AEO 2022 Table 49 Raw'!L131</f>
        <v>3.2720000000000002E-3</v>
      </c>
      <c r="J144" s="31">
        <f>'AEO 2022 Table 49 Raw'!M131</f>
        <v>3.8E-3</v>
      </c>
      <c r="K144" s="31">
        <f>'AEO 2022 Table 49 Raw'!N131</f>
        <v>4.3470000000000002E-3</v>
      </c>
      <c r="L144" s="31">
        <f>'AEO 2022 Table 49 Raw'!O131</f>
        <v>4.908E-3</v>
      </c>
      <c r="M144" s="31">
        <f>'AEO 2022 Table 49 Raw'!P131</f>
        <v>5.4840000000000002E-3</v>
      </c>
      <c r="N144" s="31">
        <f>'AEO 2022 Table 49 Raw'!Q131</f>
        <v>6.0819999999999997E-3</v>
      </c>
      <c r="O144" s="31">
        <f>'AEO 2022 Table 49 Raw'!R131</f>
        <v>6.7039999999999999E-3</v>
      </c>
      <c r="P144" s="31">
        <f>'AEO 2022 Table 49 Raw'!S131</f>
        <v>7.332E-3</v>
      </c>
      <c r="Q144" s="31">
        <f>'AEO 2022 Table 49 Raw'!T131</f>
        <v>7.9660000000000009E-3</v>
      </c>
      <c r="R144" s="31">
        <f>'AEO 2022 Table 49 Raw'!U131</f>
        <v>8.6130000000000009E-3</v>
      </c>
      <c r="S144" s="31">
        <f>'AEO 2022 Table 49 Raw'!V131</f>
        <v>9.2809999999999993E-3</v>
      </c>
      <c r="T144" s="31">
        <f>'AEO 2022 Table 49 Raw'!W131</f>
        <v>9.9769999999999998E-3</v>
      </c>
      <c r="U144" s="31">
        <f>'AEO 2022 Table 49 Raw'!X131</f>
        <v>1.0708000000000001E-2</v>
      </c>
      <c r="V144" s="31">
        <f>'AEO 2022 Table 49 Raw'!Y131</f>
        <v>1.1469E-2</v>
      </c>
      <c r="W144" s="31">
        <f>'AEO 2022 Table 49 Raw'!Z131</f>
        <v>1.2257000000000001E-2</v>
      </c>
      <c r="X144" s="31">
        <f>'AEO 2022 Table 49 Raw'!AA131</f>
        <v>1.3065999999999999E-2</v>
      </c>
      <c r="Y144" s="31">
        <f>'AEO 2022 Table 49 Raw'!AB131</f>
        <v>1.3898000000000001E-2</v>
      </c>
      <c r="Z144" s="31">
        <f>'AEO 2022 Table 49 Raw'!AC131</f>
        <v>1.4751E-2</v>
      </c>
      <c r="AA144" s="31">
        <f>'AEO 2022 Table 49 Raw'!AD131</f>
        <v>1.5624000000000001E-2</v>
      </c>
      <c r="AB144" s="31">
        <f>'AEO 2022 Table 49 Raw'!AE131</f>
        <v>1.6528000000000001E-2</v>
      </c>
      <c r="AC144" s="31">
        <f>'AEO 2022 Table 49 Raw'!AF131</f>
        <v>1.7461999999999998E-2</v>
      </c>
      <c r="AD144" s="31">
        <f>'AEO 2022 Table 49 Raw'!AG131</f>
        <v>1.8419999999999999E-2</v>
      </c>
      <c r="AE144" s="31">
        <f>'AEO 2022 Table 49 Raw'!AH131</f>
        <v>1.9415000000000002E-2</v>
      </c>
      <c r="AF144" s="31">
        <f>'AEO 2022 Table 49 Raw'!AI131</f>
        <v>2.0441000000000001E-2</v>
      </c>
      <c r="AG144" s="52">
        <f>'AEO 2022 Table 49 Raw'!AJ131</f>
        <v>0.14099999999999999</v>
      </c>
    </row>
    <row r="145" spans="1:33" ht="12" customHeight="1">
      <c r="A145" s="8" t="s">
        <v>2145</v>
      </c>
      <c r="B145" s="28" t="s">
        <v>2028</v>
      </c>
      <c r="C145" s="31">
        <f>'AEO 2022 Table 49 Raw'!F132</f>
        <v>0</v>
      </c>
      <c r="D145" s="31">
        <f>'AEO 2022 Table 49 Raw'!G132</f>
        <v>0</v>
      </c>
      <c r="E145" s="31">
        <f>'AEO 2022 Table 49 Raw'!H132</f>
        <v>0</v>
      </c>
      <c r="F145" s="31">
        <f>'AEO 2022 Table 49 Raw'!I132</f>
        <v>0</v>
      </c>
      <c r="G145" s="31">
        <f>'AEO 2022 Table 49 Raw'!J132</f>
        <v>0</v>
      </c>
      <c r="H145" s="31">
        <f>'AEO 2022 Table 49 Raw'!K132</f>
        <v>0</v>
      </c>
      <c r="I145" s="31">
        <f>'AEO 2022 Table 49 Raw'!L132</f>
        <v>0</v>
      </c>
      <c r="J145" s="31">
        <f>'AEO 2022 Table 49 Raw'!M132</f>
        <v>0</v>
      </c>
      <c r="K145" s="31">
        <f>'AEO 2022 Table 49 Raw'!N132</f>
        <v>0</v>
      </c>
      <c r="L145" s="31">
        <f>'AEO 2022 Table 49 Raw'!O132</f>
        <v>0</v>
      </c>
      <c r="M145" s="31">
        <f>'AEO 2022 Table 49 Raw'!P132</f>
        <v>9.9999999999999995E-7</v>
      </c>
      <c r="N145" s="31">
        <f>'AEO 2022 Table 49 Raw'!Q132</f>
        <v>9.9999999999999995E-7</v>
      </c>
      <c r="O145" s="31">
        <f>'AEO 2022 Table 49 Raw'!R132</f>
        <v>9.9999999999999995E-7</v>
      </c>
      <c r="P145" s="31">
        <f>'AEO 2022 Table 49 Raw'!S132</f>
        <v>9.9999999999999995E-7</v>
      </c>
      <c r="Q145" s="31">
        <f>'AEO 2022 Table 49 Raw'!T132</f>
        <v>9.9999999999999995E-7</v>
      </c>
      <c r="R145" s="31">
        <f>'AEO 2022 Table 49 Raw'!U132</f>
        <v>9.9999999999999995E-7</v>
      </c>
      <c r="S145" s="31">
        <f>'AEO 2022 Table 49 Raw'!V132</f>
        <v>9.9999999999999995E-7</v>
      </c>
      <c r="T145" s="31">
        <f>'AEO 2022 Table 49 Raw'!W132</f>
        <v>9.9999999999999995E-7</v>
      </c>
      <c r="U145" s="31">
        <f>'AEO 2022 Table 49 Raw'!X132</f>
        <v>9.9999999999999995E-7</v>
      </c>
      <c r="V145" s="31">
        <f>'AEO 2022 Table 49 Raw'!Y132</f>
        <v>9.9999999999999995E-7</v>
      </c>
      <c r="W145" s="31">
        <f>'AEO 2022 Table 49 Raw'!Z132</f>
        <v>9.9999999999999995E-7</v>
      </c>
      <c r="X145" s="31">
        <f>'AEO 2022 Table 49 Raw'!AA132</f>
        <v>9.9999999999999995E-7</v>
      </c>
      <c r="Y145" s="31">
        <f>'AEO 2022 Table 49 Raw'!AB132</f>
        <v>9.9999999999999995E-7</v>
      </c>
      <c r="Z145" s="31">
        <f>'AEO 2022 Table 49 Raw'!AC132</f>
        <v>9.9999999999999995E-7</v>
      </c>
      <c r="AA145" s="31">
        <f>'AEO 2022 Table 49 Raw'!AD132</f>
        <v>9.9999999999999995E-7</v>
      </c>
      <c r="AB145" s="31">
        <f>'AEO 2022 Table 49 Raw'!AE132</f>
        <v>9.9999999999999995E-7</v>
      </c>
      <c r="AC145" s="31">
        <f>'AEO 2022 Table 49 Raw'!AF132</f>
        <v>9.9999999999999995E-7</v>
      </c>
      <c r="AD145" s="31">
        <f>'AEO 2022 Table 49 Raw'!AG132</f>
        <v>9.9999999999999995E-7</v>
      </c>
      <c r="AE145" s="31">
        <f>'AEO 2022 Table 49 Raw'!AH132</f>
        <v>9.9999999999999995E-7</v>
      </c>
      <c r="AF145" s="31">
        <f>'AEO 2022 Table 49 Raw'!AI132</f>
        <v>9.9999999999999995E-7</v>
      </c>
      <c r="AG145" s="52">
        <f>'AEO 2022 Table 49 Raw'!AJ132</f>
        <v>0.111</v>
      </c>
    </row>
    <row r="146" spans="1:33" ht="12" customHeight="1">
      <c r="A146" s="8" t="s">
        <v>2146</v>
      </c>
      <c r="B146" s="28" t="s">
        <v>2030</v>
      </c>
      <c r="C146" s="31">
        <f>'AEO 2022 Table 49 Raw'!F133</f>
        <v>4.2983370000000001</v>
      </c>
      <c r="D146" s="31">
        <f>'AEO 2022 Table 49 Raw'!G133</f>
        <v>4.4689629999999996</v>
      </c>
      <c r="E146" s="31">
        <f>'AEO 2022 Table 49 Raw'!H133</f>
        <v>4.6446139999999998</v>
      </c>
      <c r="F146" s="31">
        <f>'AEO 2022 Table 49 Raw'!I133</f>
        <v>4.8241180000000004</v>
      </c>
      <c r="G146" s="31">
        <f>'AEO 2022 Table 49 Raw'!J133</f>
        <v>5.0022120000000001</v>
      </c>
      <c r="H146" s="31">
        <f>'AEO 2022 Table 49 Raw'!K133</f>
        <v>5.1792559999999996</v>
      </c>
      <c r="I146" s="31">
        <f>'AEO 2022 Table 49 Raw'!L133</f>
        <v>5.3507170000000004</v>
      </c>
      <c r="J146" s="31">
        <f>'AEO 2022 Table 49 Raw'!M133</f>
        <v>5.5174089999999998</v>
      </c>
      <c r="K146" s="31">
        <f>'AEO 2022 Table 49 Raw'!N133</f>
        <v>5.6791710000000002</v>
      </c>
      <c r="L146" s="31">
        <f>'AEO 2022 Table 49 Raw'!O133</f>
        <v>5.8351459999999999</v>
      </c>
      <c r="M146" s="31">
        <f>'AEO 2022 Table 49 Raw'!P133</f>
        <v>5.9837449999999999</v>
      </c>
      <c r="N146" s="31">
        <f>'AEO 2022 Table 49 Raw'!Q133</f>
        <v>6.131894</v>
      </c>
      <c r="O146" s="31">
        <f>'AEO 2022 Table 49 Raw'!R133</f>
        <v>6.2675210000000003</v>
      </c>
      <c r="P146" s="31">
        <f>'AEO 2022 Table 49 Raw'!S133</f>
        <v>6.3909390000000004</v>
      </c>
      <c r="Q146" s="31">
        <f>'AEO 2022 Table 49 Raw'!T133</f>
        <v>6.4992679999999998</v>
      </c>
      <c r="R146" s="31">
        <f>'AEO 2022 Table 49 Raw'!U133</f>
        <v>6.6028950000000002</v>
      </c>
      <c r="S146" s="31">
        <f>'AEO 2022 Table 49 Raw'!V133</f>
        <v>6.7040860000000002</v>
      </c>
      <c r="T146" s="31">
        <f>'AEO 2022 Table 49 Raw'!W133</f>
        <v>6.8052299999999999</v>
      </c>
      <c r="U146" s="31">
        <f>'AEO 2022 Table 49 Raw'!X133</f>
        <v>6.9020460000000003</v>
      </c>
      <c r="V146" s="31">
        <f>'AEO 2022 Table 49 Raw'!Y133</f>
        <v>6.9916340000000003</v>
      </c>
      <c r="W146" s="31">
        <f>'AEO 2022 Table 49 Raw'!Z133</f>
        <v>7.0844509999999996</v>
      </c>
      <c r="X146" s="31">
        <f>'AEO 2022 Table 49 Raw'!AA133</f>
        <v>7.1718339999999996</v>
      </c>
      <c r="Y146" s="31">
        <f>'AEO 2022 Table 49 Raw'!AB133</f>
        <v>7.2720820000000002</v>
      </c>
      <c r="Z146" s="31">
        <f>'AEO 2022 Table 49 Raw'!AC133</f>
        <v>7.3823059999999998</v>
      </c>
      <c r="AA146" s="31">
        <f>'AEO 2022 Table 49 Raw'!AD133</f>
        <v>7.4837220000000002</v>
      </c>
      <c r="AB146" s="31">
        <f>'AEO 2022 Table 49 Raw'!AE133</f>
        <v>7.5780669999999999</v>
      </c>
      <c r="AC146" s="31">
        <f>'AEO 2022 Table 49 Raw'!AF133</f>
        <v>7.6760130000000002</v>
      </c>
      <c r="AD146" s="31">
        <f>'AEO 2022 Table 49 Raw'!AG133</f>
        <v>7.7733610000000004</v>
      </c>
      <c r="AE146" s="31">
        <f>'AEO 2022 Table 49 Raw'!AH133</f>
        <v>7.8579629999999998</v>
      </c>
      <c r="AF146" s="31">
        <f>'AEO 2022 Table 49 Raw'!AI133</f>
        <v>7.9354800000000001</v>
      </c>
      <c r="AG146" s="52">
        <f>'AEO 2022 Table 49 Raw'!AJ133</f>
        <v>2.1000000000000001E-2</v>
      </c>
    </row>
    <row r="147" spans="1:33" ht="12" customHeight="1">
      <c r="B147" s="27" t="s">
        <v>2031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52"/>
    </row>
    <row r="148" spans="1:33" ht="12" customHeight="1">
      <c r="A148" s="8" t="s">
        <v>2147</v>
      </c>
      <c r="B148" s="28" t="s">
        <v>2013</v>
      </c>
      <c r="C148" s="31">
        <f>'AEO 2022 Table 49 Raw'!F135</f>
        <v>2.222683</v>
      </c>
      <c r="D148" s="31">
        <f>'AEO 2022 Table 49 Raw'!G135</f>
        <v>2.2579639999999999</v>
      </c>
      <c r="E148" s="31">
        <f>'AEO 2022 Table 49 Raw'!H135</f>
        <v>2.294994</v>
      </c>
      <c r="F148" s="31">
        <f>'AEO 2022 Table 49 Raw'!I135</f>
        <v>2.3418369999999999</v>
      </c>
      <c r="G148" s="31">
        <f>'AEO 2022 Table 49 Raw'!J135</f>
        <v>2.39418</v>
      </c>
      <c r="H148" s="31">
        <f>'AEO 2022 Table 49 Raw'!K135</f>
        <v>2.447505</v>
      </c>
      <c r="I148" s="31">
        <f>'AEO 2022 Table 49 Raw'!L135</f>
        <v>2.4991979999999998</v>
      </c>
      <c r="J148" s="31">
        <f>'AEO 2022 Table 49 Raw'!M135</f>
        <v>2.550802</v>
      </c>
      <c r="K148" s="31">
        <f>'AEO 2022 Table 49 Raw'!N135</f>
        <v>2.6000869999999998</v>
      </c>
      <c r="L148" s="31">
        <f>'AEO 2022 Table 49 Raw'!O135</f>
        <v>2.6479020000000002</v>
      </c>
      <c r="M148" s="31">
        <f>'AEO 2022 Table 49 Raw'!P135</f>
        <v>2.6916609999999999</v>
      </c>
      <c r="N148" s="31">
        <f>'AEO 2022 Table 49 Raw'!Q135</f>
        <v>2.7350650000000001</v>
      </c>
      <c r="O148" s="31">
        <f>'AEO 2022 Table 49 Raw'!R135</f>
        <v>2.7733479999999999</v>
      </c>
      <c r="P148" s="31">
        <f>'AEO 2022 Table 49 Raw'!S135</f>
        <v>2.804074</v>
      </c>
      <c r="Q148" s="31">
        <f>'AEO 2022 Table 49 Raw'!T135</f>
        <v>2.8306990000000001</v>
      </c>
      <c r="R148" s="31">
        <f>'AEO 2022 Table 49 Raw'!U135</f>
        <v>2.8569740000000001</v>
      </c>
      <c r="S148" s="31">
        <f>'AEO 2022 Table 49 Raw'!V135</f>
        <v>2.8846720000000001</v>
      </c>
      <c r="T148" s="31">
        <f>'AEO 2022 Table 49 Raw'!W135</f>
        <v>2.9130129999999999</v>
      </c>
      <c r="U148" s="31">
        <f>'AEO 2022 Table 49 Raw'!X135</f>
        <v>2.9422799999999998</v>
      </c>
      <c r="V148" s="31">
        <f>'AEO 2022 Table 49 Raw'!Y135</f>
        <v>2.9714580000000002</v>
      </c>
      <c r="W148" s="31">
        <f>'AEO 2022 Table 49 Raw'!Z135</f>
        <v>2.9985849999999998</v>
      </c>
      <c r="X148" s="31">
        <f>'AEO 2022 Table 49 Raw'!AA135</f>
        <v>3.0258449999999999</v>
      </c>
      <c r="Y148" s="31">
        <f>'AEO 2022 Table 49 Raw'!AB135</f>
        <v>3.0578319999999999</v>
      </c>
      <c r="Z148" s="31">
        <f>'AEO 2022 Table 49 Raw'!AC135</f>
        <v>3.0936409999999999</v>
      </c>
      <c r="AA148" s="31">
        <f>'AEO 2022 Table 49 Raw'!AD135</f>
        <v>3.129766</v>
      </c>
      <c r="AB148" s="31">
        <f>'AEO 2022 Table 49 Raw'!AE135</f>
        <v>3.1652279999999999</v>
      </c>
      <c r="AC148" s="31">
        <f>'AEO 2022 Table 49 Raw'!AF135</f>
        <v>3.2023000000000001</v>
      </c>
      <c r="AD148" s="31">
        <f>'AEO 2022 Table 49 Raw'!AG135</f>
        <v>3.2379829999999998</v>
      </c>
      <c r="AE148" s="31">
        <f>'AEO 2022 Table 49 Raw'!AH135</f>
        <v>3.271112</v>
      </c>
      <c r="AF148" s="31">
        <f>'AEO 2022 Table 49 Raw'!AI135</f>
        <v>3.3056739999999998</v>
      </c>
      <c r="AG148" s="52">
        <f>'AEO 2022 Table 49 Raw'!AJ135</f>
        <v>1.4E-2</v>
      </c>
    </row>
    <row r="149" spans="1:33" ht="12" customHeight="1">
      <c r="A149" s="8" t="s">
        <v>2148</v>
      </c>
      <c r="B149" s="28" t="s">
        <v>2015</v>
      </c>
      <c r="C149" s="31">
        <f>'AEO 2022 Table 49 Raw'!F136</f>
        <v>1.4445669999999999</v>
      </c>
      <c r="D149" s="31">
        <f>'AEO 2022 Table 49 Raw'!G136</f>
        <v>1.4292879999999999</v>
      </c>
      <c r="E149" s="31">
        <f>'AEO 2022 Table 49 Raw'!H136</f>
        <v>1.417136</v>
      </c>
      <c r="F149" s="31">
        <f>'AEO 2022 Table 49 Raw'!I136</f>
        <v>1.411119</v>
      </c>
      <c r="G149" s="31">
        <f>'AEO 2022 Table 49 Raw'!J136</f>
        <v>1.409427</v>
      </c>
      <c r="H149" s="31">
        <f>'AEO 2022 Table 49 Raw'!K136</f>
        <v>1.4094199999999999</v>
      </c>
      <c r="I149" s="31">
        <f>'AEO 2022 Table 49 Raw'!L136</f>
        <v>1.410431</v>
      </c>
      <c r="J149" s="31">
        <f>'AEO 2022 Table 49 Raw'!M136</f>
        <v>1.4117599999999999</v>
      </c>
      <c r="K149" s="31">
        <f>'AEO 2022 Table 49 Raw'!N136</f>
        <v>1.413265</v>
      </c>
      <c r="L149" s="31">
        <f>'AEO 2022 Table 49 Raw'!O136</f>
        <v>1.4155470000000001</v>
      </c>
      <c r="M149" s="31">
        <f>'AEO 2022 Table 49 Raw'!P136</f>
        <v>1.415899</v>
      </c>
      <c r="N149" s="31">
        <f>'AEO 2022 Table 49 Raw'!Q136</f>
        <v>1.418048</v>
      </c>
      <c r="O149" s="31">
        <f>'AEO 2022 Table 49 Raw'!R136</f>
        <v>1.4183460000000001</v>
      </c>
      <c r="P149" s="31">
        <f>'AEO 2022 Table 49 Raw'!S136</f>
        <v>1.417224</v>
      </c>
      <c r="Q149" s="31">
        <f>'AEO 2022 Table 49 Raw'!T136</f>
        <v>1.417163</v>
      </c>
      <c r="R149" s="31">
        <f>'AEO 2022 Table 49 Raw'!U136</f>
        <v>1.417897</v>
      </c>
      <c r="S149" s="31">
        <f>'AEO 2022 Table 49 Raw'!V136</f>
        <v>1.42045</v>
      </c>
      <c r="T149" s="31">
        <f>'AEO 2022 Table 49 Raw'!W136</f>
        <v>1.424437</v>
      </c>
      <c r="U149" s="31">
        <f>'AEO 2022 Table 49 Raw'!X136</f>
        <v>1.431575</v>
      </c>
      <c r="V149" s="31">
        <f>'AEO 2022 Table 49 Raw'!Y136</f>
        <v>1.4391149999999999</v>
      </c>
      <c r="W149" s="31">
        <f>'AEO 2022 Table 49 Raw'!Z136</f>
        <v>1.448359</v>
      </c>
      <c r="X149" s="31">
        <f>'AEO 2022 Table 49 Raw'!AA136</f>
        <v>1.459308</v>
      </c>
      <c r="Y149" s="31">
        <f>'AEO 2022 Table 49 Raw'!AB136</f>
        <v>1.473201</v>
      </c>
      <c r="Z149" s="31">
        <f>'AEO 2022 Table 49 Raw'!AC136</f>
        <v>1.489201</v>
      </c>
      <c r="AA149" s="31">
        <f>'AEO 2022 Table 49 Raw'!AD136</f>
        <v>1.5049840000000001</v>
      </c>
      <c r="AB149" s="31">
        <f>'AEO 2022 Table 49 Raw'!AE136</f>
        <v>1.5207790000000001</v>
      </c>
      <c r="AC149" s="31">
        <f>'AEO 2022 Table 49 Raw'!AF136</f>
        <v>1.536932</v>
      </c>
      <c r="AD149" s="31">
        <f>'AEO 2022 Table 49 Raw'!AG136</f>
        <v>1.5522149999999999</v>
      </c>
      <c r="AE149" s="31">
        <f>'AEO 2022 Table 49 Raw'!AH136</f>
        <v>1.5666720000000001</v>
      </c>
      <c r="AF149" s="31">
        <f>'AEO 2022 Table 49 Raw'!AI136</f>
        <v>1.5806960000000001</v>
      </c>
      <c r="AG149" s="52">
        <f>'AEO 2022 Table 49 Raw'!AJ136</f>
        <v>3.0000000000000001E-3</v>
      </c>
    </row>
    <row r="150" spans="1:33" ht="15" customHeight="1">
      <c r="A150" s="8" t="s">
        <v>2149</v>
      </c>
      <c r="B150" s="28" t="s">
        <v>1659</v>
      </c>
      <c r="C150" s="31">
        <f>'AEO 2022 Table 49 Raw'!F137</f>
        <v>2.6570000000000001E-3</v>
      </c>
      <c r="D150" s="31">
        <f>'AEO 2022 Table 49 Raw'!G137</f>
        <v>2.6840000000000002E-3</v>
      </c>
      <c r="E150" s="31">
        <f>'AEO 2022 Table 49 Raw'!H137</f>
        <v>2.7560000000000002E-3</v>
      </c>
      <c r="F150" s="31">
        <f>'AEO 2022 Table 49 Raw'!I137</f>
        <v>2.8779999999999999E-3</v>
      </c>
      <c r="G150" s="31">
        <f>'AEO 2022 Table 49 Raw'!J137</f>
        <v>3.0370000000000002E-3</v>
      </c>
      <c r="H150" s="31">
        <f>'AEO 2022 Table 49 Raw'!K137</f>
        <v>3.222E-3</v>
      </c>
      <c r="I150" s="31">
        <f>'AEO 2022 Table 49 Raw'!L137</f>
        <v>3.4199999999999999E-3</v>
      </c>
      <c r="J150" s="31">
        <f>'AEO 2022 Table 49 Raw'!M137</f>
        <v>3.6319999999999998E-3</v>
      </c>
      <c r="K150" s="31">
        <f>'AEO 2022 Table 49 Raw'!N137</f>
        <v>3.849E-3</v>
      </c>
      <c r="L150" s="31">
        <f>'AEO 2022 Table 49 Raw'!O137</f>
        <v>4.0759999999999998E-3</v>
      </c>
      <c r="M150" s="31">
        <f>'AEO 2022 Table 49 Raw'!P137</f>
        <v>4.3070000000000001E-3</v>
      </c>
      <c r="N150" s="31">
        <f>'AEO 2022 Table 49 Raw'!Q137</f>
        <v>4.5510000000000004E-3</v>
      </c>
      <c r="O150" s="31">
        <f>'AEO 2022 Table 49 Raw'!R137</f>
        <v>4.8149999999999998E-3</v>
      </c>
      <c r="P150" s="31">
        <f>'AEO 2022 Table 49 Raw'!S137</f>
        <v>5.0670000000000003E-3</v>
      </c>
      <c r="Q150" s="31">
        <f>'AEO 2022 Table 49 Raw'!T137</f>
        <v>5.3119999999999999E-3</v>
      </c>
      <c r="R150" s="31">
        <f>'AEO 2022 Table 49 Raw'!U137</f>
        <v>5.5770000000000004E-3</v>
      </c>
      <c r="S150" s="31">
        <f>'AEO 2022 Table 49 Raw'!V137</f>
        <v>5.8640000000000003E-3</v>
      </c>
      <c r="T150" s="31">
        <f>'AEO 2022 Table 49 Raw'!W137</f>
        <v>6.1739999999999998E-3</v>
      </c>
      <c r="U150" s="31">
        <f>'AEO 2022 Table 49 Raw'!X137</f>
        <v>6.509E-3</v>
      </c>
      <c r="V150" s="31">
        <f>'AEO 2022 Table 49 Raw'!Y137</f>
        <v>6.8669999999999998E-3</v>
      </c>
      <c r="W150" s="31">
        <f>'AEO 2022 Table 49 Raw'!Z137</f>
        <v>7.2389999999999998E-3</v>
      </c>
      <c r="X150" s="31">
        <f>'AEO 2022 Table 49 Raw'!AA137</f>
        <v>7.6239999999999997E-3</v>
      </c>
      <c r="Y150" s="31">
        <f>'AEO 2022 Table 49 Raw'!AB137</f>
        <v>8.0199999999999994E-3</v>
      </c>
      <c r="Z150" s="31">
        <f>'AEO 2022 Table 49 Raw'!AC137</f>
        <v>8.4270000000000005E-3</v>
      </c>
      <c r="AA150" s="31">
        <f>'AEO 2022 Table 49 Raw'!AD137</f>
        <v>8.8450000000000004E-3</v>
      </c>
      <c r="AB150" s="31">
        <f>'AEO 2022 Table 49 Raw'!AE137</f>
        <v>9.2790000000000008E-3</v>
      </c>
      <c r="AC150" s="31">
        <f>'AEO 2022 Table 49 Raw'!AF137</f>
        <v>9.7310000000000001E-3</v>
      </c>
      <c r="AD150" s="31">
        <f>'AEO 2022 Table 49 Raw'!AG137</f>
        <v>1.0189E-2</v>
      </c>
      <c r="AE150" s="31">
        <f>'AEO 2022 Table 49 Raw'!AH137</f>
        <v>1.0593E-2</v>
      </c>
      <c r="AF150" s="31">
        <f>'AEO 2022 Table 49 Raw'!AI137</f>
        <v>1.1041E-2</v>
      </c>
      <c r="AG150" s="52">
        <f>'AEO 2022 Table 49 Raw'!AJ137</f>
        <v>0.05</v>
      </c>
    </row>
    <row r="151" spans="1:33" ht="15" customHeight="1">
      <c r="A151" s="8" t="s">
        <v>2150</v>
      </c>
      <c r="B151" s="28" t="s">
        <v>2018</v>
      </c>
      <c r="C151" s="31">
        <f>'AEO 2022 Table 49 Raw'!F138</f>
        <v>2.8530000000000001E-3</v>
      </c>
      <c r="D151" s="31">
        <f>'AEO 2022 Table 49 Raw'!G138</f>
        <v>3.3899999999999998E-3</v>
      </c>
      <c r="E151" s="31">
        <f>'AEO 2022 Table 49 Raw'!H138</f>
        <v>3.921E-3</v>
      </c>
      <c r="F151" s="31">
        <f>'AEO 2022 Table 49 Raw'!I138</f>
        <v>4.4799999999999996E-3</v>
      </c>
      <c r="G151" s="31">
        <f>'AEO 2022 Table 49 Raw'!J138</f>
        <v>5.0439999999999999E-3</v>
      </c>
      <c r="H151" s="31">
        <f>'AEO 2022 Table 49 Raw'!K138</f>
        <v>5.5950000000000001E-3</v>
      </c>
      <c r="I151" s="31">
        <f>'AEO 2022 Table 49 Raw'!L138</f>
        <v>6.1260000000000004E-3</v>
      </c>
      <c r="J151" s="31">
        <f>'AEO 2022 Table 49 Raw'!M138</f>
        <v>6.6490000000000004E-3</v>
      </c>
      <c r="K151" s="31">
        <f>'AEO 2022 Table 49 Raw'!N138</f>
        <v>7.1630000000000001E-3</v>
      </c>
      <c r="L151" s="31">
        <f>'AEO 2022 Table 49 Raw'!O138</f>
        <v>7.6600000000000001E-3</v>
      </c>
      <c r="M151" s="31">
        <f>'AEO 2022 Table 49 Raw'!P138</f>
        <v>8.1370000000000001E-3</v>
      </c>
      <c r="N151" s="31">
        <f>'AEO 2022 Table 49 Raw'!Q138</f>
        <v>8.6020000000000003E-3</v>
      </c>
      <c r="O151" s="31">
        <f>'AEO 2022 Table 49 Raw'!R138</f>
        <v>9.0539999999999995E-3</v>
      </c>
      <c r="P151" s="31">
        <f>'AEO 2022 Table 49 Raw'!S138</f>
        <v>9.4780000000000003E-3</v>
      </c>
      <c r="Q151" s="31">
        <f>'AEO 2022 Table 49 Raw'!T138</f>
        <v>9.8709999999999996E-3</v>
      </c>
      <c r="R151" s="31">
        <f>'AEO 2022 Table 49 Raw'!U138</f>
        <v>1.0240000000000001E-2</v>
      </c>
      <c r="S151" s="31">
        <f>'AEO 2022 Table 49 Raw'!V138</f>
        <v>1.0603E-2</v>
      </c>
      <c r="T151" s="31">
        <f>'AEO 2022 Table 49 Raw'!W138</f>
        <v>1.0966E-2</v>
      </c>
      <c r="U151" s="31">
        <f>'AEO 2022 Table 49 Raw'!X138</f>
        <v>1.1339999999999999E-2</v>
      </c>
      <c r="V151" s="31">
        <f>'AEO 2022 Table 49 Raw'!Y138</f>
        <v>1.1723000000000001E-2</v>
      </c>
      <c r="W151" s="31">
        <f>'AEO 2022 Table 49 Raw'!Z138</f>
        <v>1.209E-2</v>
      </c>
      <c r="X151" s="31">
        <f>'AEO 2022 Table 49 Raw'!AA138</f>
        <v>1.2458E-2</v>
      </c>
      <c r="Y151" s="31">
        <f>'AEO 2022 Table 49 Raw'!AB138</f>
        <v>1.2800000000000001E-2</v>
      </c>
      <c r="Z151" s="31">
        <f>'AEO 2022 Table 49 Raw'!AC138</f>
        <v>1.3129999999999999E-2</v>
      </c>
      <c r="AA151" s="31">
        <f>'AEO 2022 Table 49 Raw'!AD138</f>
        <v>1.3469E-2</v>
      </c>
      <c r="AB151" s="31">
        <f>'AEO 2022 Table 49 Raw'!AE138</f>
        <v>1.3816999999999999E-2</v>
      </c>
      <c r="AC151" s="31">
        <f>'AEO 2022 Table 49 Raw'!AF138</f>
        <v>1.4165000000000001E-2</v>
      </c>
      <c r="AD151" s="31">
        <f>'AEO 2022 Table 49 Raw'!AG138</f>
        <v>1.4500000000000001E-2</v>
      </c>
      <c r="AE151" s="31">
        <f>'AEO 2022 Table 49 Raw'!AH138</f>
        <v>1.4834E-2</v>
      </c>
      <c r="AF151" s="31">
        <f>'AEO 2022 Table 49 Raw'!AI138</f>
        <v>1.5193999999999999E-2</v>
      </c>
      <c r="AG151" s="52">
        <f>'AEO 2022 Table 49 Raw'!AJ138</f>
        <v>5.8999999999999997E-2</v>
      </c>
    </row>
    <row r="152" spans="1:33" ht="15" customHeight="1">
      <c r="A152" s="8" t="s">
        <v>2151</v>
      </c>
      <c r="B152" s="28" t="s">
        <v>2020</v>
      </c>
      <c r="C152" s="31">
        <f>'AEO 2022 Table 49 Raw'!F139</f>
        <v>3.6727999999999997E-2</v>
      </c>
      <c r="D152" s="31">
        <f>'AEO 2022 Table 49 Raw'!G139</f>
        <v>4.2627999999999999E-2</v>
      </c>
      <c r="E152" s="31">
        <f>'AEO 2022 Table 49 Raw'!H139</f>
        <v>4.8641999999999998E-2</v>
      </c>
      <c r="F152" s="31">
        <f>'AEO 2022 Table 49 Raw'!I139</f>
        <v>5.5150999999999999E-2</v>
      </c>
      <c r="G152" s="31">
        <f>'AEO 2022 Table 49 Raw'!J139</f>
        <v>6.1891000000000002E-2</v>
      </c>
      <c r="H152" s="31">
        <f>'AEO 2022 Table 49 Raw'!K139</f>
        <v>6.8631999999999999E-2</v>
      </c>
      <c r="I152" s="31">
        <f>'AEO 2022 Table 49 Raw'!L139</f>
        <v>7.5305999999999998E-2</v>
      </c>
      <c r="J152" s="31">
        <f>'AEO 2022 Table 49 Raw'!M139</f>
        <v>8.2017999999999994E-2</v>
      </c>
      <c r="K152" s="31">
        <f>'AEO 2022 Table 49 Raw'!N139</f>
        <v>8.8775999999999994E-2</v>
      </c>
      <c r="L152" s="31">
        <f>'AEO 2022 Table 49 Raw'!O139</f>
        <v>9.5491999999999994E-2</v>
      </c>
      <c r="M152" s="31">
        <f>'AEO 2022 Table 49 Raw'!P139</f>
        <v>0.102158</v>
      </c>
      <c r="N152" s="31">
        <f>'AEO 2022 Table 49 Raw'!Q139</f>
        <v>0.108878</v>
      </c>
      <c r="O152" s="31">
        <f>'AEO 2022 Table 49 Raw'!R139</f>
        <v>0.11566899999999999</v>
      </c>
      <c r="P152" s="31">
        <f>'AEO 2022 Table 49 Raw'!S139</f>
        <v>0.122304</v>
      </c>
      <c r="Q152" s="31">
        <f>'AEO 2022 Table 49 Raw'!T139</f>
        <v>0.12881600000000001</v>
      </c>
      <c r="R152" s="31">
        <f>'AEO 2022 Table 49 Raw'!U139</f>
        <v>0.135355</v>
      </c>
      <c r="S152" s="31">
        <f>'AEO 2022 Table 49 Raw'!V139</f>
        <v>0.142099</v>
      </c>
      <c r="T152" s="31">
        <f>'AEO 2022 Table 49 Raw'!W139</f>
        <v>0.149115</v>
      </c>
      <c r="U152" s="31">
        <f>'AEO 2022 Table 49 Raw'!X139</f>
        <v>0.156529</v>
      </c>
      <c r="V152" s="31">
        <f>'AEO 2022 Table 49 Raw'!Y139</f>
        <v>0.16430900000000001</v>
      </c>
      <c r="W152" s="31">
        <f>'AEO 2022 Table 49 Raw'!Z139</f>
        <v>0.172323</v>
      </c>
      <c r="X152" s="31">
        <f>'AEO 2022 Table 49 Raw'!AA139</f>
        <v>0.180535</v>
      </c>
      <c r="Y152" s="31">
        <f>'AEO 2022 Table 49 Raw'!AB139</f>
        <v>0.188885</v>
      </c>
      <c r="Z152" s="31">
        <f>'AEO 2022 Table 49 Raw'!AC139</f>
        <v>0.197382</v>
      </c>
      <c r="AA152" s="31">
        <f>'AEO 2022 Table 49 Raw'!AD139</f>
        <v>0.205982</v>
      </c>
      <c r="AB152" s="31">
        <f>'AEO 2022 Table 49 Raw'!AE139</f>
        <v>0.214834</v>
      </c>
      <c r="AC152" s="31">
        <f>'AEO 2022 Table 49 Raw'!AF139</f>
        <v>0.223889</v>
      </c>
      <c r="AD152" s="31">
        <f>'AEO 2022 Table 49 Raw'!AG139</f>
        <v>0.23288800000000001</v>
      </c>
      <c r="AE152" s="31">
        <f>'AEO 2022 Table 49 Raw'!AH139</f>
        <v>0.24202299999999999</v>
      </c>
      <c r="AF152" s="31">
        <f>'AEO 2022 Table 49 Raw'!AI139</f>
        <v>0.25172099999999997</v>
      </c>
      <c r="AG152" s="52">
        <f>'AEO 2022 Table 49 Raw'!AJ139</f>
        <v>6.9000000000000006E-2</v>
      </c>
    </row>
    <row r="153" spans="1:33" ht="15" customHeight="1">
      <c r="A153" s="8" t="s">
        <v>2152</v>
      </c>
      <c r="B153" s="28" t="s">
        <v>2022</v>
      </c>
      <c r="C153" s="31">
        <f>'AEO 2022 Table 49 Raw'!F140</f>
        <v>1.34E-4</v>
      </c>
      <c r="D153" s="31">
        <f>'AEO 2022 Table 49 Raw'!G140</f>
        <v>1.46E-4</v>
      </c>
      <c r="E153" s="31">
        <f>'AEO 2022 Table 49 Raw'!H140</f>
        <v>1.5799999999999999E-4</v>
      </c>
      <c r="F153" s="31">
        <f>'AEO 2022 Table 49 Raw'!I140</f>
        <v>1.6899999999999999E-4</v>
      </c>
      <c r="G153" s="31">
        <f>'AEO 2022 Table 49 Raw'!J140</f>
        <v>1.7899999999999999E-4</v>
      </c>
      <c r="H153" s="31">
        <f>'AEO 2022 Table 49 Raw'!K140</f>
        <v>1.8799999999999999E-4</v>
      </c>
      <c r="I153" s="31">
        <f>'AEO 2022 Table 49 Raw'!L140</f>
        <v>1.9599999999999999E-4</v>
      </c>
      <c r="J153" s="31">
        <f>'AEO 2022 Table 49 Raw'!M140</f>
        <v>2.03E-4</v>
      </c>
      <c r="K153" s="31">
        <f>'AEO 2022 Table 49 Raw'!N140</f>
        <v>2.0799999999999999E-4</v>
      </c>
      <c r="L153" s="31">
        <f>'AEO 2022 Table 49 Raw'!O140</f>
        <v>2.13E-4</v>
      </c>
      <c r="M153" s="31">
        <f>'AEO 2022 Table 49 Raw'!P140</f>
        <v>2.1599999999999999E-4</v>
      </c>
      <c r="N153" s="31">
        <f>'AEO 2022 Table 49 Raw'!Q140</f>
        <v>2.1900000000000001E-4</v>
      </c>
      <c r="O153" s="31">
        <f>'AEO 2022 Table 49 Raw'!R140</f>
        <v>2.2000000000000001E-4</v>
      </c>
      <c r="P153" s="31">
        <f>'AEO 2022 Table 49 Raw'!S140</f>
        <v>2.2100000000000001E-4</v>
      </c>
      <c r="Q153" s="31">
        <f>'AEO 2022 Table 49 Raw'!T140</f>
        <v>2.2100000000000001E-4</v>
      </c>
      <c r="R153" s="31">
        <f>'AEO 2022 Table 49 Raw'!U140</f>
        <v>2.2000000000000001E-4</v>
      </c>
      <c r="S153" s="31">
        <f>'AEO 2022 Table 49 Raw'!V140</f>
        <v>2.1900000000000001E-4</v>
      </c>
      <c r="T153" s="31">
        <f>'AEO 2022 Table 49 Raw'!W140</f>
        <v>2.1699999999999999E-4</v>
      </c>
      <c r="U153" s="31">
        <f>'AEO 2022 Table 49 Raw'!X140</f>
        <v>2.14E-4</v>
      </c>
      <c r="V153" s="31">
        <f>'AEO 2022 Table 49 Raw'!Y140</f>
        <v>2.12E-4</v>
      </c>
      <c r="W153" s="31">
        <f>'AEO 2022 Table 49 Raw'!Z140</f>
        <v>2.0900000000000001E-4</v>
      </c>
      <c r="X153" s="31">
        <f>'AEO 2022 Table 49 Raw'!AA140</f>
        <v>2.05E-4</v>
      </c>
      <c r="Y153" s="31">
        <f>'AEO 2022 Table 49 Raw'!AB140</f>
        <v>2.0100000000000001E-4</v>
      </c>
      <c r="Z153" s="31">
        <f>'AEO 2022 Table 49 Raw'!AC140</f>
        <v>1.9699999999999999E-4</v>
      </c>
      <c r="AA153" s="31">
        <f>'AEO 2022 Table 49 Raw'!AD140</f>
        <v>1.93E-4</v>
      </c>
      <c r="AB153" s="31">
        <f>'AEO 2022 Table 49 Raw'!AE140</f>
        <v>1.8799999999999999E-4</v>
      </c>
      <c r="AC153" s="31">
        <f>'AEO 2022 Table 49 Raw'!AF140</f>
        <v>1.83E-4</v>
      </c>
      <c r="AD153" s="31">
        <f>'AEO 2022 Table 49 Raw'!AG140</f>
        <v>1.7799999999999999E-4</v>
      </c>
      <c r="AE153" s="31">
        <f>'AEO 2022 Table 49 Raw'!AH140</f>
        <v>1.73E-4</v>
      </c>
      <c r="AF153" s="31">
        <f>'AEO 2022 Table 49 Raw'!AI140</f>
        <v>1.6699999999999999E-4</v>
      </c>
      <c r="AG153" s="52">
        <f>'AEO 2022 Table 49 Raw'!AJ140</f>
        <v>8.0000000000000002E-3</v>
      </c>
    </row>
    <row r="154" spans="1:33" ht="15" customHeight="1">
      <c r="A154" s="8" t="s">
        <v>2153</v>
      </c>
      <c r="B154" s="28" t="s">
        <v>2024</v>
      </c>
      <c r="C154" s="31">
        <f>'AEO 2022 Table 49 Raw'!F141</f>
        <v>3.0499999999999999E-4</v>
      </c>
      <c r="D154" s="31">
        <f>'AEO 2022 Table 49 Raw'!G141</f>
        <v>5.8900000000000001E-4</v>
      </c>
      <c r="E154" s="31">
        <f>'AEO 2022 Table 49 Raw'!H141</f>
        <v>8.8999999999999995E-4</v>
      </c>
      <c r="F154" s="31">
        <f>'AEO 2022 Table 49 Raw'!I141</f>
        <v>1.2260000000000001E-3</v>
      </c>
      <c r="G154" s="31">
        <f>'AEO 2022 Table 49 Raw'!J141</f>
        <v>1.5870000000000001E-3</v>
      </c>
      <c r="H154" s="31">
        <f>'AEO 2022 Table 49 Raw'!K141</f>
        <v>1.9610000000000001E-3</v>
      </c>
      <c r="I154" s="31">
        <f>'AEO 2022 Table 49 Raw'!L141</f>
        <v>2.343E-3</v>
      </c>
      <c r="J154" s="31">
        <f>'AEO 2022 Table 49 Raw'!M141</f>
        <v>2.7390000000000001E-3</v>
      </c>
      <c r="K154" s="31">
        <f>'AEO 2022 Table 49 Raw'!N141</f>
        <v>3.1489999999999999E-3</v>
      </c>
      <c r="L154" s="31">
        <f>'AEO 2022 Table 49 Raw'!O141</f>
        <v>3.5669999999999999E-3</v>
      </c>
      <c r="M154" s="31">
        <f>'AEO 2022 Table 49 Raw'!P141</f>
        <v>3.9899999999999996E-3</v>
      </c>
      <c r="N154" s="31">
        <f>'AEO 2022 Table 49 Raw'!Q141</f>
        <v>4.424E-3</v>
      </c>
      <c r="O154" s="31">
        <f>'AEO 2022 Table 49 Raw'!R141</f>
        <v>4.8700000000000002E-3</v>
      </c>
      <c r="P154" s="31">
        <f>'AEO 2022 Table 49 Raw'!S141</f>
        <v>5.3140000000000001E-3</v>
      </c>
      <c r="Q154" s="31">
        <f>'AEO 2022 Table 49 Raw'!T141</f>
        <v>5.7549999999999997E-3</v>
      </c>
      <c r="R154" s="31">
        <f>'AEO 2022 Table 49 Raw'!U141</f>
        <v>6.2009999999999999E-3</v>
      </c>
      <c r="S154" s="31">
        <f>'AEO 2022 Table 49 Raw'!V141</f>
        <v>6.6620000000000004E-3</v>
      </c>
      <c r="T154" s="31">
        <f>'AEO 2022 Table 49 Raw'!W141</f>
        <v>7.1409999999999998E-3</v>
      </c>
      <c r="U154" s="31">
        <f>'AEO 2022 Table 49 Raw'!X141</f>
        <v>7.6449999999999999E-3</v>
      </c>
      <c r="V154" s="31">
        <f>'AEO 2022 Table 49 Raw'!Y141</f>
        <v>8.1729999999999997E-3</v>
      </c>
      <c r="W154" s="31">
        <f>'AEO 2022 Table 49 Raw'!Z141</f>
        <v>8.7170000000000008E-3</v>
      </c>
      <c r="X154" s="31">
        <f>'AEO 2022 Table 49 Raw'!AA141</f>
        <v>9.273E-3</v>
      </c>
      <c r="Y154" s="31">
        <f>'AEO 2022 Table 49 Raw'!AB141</f>
        <v>9.8410000000000008E-3</v>
      </c>
      <c r="Z154" s="31">
        <f>'AEO 2022 Table 49 Raw'!AC141</f>
        <v>1.0421E-2</v>
      </c>
      <c r="AA154" s="31">
        <f>'AEO 2022 Table 49 Raw'!AD141</f>
        <v>1.1013E-2</v>
      </c>
      <c r="AB154" s="31">
        <f>'AEO 2022 Table 49 Raw'!AE141</f>
        <v>1.1623E-2</v>
      </c>
      <c r="AC154" s="31">
        <f>'AEO 2022 Table 49 Raw'!AF141</f>
        <v>1.2255E-2</v>
      </c>
      <c r="AD154" s="31">
        <f>'AEO 2022 Table 49 Raw'!AG141</f>
        <v>1.2893999999999999E-2</v>
      </c>
      <c r="AE154" s="31">
        <f>'AEO 2022 Table 49 Raw'!AH141</f>
        <v>1.3544E-2</v>
      </c>
      <c r="AF154" s="31">
        <f>'AEO 2022 Table 49 Raw'!AI141</f>
        <v>1.4229E-2</v>
      </c>
      <c r="AG154" s="52">
        <f>'AEO 2022 Table 49 Raw'!AJ141</f>
        <v>0.14199999999999999</v>
      </c>
    </row>
    <row r="155" spans="1:33" ht="15" customHeight="1">
      <c r="A155" s="8" t="s">
        <v>2154</v>
      </c>
      <c r="B155" s="28" t="s">
        <v>2026</v>
      </c>
      <c r="C155" s="31">
        <f>'AEO 2022 Table 49 Raw'!F142</f>
        <v>2.8899999999999998E-4</v>
      </c>
      <c r="D155" s="31">
        <f>'AEO 2022 Table 49 Raw'!G142</f>
        <v>5.5800000000000001E-4</v>
      </c>
      <c r="E155" s="31">
        <f>'AEO 2022 Table 49 Raw'!H142</f>
        <v>8.4199999999999998E-4</v>
      </c>
      <c r="F155" s="31">
        <f>'AEO 2022 Table 49 Raw'!I142</f>
        <v>1.1609999999999999E-3</v>
      </c>
      <c r="G155" s="31">
        <f>'AEO 2022 Table 49 Raw'!J142</f>
        <v>1.5020000000000001E-3</v>
      </c>
      <c r="H155" s="31">
        <f>'AEO 2022 Table 49 Raw'!K142</f>
        <v>1.856E-3</v>
      </c>
      <c r="I155" s="31">
        <f>'AEO 2022 Table 49 Raw'!L142</f>
        <v>2.2179999999999999E-3</v>
      </c>
      <c r="J155" s="31">
        <f>'AEO 2022 Table 49 Raw'!M142</f>
        <v>2.5929999999999998E-3</v>
      </c>
      <c r="K155" s="31">
        <f>'AEO 2022 Table 49 Raw'!N142</f>
        <v>2.9810000000000001E-3</v>
      </c>
      <c r="L155" s="31">
        <f>'AEO 2022 Table 49 Raw'!O142</f>
        <v>3.3760000000000001E-3</v>
      </c>
      <c r="M155" s="31">
        <f>'AEO 2022 Table 49 Raw'!P142</f>
        <v>3.7759999999999998E-3</v>
      </c>
      <c r="N155" s="31">
        <f>'AEO 2022 Table 49 Raw'!Q142</f>
        <v>4.1879999999999999E-3</v>
      </c>
      <c r="O155" s="31">
        <f>'AEO 2022 Table 49 Raw'!R142</f>
        <v>4.6100000000000004E-3</v>
      </c>
      <c r="P155" s="31">
        <f>'AEO 2022 Table 49 Raw'!S142</f>
        <v>5.0299999999999997E-3</v>
      </c>
      <c r="Q155" s="31">
        <f>'AEO 2022 Table 49 Raw'!T142</f>
        <v>5.4479999999999997E-3</v>
      </c>
      <c r="R155" s="31">
        <f>'AEO 2022 Table 49 Raw'!U142</f>
        <v>5.8700000000000002E-3</v>
      </c>
      <c r="S155" s="31">
        <f>'AEO 2022 Table 49 Raw'!V142</f>
        <v>6.306E-3</v>
      </c>
      <c r="T155" s="31">
        <f>'AEO 2022 Table 49 Raw'!W142</f>
        <v>6.7590000000000003E-3</v>
      </c>
      <c r="U155" s="31">
        <f>'AEO 2022 Table 49 Raw'!X142</f>
        <v>7.2370000000000004E-3</v>
      </c>
      <c r="V155" s="31">
        <f>'AEO 2022 Table 49 Raw'!Y142</f>
        <v>7.737E-3</v>
      </c>
      <c r="W155" s="31">
        <f>'AEO 2022 Table 49 Raw'!Z142</f>
        <v>8.2509999999999997E-3</v>
      </c>
      <c r="X155" s="31">
        <f>'AEO 2022 Table 49 Raw'!AA142</f>
        <v>8.7770000000000001E-3</v>
      </c>
      <c r="Y155" s="31">
        <f>'AEO 2022 Table 49 Raw'!AB142</f>
        <v>9.3150000000000004E-3</v>
      </c>
      <c r="Z155" s="31">
        <f>'AEO 2022 Table 49 Raw'!AC142</f>
        <v>9.8639999999999995E-3</v>
      </c>
      <c r="AA155" s="31">
        <f>'AEO 2022 Table 49 Raw'!AD142</f>
        <v>1.0423999999999999E-2</v>
      </c>
      <c r="AB155" s="31">
        <f>'AEO 2022 Table 49 Raw'!AE142</f>
        <v>1.1002E-2</v>
      </c>
      <c r="AC155" s="31">
        <f>'AEO 2022 Table 49 Raw'!AF142</f>
        <v>1.1599999999999999E-2</v>
      </c>
      <c r="AD155" s="31">
        <f>'AEO 2022 Table 49 Raw'!AG142</f>
        <v>1.2205000000000001E-2</v>
      </c>
      <c r="AE155" s="31">
        <f>'AEO 2022 Table 49 Raw'!AH142</f>
        <v>1.282E-2</v>
      </c>
      <c r="AF155" s="31">
        <f>'AEO 2022 Table 49 Raw'!AI142</f>
        <v>1.3469E-2</v>
      </c>
      <c r="AG155" s="52">
        <f>'AEO 2022 Table 49 Raw'!AJ142</f>
        <v>0.14199999999999999</v>
      </c>
    </row>
    <row r="156" spans="1:33" ht="15" customHeight="1">
      <c r="A156" s="8" t="s">
        <v>2155</v>
      </c>
      <c r="B156" s="28" t="s">
        <v>2028</v>
      </c>
      <c r="C156" s="31">
        <f>'AEO 2022 Table 49 Raw'!F143</f>
        <v>4.66E-4</v>
      </c>
      <c r="D156" s="31">
        <f>'AEO 2022 Table 49 Raw'!G143</f>
        <v>9.01E-4</v>
      </c>
      <c r="E156" s="31">
        <f>'AEO 2022 Table 49 Raw'!H143</f>
        <v>1.3600000000000001E-3</v>
      </c>
      <c r="F156" s="31">
        <f>'AEO 2022 Table 49 Raw'!I143</f>
        <v>1.8749999999999999E-3</v>
      </c>
      <c r="G156" s="31">
        <f>'AEO 2022 Table 49 Raw'!J143</f>
        <v>2.4269999999999999E-3</v>
      </c>
      <c r="H156" s="31">
        <f>'AEO 2022 Table 49 Raw'!K143</f>
        <v>2.9979999999999998E-3</v>
      </c>
      <c r="I156" s="31">
        <f>'AEO 2022 Table 49 Raw'!L143</f>
        <v>3.5829999999999998E-3</v>
      </c>
      <c r="J156" s="31">
        <f>'AEO 2022 Table 49 Raw'!M143</f>
        <v>4.1879999999999999E-3</v>
      </c>
      <c r="K156" s="31">
        <f>'AEO 2022 Table 49 Raw'!N143</f>
        <v>4.8139999999999997E-3</v>
      </c>
      <c r="L156" s="31">
        <f>'AEO 2022 Table 49 Raw'!O143</f>
        <v>5.4530000000000004E-3</v>
      </c>
      <c r="M156" s="31">
        <f>'AEO 2022 Table 49 Raw'!P143</f>
        <v>6.1000000000000004E-3</v>
      </c>
      <c r="N156" s="31">
        <f>'AEO 2022 Table 49 Raw'!Q143</f>
        <v>6.764E-3</v>
      </c>
      <c r="O156" s="31">
        <f>'AEO 2022 Table 49 Raw'!R143</f>
        <v>7.4450000000000002E-3</v>
      </c>
      <c r="P156" s="31">
        <f>'AEO 2022 Table 49 Raw'!S143</f>
        <v>8.1250000000000003E-3</v>
      </c>
      <c r="Q156" s="31">
        <f>'AEO 2022 Table 49 Raw'!T143</f>
        <v>8.7989999999999995E-3</v>
      </c>
      <c r="R156" s="31">
        <f>'AEO 2022 Table 49 Raw'!U143</f>
        <v>9.4800000000000006E-3</v>
      </c>
      <c r="S156" s="31">
        <f>'AEO 2022 Table 49 Raw'!V143</f>
        <v>1.0185E-2</v>
      </c>
      <c r="T156" s="31">
        <f>'AEO 2022 Table 49 Raw'!W143</f>
        <v>1.0917E-2</v>
      </c>
      <c r="U156" s="31">
        <f>'AEO 2022 Table 49 Raw'!X143</f>
        <v>1.1689E-2</v>
      </c>
      <c r="V156" s="31">
        <f>'AEO 2022 Table 49 Raw'!Y143</f>
        <v>1.2496E-2</v>
      </c>
      <c r="W156" s="31">
        <f>'AEO 2022 Table 49 Raw'!Z143</f>
        <v>1.3327E-2</v>
      </c>
      <c r="X156" s="31">
        <f>'AEO 2022 Table 49 Raw'!AA143</f>
        <v>1.4177E-2</v>
      </c>
      <c r="Y156" s="31">
        <f>'AEO 2022 Table 49 Raw'!AB143</f>
        <v>1.5044999999999999E-2</v>
      </c>
      <c r="Z156" s="31">
        <f>'AEO 2022 Table 49 Raw'!AC143</f>
        <v>1.5932000000000002E-2</v>
      </c>
      <c r="AA156" s="31">
        <f>'AEO 2022 Table 49 Raw'!AD143</f>
        <v>1.6837000000000001E-2</v>
      </c>
      <c r="AB156" s="31">
        <f>'AEO 2022 Table 49 Raw'!AE143</f>
        <v>1.7770999999999999E-2</v>
      </c>
      <c r="AC156" s="31">
        <f>'AEO 2022 Table 49 Raw'!AF143</f>
        <v>1.8735999999999999E-2</v>
      </c>
      <c r="AD156" s="31">
        <f>'AEO 2022 Table 49 Raw'!AG143</f>
        <v>1.9713999999999999E-2</v>
      </c>
      <c r="AE156" s="31">
        <f>'AEO 2022 Table 49 Raw'!AH143</f>
        <v>2.0707E-2</v>
      </c>
      <c r="AF156" s="31">
        <f>'AEO 2022 Table 49 Raw'!AI143</f>
        <v>2.1755E-2</v>
      </c>
      <c r="AG156" s="52">
        <f>'AEO 2022 Table 49 Raw'!AJ143</f>
        <v>0.14199999999999999</v>
      </c>
    </row>
    <row r="157" spans="1:33" ht="15" customHeight="1">
      <c r="A157" s="8" t="s">
        <v>2156</v>
      </c>
      <c r="B157" s="28" t="s">
        <v>2042</v>
      </c>
      <c r="C157" s="31">
        <f>'AEO 2022 Table 49 Raw'!F144</f>
        <v>3.71068</v>
      </c>
      <c r="D157" s="31">
        <f>'AEO 2022 Table 49 Raw'!G144</f>
        <v>3.7381479999999998</v>
      </c>
      <c r="E157" s="31">
        <f>'AEO 2022 Table 49 Raw'!H144</f>
        <v>3.7707000000000002</v>
      </c>
      <c r="F157" s="31">
        <f>'AEO 2022 Table 49 Raw'!I144</f>
        <v>3.819896</v>
      </c>
      <c r="G157" s="31">
        <f>'AEO 2022 Table 49 Raw'!J144</f>
        <v>3.8792749999999998</v>
      </c>
      <c r="H157" s="31">
        <f>'AEO 2022 Table 49 Raw'!K144</f>
        <v>3.941379</v>
      </c>
      <c r="I157" s="31">
        <f>'AEO 2022 Table 49 Raw'!L144</f>
        <v>4.002821</v>
      </c>
      <c r="J157" s="31">
        <f>'AEO 2022 Table 49 Raw'!M144</f>
        <v>4.0645829999999998</v>
      </c>
      <c r="K157" s="31">
        <f>'AEO 2022 Table 49 Raw'!N144</f>
        <v>4.1242910000000004</v>
      </c>
      <c r="L157" s="31">
        <f>'AEO 2022 Table 49 Raw'!O144</f>
        <v>4.1832799999999999</v>
      </c>
      <c r="M157" s="31">
        <f>'AEO 2022 Table 49 Raw'!P144</f>
        <v>4.2362450000000003</v>
      </c>
      <c r="N157" s="31">
        <f>'AEO 2022 Table 49 Raw'!Q144</f>
        <v>4.2907380000000002</v>
      </c>
      <c r="O157" s="31">
        <f>'AEO 2022 Table 49 Raw'!R144</f>
        <v>4.3383789999999998</v>
      </c>
      <c r="P157" s="31">
        <f>'AEO 2022 Table 49 Raw'!S144</f>
        <v>4.3768390000000004</v>
      </c>
      <c r="Q157" s="31">
        <f>'AEO 2022 Table 49 Raw'!T144</f>
        <v>4.4120869999999996</v>
      </c>
      <c r="R157" s="31">
        <f>'AEO 2022 Table 49 Raw'!U144</f>
        <v>4.4478150000000003</v>
      </c>
      <c r="S157" s="31">
        <f>'AEO 2022 Table 49 Raw'!V144</f>
        <v>4.4870619999999999</v>
      </c>
      <c r="T157" s="31">
        <f>'AEO 2022 Table 49 Raw'!W144</f>
        <v>4.5287389999999998</v>
      </c>
      <c r="U157" s="31">
        <f>'AEO 2022 Table 49 Raw'!X144</f>
        <v>4.5750219999999997</v>
      </c>
      <c r="V157" s="31">
        <f>'AEO 2022 Table 49 Raw'!Y144</f>
        <v>4.6220840000000001</v>
      </c>
      <c r="W157" s="31">
        <f>'AEO 2022 Table 49 Raw'!Z144</f>
        <v>4.6691000000000003</v>
      </c>
      <c r="X157" s="31">
        <f>'AEO 2022 Table 49 Raw'!AA144</f>
        <v>4.7182029999999999</v>
      </c>
      <c r="Y157" s="31">
        <f>'AEO 2022 Table 49 Raw'!AB144</f>
        <v>4.7751440000000001</v>
      </c>
      <c r="Z157" s="31">
        <f>'AEO 2022 Table 49 Raw'!AC144</f>
        <v>4.8381930000000004</v>
      </c>
      <c r="AA157" s="31">
        <f>'AEO 2022 Table 49 Raw'!AD144</f>
        <v>4.9015139999999997</v>
      </c>
      <c r="AB157" s="31">
        <f>'AEO 2022 Table 49 Raw'!AE144</f>
        <v>4.9645200000000003</v>
      </c>
      <c r="AC157" s="31">
        <f>'AEO 2022 Table 49 Raw'!AF144</f>
        <v>5.0297910000000003</v>
      </c>
      <c r="AD157" s="31">
        <f>'AEO 2022 Table 49 Raw'!AG144</f>
        <v>5.0927709999999999</v>
      </c>
      <c r="AE157" s="31">
        <f>'AEO 2022 Table 49 Raw'!AH144</f>
        <v>5.1524789999999996</v>
      </c>
      <c r="AF157" s="31">
        <f>'AEO 2022 Table 49 Raw'!AI144</f>
        <v>5.213946</v>
      </c>
      <c r="AG157" s="52">
        <f>'AEO 2022 Table 49 Raw'!AJ144</f>
        <v>1.2E-2</v>
      </c>
    </row>
    <row r="158" spans="1:33" ht="15" customHeight="1">
      <c r="B158" s="27" t="s">
        <v>2043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52"/>
    </row>
    <row r="159" spans="1:33" ht="15" customHeight="1">
      <c r="A159" s="8" t="s">
        <v>2157</v>
      </c>
      <c r="B159" s="28" t="s">
        <v>2013</v>
      </c>
      <c r="C159" s="31">
        <f>'AEO 2022 Table 49 Raw'!F146</f>
        <v>5.1543469999999996</v>
      </c>
      <c r="D159" s="31">
        <f>'AEO 2022 Table 49 Raw'!G146</f>
        <v>5.1961279999999999</v>
      </c>
      <c r="E159" s="31">
        <f>'AEO 2022 Table 49 Raw'!H146</f>
        <v>5.2396940000000001</v>
      </c>
      <c r="F159" s="31">
        <f>'AEO 2022 Table 49 Raw'!I146</f>
        <v>5.2985119999999997</v>
      </c>
      <c r="G159" s="31">
        <f>'AEO 2022 Table 49 Raw'!J146</f>
        <v>5.3646609999999999</v>
      </c>
      <c r="H159" s="31">
        <f>'AEO 2022 Table 49 Raw'!K146</f>
        <v>5.4292680000000004</v>
      </c>
      <c r="I159" s="31">
        <f>'AEO 2022 Table 49 Raw'!L146</f>
        <v>5.4871189999999999</v>
      </c>
      <c r="J159" s="31">
        <f>'AEO 2022 Table 49 Raw'!M146</f>
        <v>5.538805</v>
      </c>
      <c r="K159" s="31">
        <f>'AEO 2022 Table 49 Raw'!N146</f>
        <v>5.5815809999999999</v>
      </c>
      <c r="L159" s="31">
        <f>'AEO 2022 Table 49 Raw'!O146</f>
        <v>5.6171889999999998</v>
      </c>
      <c r="M159" s="31">
        <f>'AEO 2022 Table 49 Raw'!P146</f>
        <v>5.6456720000000002</v>
      </c>
      <c r="N159" s="31">
        <f>'AEO 2022 Table 49 Raw'!Q146</f>
        <v>5.6678740000000003</v>
      </c>
      <c r="O159" s="31">
        <f>'AEO 2022 Table 49 Raw'!R146</f>
        <v>5.6815470000000001</v>
      </c>
      <c r="P159" s="31">
        <f>'AEO 2022 Table 49 Raw'!S146</f>
        <v>5.6788540000000003</v>
      </c>
      <c r="Q159" s="31">
        <f>'AEO 2022 Table 49 Raw'!T146</f>
        <v>5.6684260000000002</v>
      </c>
      <c r="R159" s="31">
        <f>'AEO 2022 Table 49 Raw'!U146</f>
        <v>5.6572509999999996</v>
      </c>
      <c r="S159" s="31">
        <f>'AEO 2022 Table 49 Raw'!V146</f>
        <v>5.6456200000000001</v>
      </c>
      <c r="T159" s="31">
        <f>'AEO 2022 Table 49 Raw'!W146</f>
        <v>5.6334569999999999</v>
      </c>
      <c r="U159" s="31">
        <f>'AEO 2022 Table 49 Raw'!X146</f>
        <v>5.6174010000000001</v>
      </c>
      <c r="V159" s="31">
        <f>'AEO 2022 Table 49 Raw'!Y146</f>
        <v>5.5976480000000004</v>
      </c>
      <c r="W159" s="31">
        <f>'AEO 2022 Table 49 Raw'!Z146</f>
        <v>5.5666729999999998</v>
      </c>
      <c r="X159" s="31">
        <f>'AEO 2022 Table 49 Raw'!AA146</f>
        <v>5.5417649999999998</v>
      </c>
      <c r="Y159" s="31">
        <f>'AEO 2022 Table 49 Raw'!AB146</f>
        <v>5.5187670000000004</v>
      </c>
      <c r="Z159" s="31">
        <f>'AEO 2022 Table 49 Raw'!AC146</f>
        <v>5.4984679999999999</v>
      </c>
      <c r="AA159" s="31">
        <f>'AEO 2022 Table 49 Raw'!AD146</f>
        <v>5.4771369999999999</v>
      </c>
      <c r="AB159" s="31">
        <f>'AEO 2022 Table 49 Raw'!AE146</f>
        <v>5.4504890000000001</v>
      </c>
      <c r="AC159" s="31">
        <f>'AEO 2022 Table 49 Raw'!AF146</f>
        <v>5.4194769999999997</v>
      </c>
      <c r="AD159" s="31">
        <f>'AEO 2022 Table 49 Raw'!AG146</f>
        <v>5.3820709999999998</v>
      </c>
      <c r="AE159" s="31">
        <f>'AEO 2022 Table 49 Raw'!AH146</f>
        <v>5.3358340000000002</v>
      </c>
      <c r="AF159" s="31">
        <f>'AEO 2022 Table 49 Raw'!AI146</f>
        <v>5.2851999999999997</v>
      </c>
      <c r="AG159" s="52">
        <f>'AEO 2022 Table 49 Raw'!AJ146</f>
        <v>1E-3</v>
      </c>
    </row>
    <row r="160" spans="1:33" ht="15" customHeight="1">
      <c r="A160" s="8" t="s">
        <v>2158</v>
      </c>
      <c r="B160" s="28" t="s">
        <v>2015</v>
      </c>
      <c r="C160" s="31">
        <f>'AEO 2022 Table 49 Raw'!F147</f>
        <v>4.4499999999999998E-2</v>
      </c>
      <c r="D160" s="31">
        <f>'AEO 2022 Table 49 Raw'!G147</f>
        <v>3.8625E-2</v>
      </c>
      <c r="E160" s="31">
        <f>'AEO 2022 Table 49 Raw'!H147</f>
        <v>3.3730000000000003E-2</v>
      </c>
      <c r="F160" s="31">
        <f>'AEO 2022 Table 49 Raw'!I147</f>
        <v>2.954E-2</v>
      </c>
      <c r="G160" s="31">
        <f>'AEO 2022 Table 49 Raw'!J147</f>
        <v>2.596E-2</v>
      </c>
      <c r="H160" s="31">
        <f>'AEO 2022 Table 49 Raw'!K147</f>
        <v>2.3064999999999999E-2</v>
      </c>
      <c r="I160" s="31">
        <f>'AEO 2022 Table 49 Raw'!L147</f>
        <v>2.0736000000000001E-2</v>
      </c>
      <c r="J160" s="31">
        <f>'AEO 2022 Table 49 Raw'!M147</f>
        <v>1.8821000000000001E-2</v>
      </c>
      <c r="K160" s="31">
        <f>'AEO 2022 Table 49 Raw'!N147</f>
        <v>1.7172E-2</v>
      </c>
      <c r="L160" s="31">
        <f>'AEO 2022 Table 49 Raw'!O147</f>
        <v>1.5806000000000001E-2</v>
      </c>
      <c r="M160" s="31">
        <f>'AEO 2022 Table 49 Raw'!P147</f>
        <v>1.4588E-2</v>
      </c>
      <c r="N160" s="31">
        <f>'AEO 2022 Table 49 Raw'!Q147</f>
        <v>1.3566E-2</v>
      </c>
      <c r="O160" s="31">
        <f>'AEO 2022 Table 49 Raw'!R147</f>
        <v>1.274E-2</v>
      </c>
      <c r="P160" s="31">
        <f>'AEO 2022 Table 49 Raw'!S147</f>
        <v>1.2064E-2</v>
      </c>
      <c r="Q160" s="31">
        <f>'AEO 2022 Table 49 Raw'!T147</f>
        <v>1.1544E-2</v>
      </c>
      <c r="R160" s="31">
        <f>'AEO 2022 Table 49 Raw'!U147</f>
        <v>1.1096999999999999E-2</v>
      </c>
      <c r="S160" s="31">
        <f>'AEO 2022 Table 49 Raw'!V147</f>
        <v>1.0777E-2</v>
      </c>
      <c r="T160" s="31">
        <f>'AEO 2022 Table 49 Raw'!W147</f>
        <v>1.0545000000000001E-2</v>
      </c>
      <c r="U160" s="31">
        <f>'AEO 2022 Table 49 Raw'!X147</f>
        <v>1.0344000000000001E-2</v>
      </c>
      <c r="V160" s="31">
        <f>'AEO 2022 Table 49 Raw'!Y147</f>
        <v>1.014E-2</v>
      </c>
      <c r="W160" s="31">
        <f>'AEO 2022 Table 49 Raw'!Z147</f>
        <v>9.9850000000000008E-3</v>
      </c>
      <c r="X160" s="31">
        <f>'AEO 2022 Table 49 Raw'!AA147</f>
        <v>9.7909999999999994E-3</v>
      </c>
      <c r="Y160" s="31">
        <f>'AEO 2022 Table 49 Raw'!AB147</f>
        <v>9.6010000000000002E-3</v>
      </c>
      <c r="Z160" s="31">
        <f>'AEO 2022 Table 49 Raw'!AC147</f>
        <v>9.4870000000000006E-3</v>
      </c>
      <c r="AA160" s="31">
        <f>'AEO 2022 Table 49 Raw'!AD147</f>
        <v>9.4219999999999998E-3</v>
      </c>
      <c r="AB160" s="31">
        <f>'AEO 2022 Table 49 Raw'!AE147</f>
        <v>9.3849999999999992E-3</v>
      </c>
      <c r="AC160" s="31">
        <f>'AEO 2022 Table 49 Raw'!AF147</f>
        <v>9.3609999999999995E-3</v>
      </c>
      <c r="AD160" s="31">
        <f>'AEO 2022 Table 49 Raw'!AG147</f>
        <v>9.3469999999999994E-3</v>
      </c>
      <c r="AE160" s="31">
        <f>'AEO 2022 Table 49 Raw'!AH147</f>
        <v>9.3229999999999997E-3</v>
      </c>
      <c r="AF160" s="31">
        <f>'AEO 2022 Table 49 Raw'!AI147</f>
        <v>9.299E-3</v>
      </c>
      <c r="AG160" s="52">
        <f>'AEO 2022 Table 49 Raw'!AJ147</f>
        <v>-5.2999999999999999E-2</v>
      </c>
    </row>
    <row r="161" spans="1:33" ht="15" customHeight="1">
      <c r="A161" s="8" t="s">
        <v>2159</v>
      </c>
      <c r="B161" s="28" t="s">
        <v>1659</v>
      </c>
      <c r="C161" s="31">
        <f>'AEO 2022 Table 49 Raw'!F148</f>
        <v>3.2799999999999999E-3</v>
      </c>
      <c r="D161" s="31">
        <f>'AEO 2022 Table 49 Raw'!G148</f>
        <v>3.1900000000000001E-3</v>
      </c>
      <c r="E161" s="31">
        <f>'AEO 2022 Table 49 Raw'!H148</f>
        <v>3.1099999999999999E-3</v>
      </c>
      <c r="F161" s="31">
        <f>'AEO 2022 Table 49 Raw'!I148</f>
        <v>3.0599999999999998E-3</v>
      </c>
      <c r="G161" s="31">
        <f>'AEO 2022 Table 49 Raw'!J148</f>
        <v>3.0349999999999999E-3</v>
      </c>
      <c r="H161" s="31">
        <f>'AEO 2022 Table 49 Raw'!K148</f>
        <v>3.045E-3</v>
      </c>
      <c r="I161" s="31">
        <f>'AEO 2022 Table 49 Raw'!L148</f>
        <v>3.0630000000000002E-3</v>
      </c>
      <c r="J161" s="31">
        <f>'AEO 2022 Table 49 Raw'!M148</f>
        <v>3.081E-3</v>
      </c>
      <c r="K161" s="31">
        <f>'AEO 2022 Table 49 Raw'!N148</f>
        <v>3.0760000000000002E-3</v>
      </c>
      <c r="L161" s="31">
        <f>'AEO 2022 Table 49 Raw'!O148</f>
        <v>3.0839999999999999E-3</v>
      </c>
      <c r="M161" s="31">
        <f>'AEO 2022 Table 49 Raw'!P148</f>
        <v>3.0959999999999998E-3</v>
      </c>
      <c r="N161" s="31">
        <f>'AEO 2022 Table 49 Raw'!Q148</f>
        <v>3.1089999999999998E-3</v>
      </c>
      <c r="O161" s="31">
        <f>'AEO 2022 Table 49 Raw'!R148</f>
        <v>3.1489999999999999E-3</v>
      </c>
      <c r="P161" s="31">
        <f>'AEO 2022 Table 49 Raw'!S148</f>
        <v>3.2009999999999999E-3</v>
      </c>
      <c r="Q161" s="31">
        <f>'AEO 2022 Table 49 Raw'!T148</f>
        <v>3.261E-3</v>
      </c>
      <c r="R161" s="31">
        <f>'AEO 2022 Table 49 Raw'!U148</f>
        <v>3.3249999999999998E-3</v>
      </c>
      <c r="S161" s="31">
        <f>'AEO 2022 Table 49 Raw'!V148</f>
        <v>3.3939999999999999E-3</v>
      </c>
      <c r="T161" s="31">
        <f>'AEO 2022 Table 49 Raw'!W148</f>
        <v>3.467E-3</v>
      </c>
      <c r="U161" s="31">
        <f>'AEO 2022 Table 49 Raw'!X148</f>
        <v>3.5430000000000001E-3</v>
      </c>
      <c r="V161" s="31">
        <f>'AEO 2022 Table 49 Raw'!Y148</f>
        <v>3.6219999999999998E-3</v>
      </c>
      <c r="W161" s="31">
        <f>'AEO 2022 Table 49 Raw'!Z148</f>
        <v>3.699E-3</v>
      </c>
      <c r="X161" s="31">
        <f>'AEO 2022 Table 49 Raw'!AA148</f>
        <v>3.7750000000000001E-3</v>
      </c>
      <c r="Y161" s="31">
        <f>'AEO 2022 Table 49 Raw'!AB148</f>
        <v>3.849E-3</v>
      </c>
      <c r="Z161" s="31">
        <f>'AEO 2022 Table 49 Raw'!AC148</f>
        <v>3.9199999999999999E-3</v>
      </c>
      <c r="AA161" s="31">
        <f>'AEO 2022 Table 49 Raw'!AD148</f>
        <v>3.9890000000000004E-3</v>
      </c>
      <c r="AB161" s="31">
        <f>'AEO 2022 Table 49 Raw'!AE148</f>
        <v>4.0559999999999997E-3</v>
      </c>
      <c r="AC161" s="31">
        <f>'AEO 2022 Table 49 Raw'!AF148</f>
        <v>4.1229999999999999E-3</v>
      </c>
      <c r="AD161" s="31">
        <f>'AEO 2022 Table 49 Raw'!AG148</f>
        <v>4.1859999999999996E-3</v>
      </c>
      <c r="AE161" s="31">
        <f>'AEO 2022 Table 49 Raw'!AH148</f>
        <v>4.2319999999999997E-3</v>
      </c>
      <c r="AF161" s="31">
        <f>'AEO 2022 Table 49 Raw'!AI148</f>
        <v>4.267E-3</v>
      </c>
      <c r="AG161" s="52">
        <f>'AEO 2022 Table 49 Raw'!AJ148</f>
        <v>8.9999999999999993E-3</v>
      </c>
    </row>
    <row r="162" spans="1:33" ht="15" customHeight="1">
      <c r="A162" s="8" t="s">
        <v>2160</v>
      </c>
      <c r="B162" s="28" t="s">
        <v>2018</v>
      </c>
      <c r="C162" s="31">
        <f>'AEO 2022 Table 49 Raw'!F149</f>
        <v>4.6475000000000002E-2</v>
      </c>
      <c r="D162" s="31">
        <f>'AEO 2022 Table 49 Raw'!G149</f>
        <v>4.9408000000000001E-2</v>
      </c>
      <c r="E162" s="31">
        <f>'AEO 2022 Table 49 Raw'!H149</f>
        <v>5.2055999999999998E-2</v>
      </c>
      <c r="F162" s="31">
        <f>'AEO 2022 Table 49 Raw'!I149</f>
        <v>5.4614000000000003E-2</v>
      </c>
      <c r="G162" s="31">
        <f>'AEO 2022 Table 49 Raw'!J149</f>
        <v>5.6987999999999997E-2</v>
      </c>
      <c r="H162" s="31">
        <f>'AEO 2022 Table 49 Raw'!K149</f>
        <v>5.9124999999999997E-2</v>
      </c>
      <c r="I162" s="31">
        <f>'AEO 2022 Table 49 Raw'!L149</f>
        <v>6.1039000000000003E-2</v>
      </c>
      <c r="J162" s="31">
        <f>'AEO 2022 Table 49 Raw'!M149</f>
        <v>6.2797000000000006E-2</v>
      </c>
      <c r="K162" s="31">
        <f>'AEO 2022 Table 49 Raw'!N149</f>
        <v>6.4416000000000001E-2</v>
      </c>
      <c r="L162" s="31">
        <f>'AEO 2022 Table 49 Raw'!O149</f>
        <v>6.5837999999999994E-2</v>
      </c>
      <c r="M162" s="31">
        <f>'AEO 2022 Table 49 Raw'!P149</f>
        <v>6.7055000000000003E-2</v>
      </c>
      <c r="N162" s="31">
        <f>'AEO 2022 Table 49 Raw'!Q149</f>
        <v>6.8156999999999995E-2</v>
      </c>
      <c r="O162" s="31">
        <f>'AEO 2022 Table 49 Raw'!R149</f>
        <v>6.9197999999999996E-2</v>
      </c>
      <c r="P162" s="31">
        <f>'AEO 2022 Table 49 Raw'!S149</f>
        <v>7.0113999999999996E-2</v>
      </c>
      <c r="Q162" s="31">
        <f>'AEO 2022 Table 49 Raw'!T149</f>
        <v>7.0928000000000005E-2</v>
      </c>
      <c r="R162" s="31">
        <f>'AEO 2022 Table 49 Raw'!U149</f>
        <v>7.1707000000000007E-2</v>
      </c>
      <c r="S162" s="31">
        <f>'AEO 2022 Table 49 Raw'!V149</f>
        <v>7.2539999999999993E-2</v>
      </c>
      <c r="T162" s="31">
        <f>'AEO 2022 Table 49 Raw'!W149</f>
        <v>7.3455000000000006E-2</v>
      </c>
      <c r="U162" s="31">
        <f>'AEO 2022 Table 49 Raw'!X149</f>
        <v>7.4490000000000001E-2</v>
      </c>
      <c r="V162" s="31">
        <f>'AEO 2022 Table 49 Raw'!Y149</f>
        <v>7.5688000000000005E-2</v>
      </c>
      <c r="W162" s="31">
        <f>'AEO 2022 Table 49 Raw'!Z149</f>
        <v>7.7024999999999996E-2</v>
      </c>
      <c r="X162" s="31">
        <f>'AEO 2022 Table 49 Raw'!AA149</f>
        <v>7.8487000000000001E-2</v>
      </c>
      <c r="Y162" s="31">
        <f>'AEO 2022 Table 49 Raw'!AB149</f>
        <v>8.0087000000000005E-2</v>
      </c>
      <c r="Z162" s="31">
        <f>'AEO 2022 Table 49 Raw'!AC149</f>
        <v>8.1900000000000001E-2</v>
      </c>
      <c r="AA162" s="31">
        <f>'AEO 2022 Table 49 Raw'!AD149</f>
        <v>8.3942000000000003E-2</v>
      </c>
      <c r="AB162" s="31">
        <f>'AEO 2022 Table 49 Raw'!AE149</f>
        <v>8.6220000000000005E-2</v>
      </c>
      <c r="AC162" s="31">
        <f>'AEO 2022 Table 49 Raw'!AF149</f>
        <v>8.8800000000000004E-2</v>
      </c>
      <c r="AD162" s="31">
        <f>'AEO 2022 Table 49 Raw'!AG149</f>
        <v>9.1479000000000005E-2</v>
      </c>
      <c r="AE162" s="31">
        <f>'AEO 2022 Table 49 Raw'!AH149</f>
        <v>9.4375000000000001E-2</v>
      </c>
      <c r="AF162" s="31">
        <f>'AEO 2022 Table 49 Raw'!AI149</f>
        <v>9.7735000000000002E-2</v>
      </c>
      <c r="AG162" s="52">
        <f>'AEO 2022 Table 49 Raw'!AJ149</f>
        <v>2.5999999999999999E-2</v>
      </c>
    </row>
    <row r="163" spans="1:33" ht="12" customHeight="1">
      <c r="A163" s="8" t="s">
        <v>2161</v>
      </c>
      <c r="B163" s="28" t="s">
        <v>2020</v>
      </c>
      <c r="C163" s="31">
        <f>'AEO 2022 Table 49 Raw'!F150</f>
        <v>0</v>
      </c>
      <c r="D163" s="31">
        <f>'AEO 2022 Table 49 Raw'!G150</f>
        <v>0</v>
      </c>
      <c r="E163" s="31">
        <f>'AEO 2022 Table 49 Raw'!H150</f>
        <v>0</v>
      </c>
      <c r="F163" s="31">
        <f>'AEO 2022 Table 49 Raw'!I150</f>
        <v>0</v>
      </c>
      <c r="G163" s="31">
        <f>'AEO 2022 Table 49 Raw'!J150</f>
        <v>0</v>
      </c>
      <c r="H163" s="31">
        <f>'AEO 2022 Table 49 Raw'!K150</f>
        <v>0</v>
      </c>
      <c r="I163" s="31">
        <f>'AEO 2022 Table 49 Raw'!L150</f>
        <v>0</v>
      </c>
      <c r="J163" s="31">
        <f>'AEO 2022 Table 49 Raw'!M150</f>
        <v>0</v>
      </c>
      <c r="K163" s="31">
        <f>'AEO 2022 Table 49 Raw'!N150</f>
        <v>0</v>
      </c>
      <c r="L163" s="31">
        <f>'AEO 2022 Table 49 Raw'!O150</f>
        <v>0</v>
      </c>
      <c r="M163" s="31">
        <f>'AEO 2022 Table 49 Raw'!P150</f>
        <v>0</v>
      </c>
      <c r="N163" s="31">
        <f>'AEO 2022 Table 49 Raw'!Q150</f>
        <v>0</v>
      </c>
      <c r="O163" s="31">
        <f>'AEO 2022 Table 49 Raw'!R150</f>
        <v>0</v>
      </c>
      <c r="P163" s="31">
        <f>'AEO 2022 Table 49 Raw'!S150</f>
        <v>0</v>
      </c>
      <c r="Q163" s="31">
        <f>'AEO 2022 Table 49 Raw'!T150</f>
        <v>0</v>
      </c>
      <c r="R163" s="31">
        <f>'AEO 2022 Table 49 Raw'!U150</f>
        <v>0</v>
      </c>
      <c r="S163" s="31">
        <f>'AEO 2022 Table 49 Raw'!V150</f>
        <v>0</v>
      </c>
      <c r="T163" s="31">
        <f>'AEO 2022 Table 49 Raw'!W150</f>
        <v>0</v>
      </c>
      <c r="U163" s="31">
        <f>'AEO 2022 Table 49 Raw'!X150</f>
        <v>0</v>
      </c>
      <c r="V163" s="31">
        <f>'AEO 2022 Table 49 Raw'!Y150</f>
        <v>0</v>
      </c>
      <c r="W163" s="31">
        <f>'AEO 2022 Table 49 Raw'!Z150</f>
        <v>0</v>
      </c>
      <c r="X163" s="31">
        <f>'AEO 2022 Table 49 Raw'!AA150</f>
        <v>0</v>
      </c>
      <c r="Y163" s="31">
        <f>'AEO 2022 Table 49 Raw'!AB150</f>
        <v>0</v>
      </c>
      <c r="Z163" s="31">
        <f>'AEO 2022 Table 49 Raw'!AC150</f>
        <v>0</v>
      </c>
      <c r="AA163" s="31">
        <f>'AEO 2022 Table 49 Raw'!AD150</f>
        <v>0</v>
      </c>
      <c r="AB163" s="31">
        <f>'AEO 2022 Table 49 Raw'!AE150</f>
        <v>0</v>
      </c>
      <c r="AC163" s="31">
        <f>'AEO 2022 Table 49 Raw'!AF150</f>
        <v>0</v>
      </c>
      <c r="AD163" s="31">
        <f>'AEO 2022 Table 49 Raw'!AG150</f>
        <v>0</v>
      </c>
      <c r="AE163" s="31">
        <f>'AEO 2022 Table 49 Raw'!AH150</f>
        <v>0</v>
      </c>
      <c r="AF163" s="31">
        <f>'AEO 2022 Table 49 Raw'!AI150</f>
        <v>0</v>
      </c>
      <c r="AG163" s="52" t="str">
        <f>'AEO 2022 Table 49 Raw'!AJ150</f>
        <v>- -</v>
      </c>
    </row>
    <row r="164" spans="1:33" ht="15" customHeight="1">
      <c r="A164" s="8" t="s">
        <v>2162</v>
      </c>
      <c r="B164" s="28" t="s">
        <v>2022</v>
      </c>
      <c r="C164" s="31">
        <f>'AEO 2022 Table 49 Raw'!F151</f>
        <v>1.2400000000000001E-4</v>
      </c>
      <c r="D164" s="31">
        <f>'AEO 2022 Table 49 Raw'!G151</f>
        <v>1.25E-4</v>
      </c>
      <c r="E164" s="31">
        <f>'AEO 2022 Table 49 Raw'!H151</f>
        <v>1.25E-4</v>
      </c>
      <c r="F164" s="31">
        <f>'AEO 2022 Table 49 Raw'!I151</f>
        <v>1.26E-4</v>
      </c>
      <c r="G164" s="31">
        <f>'AEO 2022 Table 49 Raw'!J151</f>
        <v>1.26E-4</v>
      </c>
      <c r="H164" s="31">
        <f>'AEO 2022 Table 49 Raw'!K151</f>
        <v>1.26E-4</v>
      </c>
      <c r="I164" s="31">
        <f>'AEO 2022 Table 49 Raw'!L151</f>
        <v>1.25E-4</v>
      </c>
      <c r="J164" s="31">
        <f>'AEO 2022 Table 49 Raw'!M151</f>
        <v>1.2400000000000001E-4</v>
      </c>
      <c r="K164" s="31">
        <f>'AEO 2022 Table 49 Raw'!N151</f>
        <v>1.2300000000000001E-4</v>
      </c>
      <c r="L164" s="31">
        <f>'AEO 2022 Table 49 Raw'!O151</f>
        <v>1.22E-4</v>
      </c>
      <c r="M164" s="31">
        <f>'AEO 2022 Table 49 Raw'!P151</f>
        <v>1.2E-4</v>
      </c>
      <c r="N164" s="31">
        <f>'AEO 2022 Table 49 Raw'!Q151</f>
        <v>1.18E-4</v>
      </c>
      <c r="O164" s="31">
        <f>'AEO 2022 Table 49 Raw'!R151</f>
        <v>1.16E-4</v>
      </c>
      <c r="P164" s="31">
        <f>'AEO 2022 Table 49 Raw'!S151</f>
        <v>1.13E-4</v>
      </c>
      <c r="Q164" s="31">
        <f>'AEO 2022 Table 49 Raw'!T151</f>
        <v>1.11E-4</v>
      </c>
      <c r="R164" s="31">
        <f>'AEO 2022 Table 49 Raw'!U151</f>
        <v>1.08E-4</v>
      </c>
      <c r="S164" s="31">
        <f>'AEO 2022 Table 49 Raw'!V151</f>
        <v>1.05E-4</v>
      </c>
      <c r="T164" s="31">
        <f>'AEO 2022 Table 49 Raw'!W151</f>
        <v>1.02E-4</v>
      </c>
      <c r="U164" s="31">
        <f>'AEO 2022 Table 49 Raw'!X151</f>
        <v>9.7999999999999997E-5</v>
      </c>
      <c r="V164" s="31">
        <f>'AEO 2022 Table 49 Raw'!Y151</f>
        <v>9.5000000000000005E-5</v>
      </c>
      <c r="W164" s="31">
        <f>'AEO 2022 Table 49 Raw'!Z151</f>
        <v>9.2E-5</v>
      </c>
      <c r="X164" s="31">
        <f>'AEO 2022 Table 49 Raw'!AA151</f>
        <v>8.7999999999999998E-5</v>
      </c>
      <c r="Y164" s="31">
        <f>'AEO 2022 Table 49 Raw'!AB151</f>
        <v>8.5000000000000006E-5</v>
      </c>
      <c r="Z164" s="31">
        <f>'AEO 2022 Table 49 Raw'!AC151</f>
        <v>8.1000000000000004E-5</v>
      </c>
      <c r="AA164" s="31">
        <f>'AEO 2022 Table 49 Raw'!AD151</f>
        <v>7.7999999999999999E-5</v>
      </c>
      <c r="AB164" s="31">
        <f>'AEO 2022 Table 49 Raw'!AE151</f>
        <v>7.3999999999999996E-5</v>
      </c>
      <c r="AC164" s="31">
        <f>'AEO 2022 Table 49 Raw'!AF151</f>
        <v>7.1000000000000005E-5</v>
      </c>
      <c r="AD164" s="31">
        <f>'AEO 2022 Table 49 Raw'!AG151</f>
        <v>6.7999999999999999E-5</v>
      </c>
      <c r="AE164" s="31">
        <f>'AEO 2022 Table 49 Raw'!AH151</f>
        <v>6.3999999999999997E-5</v>
      </c>
      <c r="AF164" s="31">
        <f>'AEO 2022 Table 49 Raw'!AI151</f>
        <v>6.0999999999999999E-5</v>
      </c>
      <c r="AG164" s="52">
        <f>'AEO 2022 Table 49 Raw'!AJ151</f>
        <v>-2.4E-2</v>
      </c>
    </row>
    <row r="165" spans="1:33" ht="15" customHeight="1">
      <c r="A165" s="8" t="s">
        <v>2163</v>
      </c>
      <c r="B165" s="28" t="s">
        <v>2024</v>
      </c>
      <c r="C165" s="31">
        <f>'AEO 2022 Table 49 Raw'!F152</f>
        <v>2.3699999999999999E-4</v>
      </c>
      <c r="D165" s="31">
        <f>'AEO 2022 Table 49 Raw'!G152</f>
        <v>4.5300000000000001E-4</v>
      </c>
      <c r="E165" s="31">
        <f>'AEO 2022 Table 49 Raw'!H152</f>
        <v>6.7599999999999995E-4</v>
      </c>
      <c r="F165" s="31">
        <f>'AEO 2022 Table 49 Raw'!I152</f>
        <v>9.2000000000000003E-4</v>
      </c>
      <c r="G165" s="31">
        <f>'AEO 2022 Table 49 Raw'!J152</f>
        <v>1.176E-3</v>
      </c>
      <c r="H165" s="31">
        <f>'AEO 2022 Table 49 Raw'!K152</f>
        <v>1.4350000000000001E-3</v>
      </c>
      <c r="I165" s="31">
        <f>'AEO 2022 Table 49 Raw'!L152</f>
        <v>1.694E-3</v>
      </c>
      <c r="J165" s="31">
        <f>'AEO 2022 Table 49 Raw'!M152</f>
        <v>1.9550000000000001E-3</v>
      </c>
      <c r="K165" s="31">
        <f>'AEO 2022 Table 49 Raw'!N152</f>
        <v>2.2190000000000001E-3</v>
      </c>
      <c r="L165" s="31">
        <f>'AEO 2022 Table 49 Raw'!O152</f>
        <v>2.4819999999999998E-3</v>
      </c>
      <c r="M165" s="31">
        <f>'AEO 2022 Table 49 Raw'!P152</f>
        <v>2.7409999999999999E-3</v>
      </c>
      <c r="N165" s="31">
        <f>'AEO 2022 Table 49 Raw'!Q152</f>
        <v>3.0000000000000001E-3</v>
      </c>
      <c r="O165" s="31">
        <f>'AEO 2022 Table 49 Raw'!R152</f>
        <v>3.2590000000000002E-3</v>
      </c>
      <c r="P165" s="31">
        <f>'AEO 2022 Table 49 Raw'!S152</f>
        <v>3.5100000000000001E-3</v>
      </c>
      <c r="Q165" s="31">
        <f>'AEO 2022 Table 49 Raw'!T152</f>
        <v>3.7520000000000001E-3</v>
      </c>
      <c r="R165" s="31">
        <f>'AEO 2022 Table 49 Raw'!U152</f>
        <v>3.9890000000000004E-3</v>
      </c>
      <c r="S165" s="31">
        <f>'AEO 2022 Table 49 Raw'!V152</f>
        <v>4.2259999999999997E-3</v>
      </c>
      <c r="T165" s="31">
        <f>'AEO 2022 Table 49 Raw'!W152</f>
        <v>4.4650000000000002E-3</v>
      </c>
      <c r="U165" s="31">
        <f>'AEO 2022 Table 49 Raw'!X152</f>
        <v>4.7099999999999998E-3</v>
      </c>
      <c r="V165" s="31">
        <f>'AEO 2022 Table 49 Raw'!Y152</f>
        <v>4.9569999999999996E-3</v>
      </c>
      <c r="W165" s="31">
        <f>'AEO 2022 Table 49 Raw'!Z152</f>
        <v>5.2040000000000003E-3</v>
      </c>
      <c r="X165" s="31">
        <f>'AEO 2022 Table 49 Raw'!AA152</f>
        <v>5.4479999999999997E-3</v>
      </c>
      <c r="Y165" s="31">
        <f>'AEO 2022 Table 49 Raw'!AB152</f>
        <v>5.6880000000000003E-3</v>
      </c>
      <c r="Z165" s="31">
        <f>'AEO 2022 Table 49 Raw'!AC152</f>
        <v>5.9239999999999996E-3</v>
      </c>
      <c r="AA165" s="31">
        <f>'AEO 2022 Table 49 Raw'!AD152</f>
        <v>6.156E-3</v>
      </c>
      <c r="AB165" s="31">
        <f>'AEO 2022 Table 49 Raw'!AE152</f>
        <v>6.3870000000000003E-3</v>
      </c>
      <c r="AC165" s="31">
        <f>'AEO 2022 Table 49 Raw'!AF152</f>
        <v>6.6169999999999996E-3</v>
      </c>
      <c r="AD165" s="31">
        <f>'AEO 2022 Table 49 Raw'!AG152</f>
        <v>6.8409999999999999E-3</v>
      </c>
      <c r="AE165" s="31">
        <f>'AEO 2022 Table 49 Raw'!AH152</f>
        <v>7.058E-3</v>
      </c>
      <c r="AF165" s="31">
        <f>'AEO 2022 Table 49 Raw'!AI152</f>
        <v>7.28E-3</v>
      </c>
      <c r="AG165" s="52">
        <f>'AEO 2022 Table 49 Raw'!AJ152</f>
        <v>0.125</v>
      </c>
    </row>
    <row r="166" spans="1:33" ht="15" customHeight="1">
      <c r="A166" s="8" t="s">
        <v>2164</v>
      </c>
      <c r="B166" s="28" t="s">
        <v>2026</v>
      </c>
      <c r="C166" s="31">
        <f>'AEO 2022 Table 49 Raw'!F153</f>
        <v>2.7E-4</v>
      </c>
      <c r="D166" s="31">
        <f>'AEO 2022 Table 49 Raw'!G153</f>
        <v>5.1599999999999997E-4</v>
      </c>
      <c r="E166" s="31">
        <f>'AEO 2022 Table 49 Raw'!H153</f>
        <v>7.7099999999999998E-4</v>
      </c>
      <c r="F166" s="31">
        <f>'AEO 2022 Table 49 Raw'!I153</f>
        <v>1.0499999999999999E-3</v>
      </c>
      <c r="G166" s="31">
        <f>'AEO 2022 Table 49 Raw'!J153</f>
        <v>1.341E-3</v>
      </c>
      <c r="H166" s="31">
        <f>'AEO 2022 Table 49 Raw'!K153</f>
        <v>1.6360000000000001E-3</v>
      </c>
      <c r="I166" s="31">
        <f>'AEO 2022 Table 49 Raw'!L153</f>
        <v>1.931E-3</v>
      </c>
      <c r="J166" s="31">
        <f>'AEO 2022 Table 49 Raw'!M153</f>
        <v>2.2300000000000002E-3</v>
      </c>
      <c r="K166" s="31">
        <f>'AEO 2022 Table 49 Raw'!N153</f>
        <v>2.5309999999999998E-3</v>
      </c>
      <c r="L166" s="31">
        <f>'AEO 2022 Table 49 Raw'!O153</f>
        <v>2.8300000000000001E-3</v>
      </c>
      <c r="M166" s="31">
        <f>'AEO 2022 Table 49 Raw'!P153</f>
        <v>3.1259999999999999E-3</v>
      </c>
      <c r="N166" s="31">
        <f>'AEO 2022 Table 49 Raw'!Q153</f>
        <v>3.421E-3</v>
      </c>
      <c r="O166" s="31">
        <f>'AEO 2022 Table 49 Raw'!R153</f>
        <v>3.7169999999999998E-3</v>
      </c>
      <c r="P166" s="31">
        <f>'AEO 2022 Table 49 Raw'!S153</f>
        <v>4.0029999999999996E-3</v>
      </c>
      <c r="Q166" s="31">
        <f>'AEO 2022 Table 49 Raw'!T153</f>
        <v>4.2779999999999997E-3</v>
      </c>
      <c r="R166" s="31">
        <f>'AEO 2022 Table 49 Raw'!U153</f>
        <v>4.548E-3</v>
      </c>
      <c r="S166" s="31">
        <f>'AEO 2022 Table 49 Raw'!V153</f>
        <v>4.8190000000000004E-3</v>
      </c>
      <c r="T166" s="31">
        <f>'AEO 2022 Table 49 Raw'!W153</f>
        <v>5.0920000000000002E-3</v>
      </c>
      <c r="U166" s="31">
        <f>'AEO 2022 Table 49 Raw'!X153</f>
        <v>5.3709999999999999E-3</v>
      </c>
      <c r="V166" s="31">
        <f>'AEO 2022 Table 49 Raw'!Y153</f>
        <v>5.653E-3</v>
      </c>
      <c r="W166" s="31">
        <f>'AEO 2022 Table 49 Raw'!Z153</f>
        <v>5.934E-3</v>
      </c>
      <c r="X166" s="31">
        <f>'AEO 2022 Table 49 Raw'!AA153</f>
        <v>6.2119999999999996E-3</v>
      </c>
      <c r="Y166" s="31">
        <f>'AEO 2022 Table 49 Raw'!AB153</f>
        <v>6.4859999999999996E-3</v>
      </c>
      <c r="Z166" s="31">
        <f>'AEO 2022 Table 49 Raw'!AC153</f>
        <v>6.7559999999999999E-3</v>
      </c>
      <c r="AA166" s="31">
        <f>'AEO 2022 Table 49 Raw'!AD153</f>
        <v>7.0200000000000002E-3</v>
      </c>
      <c r="AB166" s="31">
        <f>'AEO 2022 Table 49 Raw'!AE153</f>
        <v>7.2839999999999997E-3</v>
      </c>
      <c r="AC166" s="31">
        <f>'AEO 2022 Table 49 Raw'!AF153</f>
        <v>7.5459999999999998E-3</v>
      </c>
      <c r="AD166" s="31">
        <f>'AEO 2022 Table 49 Raw'!AG153</f>
        <v>7.8009999999999998E-3</v>
      </c>
      <c r="AE166" s="31">
        <f>'AEO 2022 Table 49 Raw'!AH153</f>
        <v>8.0490000000000006E-3</v>
      </c>
      <c r="AF166" s="31">
        <f>'AEO 2022 Table 49 Raw'!AI153</f>
        <v>8.3020000000000004E-3</v>
      </c>
      <c r="AG166" s="52">
        <f>'AEO 2022 Table 49 Raw'!AJ153</f>
        <v>0.125</v>
      </c>
    </row>
    <row r="167" spans="1:33" ht="15" customHeight="1">
      <c r="A167" s="8" t="s">
        <v>2165</v>
      </c>
      <c r="B167" s="28" t="s">
        <v>2028</v>
      </c>
      <c r="C167" s="31">
        <f>'AEO 2022 Table 49 Raw'!F154</f>
        <v>2.9700000000000001E-4</v>
      </c>
      <c r="D167" s="31">
        <f>'AEO 2022 Table 49 Raw'!G154</f>
        <v>5.6700000000000001E-4</v>
      </c>
      <c r="E167" s="31">
        <f>'AEO 2022 Table 49 Raw'!H154</f>
        <v>8.4599999999999996E-4</v>
      </c>
      <c r="F167" s="31">
        <f>'AEO 2022 Table 49 Raw'!I154</f>
        <v>1.152E-3</v>
      </c>
      <c r="G167" s="31">
        <f>'AEO 2022 Table 49 Raw'!J154</f>
        <v>1.472E-3</v>
      </c>
      <c r="H167" s="31">
        <f>'AEO 2022 Table 49 Raw'!K154</f>
        <v>1.7960000000000001E-3</v>
      </c>
      <c r="I167" s="31">
        <f>'AEO 2022 Table 49 Raw'!L154</f>
        <v>2.1189999999999998E-3</v>
      </c>
      <c r="J167" s="31">
        <f>'AEO 2022 Table 49 Raw'!M154</f>
        <v>2.447E-3</v>
      </c>
      <c r="K167" s="31">
        <f>'AEO 2022 Table 49 Raw'!N154</f>
        <v>2.777E-3</v>
      </c>
      <c r="L167" s="31">
        <f>'AEO 2022 Table 49 Raw'!O154</f>
        <v>3.1059999999999998E-3</v>
      </c>
      <c r="M167" s="31">
        <f>'AEO 2022 Table 49 Raw'!P154</f>
        <v>3.4299999999999999E-3</v>
      </c>
      <c r="N167" s="31">
        <f>'AEO 2022 Table 49 Raw'!Q154</f>
        <v>3.754E-3</v>
      </c>
      <c r="O167" s="31">
        <f>'AEO 2022 Table 49 Raw'!R154</f>
        <v>4.0790000000000002E-3</v>
      </c>
      <c r="P167" s="31">
        <f>'AEO 2022 Table 49 Raw'!S154</f>
        <v>4.3930000000000002E-3</v>
      </c>
      <c r="Q167" s="31">
        <f>'AEO 2022 Table 49 Raw'!T154</f>
        <v>4.6950000000000004E-3</v>
      </c>
      <c r="R167" s="31">
        <f>'AEO 2022 Table 49 Raw'!U154</f>
        <v>4.9909999999999998E-3</v>
      </c>
      <c r="S167" s="31">
        <f>'AEO 2022 Table 49 Raw'!V154</f>
        <v>5.2880000000000002E-3</v>
      </c>
      <c r="T167" s="31">
        <f>'AEO 2022 Table 49 Raw'!W154</f>
        <v>5.5880000000000001E-3</v>
      </c>
      <c r="U167" s="31">
        <f>'AEO 2022 Table 49 Raw'!X154</f>
        <v>5.8939999999999999E-3</v>
      </c>
      <c r="V167" s="31">
        <f>'AEO 2022 Table 49 Raw'!Y154</f>
        <v>6.2040000000000003E-3</v>
      </c>
      <c r="W167" s="31">
        <f>'AEO 2022 Table 49 Raw'!Z154</f>
        <v>6.5120000000000004E-3</v>
      </c>
      <c r="X167" s="31">
        <f>'AEO 2022 Table 49 Raw'!AA154</f>
        <v>6.8170000000000001E-3</v>
      </c>
      <c r="Y167" s="31">
        <f>'AEO 2022 Table 49 Raw'!AB154</f>
        <v>7.1180000000000002E-3</v>
      </c>
      <c r="Z167" s="31">
        <f>'AEO 2022 Table 49 Raw'!AC154</f>
        <v>7.4130000000000003E-3</v>
      </c>
      <c r="AA167" s="31">
        <f>'AEO 2022 Table 49 Raw'!AD154</f>
        <v>7.7039999999999999E-3</v>
      </c>
      <c r="AB167" s="31">
        <f>'AEO 2022 Table 49 Raw'!AE154</f>
        <v>7.9930000000000001E-3</v>
      </c>
      <c r="AC167" s="31">
        <f>'AEO 2022 Table 49 Raw'!AF154</f>
        <v>8.2810000000000002E-3</v>
      </c>
      <c r="AD167" s="31">
        <f>'AEO 2022 Table 49 Raw'!AG154</f>
        <v>8.5599999999999999E-3</v>
      </c>
      <c r="AE167" s="31">
        <f>'AEO 2022 Table 49 Raw'!AH154</f>
        <v>8.8330000000000006E-3</v>
      </c>
      <c r="AF167" s="31">
        <f>'AEO 2022 Table 49 Raw'!AI154</f>
        <v>9.11E-3</v>
      </c>
      <c r="AG167" s="52">
        <f>'AEO 2022 Table 49 Raw'!AJ154</f>
        <v>0.125</v>
      </c>
    </row>
    <row r="168" spans="1:33" ht="15" customHeight="1">
      <c r="A168" s="8" t="s">
        <v>2166</v>
      </c>
      <c r="B168" s="28" t="s">
        <v>2054</v>
      </c>
      <c r="C168" s="31">
        <f>'AEO 2022 Table 49 Raw'!F155</f>
        <v>5.24953</v>
      </c>
      <c r="D168" s="31">
        <f>'AEO 2022 Table 49 Raw'!G155</f>
        <v>5.2890100000000002</v>
      </c>
      <c r="E168" s="31">
        <f>'AEO 2022 Table 49 Raw'!H155</f>
        <v>5.3310069999999996</v>
      </c>
      <c r="F168" s="31">
        <f>'AEO 2022 Table 49 Raw'!I155</f>
        <v>5.3889709999999997</v>
      </c>
      <c r="G168" s="31">
        <f>'AEO 2022 Table 49 Raw'!J155</f>
        <v>5.4547590000000001</v>
      </c>
      <c r="H168" s="31">
        <f>'AEO 2022 Table 49 Raw'!K155</f>
        <v>5.5194970000000003</v>
      </c>
      <c r="I168" s="31">
        <f>'AEO 2022 Table 49 Raw'!L155</f>
        <v>5.577826</v>
      </c>
      <c r="J168" s="31">
        <f>'AEO 2022 Table 49 Raw'!M155</f>
        <v>5.6302570000000003</v>
      </c>
      <c r="K168" s="31">
        <f>'AEO 2022 Table 49 Raw'!N155</f>
        <v>5.6738929999999996</v>
      </c>
      <c r="L168" s="31">
        <f>'AEO 2022 Table 49 Raw'!O155</f>
        <v>5.7104559999999998</v>
      </c>
      <c r="M168" s="31">
        <f>'AEO 2022 Table 49 Raw'!P155</f>
        <v>5.7398259999999999</v>
      </c>
      <c r="N168" s="31">
        <f>'AEO 2022 Table 49 Raw'!Q155</f>
        <v>5.7629950000000001</v>
      </c>
      <c r="O168" s="31">
        <f>'AEO 2022 Table 49 Raw'!R155</f>
        <v>5.7778039999999997</v>
      </c>
      <c r="P168" s="31">
        <f>'AEO 2022 Table 49 Raw'!S155</f>
        <v>5.776249</v>
      </c>
      <c r="Q168" s="31">
        <f>'AEO 2022 Table 49 Raw'!T155</f>
        <v>5.7669879999999996</v>
      </c>
      <c r="R168" s="31">
        <f>'AEO 2022 Table 49 Raw'!U155</f>
        <v>5.7570100000000002</v>
      </c>
      <c r="S168" s="31">
        <f>'AEO 2022 Table 49 Raw'!V155</f>
        <v>5.7467649999999999</v>
      </c>
      <c r="T168" s="31">
        <f>'AEO 2022 Table 49 Raw'!W155</f>
        <v>5.7361620000000002</v>
      </c>
      <c r="U168" s="31">
        <f>'AEO 2022 Table 49 Raw'!X155</f>
        <v>5.7218489999999997</v>
      </c>
      <c r="V168" s="31">
        <f>'AEO 2022 Table 49 Raw'!Y155</f>
        <v>5.7039999999999997</v>
      </c>
      <c r="W168" s="31">
        <f>'AEO 2022 Table 49 Raw'!Z155</f>
        <v>5.6751199999999997</v>
      </c>
      <c r="X168" s="31">
        <f>'AEO 2022 Table 49 Raw'!AA155</f>
        <v>5.6523789999999998</v>
      </c>
      <c r="Y168" s="31">
        <f>'AEO 2022 Table 49 Raw'!AB155</f>
        <v>5.6316709999999999</v>
      </c>
      <c r="Z168" s="31">
        <f>'AEO 2022 Table 49 Raw'!AC155</f>
        <v>5.61395</v>
      </c>
      <c r="AA168" s="31">
        <f>'AEO 2022 Table 49 Raw'!AD155</f>
        <v>5.5954459999999999</v>
      </c>
      <c r="AB168" s="31">
        <f>'AEO 2022 Table 49 Raw'!AE155</f>
        <v>5.5718819999999996</v>
      </c>
      <c r="AC168" s="31">
        <f>'AEO 2022 Table 49 Raw'!AF155</f>
        <v>5.5442710000000002</v>
      </c>
      <c r="AD168" s="31">
        <f>'AEO 2022 Table 49 Raw'!AG155</f>
        <v>5.5103460000000002</v>
      </c>
      <c r="AE168" s="31">
        <f>'AEO 2022 Table 49 Raw'!AH155</f>
        <v>5.4677660000000001</v>
      </c>
      <c r="AF168" s="31">
        <f>'AEO 2022 Table 49 Raw'!AI155</f>
        <v>5.421252</v>
      </c>
      <c r="AG168" s="52">
        <f>'AEO 2022 Table 49 Raw'!AJ155</f>
        <v>1E-3</v>
      </c>
    </row>
    <row r="169" spans="1:33" ht="15" customHeight="1">
      <c r="A169" s="8" t="s">
        <v>2167</v>
      </c>
      <c r="B169" s="27" t="s">
        <v>2168</v>
      </c>
      <c r="C169" s="31">
        <f>'AEO 2022 Table 49 Raw'!F156</f>
        <v>13.258552999999999</v>
      </c>
      <c r="D169" s="31">
        <f>'AEO 2022 Table 49 Raw'!G156</f>
        <v>13.496126</v>
      </c>
      <c r="E169" s="31">
        <f>'AEO 2022 Table 49 Raw'!H156</f>
        <v>13.746309999999999</v>
      </c>
      <c r="F169" s="31">
        <f>'AEO 2022 Table 49 Raw'!I156</f>
        <v>14.032992</v>
      </c>
      <c r="G169" s="31">
        <f>'AEO 2022 Table 49 Raw'!J156</f>
        <v>14.336249</v>
      </c>
      <c r="H169" s="31">
        <f>'AEO 2022 Table 49 Raw'!K156</f>
        <v>14.640121000000001</v>
      </c>
      <c r="I169" s="31">
        <f>'AEO 2022 Table 49 Raw'!L156</f>
        <v>14.931371</v>
      </c>
      <c r="J169" s="31">
        <f>'AEO 2022 Table 49 Raw'!M156</f>
        <v>15.212247</v>
      </c>
      <c r="K169" s="31">
        <f>'AEO 2022 Table 49 Raw'!N156</f>
        <v>15.477357</v>
      </c>
      <c r="L169" s="31">
        <f>'AEO 2022 Table 49 Raw'!O156</f>
        <v>15.728904</v>
      </c>
      <c r="M169" s="31">
        <f>'AEO 2022 Table 49 Raw'!P156</f>
        <v>15.959823</v>
      </c>
      <c r="N169" s="31">
        <f>'AEO 2022 Table 49 Raw'!Q156</f>
        <v>16.185614000000001</v>
      </c>
      <c r="O169" s="31">
        <f>'AEO 2022 Table 49 Raw'!R156</f>
        <v>16.383690000000001</v>
      </c>
      <c r="P169" s="31">
        <f>'AEO 2022 Table 49 Raw'!S156</f>
        <v>16.544021999999998</v>
      </c>
      <c r="Q169" s="31">
        <f>'AEO 2022 Table 49 Raw'!T156</f>
        <v>16.678325999999998</v>
      </c>
      <c r="R169" s="31">
        <f>'AEO 2022 Table 49 Raw'!U156</f>
        <v>16.807699</v>
      </c>
      <c r="S169" s="31">
        <f>'AEO 2022 Table 49 Raw'!V156</f>
        <v>16.93788</v>
      </c>
      <c r="T169" s="31">
        <f>'AEO 2022 Table 49 Raw'!W156</f>
        <v>17.070156000000001</v>
      </c>
      <c r="U169" s="31">
        <f>'AEO 2022 Table 49 Raw'!X156</f>
        <v>17.198882999999999</v>
      </c>
      <c r="V169" s="31">
        <f>'AEO 2022 Table 49 Raw'!Y156</f>
        <v>17.317716999999998</v>
      </c>
      <c r="W169" s="31">
        <f>'AEO 2022 Table 49 Raw'!Z156</f>
        <v>17.428642</v>
      </c>
      <c r="X169" s="31">
        <f>'AEO 2022 Table 49 Raw'!AA156</f>
        <v>17.542397000000001</v>
      </c>
      <c r="Y169" s="31">
        <f>'AEO 2022 Table 49 Raw'!AB156</f>
        <v>17.678878999999998</v>
      </c>
      <c r="Z169" s="31">
        <f>'AEO 2022 Table 49 Raw'!AC156</f>
        <v>17.834436</v>
      </c>
      <c r="AA169" s="31">
        <f>'AEO 2022 Table 49 Raw'!AD156</f>
        <v>17.980672999999999</v>
      </c>
      <c r="AB169" s="31">
        <f>'AEO 2022 Table 49 Raw'!AE156</f>
        <v>18.114466</v>
      </c>
      <c r="AC169" s="31">
        <f>'AEO 2022 Table 49 Raw'!AF156</f>
        <v>18.250055</v>
      </c>
      <c r="AD169" s="31">
        <f>'AEO 2022 Table 49 Raw'!AG156</f>
        <v>18.376439999999999</v>
      </c>
      <c r="AE169" s="31">
        <f>'AEO 2022 Table 49 Raw'!AH156</f>
        <v>18.478190999999999</v>
      </c>
      <c r="AF169" s="31">
        <f>'AEO 2022 Table 49 Raw'!AI156</f>
        <v>18.570656</v>
      </c>
      <c r="AG169" s="52">
        <f>'AEO 2022 Table 49 Raw'!AJ156</f>
        <v>1.2E-2</v>
      </c>
    </row>
    <row r="170" spans="1:33" ht="15" customHeight="1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52"/>
    </row>
    <row r="171" spans="1:33" ht="15" customHeight="1">
      <c r="B171" s="27" t="s">
        <v>180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52"/>
    </row>
    <row r="172" spans="1:33" ht="12" customHeight="1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52"/>
    </row>
    <row r="173" spans="1:33" ht="15" customHeight="1">
      <c r="B173" s="27" t="s">
        <v>2100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52"/>
    </row>
    <row r="174" spans="1:33" ht="15" customHeight="1">
      <c r="B174" s="27" t="s">
        <v>2011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52"/>
    </row>
    <row r="175" spans="1:33" ht="15" customHeight="1">
      <c r="A175" s="8" t="s">
        <v>2169</v>
      </c>
      <c r="B175" s="28" t="s">
        <v>2013</v>
      </c>
      <c r="C175" s="31">
        <f>'AEO 2022 Table 49 Raw'!F160</f>
        <v>16.490637</v>
      </c>
      <c r="D175" s="31">
        <f>'AEO 2022 Table 49 Raw'!G160</f>
        <v>16.658487000000001</v>
      </c>
      <c r="E175" s="31">
        <f>'AEO 2022 Table 49 Raw'!H160</f>
        <v>16.872032000000001</v>
      </c>
      <c r="F175" s="31">
        <f>'AEO 2022 Table 49 Raw'!I160</f>
        <v>17.271913999999999</v>
      </c>
      <c r="G175" s="31">
        <f>'AEO 2022 Table 49 Raw'!J160</f>
        <v>17.712800999999999</v>
      </c>
      <c r="H175" s="31">
        <f>'AEO 2022 Table 49 Raw'!K160</f>
        <v>18.146443999999999</v>
      </c>
      <c r="I175" s="31">
        <f>'AEO 2022 Table 49 Raw'!L160</f>
        <v>18.436582999999999</v>
      </c>
      <c r="J175" s="31">
        <f>'AEO 2022 Table 49 Raw'!M160</f>
        <v>18.443165</v>
      </c>
      <c r="K175" s="31">
        <f>'AEO 2022 Table 49 Raw'!N160</f>
        <v>18.482005999999998</v>
      </c>
      <c r="L175" s="31">
        <f>'AEO 2022 Table 49 Raw'!O160</f>
        <v>18.471478000000001</v>
      </c>
      <c r="M175" s="31">
        <f>'AEO 2022 Table 49 Raw'!P160</f>
        <v>18.448160000000001</v>
      </c>
      <c r="N175" s="31">
        <f>'AEO 2022 Table 49 Raw'!Q160</f>
        <v>18.410435</v>
      </c>
      <c r="O175" s="31">
        <f>'AEO 2022 Table 49 Raw'!R160</f>
        <v>18.373781000000001</v>
      </c>
      <c r="P175" s="31">
        <f>'AEO 2022 Table 49 Raw'!S160</f>
        <v>18.343941000000001</v>
      </c>
      <c r="Q175" s="31">
        <f>'AEO 2022 Table 49 Raw'!T160</f>
        <v>18.323715</v>
      </c>
      <c r="R175" s="31">
        <f>'AEO 2022 Table 49 Raw'!U160</f>
        <v>18.306892000000001</v>
      </c>
      <c r="S175" s="31">
        <f>'AEO 2022 Table 49 Raw'!V160</f>
        <v>18.292922999999998</v>
      </c>
      <c r="T175" s="31">
        <f>'AEO 2022 Table 49 Raw'!W160</f>
        <v>18.281331999999999</v>
      </c>
      <c r="U175" s="31">
        <f>'AEO 2022 Table 49 Raw'!X160</f>
        <v>18.268618</v>
      </c>
      <c r="V175" s="31">
        <f>'AEO 2022 Table 49 Raw'!Y160</f>
        <v>18.260968999999999</v>
      </c>
      <c r="W175" s="31">
        <f>'AEO 2022 Table 49 Raw'!Z160</f>
        <v>18.254833000000001</v>
      </c>
      <c r="X175" s="31">
        <f>'AEO 2022 Table 49 Raw'!AA160</f>
        <v>18.249980999999998</v>
      </c>
      <c r="Y175" s="31">
        <f>'AEO 2022 Table 49 Raw'!AB160</f>
        <v>18.246182999999998</v>
      </c>
      <c r="Z175" s="31">
        <f>'AEO 2022 Table 49 Raw'!AC160</f>
        <v>18.243254</v>
      </c>
      <c r="AA175" s="31">
        <f>'AEO 2022 Table 49 Raw'!AD160</f>
        <v>18.240852</v>
      </c>
      <c r="AB175" s="31">
        <f>'AEO 2022 Table 49 Raw'!AE160</f>
        <v>18.238869000000001</v>
      </c>
      <c r="AC175" s="31">
        <f>'AEO 2022 Table 49 Raw'!AF160</f>
        <v>18.237086999999999</v>
      </c>
      <c r="AD175" s="31">
        <f>'AEO 2022 Table 49 Raw'!AG160</f>
        <v>18.235464</v>
      </c>
      <c r="AE175" s="31">
        <f>'AEO 2022 Table 49 Raw'!AH160</f>
        <v>18.233785999999998</v>
      </c>
      <c r="AF175" s="31">
        <f>'AEO 2022 Table 49 Raw'!AI160</f>
        <v>18.232309000000001</v>
      </c>
      <c r="AG175" s="52">
        <f>'AEO 2022 Table 49 Raw'!AJ160</f>
        <v>3.0000000000000001E-3</v>
      </c>
    </row>
    <row r="176" spans="1:33" ht="15" customHeight="1">
      <c r="A176" s="8" t="s">
        <v>2170</v>
      </c>
      <c r="B176" s="28" t="s">
        <v>2015</v>
      </c>
      <c r="C176" s="31">
        <f>'AEO 2022 Table 49 Raw'!F161</f>
        <v>13.391151000000001</v>
      </c>
      <c r="D176" s="31">
        <f>'AEO 2022 Table 49 Raw'!G161</f>
        <v>13.366877000000001</v>
      </c>
      <c r="E176" s="31">
        <f>'AEO 2022 Table 49 Raw'!H161</f>
        <v>13.599454</v>
      </c>
      <c r="F176" s="31">
        <f>'AEO 2022 Table 49 Raw'!I161</f>
        <v>13.789917000000001</v>
      </c>
      <c r="G176" s="31">
        <f>'AEO 2022 Table 49 Raw'!J161</f>
        <v>14.03119</v>
      </c>
      <c r="H176" s="31">
        <f>'AEO 2022 Table 49 Raw'!K161</f>
        <v>14.288383</v>
      </c>
      <c r="I176" s="31">
        <f>'AEO 2022 Table 49 Raw'!L161</f>
        <v>14.543492000000001</v>
      </c>
      <c r="J176" s="31">
        <f>'AEO 2022 Table 49 Raw'!M161</f>
        <v>14.550560000000001</v>
      </c>
      <c r="K176" s="31">
        <f>'AEO 2022 Table 49 Raw'!N161</f>
        <v>14.604692999999999</v>
      </c>
      <c r="L176" s="31">
        <f>'AEO 2022 Table 49 Raw'!O161</f>
        <v>14.655189999999999</v>
      </c>
      <c r="M176" s="31">
        <f>'AEO 2022 Table 49 Raw'!P161</f>
        <v>14.67423</v>
      </c>
      <c r="N176" s="31">
        <f>'AEO 2022 Table 49 Raw'!Q161</f>
        <v>14.646367</v>
      </c>
      <c r="O176" s="31">
        <f>'AEO 2022 Table 49 Raw'!R161</f>
        <v>14.620993</v>
      </c>
      <c r="P176" s="31">
        <f>'AEO 2022 Table 49 Raw'!S161</f>
        <v>14.580698999999999</v>
      </c>
      <c r="Q176" s="31">
        <f>'AEO 2022 Table 49 Raw'!T161</f>
        <v>14.566242000000001</v>
      </c>
      <c r="R176" s="31">
        <f>'AEO 2022 Table 49 Raw'!U161</f>
        <v>14.554990999999999</v>
      </c>
      <c r="S176" s="31">
        <f>'AEO 2022 Table 49 Raw'!V161</f>
        <v>14.546151999999999</v>
      </c>
      <c r="T176" s="31">
        <f>'AEO 2022 Table 49 Raw'!W161</f>
        <v>14.540127</v>
      </c>
      <c r="U176" s="31">
        <f>'AEO 2022 Table 49 Raw'!X161</f>
        <v>14.536057</v>
      </c>
      <c r="V176" s="31">
        <f>'AEO 2022 Table 49 Raw'!Y161</f>
        <v>14.534000000000001</v>
      </c>
      <c r="W176" s="31">
        <f>'AEO 2022 Table 49 Raw'!Z161</f>
        <v>14.533623</v>
      </c>
      <c r="X176" s="31">
        <f>'AEO 2022 Table 49 Raw'!AA161</f>
        <v>14.534921000000001</v>
      </c>
      <c r="Y176" s="31">
        <f>'AEO 2022 Table 49 Raw'!AB161</f>
        <v>14.537179</v>
      </c>
      <c r="Z176" s="31">
        <f>'AEO 2022 Table 49 Raw'!AC161</f>
        <v>14.403741</v>
      </c>
      <c r="AA176" s="31">
        <f>'AEO 2022 Table 49 Raw'!AD161</f>
        <v>14.417519</v>
      </c>
      <c r="AB176" s="31">
        <f>'AEO 2022 Table 49 Raw'!AE161</f>
        <v>14.439138</v>
      </c>
      <c r="AC176" s="31">
        <f>'AEO 2022 Table 49 Raw'!AF161</f>
        <v>14.47214</v>
      </c>
      <c r="AD176" s="31">
        <f>'AEO 2022 Table 49 Raw'!AG161</f>
        <v>14.521236</v>
      </c>
      <c r="AE176" s="31">
        <f>'AEO 2022 Table 49 Raw'!AH161</f>
        <v>14.589563</v>
      </c>
      <c r="AF176" s="31">
        <f>'AEO 2022 Table 49 Raw'!AI161</f>
        <v>14.675402999999999</v>
      </c>
      <c r="AG176" s="52">
        <f>'AEO 2022 Table 49 Raw'!AJ161</f>
        <v>3.0000000000000001E-3</v>
      </c>
    </row>
    <row r="177" spans="1:33" ht="15" customHeight="1">
      <c r="A177" s="8" t="s">
        <v>2171</v>
      </c>
      <c r="B177" s="28" t="s">
        <v>1659</v>
      </c>
      <c r="C177" s="31">
        <f>'AEO 2022 Table 49 Raw'!F162</f>
        <v>12.624862</v>
      </c>
      <c r="D177" s="31">
        <f>'AEO 2022 Table 49 Raw'!G162</f>
        <v>12.716929</v>
      </c>
      <c r="E177" s="31">
        <f>'AEO 2022 Table 49 Raw'!H162</f>
        <v>12.818937999999999</v>
      </c>
      <c r="F177" s="31">
        <f>'AEO 2022 Table 49 Raw'!I162</f>
        <v>12.895662</v>
      </c>
      <c r="G177" s="31">
        <f>'AEO 2022 Table 49 Raw'!J162</f>
        <v>13.011442000000001</v>
      </c>
      <c r="H177" s="31">
        <f>'AEO 2022 Table 49 Raw'!K162</f>
        <v>13.176475999999999</v>
      </c>
      <c r="I177" s="31">
        <f>'AEO 2022 Table 49 Raw'!L162</f>
        <v>13.399940000000001</v>
      </c>
      <c r="J177" s="31">
        <f>'AEO 2022 Table 49 Raw'!M162</f>
        <v>13.476929999999999</v>
      </c>
      <c r="K177" s="31">
        <f>'AEO 2022 Table 49 Raw'!N162</f>
        <v>13.633604999999999</v>
      </c>
      <c r="L177" s="31">
        <f>'AEO 2022 Table 49 Raw'!O162</f>
        <v>13.802573000000001</v>
      </c>
      <c r="M177" s="31">
        <f>'AEO 2022 Table 49 Raw'!P162</f>
        <v>13.934526999999999</v>
      </c>
      <c r="N177" s="31">
        <f>'AEO 2022 Table 49 Raw'!Q162</f>
        <v>14.022952</v>
      </c>
      <c r="O177" s="31">
        <f>'AEO 2022 Table 49 Raw'!R162</f>
        <v>14.071345000000001</v>
      </c>
      <c r="P177" s="31">
        <f>'AEO 2022 Table 49 Raw'!S162</f>
        <v>14.088619</v>
      </c>
      <c r="Q177" s="31">
        <f>'AEO 2022 Table 49 Raw'!T162</f>
        <v>14.086573</v>
      </c>
      <c r="R177" s="31">
        <f>'AEO 2022 Table 49 Raw'!U162</f>
        <v>14.083118000000001</v>
      </c>
      <c r="S177" s="31">
        <f>'AEO 2022 Table 49 Raw'!V162</f>
        <v>14.062189</v>
      </c>
      <c r="T177" s="31">
        <f>'AEO 2022 Table 49 Raw'!W162</f>
        <v>14.022192</v>
      </c>
      <c r="U177" s="31">
        <f>'AEO 2022 Table 49 Raw'!X162</f>
        <v>14.02782</v>
      </c>
      <c r="V177" s="31">
        <f>'AEO 2022 Table 49 Raw'!Y162</f>
        <v>14.038964999999999</v>
      </c>
      <c r="W177" s="31">
        <f>'AEO 2022 Table 49 Raw'!Z162</f>
        <v>14.057570999999999</v>
      </c>
      <c r="X177" s="31">
        <f>'AEO 2022 Table 49 Raw'!AA162</f>
        <v>14.08569</v>
      </c>
      <c r="Y177" s="31">
        <f>'AEO 2022 Table 49 Raw'!AB162</f>
        <v>14.124288</v>
      </c>
      <c r="Z177" s="31">
        <f>'AEO 2022 Table 49 Raw'!AC162</f>
        <v>14.172072999999999</v>
      </c>
      <c r="AA177" s="31">
        <f>'AEO 2022 Table 49 Raw'!AD162</f>
        <v>14.224608999999999</v>
      </c>
      <c r="AB177" s="31">
        <f>'AEO 2022 Table 49 Raw'!AE162</f>
        <v>14.275302</v>
      </c>
      <c r="AC177" s="31">
        <f>'AEO 2022 Table 49 Raw'!AF162</f>
        <v>14.317761000000001</v>
      </c>
      <c r="AD177" s="31">
        <f>'AEO 2022 Table 49 Raw'!AG162</f>
        <v>14.352055999999999</v>
      </c>
      <c r="AE177" s="31">
        <f>'AEO 2022 Table 49 Raw'!AH162</f>
        <v>14.377207</v>
      </c>
      <c r="AF177" s="31">
        <f>'AEO 2022 Table 49 Raw'!AI162</f>
        <v>14.392224000000001</v>
      </c>
      <c r="AG177" s="52">
        <f>'AEO 2022 Table 49 Raw'!AJ162</f>
        <v>5.0000000000000001E-3</v>
      </c>
    </row>
    <row r="178" spans="1:33" ht="15" customHeight="1">
      <c r="A178" s="8" t="s">
        <v>2172</v>
      </c>
      <c r="B178" s="28" t="s">
        <v>2018</v>
      </c>
      <c r="C178" s="31">
        <f>'AEO 2022 Table 49 Raw'!F163</f>
        <v>8.9705220000000008</v>
      </c>
      <c r="D178" s="31">
        <f>'AEO 2022 Table 49 Raw'!G163</f>
        <v>12.706279</v>
      </c>
      <c r="E178" s="31">
        <f>'AEO 2022 Table 49 Raw'!H163</f>
        <v>12.908581999999999</v>
      </c>
      <c r="F178" s="31">
        <f>'AEO 2022 Table 49 Raw'!I163</f>
        <v>13.129068</v>
      </c>
      <c r="G178" s="31">
        <f>'AEO 2022 Table 49 Raw'!J163</f>
        <v>13.398187</v>
      </c>
      <c r="H178" s="31">
        <f>'AEO 2022 Table 49 Raw'!K163</f>
        <v>13.710093000000001</v>
      </c>
      <c r="I178" s="31">
        <f>'AEO 2022 Table 49 Raw'!L163</f>
        <v>14.028117</v>
      </c>
      <c r="J178" s="31">
        <f>'AEO 2022 Table 49 Raw'!M163</f>
        <v>14.090135999999999</v>
      </c>
      <c r="K178" s="31">
        <f>'AEO 2022 Table 49 Raw'!N163</f>
        <v>14.205339</v>
      </c>
      <c r="L178" s="31">
        <f>'AEO 2022 Table 49 Raw'!O163</f>
        <v>14.293912000000001</v>
      </c>
      <c r="M178" s="31">
        <f>'AEO 2022 Table 49 Raw'!P163</f>
        <v>14.334704</v>
      </c>
      <c r="N178" s="31">
        <f>'AEO 2022 Table 49 Raw'!Q163</f>
        <v>14.347276000000001</v>
      </c>
      <c r="O178" s="31">
        <f>'AEO 2022 Table 49 Raw'!R163</f>
        <v>14.338698000000001</v>
      </c>
      <c r="P178" s="31">
        <f>'AEO 2022 Table 49 Raw'!S163</f>
        <v>14.325689000000001</v>
      </c>
      <c r="Q178" s="31">
        <f>'AEO 2022 Table 49 Raw'!T163</f>
        <v>14.313701</v>
      </c>
      <c r="R178" s="31">
        <f>'AEO 2022 Table 49 Raw'!U163</f>
        <v>14.295522999999999</v>
      </c>
      <c r="S178" s="31">
        <f>'AEO 2022 Table 49 Raw'!V163</f>
        <v>14.275105</v>
      </c>
      <c r="T178" s="31">
        <f>'AEO 2022 Table 49 Raw'!W163</f>
        <v>14.254237</v>
      </c>
      <c r="U178" s="31">
        <f>'AEO 2022 Table 49 Raw'!X163</f>
        <v>14.232018</v>
      </c>
      <c r="V178" s="31">
        <f>'AEO 2022 Table 49 Raw'!Y163</f>
        <v>14.209929000000001</v>
      </c>
      <c r="W178" s="31">
        <f>'AEO 2022 Table 49 Raw'!Z163</f>
        <v>14.186781999999999</v>
      </c>
      <c r="X178" s="31">
        <f>'AEO 2022 Table 49 Raw'!AA163</f>
        <v>14.163653</v>
      </c>
      <c r="Y178" s="31">
        <f>'AEO 2022 Table 49 Raw'!AB163</f>
        <v>14.139188000000001</v>
      </c>
      <c r="Z178" s="31">
        <f>'AEO 2022 Table 49 Raw'!AC163</f>
        <v>14.115080000000001</v>
      </c>
      <c r="AA178" s="31">
        <f>'AEO 2022 Table 49 Raw'!AD163</f>
        <v>14.090171</v>
      </c>
      <c r="AB178" s="31">
        <f>'AEO 2022 Table 49 Raw'!AE163</f>
        <v>14.064778</v>
      </c>
      <c r="AC178" s="31">
        <f>'AEO 2022 Table 49 Raw'!AF163</f>
        <v>14.041644</v>
      </c>
      <c r="AD178" s="31">
        <f>'AEO 2022 Table 49 Raw'!AG163</f>
        <v>14.018882</v>
      </c>
      <c r="AE178" s="31">
        <f>'AEO 2022 Table 49 Raw'!AH163</f>
        <v>13.996468</v>
      </c>
      <c r="AF178" s="31">
        <f>'AEO 2022 Table 49 Raw'!AI163</f>
        <v>13.973502</v>
      </c>
      <c r="AG178" s="52">
        <f>'AEO 2022 Table 49 Raw'!AJ163</f>
        <v>1.4999999999999999E-2</v>
      </c>
    </row>
    <row r="179" spans="1:33" ht="15" customHeight="1">
      <c r="A179" s="8" t="s">
        <v>2173</v>
      </c>
      <c r="B179" s="28" t="s">
        <v>2020</v>
      </c>
      <c r="C179" s="31">
        <f>'AEO 2022 Table 49 Raw'!F164</f>
        <v>8.8009550000000001</v>
      </c>
      <c r="D179" s="31">
        <f>'AEO 2022 Table 49 Raw'!G164</f>
        <v>8.9138300000000008</v>
      </c>
      <c r="E179" s="31">
        <f>'AEO 2022 Table 49 Raw'!H164</f>
        <v>9.0988229999999994</v>
      </c>
      <c r="F179" s="31">
        <f>'AEO 2022 Table 49 Raw'!I164</f>
        <v>9.3074999999999992</v>
      </c>
      <c r="G179" s="31">
        <f>'AEO 2022 Table 49 Raw'!J164</f>
        <v>9.5551370000000002</v>
      </c>
      <c r="H179" s="31">
        <f>'AEO 2022 Table 49 Raw'!K164</f>
        <v>9.814387</v>
      </c>
      <c r="I179" s="31">
        <f>'AEO 2022 Table 49 Raw'!L164</f>
        <v>10.097529</v>
      </c>
      <c r="J179" s="31">
        <f>'AEO 2022 Table 49 Raw'!M164</f>
        <v>10.197846999999999</v>
      </c>
      <c r="K179" s="31">
        <f>'AEO 2022 Table 49 Raw'!N164</f>
        <v>10.447514</v>
      </c>
      <c r="L179" s="31">
        <f>'AEO 2022 Table 49 Raw'!O164</f>
        <v>10.670559000000001</v>
      </c>
      <c r="M179" s="31">
        <f>'AEO 2022 Table 49 Raw'!P164</f>
        <v>10.881284000000001</v>
      </c>
      <c r="N179" s="31">
        <f>'AEO 2022 Table 49 Raw'!Q164</f>
        <v>11.029370999999999</v>
      </c>
      <c r="O179" s="31">
        <f>'AEO 2022 Table 49 Raw'!R164</f>
        <v>11.096429000000001</v>
      </c>
      <c r="P179" s="31">
        <f>'AEO 2022 Table 49 Raw'!S164</f>
        <v>11.150822</v>
      </c>
      <c r="Q179" s="31">
        <f>'AEO 2022 Table 49 Raw'!T164</f>
        <v>11.150308000000001</v>
      </c>
      <c r="R179" s="31">
        <f>'AEO 2022 Table 49 Raw'!U164</f>
        <v>11.149921000000001</v>
      </c>
      <c r="S179" s="31">
        <f>'AEO 2022 Table 49 Raw'!V164</f>
        <v>11.14963</v>
      </c>
      <c r="T179" s="31">
        <f>'AEO 2022 Table 49 Raw'!W164</f>
        <v>11.149407999999999</v>
      </c>
      <c r="U179" s="31">
        <f>'AEO 2022 Table 49 Raw'!X164</f>
        <v>11.149239</v>
      </c>
      <c r="V179" s="31">
        <f>'AEO 2022 Table 49 Raw'!Y164</f>
        <v>11.149107000000001</v>
      </c>
      <c r="W179" s="31">
        <f>'AEO 2022 Table 49 Raw'!Z164</f>
        <v>11.149005000000001</v>
      </c>
      <c r="X179" s="31">
        <f>'AEO 2022 Table 49 Raw'!AA164</f>
        <v>11.148928</v>
      </c>
      <c r="Y179" s="31">
        <f>'AEO 2022 Table 49 Raw'!AB164</f>
        <v>11.148868</v>
      </c>
      <c r="Z179" s="31">
        <f>'AEO 2022 Table 49 Raw'!AC164</f>
        <v>11.148820000000001</v>
      </c>
      <c r="AA179" s="31">
        <f>'AEO 2022 Table 49 Raw'!AD164</f>
        <v>11.148783</v>
      </c>
      <c r="AB179" s="31">
        <f>'AEO 2022 Table 49 Raw'!AE164</f>
        <v>11.148752</v>
      </c>
      <c r="AC179" s="31">
        <f>'AEO 2022 Table 49 Raw'!AF164</f>
        <v>11.148728</v>
      </c>
      <c r="AD179" s="31">
        <f>'AEO 2022 Table 49 Raw'!AG164</f>
        <v>11.148709</v>
      </c>
      <c r="AE179" s="31">
        <f>'AEO 2022 Table 49 Raw'!AH164</f>
        <v>11.148692</v>
      </c>
      <c r="AF179" s="31">
        <f>'AEO 2022 Table 49 Raw'!AI164</f>
        <v>11.148676999999999</v>
      </c>
      <c r="AG179" s="52">
        <f>'AEO 2022 Table 49 Raw'!AJ164</f>
        <v>8.0000000000000002E-3</v>
      </c>
    </row>
    <row r="180" spans="1:33" ht="15" customHeight="1">
      <c r="A180" s="8" t="s">
        <v>2174</v>
      </c>
      <c r="B180" s="28" t="s">
        <v>2022</v>
      </c>
      <c r="C180" s="31">
        <f>'AEO 2022 Table 49 Raw'!F165</f>
        <v>27.306767000000001</v>
      </c>
      <c r="D180" s="31">
        <f>'AEO 2022 Table 49 Raw'!G165</f>
        <v>27.373515999999999</v>
      </c>
      <c r="E180" s="31">
        <f>'AEO 2022 Table 49 Raw'!H165</f>
        <v>27.52253</v>
      </c>
      <c r="F180" s="31">
        <f>'AEO 2022 Table 49 Raw'!I165</f>
        <v>27.600463999999999</v>
      </c>
      <c r="G180" s="31">
        <f>'AEO 2022 Table 49 Raw'!J165</f>
        <v>27.714663999999999</v>
      </c>
      <c r="H180" s="31">
        <f>'AEO 2022 Table 49 Raw'!K165</f>
        <v>27.876591000000001</v>
      </c>
      <c r="I180" s="31">
        <f>'AEO 2022 Table 49 Raw'!L165</f>
        <v>28.092507999999999</v>
      </c>
      <c r="J180" s="31">
        <f>'AEO 2022 Table 49 Raw'!M165</f>
        <v>28.24119</v>
      </c>
      <c r="K180" s="31">
        <f>'AEO 2022 Table 49 Raw'!N165</f>
        <v>28.470386999999999</v>
      </c>
      <c r="L180" s="31">
        <f>'AEO 2022 Table 49 Raw'!O165</f>
        <v>28.690885999999999</v>
      </c>
      <c r="M180" s="31">
        <f>'AEO 2022 Table 49 Raw'!P165</f>
        <v>28.883526</v>
      </c>
      <c r="N180" s="31">
        <f>'AEO 2022 Table 49 Raw'!Q165</f>
        <v>28.969481999999999</v>
      </c>
      <c r="O180" s="31">
        <f>'AEO 2022 Table 49 Raw'!R165</f>
        <v>28.995896999999999</v>
      </c>
      <c r="P180" s="31">
        <f>'AEO 2022 Table 49 Raw'!S165</f>
        <v>29.004847999999999</v>
      </c>
      <c r="Q180" s="31">
        <f>'AEO 2022 Table 49 Raw'!T165</f>
        <v>29.002939000000001</v>
      </c>
      <c r="R180" s="31">
        <f>'AEO 2022 Table 49 Raw'!U165</f>
        <v>29.000931000000001</v>
      </c>
      <c r="S180" s="31">
        <f>'AEO 2022 Table 49 Raw'!V165</f>
        <v>28.999154999999998</v>
      </c>
      <c r="T180" s="31">
        <f>'AEO 2022 Table 49 Raw'!W165</f>
        <v>28.997644000000001</v>
      </c>
      <c r="U180" s="31">
        <f>'AEO 2022 Table 49 Raw'!X165</f>
        <v>28.996347</v>
      </c>
      <c r="V180" s="31">
        <f>'AEO 2022 Table 49 Raw'!Y165</f>
        <v>28.995348</v>
      </c>
      <c r="W180" s="31">
        <f>'AEO 2022 Table 49 Raw'!Z165</f>
        <v>28.994610000000002</v>
      </c>
      <c r="X180" s="31">
        <f>'AEO 2022 Table 49 Raw'!AA165</f>
        <v>28.993981999999999</v>
      </c>
      <c r="Y180" s="31">
        <f>'AEO 2022 Table 49 Raw'!AB165</f>
        <v>28.993455999999998</v>
      </c>
      <c r="Z180" s="31">
        <f>'AEO 2022 Table 49 Raw'!AC165</f>
        <v>28.993002000000001</v>
      </c>
      <c r="AA180" s="31">
        <f>'AEO 2022 Table 49 Raw'!AD165</f>
        <v>28.992846</v>
      </c>
      <c r="AB180" s="31">
        <f>'AEO 2022 Table 49 Raw'!AE165</f>
        <v>28.993216</v>
      </c>
      <c r="AC180" s="31">
        <f>'AEO 2022 Table 49 Raw'!AF165</f>
        <v>28.993694000000001</v>
      </c>
      <c r="AD180" s="31">
        <f>'AEO 2022 Table 49 Raw'!AG165</f>
        <v>28.994420999999999</v>
      </c>
      <c r="AE180" s="31">
        <f>'AEO 2022 Table 49 Raw'!AH165</f>
        <v>28.995191999999999</v>
      </c>
      <c r="AF180" s="31">
        <f>'AEO 2022 Table 49 Raw'!AI165</f>
        <v>28.996054000000001</v>
      </c>
      <c r="AG180" s="52">
        <f>'AEO 2022 Table 49 Raw'!AJ165</f>
        <v>2E-3</v>
      </c>
    </row>
    <row r="181" spans="1:33" ht="12" customHeight="1">
      <c r="A181" s="8" t="s">
        <v>2175</v>
      </c>
      <c r="B181" s="28" t="s">
        <v>2024</v>
      </c>
      <c r="C181" s="31">
        <f>'AEO 2022 Table 49 Raw'!F166</f>
        <v>23.005607999999999</v>
      </c>
      <c r="D181" s="31">
        <f>'AEO 2022 Table 49 Raw'!G166</f>
        <v>23.400257</v>
      </c>
      <c r="E181" s="31">
        <f>'AEO 2022 Table 49 Raw'!H166</f>
        <v>23.761137000000002</v>
      </c>
      <c r="F181" s="31">
        <f>'AEO 2022 Table 49 Raw'!I166</f>
        <v>24.148109000000002</v>
      </c>
      <c r="G181" s="31">
        <f>'AEO 2022 Table 49 Raw'!J166</f>
        <v>24.669985</v>
      </c>
      <c r="H181" s="31">
        <f>'AEO 2022 Table 49 Raw'!K166</f>
        <v>25.347902000000001</v>
      </c>
      <c r="I181" s="31">
        <f>'AEO 2022 Table 49 Raw'!L166</f>
        <v>26.161881999999999</v>
      </c>
      <c r="J181" s="31">
        <f>'AEO 2022 Table 49 Raw'!M166</f>
        <v>26.596346</v>
      </c>
      <c r="K181" s="31">
        <f>'AEO 2022 Table 49 Raw'!N166</f>
        <v>27.339264</v>
      </c>
      <c r="L181" s="31">
        <f>'AEO 2022 Table 49 Raw'!O166</f>
        <v>28.019241000000001</v>
      </c>
      <c r="M181" s="31">
        <f>'AEO 2022 Table 49 Raw'!P166</f>
        <v>28.474782999999999</v>
      </c>
      <c r="N181" s="31">
        <f>'AEO 2022 Table 49 Raw'!Q166</f>
        <v>28.739944000000001</v>
      </c>
      <c r="O181" s="31">
        <f>'AEO 2022 Table 49 Raw'!R166</f>
        <v>28.829851000000001</v>
      </c>
      <c r="P181" s="31">
        <f>'AEO 2022 Table 49 Raw'!S166</f>
        <v>28.846471999999999</v>
      </c>
      <c r="Q181" s="31">
        <f>'AEO 2022 Table 49 Raw'!T166</f>
        <v>28.859528000000001</v>
      </c>
      <c r="R181" s="31">
        <f>'AEO 2022 Table 49 Raw'!U166</f>
        <v>28.864763</v>
      </c>
      <c r="S181" s="31">
        <f>'AEO 2022 Table 49 Raw'!V166</f>
        <v>28.864151</v>
      </c>
      <c r="T181" s="31">
        <f>'AEO 2022 Table 49 Raw'!W166</f>
        <v>28.852896000000001</v>
      </c>
      <c r="U181" s="31">
        <f>'AEO 2022 Table 49 Raw'!X166</f>
        <v>28.848915000000002</v>
      </c>
      <c r="V181" s="31">
        <f>'AEO 2022 Table 49 Raw'!Y166</f>
        <v>28.845901000000001</v>
      </c>
      <c r="W181" s="31">
        <f>'AEO 2022 Table 49 Raw'!Z166</f>
        <v>28.843788</v>
      </c>
      <c r="X181" s="31">
        <f>'AEO 2022 Table 49 Raw'!AA166</f>
        <v>28.842485</v>
      </c>
      <c r="Y181" s="31">
        <f>'AEO 2022 Table 49 Raw'!AB166</f>
        <v>28.841894</v>
      </c>
      <c r="Z181" s="31">
        <f>'AEO 2022 Table 49 Raw'!AC166</f>
        <v>28.841895999999998</v>
      </c>
      <c r="AA181" s="31">
        <f>'AEO 2022 Table 49 Raw'!AD166</f>
        <v>28.842302</v>
      </c>
      <c r="AB181" s="31">
        <f>'AEO 2022 Table 49 Raw'!AE166</f>
        <v>28.842970000000001</v>
      </c>
      <c r="AC181" s="31">
        <f>'AEO 2022 Table 49 Raw'!AF166</f>
        <v>28.843703999999999</v>
      </c>
      <c r="AD181" s="31">
        <f>'AEO 2022 Table 49 Raw'!AG166</f>
        <v>28.844418999999998</v>
      </c>
      <c r="AE181" s="31">
        <f>'AEO 2022 Table 49 Raw'!AH166</f>
        <v>28.84498</v>
      </c>
      <c r="AF181" s="31">
        <f>'AEO 2022 Table 49 Raw'!AI166</f>
        <v>28.845355999999999</v>
      </c>
      <c r="AG181" s="52">
        <f>'AEO 2022 Table 49 Raw'!AJ166</f>
        <v>8.0000000000000002E-3</v>
      </c>
    </row>
    <row r="182" spans="1:33" ht="12" customHeight="1">
      <c r="A182" s="8" t="s">
        <v>2176</v>
      </c>
      <c r="B182" s="28" t="s">
        <v>2026</v>
      </c>
      <c r="C182" s="31">
        <f>'AEO 2022 Table 49 Raw'!F167</f>
        <v>19.177948000000001</v>
      </c>
      <c r="D182" s="31">
        <f>'AEO 2022 Table 49 Raw'!G167</f>
        <v>19.294150999999999</v>
      </c>
      <c r="E182" s="31">
        <f>'AEO 2022 Table 49 Raw'!H167</f>
        <v>19.407917000000001</v>
      </c>
      <c r="F182" s="31">
        <f>'AEO 2022 Table 49 Raw'!I167</f>
        <v>19.507998000000001</v>
      </c>
      <c r="G182" s="31">
        <f>'AEO 2022 Table 49 Raw'!J167</f>
        <v>19.651786999999999</v>
      </c>
      <c r="H182" s="31">
        <f>'AEO 2022 Table 49 Raw'!K167</f>
        <v>19.846018000000001</v>
      </c>
      <c r="I182" s="31">
        <f>'AEO 2022 Table 49 Raw'!L167</f>
        <v>20.097363000000001</v>
      </c>
      <c r="J182" s="31">
        <f>'AEO 2022 Table 49 Raw'!M167</f>
        <v>20.207384000000001</v>
      </c>
      <c r="K182" s="31">
        <f>'AEO 2022 Table 49 Raw'!N167</f>
        <v>20.385572</v>
      </c>
      <c r="L182" s="31">
        <f>'AEO 2022 Table 49 Raw'!O167</f>
        <v>20.566177</v>
      </c>
      <c r="M182" s="31">
        <f>'AEO 2022 Table 49 Raw'!P167</f>
        <v>20.590848999999999</v>
      </c>
      <c r="N182" s="31">
        <f>'AEO 2022 Table 49 Raw'!Q167</f>
        <v>20.660233000000002</v>
      </c>
      <c r="O182" s="31">
        <f>'AEO 2022 Table 49 Raw'!R167</f>
        <v>20.718039999999998</v>
      </c>
      <c r="P182" s="31">
        <f>'AEO 2022 Table 49 Raw'!S167</f>
        <v>20.770690999999999</v>
      </c>
      <c r="Q182" s="31">
        <f>'AEO 2022 Table 49 Raw'!T167</f>
        <v>20.812258</v>
      </c>
      <c r="R182" s="31">
        <f>'AEO 2022 Table 49 Raw'!U167</f>
        <v>20.848703</v>
      </c>
      <c r="S182" s="31">
        <f>'AEO 2022 Table 49 Raw'!V167</f>
        <v>20.885076999999999</v>
      </c>
      <c r="T182" s="31">
        <f>'AEO 2022 Table 49 Raw'!W167</f>
        <v>20.919504</v>
      </c>
      <c r="U182" s="31">
        <f>'AEO 2022 Table 49 Raw'!X167</f>
        <v>20.949358</v>
      </c>
      <c r="V182" s="31">
        <f>'AEO 2022 Table 49 Raw'!Y167</f>
        <v>20.974844000000001</v>
      </c>
      <c r="W182" s="31">
        <f>'AEO 2022 Table 49 Raw'!Z167</f>
        <v>20.995874000000001</v>
      </c>
      <c r="X182" s="31">
        <f>'AEO 2022 Table 49 Raw'!AA167</f>
        <v>21.013352999999999</v>
      </c>
      <c r="Y182" s="31">
        <f>'AEO 2022 Table 49 Raw'!AB167</f>
        <v>21.016558</v>
      </c>
      <c r="Z182" s="31">
        <f>'AEO 2022 Table 49 Raw'!AC167</f>
        <v>21.015056999999999</v>
      </c>
      <c r="AA182" s="31">
        <f>'AEO 2022 Table 49 Raw'!AD167</f>
        <v>21.013807</v>
      </c>
      <c r="AB182" s="31">
        <f>'AEO 2022 Table 49 Raw'!AE167</f>
        <v>21.012765999999999</v>
      </c>
      <c r="AC182" s="31">
        <f>'AEO 2022 Table 49 Raw'!AF167</f>
        <v>21.011845000000001</v>
      </c>
      <c r="AD182" s="31">
        <f>'AEO 2022 Table 49 Raw'!AG167</f>
        <v>21.013262000000001</v>
      </c>
      <c r="AE182" s="31">
        <f>'AEO 2022 Table 49 Raw'!AH167</f>
        <v>21.015419000000001</v>
      </c>
      <c r="AF182" s="31">
        <f>'AEO 2022 Table 49 Raw'!AI167</f>
        <v>21.018298999999999</v>
      </c>
      <c r="AG182" s="52">
        <f>'AEO 2022 Table 49 Raw'!AJ167</f>
        <v>3.0000000000000001E-3</v>
      </c>
    </row>
    <row r="183" spans="1:33" ht="15" customHeight="1">
      <c r="A183" s="8" t="s">
        <v>2177</v>
      </c>
      <c r="B183" s="28" t="s">
        <v>2028</v>
      </c>
      <c r="C183" s="31">
        <f>'AEO 2022 Table 49 Raw'!F168</f>
        <v>18.70326</v>
      </c>
      <c r="D183" s="31">
        <f>'AEO 2022 Table 49 Raw'!G168</f>
        <v>16.244858000000001</v>
      </c>
      <c r="E183" s="31">
        <f>'AEO 2022 Table 49 Raw'!H168</f>
        <v>16.244858000000001</v>
      </c>
      <c r="F183" s="31">
        <f>'AEO 2022 Table 49 Raw'!I168</f>
        <v>16.244858000000001</v>
      </c>
      <c r="G183" s="31">
        <f>'AEO 2022 Table 49 Raw'!J168</f>
        <v>16.244858000000001</v>
      </c>
      <c r="H183" s="31">
        <f>'AEO 2022 Table 49 Raw'!K168</f>
        <v>16.244858000000001</v>
      </c>
      <c r="I183" s="31">
        <f>'AEO 2022 Table 49 Raw'!L168</f>
        <v>16.244858000000001</v>
      </c>
      <c r="J183" s="31">
        <f>'AEO 2022 Table 49 Raw'!M168</f>
        <v>16.244858000000001</v>
      </c>
      <c r="K183" s="31">
        <f>'AEO 2022 Table 49 Raw'!N168</f>
        <v>16.244858000000001</v>
      </c>
      <c r="L183" s="31">
        <f>'AEO 2022 Table 49 Raw'!O168</f>
        <v>16.244858000000001</v>
      </c>
      <c r="M183" s="31">
        <f>'AEO 2022 Table 49 Raw'!P168</f>
        <v>16.244858000000001</v>
      </c>
      <c r="N183" s="31">
        <f>'AEO 2022 Table 49 Raw'!Q168</f>
        <v>16.244858000000001</v>
      </c>
      <c r="O183" s="31">
        <f>'AEO 2022 Table 49 Raw'!R168</f>
        <v>16.244858000000001</v>
      </c>
      <c r="P183" s="31">
        <f>'AEO 2022 Table 49 Raw'!S168</f>
        <v>16.244858000000001</v>
      </c>
      <c r="Q183" s="31">
        <f>'AEO 2022 Table 49 Raw'!T168</f>
        <v>16.244858000000001</v>
      </c>
      <c r="R183" s="31">
        <f>'AEO 2022 Table 49 Raw'!U168</f>
        <v>16.244858000000001</v>
      </c>
      <c r="S183" s="31">
        <f>'AEO 2022 Table 49 Raw'!V168</f>
        <v>16.244858000000001</v>
      </c>
      <c r="T183" s="31">
        <f>'AEO 2022 Table 49 Raw'!W168</f>
        <v>16.244858000000001</v>
      </c>
      <c r="U183" s="31">
        <f>'AEO 2022 Table 49 Raw'!X168</f>
        <v>16.244858000000001</v>
      </c>
      <c r="V183" s="31">
        <f>'AEO 2022 Table 49 Raw'!Y168</f>
        <v>16.244858000000001</v>
      </c>
      <c r="W183" s="31">
        <f>'AEO 2022 Table 49 Raw'!Z168</f>
        <v>16.244858000000001</v>
      </c>
      <c r="X183" s="31">
        <f>'AEO 2022 Table 49 Raw'!AA168</f>
        <v>16.244858000000001</v>
      </c>
      <c r="Y183" s="31">
        <f>'AEO 2022 Table 49 Raw'!AB168</f>
        <v>16.244858000000001</v>
      </c>
      <c r="Z183" s="31">
        <f>'AEO 2022 Table 49 Raw'!AC168</f>
        <v>16.244858000000001</v>
      </c>
      <c r="AA183" s="31">
        <f>'AEO 2022 Table 49 Raw'!AD168</f>
        <v>16.244858000000001</v>
      </c>
      <c r="AB183" s="31">
        <f>'AEO 2022 Table 49 Raw'!AE168</f>
        <v>16.244858000000001</v>
      </c>
      <c r="AC183" s="31">
        <f>'AEO 2022 Table 49 Raw'!AF168</f>
        <v>16.244858000000001</v>
      </c>
      <c r="AD183" s="31">
        <f>'AEO 2022 Table 49 Raw'!AG168</f>
        <v>16.244858000000001</v>
      </c>
      <c r="AE183" s="31">
        <f>'AEO 2022 Table 49 Raw'!AH168</f>
        <v>16.244858000000001</v>
      </c>
      <c r="AF183" s="31">
        <f>'AEO 2022 Table 49 Raw'!AI168</f>
        <v>16.244858000000001</v>
      </c>
      <c r="AG183" s="52">
        <f>'AEO 2022 Table 49 Raw'!AJ168</f>
        <v>-5.0000000000000001E-3</v>
      </c>
    </row>
    <row r="184" spans="1:33" ht="15" customHeight="1">
      <c r="A184" s="8" t="s">
        <v>2178</v>
      </c>
      <c r="B184" s="28" t="s">
        <v>2111</v>
      </c>
      <c r="C184" s="31">
        <f>'AEO 2022 Table 49 Raw'!F169</f>
        <v>15.741026</v>
      </c>
      <c r="D184" s="31">
        <f>'AEO 2022 Table 49 Raw'!G169</f>
        <v>15.839065</v>
      </c>
      <c r="E184" s="31">
        <f>'AEO 2022 Table 49 Raw'!H169</f>
        <v>16.037213999999999</v>
      </c>
      <c r="F184" s="31">
        <f>'AEO 2022 Table 49 Raw'!I169</f>
        <v>16.352388000000001</v>
      </c>
      <c r="G184" s="31">
        <f>'AEO 2022 Table 49 Raw'!J169</f>
        <v>16.709215</v>
      </c>
      <c r="H184" s="31">
        <f>'AEO 2022 Table 49 Raw'!K169</f>
        <v>17.062712000000001</v>
      </c>
      <c r="I184" s="31">
        <f>'AEO 2022 Table 49 Raw'!L169</f>
        <v>17.315474999999999</v>
      </c>
      <c r="J184" s="31">
        <f>'AEO 2022 Table 49 Raw'!M169</f>
        <v>17.292686</v>
      </c>
      <c r="K184" s="31">
        <f>'AEO 2022 Table 49 Raw'!N169</f>
        <v>17.307227999999999</v>
      </c>
      <c r="L184" s="31">
        <f>'AEO 2022 Table 49 Raw'!O169</f>
        <v>17.288197</v>
      </c>
      <c r="M184" s="31">
        <f>'AEO 2022 Table 49 Raw'!P169</f>
        <v>17.249744</v>
      </c>
      <c r="N184" s="31">
        <f>'AEO 2022 Table 49 Raw'!Q169</f>
        <v>17.184453999999999</v>
      </c>
      <c r="O184" s="31">
        <f>'AEO 2022 Table 49 Raw'!R169</f>
        <v>17.118943999999999</v>
      </c>
      <c r="P184" s="31">
        <f>'AEO 2022 Table 49 Raw'!S169</f>
        <v>17.053642</v>
      </c>
      <c r="Q184" s="31">
        <f>'AEO 2022 Table 49 Raw'!T169</f>
        <v>17.002479999999998</v>
      </c>
      <c r="R184" s="31">
        <f>'AEO 2022 Table 49 Raw'!U169</f>
        <v>16.958114999999999</v>
      </c>
      <c r="S184" s="31">
        <f>'AEO 2022 Table 49 Raw'!V169</f>
        <v>16.913889000000001</v>
      </c>
      <c r="T184" s="31">
        <f>'AEO 2022 Table 49 Raw'!W169</f>
        <v>16.874769000000001</v>
      </c>
      <c r="U184" s="31">
        <f>'AEO 2022 Table 49 Raw'!X169</f>
        <v>16.835760000000001</v>
      </c>
      <c r="V184" s="31">
        <f>'AEO 2022 Table 49 Raw'!Y169</f>
        <v>16.799928999999999</v>
      </c>
      <c r="W184" s="31">
        <f>'AEO 2022 Table 49 Raw'!Z169</f>
        <v>16.761431000000002</v>
      </c>
      <c r="X184" s="31">
        <f>'AEO 2022 Table 49 Raw'!AA169</f>
        <v>16.734532999999999</v>
      </c>
      <c r="Y184" s="31">
        <f>'AEO 2022 Table 49 Raw'!AB169</f>
        <v>16.707636000000001</v>
      </c>
      <c r="Z184" s="31">
        <f>'AEO 2022 Table 49 Raw'!AC169</f>
        <v>16.613140000000001</v>
      </c>
      <c r="AA184" s="31">
        <f>'AEO 2022 Table 49 Raw'!AD169</f>
        <v>16.593827999999998</v>
      </c>
      <c r="AB184" s="31">
        <f>'AEO 2022 Table 49 Raw'!AE169</f>
        <v>16.580781999999999</v>
      </c>
      <c r="AC184" s="31">
        <f>'AEO 2022 Table 49 Raw'!AF169</f>
        <v>16.573333999999999</v>
      </c>
      <c r="AD184" s="31">
        <f>'AEO 2022 Table 49 Raw'!AG169</f>
        <v>16.574117999999999</v>
      </c>
      <c r="AE184" s="31">
        <f>'AEO 2022 Table 49 Raw'!AH169</f>
        <v>16.584990000000001</v>
      </c>
      <c r="AF184" s="31">
        <f>'AEO 2022 Table 49 Raw'!AI169</f>
        <v>16.605038</v>
      </c>
      <c r="AG184" s="52">
        <f>'AEO 2022 Table 49 Raw'!AJ169</f>
        <v>2E-3</v>
      </c>
    </row>
    <row r="185" spans="1:33" ht="15" customHeight="1">
      <c r="B185" s="27" t="s">
        <v>2031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52"/>
    </row>
    <row r="186" spans="1:33" ht="15" customHeight="1">
      <c r="A186" s="8" t="s">
        <v>2179</v>
      </c>
      <c r="B186" s="28" t="s">
        <v>2013</v>
      </c>
      <c r="C186" s="31">
        <f>'AEO 2022 Table 49 Raw'!F171</f>
        <v>9.9379860000000004</v>
      </c>
      <c r="D186" s="31">
        <f>'AEO 2022 Table 49 Raw'!G171</f>
        <v>10.092641</v>
      </c>
      <c r="E186" s="31">
        <f>'AEO 2022 Table 49 Raw'!H171</f>
        <v>10.321104</v>
      </c>
      <c r="F186" s="31">
        <f>'AEO 2022 Table 49 Raw'!I171</f>
        <v>10.596708</v>
      </c>
      <c r="G186" s="31">
        <f>'AEO 2022 Table 49 Raw'!J171</f>
        <v>10.913694</v>
      </c>
      <c r="H186" s="31">
        <f>'AEO 2022 Table 49 Raw'!K171</f>
        <v>11.23357</v>
      </c>
      <c r="I186" s="31">
        <f>'AEO 2022 Table 49 Raw'!L171</f>
        <v>11.574120000000001</v>
      </c>
      <c r="J186" s="31">
        <f>'AEO 2022 Table 49 Raw'!M171</f>
        <v>11.740417000000001</v>
      </c>
      <c r="K186" s="31">
        <f>'AEO 2022 Table 49 Raw'!N171</f>
        <v>12.044585</v>
      </c>
      <c r="L186" s="31">
        <f>'AEO 2022 Table 49 Raw'!O171</f>
        <v>12.312566</v>
      </c>
      <c r="M186" s="31">
        <f>'AEO 2022 Table 49 Raw'!P171</f>
        <v>12.557655</v>
      </c>
      <c r="N186" s="31">
        <f>'AEO 2022 Table 49 Raw'!Q171</f>
        <v>12.699104999999999</v>
      </c>
      <c r="O186" s="31">
        <f>'AEO 2022 Table 49 Raw'!R171</f>
        <v>12.693258</v>
      </c>
      <c r="P186" s="31">
        <f>'AEO 2022 Table 49 Raw'!S171</f>
        <v>12.685533</v>
      </c>
      <c r="Q186" s="31">
        <f>'AEO 2022 Table 49 Raw'!T171</f>
        <v>12.68075</v>
      </c>
      <c r="R186" s="31">
        <f>'AEO 2022 Table 49 Raw'!U171</f>
        <v>12.664394</v>
      </c>
      <c r="S186" s="31">
        <f>'AEO 2022 Table 49 Raw'!V171</f>
        <v>12.666505000000001</v>
      </c>
      <c r="T186" s="31">
        <f>'AEO 2022 Table 49 Raw'!W171</f>
        <v>12.668839999999999</v>
      </c>
      <c r="U186" s="31">
        <f>'AEO 2022 Table 49 Raw'!X171</f>
        <v>12.670946000000001</v>
      </c>
      <c r="V186" s="31">
        <f>'AEO 2022 Table 49 Raw'!Y171</f>
        <v>12.672962999999999</v>
      </c>
      <c r="W186" s="31">
        <f>'AEO 2022 Table 49 Raw'!Z171</f>
        <v>12.674944999999999</v>
      </c>
      <c r="X186" s="31">
        <f>'AEO 2022 Table 49 Raw'!AA171</f>
        <v>12.654092</v>
      </c>
      <c r="Y186" s="31">
        <f>'AEO 2022 Table 49 Raw'!AB171</f>
        <v>12.657565</v>
      </c>
      <c r="Z186" s="31">
        <f>'AEO 2022 Table 49 Raw'!AC171</f>
        <v>12.662362999999999</v>
      </c>
      <c r="AA186" s="31">
        <f>'AEO 2022 Table 49 Raw'!AD171</f>
        <v>12.668737999999999</v>
      </c>
      <c r="AB186" s="31">
        <f>'AEO 2022 Table 49 Raw'!AE171</f>
        <v>12.676894000000001</v>
      </c>
      <c r="AC186" s="31">
        <f>'AEO 2022 Table 49 Raw'!AF171</f>
        <v>12.686374000000001</v>
      </c>
      <c r="AD186" s="31">
        <f>'AEO 2022 Table 49 Raw'!AG171</f>
        <v>12.695819999999999</v>
      </c>
      <c r="AE186" s="31">
        <f>'AEO 2022 Table 49 Raw'!AH171</f>
        <v>12.704594</v>
      </c>
      <c r="AF186" s="31">
        <f>'AEO 2022 Table 49 Raw'!AI171</f>
        <v>12.71203</v>
      </c>
      <c r="AG186" s="52">
        <f>'AEO 2022 Table 49 Raw'!AJ171</f>
        <v>8.9999999999999993E-3</v>
      </c>
    </row>
    <row r="187" spans="1:33" ht="15" customHeight="1">
      <c r="A187" s="8" t="s">
        <v>2180</v>
      </c>
      <c r="B187" s="28" t="s">
        <v>2015</v>
      </c>
      <c r="C187" s="31">
        <f>'AEO 2022 Table 49 Raw'!F172</f>
        <v>7.2944620000000002</v>
      </c>
      <c r="D187" s="31">
        <f>'AEO 2022 Table 49 Raw'!G172</f>
        <v>7.3683310000000004</v>
      </c>
      <c r="E187" s="31">
        <f>'AEO 2022 Table 49 Raw'!H172</f>
        <v>7.5157239999999996</v>
      </c>
      <c r="F187" s="31">
        <f>'AEO 2022 Table 49 Raw'!I172</f>
        <v>7.6819170000000003</v>
      </c>
      <c r="G187" s="31">
        <f>'AEO 2022 Table 49 Raw'!J172</f>
        <v>7.8774850000000001</v>
      </c>
      <c r="H187" s="31">
        <f>'AEO 2022 Table 49 Raw'!K172</f>
        <v>8.0850860000000004</v>
      </c>
      <c r="I187" s="31">
        <f>'AEO 2022 Table 49 Raw'!L172</f>
        <v>8.3079260000000001</v>
      </c>
      <c r="J187" s="31">
        <f>'AEO 2022 Table 49 Raw'!M172</f>
        <v>8.3855170000000001</v>
      </c>
      <c r="K187" s="31">
        <f>'AEO 2022 Table 49 Raw'!N172</f>
        <v>8.5865570000000009</v>
      </c>
      <c r="L187" s="31">
        <f>'AEO 2022 Table 49 Raw'!O172</f>
        <v>8.7648270000000004</v>
      </c>
      <c r="M187" s="31">
        <f>'AEO 2022 Table 49 Raw'!P172</f>
        <v>8.9295840000000002</v>
      </c>
      <c r="N187" s="31">
        <f>'AEO 2022 Table 49 Raw'!Q172</f>
        <v>9.0422940000000001</v>
      </c>
      <c r="O187" s="31">
        <f>'AEO 2022 Table 49 Raw'!R172</f>
        <v>9.0884420000000006</v>
      </c>
      <c r="P187" s="31">
        <f>'AEO 2022 Table 49 Raw'!S172</f>
        <v>9.1346609999999995</v>
      </c>
      <c r="Q187" s="31">
        <f>'AEO 2022 Table 49 Raw'!T172</f>
        <v>9.1486140000000002</v>
      </c>
      <c r="R187" s="31">
        <f>'AEO 2022 Table 49 Raw'!U172</f>
        <v>9.1449040000000004</v>
      </c>
      <c r="S187" s="31">
        <f>'AEO 2022 Table 49 Raw'!V172</f>
        <v>9.1411719999999992</v>
      </c>
      <c r="T187" s="31">
        <f>'AEO 2022 Table 49 Raw'!W172</f>
        <v>9.1374289999999991</v>
      </c>
      <c r="U187" s="31">
        <f>'AEO 2022 Table 49 Raw'!X172</f>
        <v>9.1339109999999994</v>
      </c>
      <c r="V187" s="31">
        <f>'AEO 2022 Table 49 Raw'!Y172</f>
        <v>9.1305010000000006</v>
      </c>
      <c r="W187" s="31">
        <f>'AEO 2022 Table 49 Raw'!Z172</f>
        <v>9.1271920000000009</v>
      </c>
      <c r="X187" s="31">
        <f>'AEO 2022 Table 49 Raw'!AA172</f>
        <v>9.1239659999999994</v>
      </c>
      <c r="Y187" s="31">
        <f>'AEO 2022 Table 49 Raw'!AB172</f>
        <v>9.1207010000000004</v>
      </c>
      <c r="Z187" s="31">
        <f>'AEO 2022 Table 49 Raw'!AC172</f>
        <v>9.1178329999999992</v>
      </c>
      <c r="AA187" s="31">
        <f>'AEO 2022 Table 49 Raw'!AD172</f>
        <v>9.1144289999999994</v>
      </c>
      <c r="AB187" s="31">
        <f>'AEO 2022 Table 49 Raw'!AE172</f>
        <v>9.1115300000000001</v>
      </c>
      <c r="AC187" s="31">
        <f>'AEO 2022 Table 49 Raw'!AF172</f>
        <v>9.1080430000000003</v>
      </c>
      <c r="AD187" s="31">
        <f>'AEO 2022 Table 49 Raw'!AG172</f>
        <v>9.1061870000000003</v>
      </c>
      <c r="AE187" s="31">
        <f>'AEO 2022 Table 49 Raw'!AH172</f>
        <v>9.1042869999999994</v>
      </c>
      <c r="AF187" s="31">
        <f>'AEO 2022 Table 49 Raw'!AI172</f>
        <v>9.1026150000000001</v>
      </c>
      <c r="AG187" s="52">
        <f>'AEO 2022 Table 49 Raw'!AJ172</f>
        <v>8.0000000000000002E-3</v>
      </c>
    </row>
    <row r="188" spans="1:33" ht="12" customHeight="1">
      <c r="A188" s="8" t="s">
        <v>2181</v>
      </c>
      <c r="B188" s="28" t="s">
        <v>1659</v>
      </c>
      <c r="C188" s="31">
        <f>'AEO 2022 Table 49 Raw'!F173</f>
        <v>6.964334</v>
      </c>
      <c r="D188" s="31">
        <f>'AEO 2022 Table 49 Raw'!G173</f>
        <v>7.0459389999999997</v>
      </c>
      <c r="E188" s="31">
        <f>'AEO 2022 Table 49 Raw'!H173</f>
        <v>7.187621</v>
      </c>
      <c r="F188" s="31">
        <f>'AEO 2022 Table 49 Raw'!I173</f>
        <v>7.3382379999999996</v>
      </c>
      <c r="G188" s="31">
        <f>'AEO 2022 Table 49 Raw'!J173</f>
        <v>7.5399370000000001</v>
      </c>
      <c r="H188" s="31">
        <f>'AEO 2022 Table 49 Raw'!K173</f>
        <v>7.74777</v>
      </c>
      <c r="I188" s="31">
        <f>'AEO 2022 Table 49 Raw'!L173</f>
        <v>7.983886</v>
      </c>
      <c r="J188" s="31">
        <f>'AEO 2022 Table 49 Raw'!M173</f>
        <v>8.0960439999999991</v>
      </c>
      <c r="K188" s="31">
        <f>'AEO 2022 Table 49 Raw'!N173</f>
        <v>8.3407529999999994</v>
      </c>
      <c r="L188" s="31">
        <f>'AEO 2022 Table 49 Raw'!O173</f>
        <v>8.5809809999999995</v>
      </c>
      <c r="M188" s="31">
        <f>'AEO 2022 Table 49 Raw'!P173</f>
        <v>8.7964789999999997</v>
      </c>
      <c r="N188" s="31">
        <f>'AEO 2022 Table 49 Raw'!Q173</f>
        <v>8.9776030000000002</v>
      </c>
      <c r="O188" s="31">
        <f>'AEO 2022 Table 49 Raw'!R173</f>
        <v>9.0806439999999995</v>
      </c>
      <c r="P188" s="31">
        <f>'AEO 2022 Table 49 Raw'!S173</f>
        <v>9.130827</v>
      </c>
      <c r="Q188" s="31">
        <f>'AEO 2022 Table 49 Raw'!T173</f>
        <v>9.1594230000000003</v>
      </c>
      <c r="R188" s="31">
        <f>'AEO 2022 Table 49 Raw'!U173</f>
        <v>9.1781260000000007</v>
      </c>
      <c r="S188" s="31">
        <f>'AEO 2022 Table 49 Raw'!V173</f>
        <v>9.1943579999999994</v>
      </c>
      <c r="T188" s="31">
        <f>'AEO 2022 Table 49 Raw'!W173</f>
        <v>9.2080649999999995</v>
      </c>
      <c r="U188" s="31">
        <f>'AEO 2022 Table 49 Raw'!X173</f>
        <v>9.2080629999999992</v>
      </c>
      <c r="V188" s="31">
        <f>'AEO 2022 Table 49 Raw'!Y173</f>
        <v>9.2066250000000007</v>
      </c>
      <c r="W188" s="31">
        <f>'AEO 2022 Table 49 Raw'!Z173</f>
        <v>9.2068200000000004</v>
      </c>
      <c r="X188" s="31">
        <f>'AEO 2022 Table 49 Raw'!AA173</f>
        <v>9.2071000000000005</v>
      </c>
      <c r="Y188" s="31">
        <f>'AEO 2022 Table 49 Raw'!AB173</f>
        <v>9.2074829999999999</v>
      </c>
      <c r="Z188" s="31">
        <f>'AEO 2022 Table 49 Raw'!AC173</f>
        <v>9.2079930000000001</v>
      </c>
      <c r="AA188" s="31">
        <f>'AEO 2022 Table 49 Raw'!AD173</f>
        <v>9.2086260000000006</v>
      </c>
      <c r="AB188" s="31">
        <f>'AEO 2022 Table 49 Raw'!AE173</f>
        <v>9.2093679999999996</v>
      </c>
      <c r="AC188" s="31">
        <f>'AEO 2022 Table 49 Raw'!AF173</f>
        <v>9.2101769999999998</v>
      </c>
      <c r="AD188" s="31">
        <f>'AEO 2022 Table 49 Raw'!AG173</f>
        <v>9.2109970000000008</v>
      </c>
      <c r="AE188" s="31">
        <f>'AEO 2022 Table 49 Raw'!AH173</f>
        <v>9.2117570000000004</v>
      </c>
      <c r="AF188" s="31">
        <f>'AEO 2022 Table 49 Raw'!AI173</f>
        <v>9.2124220000000001</v>
      </c>
      <c r="AG188" s="52">
        <f>'AEO 2022 Table 49 Raw'!AJ173</f>
        <v>0.01</v>
      </c>
    </row>
    <row r="189" spans="1:33" ht="15" customHeight="1">
      <c r="A189" s="8" t="s">
        <v>2182</v>
      </c>
      <c r="B189" s="28" t="s">
        <v>2018</v>
      </c>
      <c r="C189" s="31">
        <f>'AEO 2022 Table 49 Raw'!F174</f>
        <v>7.3828880000000003</v>
      </c>
      <c r="D189" s="31">
        <f>'AEO 2022 Table 49 Raw'!G174</f>
        <v>7.3663990000000004</v>
      </c>
      <c r="E189" s="31">
        <f>'AEO 2022 Table 49 Raw'!H174</f>
        <v>7.5504470000000001</v>
      </c>
      <c r="F189" s="31">
        <f>'AEO 2022 Table 49 Raw'!I174</f>
        <v>7.7729609999999996</v>
      </c>
      <c r="G189" s="31">
        <f>'AEO 2022 Table 49 Raw'!J174</f>
        <v>8.036308</v>
      </c>
      <c r="H189" s="31">
        <f>'AEO 2022 Table 49 Raw'!K174</f>
        <v>8.3053779999999993</v>
      </c>
      <c r="I189" s="31">
        <f>'AEO 2022 Table 49 Raw'!L174</f>
        <v>8.5636340000000004</v>
      </c>
      <c r="J189" s="31">
        <f>'AEO 2022 Table 49 Raw'!M174</f>
        <v>8.652374</v>
      </c>
      <c r="K189" s="31">
        <f>'AEO 2022 Table 49 Raw'!N174</f>
        <v>8.8692259999999994</v>
      </c>
      <c r="L189" s="31">
        <f>'AEO 2022 Table 49 Raw'!O174</f>
        <v>9.0568740000000005</v>
      </c>
      <c r="M189" s="31">
        <f>'AEO 2022 Table 49 Raw'!P174</f>
        <v>9.2266250000000003</v>
      </c>
      <c r="N189" s="31">
        <f>'AEO 2022 Table 49 Raw'!Q174</f>
        <v>9.3442159999999994</v>
      </c>
      <c r="O189" s="31">
        <f>'AEO 2022 Table 49 Raw'!R174</f>
        <v>9.3770249999999997</v>
      </c>
      <c r="P189" s="31">
        <f>'AEO 2022 Table 49 Raw'!S174</f>
        <v>9.4028550000000006</v>
      </c>
      <c r="Q189" s="31">
        <f>'AEO 2022 Table 49 Raw'!T174</f>
        <v>9.4249910000000003</v>
      </c>
      <c r="R189" s="31">
        <f>'AEO 2022 Table 49 Raw'!U174</f>
        <v>9.4330400000000001</v>
      </c>
      <c r="S189" s="31">
        <f>'AEO 2022 Table 49 Raw'!V174</f>
        <v>9.4347110000000001</v>
      </c>
      <c r="T189" s="31">
        <f>'AEO 2022 Table 49 Raw'!W174</f>
        <v>9.4351129999999994</v>
      </c>
      <c r="U189" s="31">
        <f>'AEO 2022 Table 49 Raw'!X174</f>
        <v>9.4367389999999993</v>
      </c>
      <c r="V189" s="31">
        <f>'AEO 2022 Table 49 Raw'!Y174</f>
        <v>9.4394570000000009</v>
      </c>
      <c r="W189" s="31">
        <f>'AEO 2022 Table 49 Raw'!Z174</f>
        <v>9.4421300000000006</v>
      </c>
      <c r="X189" s="31">
        <f>'AEO 2022 Table 49 Raw'!AA174</f>
        <v>9.4449129999999997</v>
      </c>
      <c r="Y189" s="31">
        <f>'AEO 2022 Table 49 Raw'!AB174</f>
        <v>9.4472640000000006</v>
      </c>
      <c r="Z189" s="31">
        <f>'AEO 2022 Table 49 Raw'!AC174</f>
        <v>9.4500100000000007</v>
      </c>
      <c r="AA189" s="31">
        <f>'AEO 2022 Table 49 Raw'!AD174</f>
        <v>9.4523770000000003</v>
      </c>
      <c r="AB189" s="31">
        <f>'AEO 2022 Table 49 Raw'!AE174</f>
        <v>9.4519660000000005</v>
      </c>
      <c r="AC189" s="31">
        <f>'AEO 2022 Table 49 Raw'!AF174</f>
        <v>9.4515089999999997</v>
      </c>
      <c r="AD189" s="31">
        <f>'AEO 2022 Table 49 Raw'!AG174</f>
        <v>9.454504</v>
      </c>
      <c r="AE189" s="31">
        <f>'AEO 2022 Table 49 Raw'!AH174</f>
        <v>9.4555030000000002</v>
      </c>
      <c r="AF189" s="31">
        <f>'AEO 2022 Table 49 Raw'!AI174</f>
        <v>9.4569939999999999</v>
      </c>
      <c r="AG189" s="52">
        <f>'AEO 2022 Table 49 Raw'!AJ174</f>
        <v>8.9999999999999993E-3</v>
      </c>
    </row>
    <row r="190" spans="1:33" ht="15" customHeight="1">
      <c r="A190" s="8" t="s">
        <v>2183</v>
      </c>
      <c r="B190" s="28" t="s">
        <v>2020</v>
      </c>
      <c r="C190" s="31">
        <f>'AEO 2022 Table 49 Raw'!F175</f>
        <v>7.5514229999999998</v>
      </c>
      <c r="D190" s="31">
        <f>'AEO 2022 Table 49 Raw'!G175</f>
        <v>7.3213359999999996</v>
      </c>
      <c r="E190" s="31">
        <f>'AEO 2022 Table 49 Raw'!H175</f>
        <v>7.4633609999999999</v>
      </c>
      <c r="F190" s="31">
        <f>'AEO 2022 Table 49 Raw'!I175</f>
        <v>7.6239509999999999</v>
      </c>
      <c r="G190" s="31">
        <f>'AEO 2022 Table 49 Raw'!J175</f>
        <v>7.8134680000000003</v>
      </c>
      <c r="H190" s="31">
        <f>'AEO 2022 Table 49 Raw'!K175</f>
        <v>8.0139320000000005</v>
      </c>
      <c r="I190" s="31">
        <f>'AEO 2022 Table 49 Raw'!L175</f>
        <v>8.2309450000000002</v>
      </c>
      <c r="J190" s="31">
        <f>'AEO 2022 Table 49 Raw'!M175</f>
        <v>8.3033479999999997</v>
      </c>
      <c r="K190" s="31">
        <f>'AEO 2022 Table 49 Raw'!N175</f>
        <v>8.4968669999999999</v>
      </c>
      <c r="L190" s="31">
        <f>'AEO 2022 Table 49 Raw'!O175</f>
        <v>8.6671949999999995</v>
      </c>
      <c r="M190" s="31">
        <f>'AEO 2022 Table 49 Raw'!P175</f>
        <v>8.8253050000000002</v>
      </c>
      <c r="N190" s="31">
        <f>'AEO 2022 Table 49 Raw'!Q175</f>
        <v>8.9345510000000008</v>
      </c>
      <c r="O190" s="31">
        <f>'AEO 2022 Table 49 Raw'!R175</f>
        <v>8.9784210000000009</v>
      </c>
      <c r="P190" s="31">
        <f>'AEO 2022 Table 49 Raw'!S175</f>
        <v>9.0213149999999995</v>
      </c>
      <c r="Q190" s="31">
        <f>'AEO 2022 Table 49 Raw'!T175</f>
        <v>9.0324770000000001</v>
      </c>
      <c r="R190" s="31">
        <f>'AEO 2022 Table 49 Raw'!U175</f>
        <v>9.0311170000000001</v>
      </c>
      <c r="S190" s="31">
        <f>'AEO 2022 Table 49 Raw'!V175</f>
        <v>9.0298580000000008</v>
      </c>
      <c r="T190" s="31">
        <f>'AEO 2022 Table 49 Raw'!W175</f>
        <v>9.0286849999999994</v>
      </c>
      <c r="U190" s="31">
        <f>'AEO 2022 Table 49 Raw'!X175</f>
        <v>9.0275879999999997</v>
      </c>
      <c r="V190" s="31">
        <f>'AEO 2022 Table 49 Raw'!Y175</f>
        <v>9.0265640000000005</v>
      </c>
      <c r="W190" s="31">
        <f>'AEO 2022 Table 49 Raw'!Z175</f>
        <v>9.0256030000000003</v>
      </c>
      <c r="X190" s="31">
        <f>'AEO 2022 Table 49 Raw'!AA175</f>
        <v>9.0246999999999993</v>
      </c>
      <c r="Y190" s="31">
        <f>'AEO 2022 Table 49 Raw'!AB175</f>
        <v>9.0238510000000005</v>
      </c>
      <c r="Z190" s="31">
        <f>'AEO 2022 Table 49 Raw'!AC175</f>
        <v>9.0209569999999992</v>
      </c>
      <c r="AA190" s="31">
        <f>'AEO 2022 Table 49 Raw'!AD175</f>
        <v>9.0202019999999994</v>
      </c>
      <c r="AB190" s="31">
        <f>'AEO 2022 Table 49 Raw'!AE175</f>
        <v>9.0171939999999999</v>
      </c>
      <c r="AC190" s="31">
        <f>'AEO 2022 Table 49 Raw'!AF175</f>
        <v>9.0171869999999998</v>
      </c>
      <c r="AD190" s="31">
        <f>'AEO 2022 Table 49 Raw'!AG175</f>
        <v>9.0136099999999999</v>
      </c>
      <c r="AE190" s="31">
        <f>'AEO 2022 Table 49 Raw'!AH175</f>
        <v>9.0114990000000006</v>
      </c>
      <c r="AF190" s="31">
        <f>'AEO 2022 Table 49 Raw'!AI175</f>
        <v>9.0092990000000004</v>
      </c>
      <c r="AG190" s="52">
        <f>'AEO 2022 Table 49 Raw'!AJ175</f>
        <v>6.0000000000000001E-3</v>
      </c>
    </row>
    <row r="191" spans="1:33" ht="15" customHeight="1">
      <c r="A191" s="8" t="s">
        <v>2184</v>
      </c>
      <c r="B191" s="28" t="s">
        <v>2022</v>
      </c>
      <c r="C191" s="31">
        <f>'AEO 2022 Table 49 Raw'!F176</f>
        <v>16.601973999999998</v>
      </c>
      <c r="D191" s="31">
        <f>'AEO 2022 Table 49 Raw'!G176</f>
        <v>16.822268000000001</v>
      </c>
      <c r="E191" s="31">
        <f>'AEO 2022 Table 49 Raw'!H176</f>
        <v>17.082932</v>
      </c>
      <c r="F191" s="31">
        <f>'AEO 2022 Table 49 Raw'!I176</f>
        <v>17.39958</v>
      </c>
      <c r="G191" s="31">
        <f>'AEO 2022 Table 49 Raw'!J176</f>
        <v>17.791340000000002</v>
      </c>
      <c r="H191" s="31">
        <f>'AEO 2022 Table 49 Raw'!K176</f>
        <v>18.270512</v>
      </c>
      <c r="I191" s="31">
        <f>'AEO 2022 Table 49 Raw'!L176</f>
        <v>18.829848999999999</v>
      </c>
      <c r="J191" s="31">
        <f>'AEO 2022 Table 49 Raw'!M176</f>
        <v>19.116661000000001</v>
      </c>
      <c r="K191" s="31">
        <f>'AEO 2022 Table 49 Raw'!N176</f>
        <v>19.607399000000001</v>
      </c>
      <c r="L191" s="31">
        <f>'AEO 2022 Table 49 Raw'!O176</f>
        <v>20.069331999999999</v>
      </c>
      <c r="M191" s="31">
        <f>'AEO 2022 Table 49 Raw'!P176</f>
        <v>20.409877999999999</v>
      </c>
      <c r="N191" s="31">
        <f>'AEO 2022 Table 49 Raw'!Q176</f>
        <v>20.602356</v>
      </c>
      <c r="O191" s="31">
        <f>'AEO 2022 Table 49 Raw'!R176</f>
        <v>20.621621999999999</v>
      </c>
      <c r="P191" s="31">
        <f>'AEO 2022 Table 49 Raw'!S176</f>
        <v>20.615364</v>
      </c>
      <c r="Q191" s="31">
        <f>'AEO 2022 Table 49 Raw'!T176</f>
        <v>20.609362000000001</v>
      </c>
      <c r="R191" s="31">
        <f>'AEO 2022 Table 49 Raw'!U176</f>
        <v>20.600211999999999</v>
      </c>
      <c r="S191" s="31">
        <f>'AEO 2022 Table 49 Raw'!V176</f>
        <v>20.590675000000001</v>
      </c>
      <c r="T191" s="31">
        <f>'AEO 2022 Table 49 Raw'!W176</f>
        <v>20.581721999999999</v>
      </c>
      <c r="U191" s="31">
        <f>'AEO 2022 Table 49 Raw'!X176</f>
        <v>20.573298999999999</v>
      </c>
      <c r="V191" s="31">
        <f>'AEO 2022 Table 49 Raw'!Y176</f>
        <v>20.512810000000002</v>
      </c>
      <c r="W191" s="31">
        <f>'AEO 2022 Table 49 Raw'!Z176</f>
        <v>20.509754000000001</v>
      </c>
      <c r="X191" s="31">
        <f>'AEO 2022 Table 49 Raw'!AA176</f>
        <v>20.509972000000001</v>
      </c>
      <c r="Y191" s="31">
        <f>'AEO 2022 Table 49 Raw'!AB176</f>
        <v>20.513072999999999</v>
      </c>
      <c r="Z191" s="31">
        <f>'AEO 2022 Table 49 Raw'!AC176</f>
        <v>20.517901999999999</v>
      </c>
      <c r="AA191" s="31">
        <f>'AEO 2022 Table 49 Raw'!AD176</f>
        <v>20.522487999999999</v>
      </c>
      <c r="AB191" s="31">
        <f>'AEO 2022 Table 49 Raw'!AE176</f>
        <v>20.52627</v>
      </c>
      <c r="AC191" s="31">
        <f>'AEO 2022 Table 49 Raw'!AF176</f>
        <v>20.528953999999999</v>
      </c>
      <c r="AD191" s="31">
        <f>'AEO 2022 Table 49 Raw'!AG176</f>
        <v>20.528776000000001</v>
      </c>
      <c r="AE191" s="31">
        <f>'AEO 2022 Table 49 Raw'!AH176</f>
        <v>20.52553</v>
      </c>
      <c r="AF191" s="31">
        <f>'AEO 2022 Table 49 Raw'!AI176</f>
        <v>20.520244999999999</v>
      </c>
      <c r="AG191" s="52">
        <f>'AEO 2022 Table 49 Raw'!AJ176</f>
        <v>7.0000000000000001E-3</v>
      </c>
    </row>
    <row r="192" spans="1:33" ht="15" customHeight="1">
      <c r="A192" s="8" t="s">
        <v>2185</v>
      </c>
      <c r="B192" s="28" t="s">
        <v>2024</v>
      </c>
      <c r="C192" s="31">
        <f>'AEO 2022 Table 49 Raw'!F177</f>
        <v>14.041238999999999</v>
      </c>
      <c r="D192" s="31">
        <f>'AEO 2022 Table 49 Raw'!G177</f>
        <v>14.454098</v>
      </c>
      <c r="E192" s="31">
        <f>'AEO 2022 Table 49 Raw'!H177</f>
        <v>14.720300999999999</v>
      </c>
      <c r="F192" s="31">
        <f>'AEO 2022 Table 49 Raw'!I177</f>
        <v>14.997833</v>
      </c>
      <c r="G192" s="31">
        <f>'AEO 2022 Table 49 Raw'!J177</f>
        <v>15.382709</v>
      </c>
      <c r="H192" s="31">
        <f>'AEO 2022 Table 49 Raw'!K177</f>
        <v>15.837603</v>
      </c>
      <c r="I192" s="31">
        <f>'AEO 2022 Table 49 Raw'!L177</f>
        <v>16.233864000000001</v>
      </c>
      <c r="J192" s="31">
        <f>'AEO 2022 Table 49 Raw'!M177</f>
        <v>16.404602000000001</v>
      </c>
      <c r="K192" s="31">
        <f>'AEO 2022 Table 49 Raw'!N177</f>
        <v>16.761126999999998</v>
      </c>
      <c r="L192" s="31">
        <f>'AEO 2022 Table 49 Raw'!O177</f>
        <v>17.106562</v>
      </c>
      <c r="M192" s="31">
        <f>'AEO 2022 Table 49 Raw'!P177</f>
        <v>17.415254999999998</v>
      </c>
      <c r="N192" s="31">
        <f>'AEO 2022 Table 49 Raw'!Q177</f>
        <v>17.677994000000002</v>
      </c>
      <c r="O192" s="31">
        <f>'AEO 2022 Table 49 Raw'!R177</f>
        <v>17.839715999999999</v>
      </c>
      <c r="P192" s="31">
        <f>'AEO 2022 Table 49 Raw'!S177</f>
        <v>17.903372000000001</v>
      </c>
      <c r="Q192" s="31">
        <f>'AEO 2022 Table 49 Raw'!T177</f>
        <v>17.951792000000001</v>
      </c>
      <c r="R192" s="31">
        <f>'AEO 2022 Table 49 Raw'!U177</f>
        <v>17.954134</v>
      </c>
      <c r="S192" s="31">
        <f>'AEO 2022 Table 49 Raw'!V177</f>
        <v>17.912911999999999</v>
      </c>
      <c r="T192" s="31">
        <f>'AEO 2022 Table 49 Raw'!W177</f>
        <v>17.915133000000001</v>
      </c>
      <c r="U192" s="31">
        <f>'AEO 2022 Table 49 Raw'!X177</f>
        <v>17.919180000000001</v>
      </c>
      <c r="V192" s="31">
        <f>'AEO 2022 Table 49 Raw'!Y177</f>
        <v>17.925352</v>
      </c>
      <c r="W192" s="31">
        <f>'AEO 2022 Table 49 Raw'!Z177</f>
        <v>17.933681</v>
      </c>
      <c r="X192" s="31">
        <f>'AEO 2022 Table 49 Raw'!AA177</f>
        <v>17.943895000000001</v>
      </c>
      <c r="Y192" s="31">
        <f>'AEO 2022 Table 49 Raw'!AB177</f>
        <v>17.927344999999999</v>
      </c>
      <c r="Z192" s="31">
        <f>'AEO 2022 Table 49 Raw'!AC177</f>
        <v>17.945979999999999</v>
      </c>
      <c r="AA192" s="31">
        <f>'AEO 2022 Table 49 Raw'!AD177</f>
        <v>17.965751999999998</v>
      </c>
      <c r="AB192" s="31">
        <f>'AEO 2022 Table 49 Raw'!AE177</f>
        <v>17.986546000000001</v>
      </c>
      <c r="AC192" s="31">
        <f>'AEO 2022 Table 49 Raw'!AF177</f>
        <v>18.008032</v>
      </c>
      <c r="AD192" s="31">
        <f>'AEO 2022 Table 49 Raw'!AG177</f>
        <v>18.030148000000001</v>
      </c>
      <c r="AE192" s="31">
        <f>'AEO 2022 Table 49 Raw'!AH177</f>
        <v>18.052164000000001</v>
      </c>
      <c r="AF192" s="31">
        <f>'AEO 2022 Table 49 Raw'!AI177</f>
        <v>18.072089999999999</v>
      </c>
      <c r="AG192" s="52">
        <f>'AEO 2022 Table 49 Raw'!AJ177</f>
        <v>8.9999999999999993E-3</v>
      </c>
    </row>
    <row r="193" spans="1:33" ht="15" customHeight="1">
      <c r="A193" s="8" t="s">
        <v>2186</v>
      </c>
      <c r="B193" s="28" t="s">
        <v>2026</v>
      </c>
      <c r="C193" s="31">
        <f>'AEO 2022 Table 49 Raw'!F178</f>
        <v>10.208254</v>
      </c>
      <c r="D193" s="31">
        <f>'AEO 2022 Table 49 Raw'!G178</f>
        <v>10.504457</v>
      </c>
      <c r="E193" s="31">
        <f>'AEO 2022 Table 49 Raw'!H178</f>
        <v>10.698999000000001</v>
      </c>
      <c r="F193" s="31">
        <f>'AEO 2022 Table 49 Raw'!I178</f>
        <v>10.898968999999999</v>
      </c>
      <c r="G193" s="31">
        <f>'AEO 2022 Table 49 Raw'!J178</f>
        <v>11.147268</v>
      </c>
      <c r="H193" s="31">
        <f>'AEO 2022 Table 49 Raw'!K178</f>
        <v>11.425827999999999</v>
      </c>
      <c r="I193" s="31">
        <f>'AEO 2022 Table 49 Raw'!L178</f>
        <v>11.755324</v>
      </c>
      <c r="J193" s="31">
        <f>'AEO 2022 Table 49 Raw'!M178</f>
        <v>11.887252</v>
      </c>
      <c r="K193" s="31">
        <f>'AEO 2022 Table 49 Raw'!N178</f>
        <v>12.139436999999999</v>
      </c>
      <c r="L193" s="31">
        <f>'AEO 2022 Table 49 Raw'!O178</f>
        <v>12.399929</v>
      </c>
      <c r="M193" s="31">
        <f>'AEO 2022 Table 49 Raw'!P178</f>
        <v>12.627017</v>
      </c>
      <c r="N193" s="31">
        <f>'AEO 2022 Table 49 Raw'!Q178</f>
        <v>12.821033999999999</v>
      </c>
      <c r="O193" s="31">
        <f>'AEO 2022 Table 49 Raw'!R178</f>
        <v>12.937538999999999</v>
      </c>
      <c r="P193" s="31">
        <f>'AEO 2022 Table 49 Raw'!S178</f>
        <v>12.899778</v>
      </c>
      <c r="Q193" s="31">
        <f>'AEO 2022 Table 49 Raw'!T178</f>
        <v>12.897118000000001</v>
      </c>
      <c r="R193" s="31">
        <f>'AEO 2022 Table 49 Raw'!U178</f>
        <v>12.895655</v>
      </c>
      <c r="S193" s="31">
        <f>'AEO 2022 Table 49 Raw'!V178</f>
        <v>12.897468</v>
      </c>
      <c r="T193" s="31">
        <f>'AEO 2022 Table 49 Raw'!W178</f>
        <v>12.901315</v>
      </c>
      <c r="U193" s="31">
        <f>'AEO 2022 Table 49 Raw'!X178</f>
        <v>12.90821</v>
      </c>
      <c r="V193" s="31">
        <f>'AEO 2022 Table 49 Raw'!Y178</f>
        <v>12.920206</v>
      </c>
      <c r="W193" s="31">
        <f>'AEO 2022 Table 49 Raw'!Z178</f>
        <v>12.935719000000001</v>
      </c>
      <c r="X193" s="31">
        <f>'AEO 2022 Table 49 Raw'!AA178</f>
        <v>12.95262</v>
      </c>
      <c r="Y193" s="31">
        <f>'AEO 2022 Table 49 Raw'!AB178</f>
        <v>12.968375</v>
      </c>
      <c r="Z193" s="31">
        <f>'AEO 2022 Table 49 Raw'!AC178</f>
        <v>12.981417</v>
      </c>
      <c r="AA193" s="31">
        <f>'AEO 2022 Table 49 Raw'!AD178</f>
        <v>12.990969</v>
      </c>
      <c r="AB193" s="31">
        <f>'AEO 2022 Table 49 Raw'!AE178</f>
        <v>12.99615</v>
      </c>
      <c r="AC193" s="31">
        <f>'AEO 2022 Table 49 Raw'!AF178</f>
        <v>12.99492</v>
      </c>
      <c r="AD193" s="31">
        <f>'AEO 2022 Table 49 Raw'!AG178</f>
        <v>12.994097999999999</v>
      </c>
      <c r="AE193" s="31">
        <f>'AEO 2022 Table 49 Raw'!AH178</f>
        <v>12.992614</v>
      </c>
      <c r="AF193" s="31">
        <f>'AEO 2022 Table 49 Raw'!AI178</f>
        <v>13.003983</v>
      </c>
      <c r="AG193" s="52">
        <f>'AEO 2022 Table 49 Raw'!AJ178</f>
        <v>8.0000000000000002E-3</v>
      </c>
    </row>
    <row r="194" spans="1:33" ht="12" customHeight="1">
      <c r="A194" s="8" t="s">
        <v>2187</v>
      </c>
      <c r="B194" s="28" t="s">
        <v>2028</v>
      </c>
      <c r="C194" s="31">
        <f>'AEO 2022 Table 49 Raw'!F179</f>
        <v>11.399428</v>
      </c>
      <c r="D194" s="31">
        <f>'AEO 2022 Table 49 Raw'!G179</f>
        <v>11.399426999999999</v>
      </c>
      <c r="E194" s="31">
        <f>'AEO 2022 Table 49 Raw'!H179</f>
        <v>11.399428</v>
      </c>
      <c r="F194" s="31">
        <f>'AEO 2022 Table 49 Raw'!I179</f>
        <v>11.399426999999999</v>
      </c>
      <c r="G194" s="31">
        <f>'AEO 2022 Table 49 Raw'!J179</f>
        <v>11.399429</v>
      </c>
      <c r="H194" s="31">
        <f>'AEO 2022 Table 49 Raw'!K179</f>
        <v>11.399428</v>
      </c>
      <c r="I194" s="31">
        <f>'AEO 2022 Table 49 Raw'!L179</f>
        <v>11.399429</v>
      </c>
      <c r="J194" s="31">
        <f>'AEO 2022 Table 49 Raw'!M179</f>
        <v>11.399428</v>
      </c>
      <c r="K194" s="31">
        <f>'AEO 2022 Table 49 Raw'!N179</f>
        <v>11.399426999999999</v>
      </c>
      <c r="L194" s="31">
        <f>'AEO 2022 Table 49 Raw'!O179</f>
        <v>11.399428</v>
      </c>
      <c r="M194" s="31">
        <f>'AEO 2022 Table 49 Raw'!P179</f>
        <v>11.399428</v>
      </c>
      <c r="N194" s="31">
        <f>'AEO 2022 Table 49 Raw'!Q179</f>
        <v>11.399426999999999</v>
      </c>
      <c r="O194" s="31">
        <f>'AEO 2022 Table 49 Raw'!R179</f>
        <v>11.399426999999999</v>
      </c>
      <c r="P194" s="31">
        <f>'AEO 2022 Table 49 Raw'!S179</f>
        <v>11.399426999999999</v>
      </c>
      <c r="Q194" s="31">
        <f>'AEO 2022 Table 49 Raw'!T179</f>
        <v>11.399428</v>
      </c>
      <c r="R194" s="31">
        <f>'AEO 2022 Table 49 Raw'!U179</f>
        <v>11.399426999999999</v>
      </c>
      <c r="S194" s="31">
        <f>'AEO 2022 Table 49 Raw'!V179</f>
        <v>11.399429</v>
      </c>
      <c r="T194" s="31">
        <f>'AEO 2022 Table 49 Raw'!W179</f>
        <v>11.399426999999999</v>
      </c>
      <c r="U194" s="31">
        <f>'AEO 2022 Table 49 Raw'!X179</f>
        <v>11.399426999999999</v>
      </c>
      <c r="V194" s="31">
        <f>'AEO 2022 Table 49 Raw'!Y179</f>
        <v>11.399426999999999</v>
      </c>
      <c r="W194" s="31">
        <f>'AEO 2022 Table 49 Raw'!Z179</f>
        <v>11.399428</v>
      </c>
      <c r="X194" s="31">
        <f>'AEO 2022 Table 49 Raw'!AA179</f>
        <v>11.399428</v>
      </c>
      <c r="Y194" s="31">
        <f>'AEO 2022 Table 49 Raw'!AB179</f>
        <v>11.399426999999999</v>
      </c>
      <c r="Z194" s="31">
        <f>'AEO 2022 Table 49 Raw'!AC179</f>
        <v>11.399426999999999</v>
      </c>
      <c r="AA194" s="31">
        <f>'AEO 2022 Table 49 Raw'!AD179</f>
        <v>11.399426999999999</v>
      </c>
      <c r="AB194" s="31">
        <f>'AEO 2022 Table 49 Raw'!AE179</f>
        <v>11.399426999999999</v>
      </c>
      <c r="AC194" s="31">
        <f>'AEO 2022 Table 49 Raw'!AF179</f>
        <v>11.399426999999999</v>
      </c>
      <c r="AD194" s="31">
        <f>'AEO 2022 Table 49 Raw'!AG179</f>
        <v>11.399426999999999</v>
      </c>
      <c r="AE194" s="31">
        <f>'AEO 2022 Table 49 Raw'!AH179</f>
        <v>11.399426999999999</v>
      </c>
      <c r="AF194" s="31">
        <f>'AEO 2022 Table 49 Raw'!AI179</f>
        <v>11.399426999999999</v>
      </c>
      <c r="AG194" s="52">
        <f>'AEO 2022 Table 49 Raw'!AJ179</f>
        <v>0</v>
      </c>
    </row>
    <row r="195" spans="1:33" ht="15" customHeight="1">
      <c r="A195" s="8" t="s">
        <v>2188</v>
      </c>
      <c r="B195" s="28" t="s">
        <v>2122</v>
      </c>
      <c r="C195" s="31">
        <f>'AEO 2022 Table 49 Raw'!F180</f>
        <v>9.2910450000000004</v>
      </c>
      <c r="D195" s="31">
        <f>'AEO 2022 Table 49 Raw'!G180</f>
        <v>9.4213109999999993</v>
      </c>
      <c r="E195" s="31">
        <f>'AEO 2022 Table 49 Raw'!H180</f>
        <v>9.6270900000000008</v>
      </c>
      <c r="F195" s="31">
        <f>'AEO 2022 Table 49 Raw'!I180</f>
        <v>9.8708519999999993</v>
      </c>
      <c r="G195" s="31">
        <f>'AEO 2022 Table 49 Raw'!J180</f>
        <v>10.153606999999999</v>
      </c>
      <c r="H195" s="31">
        <f>'AEO 2022 Table 49 Raw'!K180</f>
        <v>10.441376999999999</v>
      </c>
      <c r="I195" s="31">
        <f>'AEO 2022 Table 49 Raw'!L180</f>
        <v>10.746027</v>
      </c>
      <c r="J195" s="31">
        <f>'AEO 2022 Table 49 Raw'!M180</f>
        <v>10.882536</v>
      </c>
      <c r="K195" s="31">
        <f>'AEO 2022 Table 49 Raw'!N180</f>
        <v>11.153923000000001</v>
      </c>
      <c r="L195" s="31">
        <f>'AEO 2022 Table 49 Raw'!O180</f>
        <v>11.392836000000001</v>
      </c>
      <c r="M195" s="31">
        <f>'AEO 2022 Table 49 Raw'!P180</f>
        <v>11.611983</v>
      </c>
      <c r="N195" s="31">
        <f>'AEO 2022 Table 49 Raw'!Q180</f>
        <v>11.743138</v>
      </c>
      <c r="O195" s="31">
        <f>'AEO 2022 Table 49 Raw'!R180</f>
        <v>11.749161000000001</v>
      </c>
      <c r="P195" s="31">
        <f>'AEO 2022 Table 49 Raw'!S180</f>
        <v>11.753304999999999</v>
      </c>
      <c r="Q195" s="31">
        <f>'AEO 2022 Table 49 Raw'!T180</f>
        <v>11.749157</v>
      </c>
      <c r="R195" s="31">
        <f>'AEO 2022 Table 49 Raw'!U180</f>
        <v>11.730919999999999</v>
      </c>
      <c r="S195" s="31">
        <f>'AEO 2022 Table 49 Raw'!V180</f>
        <v>11.724959999999999</v>
      </c>
      <c r="T195" s="31">
        <f>'AEO 2022 Table 49 Raw'!W180</f>
        <v>11.719768999999999</v>
      </c>
      <c r="U195" s="31">
        <f>'AEO 2022 Table 49 Raw'!X180</f>
        <v>11.714760999999999</v>
      </c>
      <c r="V195" s="31">
        <f>'AEO 2022 Table 49 Raw'!Y180</f>
        <v>11.710013</v>
      </c>
      <c r="W195" s="31">
        <f>'AEO 2022 Table 49 Raw'!Z180</f>
        <v>11.705549</v>
      </c>
      <c r="X195" s="31">
        <f>'AEO 2022 Table 49 Raw'!AA180</f>
        <v>11.685679</v>
      </c>
      <c r="Y195" s="31">
        <f>'AEO 2022 Table 49 Raw'!AB180</f>
        <v>11.681376</v>
      </c>
      <c r="Z195" s="31">
        <f>'AEO 2022 Table 49 Raw'!AC180</f>
        <v>11.678324</v>
      </c>
      <c r="AA195" s="31">
        <f>'AEO 2022 Table 49 Raw'!AD180</f>
        <v>11.675287000000001</v>
      </c>
      <c r="AB195" s="31">
        <f>'AEO 2022 Table 49 Raw'!AE180</f>
        <v>11.674794</v>
      </c>
      <c r="AC195" s="31">
        <f>'AEO 2022 Table 49 Raw'!AF180</f>
        <v>11.677118999999999</v>
      </c>
      <c r="AD195" s="31">
        <f>'AEO 2022 Table 49 Raw'!AG180</f>
        <v>11.681621</v>
      </c>
      <c r="AE195" s="31">
        <f>'AEO 2022 Table 49 Raw'!AH180</f>
        <v>11.686565</v>
      </c>
      <c r="AF195" s="31">
        <f>'AEO 2022 Table 49 Raw'!AI180</f>
        <v>11.692449</v>
      </c>
      <c r="AG195" s="52">
        <f>'AEO 2022 Table 49 Raw'!AJ180</f>
        <v>8.0000000000000002E-3</v>
      </c>
    </row>
    <row r="196" spans="1:33" ht="15" customHeight="1">
      <c r="B196" s="27" t="s">
        <v>2043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52"/>
    </row>
    <row r="197" spans="1:33" ht="15" customHeight="1">
      <c r="A197" s="8" t="s">
        <v>2189</v>
      </c>
      <c r="B197" s="28" t="s">
        <v>2013</v>
      </c>
      <c r="C197" s="31">
        <f>'AEO 2022 Table 49 Raw'!F182</f>
        <v>6.3732610000000003</v>
      </c>
      <c r="D197" s="31">
        <f>'AEO 2022 Table 49 Raw'!G182</f>
        <v>6.4669449999999999</v>
      </c>
      <c r="E197" s="31">
        <f>'AEO 2022 Table 49 Raw'!H182</f>
        <v>6.5832300000000004</v>
      </c>
      <c r="F197" s="31">
        <f>'AEO 2022 Table 49 Raw'!I182</f>
        <v>6.7293799999999999</v>
      </c>
      <c r="G197" s="31">
        <f>'AEO 2022 Table 49 Raw'!J182</f>
        <v>6.900093</v>
      </c>
      <c r="H197" s="31">
        <f>'AEO 2022 Table 49 Raw'!K182</f>
        <v>7.0847639999999998</v>
      </c>
      <c r="I197" s="31">
        <f>'AEO 2022 Table 49 Raw'!L182</f>
        <v>7.2755159999999997</v>
      </c>
      <c r="J197" s="31">
        <f>'AEO 2022 Table 49 Raw'!M182</f>
        <v>7.3723010000000002</v>
      </c>
      <c r="K197" s="31">
        <f>'AEO 2022 Table 49 Raw'!N182</f>
        <v>7.5118099999999997</v>
      </c>
      <c r="L197" s="31">
        <f>'AEO 2022 Table 49 Raw'!O182</f>
        <v>7.6277489999999997</v>
      </c>
      <c r="M197" s="31">
        <f>'AEO 2022 Table 49 Raw'!P182</f>
        <v>7.7302369999999998</v>
      </c>
      <c r="N197" s="31">
        <f>'AEO 2022 Table 49 Raw'!Q182</f>
        <v>7.7902979999999999</v>
      </c>
      <c r="O197" s="31">
        <f>'AEO 2022 Table 49 Raw'!R182</f>
        <v>7.7984720000000003</v>
      </c>
      <c r="P197" s="31">
        <f>'AEO 2022 Table 49 Raw'!S182</f>
        <v>7.8036120000000002</v>
      </c>
      <c r="Q197" s="31">
        <f>'AEO 2022 Table 49 Raw'!T182</f>
        <v>7.8027610000000003</v>
      </c>
      <c r="R197" s="31">
        <f>'AEO 2022 Table 49 Raw'!U182</f>
        <v>7.8060549999999997</v>
      </c>
      <c r="S197" s="31">
        <f>'AEO 2022 Table 49 Raw'!V182</f>
        <v>7.8080309999999997</v>
      </c>
      <c r="T197" s="31">
        <f>'AEO 2022 Table 49 Raw'!W182</f>
        <v>7.8079029999999996</v>
      </c>
      <c r="U197" s="31">
        <f>'AEO 2022 Table 49 Raw'!X182</f>
        <v>7.808262</v>
      </c>
      <c r="V197" s="31">
        <f>'AEO 2022 Table 49 Raw'!Y182</f>
        <v>7.8081430000000003</v>
      </c>
      <c r="W197" s="31">
        <f>'AEO 2022 Table 49 Raw'!Z182</f>
        <v>7.8094210000000004</v>
      </c>
      <c r="X197" s="31">
        <f>'AEO 2022 Table 49 Raw'!AA182</f>
        <v>7.8085399999999998</v>
      </c>
      <c r="Y197" s="31">
        <f>'AEO 2022 Table 49 Raw'!AB182</f>
        <v>7.8095129999999999</v>
      </c>
      <c r="Z197" s="31">
        <f>'AEO 2022 Table 49 Raw'!AC182</f>
        <v>7.8106640000000001</v>
      </c>
      <c r="AA197" s="31">
        <f>'AEO 2022 Table 49 Raw'!AD182</f>
        <v>7.8105399999999996</v>
      </c>
      <c r="AB197" s="31">
        <f>'AEO 2022 Table 49 Raw'!AE182</f>
        <v>7.812297</v>
      </c>
      <c r="AC197" s="31">
        <f>'AEO 2022 Table 49 Raw'!AF182</f>
        <v>7.8146139999999997</v>
      </c>
      <c r="AD197" s="31">
        <f>'AEO 2022 Table 49 Raw'!AG182</f>
        <v>7.8172870000000003</v>
      </c>
      <c r="AE197" s="31">
        <f>'AEO 2022 Table 49 Raw'!AH182</f>
        <v>7.8203019999999999</v>
      </c>
      <c r="AF197" s="31">
        <f>'AEO 2022 Table 49 Raw'!AI182</f>
        <v>7.8210449999999998</v>
      </c>
      <c r="AG197" s="52">
        <f>'AEO 2022 Table 49 Raw'!AJ182</f>
        <v>7.0000000000000001E-3</v>
      </c>
    </row>
    <row r="198" spans="1:33" ht="15" customHeight="1">
      <c r="A198" s="8" t="s">
        <v>2190</v>
      </c>
      <c r="B198" s="28" t="s">
        <v>2015</v>
      </c>
      <c r="C198" s="31">
        <f>'AEO 2022 Table 49 Raw'!F183</f>
        <v>5.825132</v>
      </c>
      <c r="D198" s="31">
        <f>'AEO 2022 Table 49 Raw'!G183</f>
        <v>6.1132759999999999</v>
      </c>
      <c r="E198" s="31">
        <f>'AEO 2022 Table 49 Raw'!H183</f>
        <v>6.1985239999999999</v>
      </c>
      <c r="F198" s="31">
        <f>'AEO 2022 Table 49 Raw'!I183</f>
        <v>6.2946540000000004</v>
      </c>
      <c r="G198" s="31">
        <f>'AEO 2022 Table 49 Raw'!J183</f>
        <v>6.4115279999999997</v>
      </c>
      <c r="H198" s="31">
        <f>'AEO 2022 Table 49 Raw'!K183</f>
        <v>6.5475729999999999</v>
      </c>
      <c r="I198" s="31">
        <f>'AEO 2022 Table 49 Raw'!L183</f>
        <v>6.7089020000000001</v>
      </c>
      <c r="J198" s="31">
        <f>'AEO 2022 Table 49 Raw'!M183</f>
        <v>6.7913699999999997</v>
      </c>
      <c r="K198" s="31">
        <f>'AEO 2022 Table 49 Raw'!N183</f>
        <v>6.9374469999999997</v>
      </c>
      <c r="L198" s="31">
        <f>'AEO 2022 Table 49 Raw'!O183</f>
        <v>7.0799269999999996</v>
      </c>
      <c r="M198" s="31">
        <f>'AEO 2022 Table 49 Raw'!P183</f>
        <v>7.205209</v>
      </c>
      <c r="N198" s="31">
        <f>'AEO 2022 Table 49 Raw'!Q183</f>
        <v>7.3062659999999999</v>
      </c>
      <c r="O198" s="31">
        <f>'AEO 2022 Table 49 Raw'!R183</f>
        <v>7.3537920000000003</v>
      </c>
      <c r="P198" s="31">
        <f>'AEO 2022 Table 49 Raw'!S183</f>
        <v>7.3607690000000003</v>
      </c>
      <c r="Q198" s="31">
        <f>'AEO 2022 Table 49 Raw'!T183</f>
        <v>7.3633160000000002</v>
      </c>
      <c r="R198" s="31">
        <f>'AEO 2022 Table 49 Raw'!U183</f>
        <v>7.3653909999999998</v>
      </c>
      <c r="S198" s="31">
        <f>'AEO 2022 Table 49 Raw'!V183</f>
        <v>7.3670499999999999</v>
      </c>
      <c r="T198" s="31">
        <f>'AEO 2022 Table 49 Raw'!W183</f>
        <v>7.3674670000000004</v>
      </c>
      <c r="U198" s="31">
        <f>'AEO 2022 Table 49 Raw'!X183</f>
        <v>7.3666080000000003</v>
      </c>
      <c r="V198" s="31">
        <f>'AEO 2022 Table 49 Raw'!Y183</f>
        <v>7.3659210000000002</v>
      </c>
      <c r="W198" s="31">
        <f>'AEO 2022 Table 49 Raw'!Z183</f>
        <v>7.3653849999999998</v>
      </c>
      <c r="X198" s="31">
        <f>'AEO 2022 Table 49 Raw'!AA183</f>
        <v>7.3650219999999997</v>
      </c>
      <c r="Y198" s="31">
        <f>'AEO 2022 Table 49 Raw'!AB183</f>
        <v>7.3648249999999997</v>
      </c>
      <c r="Z198" s="31">
        <f>'AEO 2022 Table 49 Raw'!AC183</f>
        <v>7.3554839999999997</v>
      </c>
      <c r="AA198" s="31">
        <f>'AEO 2022 Table 49 Raw'!AD183</f>
        <v>7.3590169999999997</v>
      </c>
      <c r="AB198" s="31">
        <f>'AEO 2022 Table 49 Raw'!AE183</f>
        <v>7.3635999999999999</v>
      </c>
      <c r="AC198" s="31">
        <f>'AEO 2022 Table 49 Raw'!AF183</f>
        <v>7.3694240000000004</v>
      </c>
      <c r="AD198" s="31">
        <f>'AEO 2022 Table 49 Raw'!AG183</f>
        <v>7.376525</v>
      </c>
      <c r="AE198" s="31">
        <f>'AEO 2022 Table 49 Raw'!AH183</f>
        <v>7.3848140000000004</v>
      </c>
      <c r="AF198" s="31">
        <f>'AEO 2022 Table 49 Raw'!AI183</f>
        <v>7.3940359999999998</v>
      </c>
      <c r="AG198" s="52">
        <f>'AEO 2022 Table 49 Raw'!AJ183</f>
        <v>8.0000000000000002E-3</v>
      </c>
    </row>
    <row r="199" spans="1:33" ht="15" customHeight="1">
      <c r="A199" s="8" t="s">
        <v>2191</v>
      </c>
      <c r="B199" s="28" t="s">
        <v>1659</v>
      </c>
      <c r="C199" s="31">
        <f>'AEO 2022 Table 49 Raw'!F184</f>
        <v>6.6631830000000001</v>
      </c>
      <c r="D199" s="31">
        <f>'AEO 2022 Table 49 Raw'!G184</f>
        <v>6.2847809999999997</v>
      </c>
      <c r="E199" s="31">
        <f>'AEO 2022 Table 49 Raw'!H184</f>
        <v>6.3685239999999999</v>
      </c>
      <c r="F199" s="31">
        <f>'AEO 2022 Table 49 Raw'!I184</f>
        <v>6.4671649999999996</v>
      </c>
      <c r="G199" s="31">
        <f>'AEO 2022 Table 49 Raw'!J184</f>
        <v>6.5785030000000004</v>
      </c>
      <c r="H199" s="31">
        <f>'AEO 2022 Table 49 Raw'!K184</f>
        <v>6.6893269999999996</v>
      </c>
      <c r="I199" s="31">
        <f>'AEO 2022 Table 49 Raw'!L184</f>
        <v>6.8130660000000001</v>
      </c>
      <c r="J199" s="31">
        <f>'AEO 2022 Table 49 Raw'!M184</f>
        <v>6.8610369999999996</v>
      </c>
      <c r="K199" s="31">
        <f>'AEO 2022 Table 49 Raw'!N184</f>
        <v>6.9692749999999997</v>
      </c>
      <c r="L199" s="31">
        <f>'AEO 2022 Table 49 Raw'!O184</f>
        <v>7.0742209999999996</v>
      </c>
      <c r="M199" s="31">
        <f>'AEO 2022 Table 49 Raw'!P184</f>
        <v>7.1763779999999997</v>
      </c>
      <c r="N199" s="31">
        <f>'AEO 2022 Table 49 Raw'!Q184</f>
        <v>7.2467680000000003</v>
      </c>
      <c r="O199" s="31">
        <f>'AEO 2022 Table 49 Raw'!R184</f>
        <v>7.2721179999999999</v>
      </c>
      <c r="P199" s="31">
        <f>'AEO 2022 Table 49 Raw'!S184</f>
        <v>7.2761959999999997</v>
      </c>
      <c r="Q199" s="31">
        <f>'AEO 2022 Table 49 Raw'!T184</f>
        <v>7.2702540000000004</v>
      </c>
      <c r="R199" s="31">
        <f>'AEO 2022 Table 49 Raw'!U184</f>
        <v>7.2650550000000003</v>
      </c>
      <c r="S199" s="31">
        <f>'AEO 2022 Table 49 Raw'!V184</f>
        <v>7.259442</v>
      </c>
      <c r="T199" s="31">
        <f>'AEO 2022 Table 49 Raw'!W184</f>
        <v>7.2531809999999997</v>
      </c>
      <c r="U199" s="31">
        <f>'AEO 2022 Table 49 Raw'!X184</f>
        <v>7.2460570000000004</v>
      </c>
      <c r="V199" s="31">
        <f>'AEO 2022 Table 49 Raw'!Y184</f>
        <v>7.2396729999999998</v>
      </c>
      <c r="W199" s="31">
        <f>'AEO 2022 Table 49 Raw'!Z184</f>
        <v>7.2333670000000003</v>
      </c>
      <c r="X199" s="31">
        <f>'AEO 2022 Table 49 Raw'!AA184</f>
        <v>7.2279770000000001</v>
      </c>
      <c r="Y199" s="31">
        <f>'AEO 2022 Table 49 Raw'!AB184</f>
        <v>7.2239990000000001</v>
      </c>
      <c r="Z199" s="31">
        <f>'AEO 2022 Table 49 Raw'!AC184</f>
        <v>7.2173819999999997</v>
      </c>
      <c r="AA199" s="31">
        <f>'AEO 2022 Table 49 Raw'!AD184</f>
        <v>7.214601</v>
      </c>
      <c r="AB199" s="31">
        <f>'AEO 2022 Table 49 Raw'!AE184</f>
        <v>7.2129019999999997</v>
      </c>
      <c r="AC199" s="31">
        <f>'AEO 2022 Table 49 Raw'!AF184</f>
        <v>7.2127730000000003</v>
      </c>
      <c r="AD199" s="31">
        <f>'AEO 2022 Table 49 Raw'!AG184</f>
        <v>7.2133479999999999</v>
      </c>
      <c r="AE199" s="31">
        <f>'AEO 2022 Table 49 Raw'!AH184</f>
        <v>7.2147550000000003</v>
      </c>
      <c r="AF199" s="31">
        <f>'AEO 2022 Table 49 Raw'!AI184</f>
        <v>7.2161419999999996</v>
      </c>
      <c r="AG199" s="52">
        <f>'AEO 2022 Table 49 Raw'!AJ184</f>
        <v>3.0000000000000001E-3</v>
      </c>
    </row>
    <row r="200" spans="1:33" ht="12" customHeight="1">
      <c r="A200" s="8" t="s">
        <v>2192</v>
      </c>
      <c r="B200" s="28" t="s">
        <v>2018</v>
      </c>
      <c r="C200" s="31">
        <f>'AEO 2022 Table 49 Raw'!F185</f>
        <v>5.7166410000000001</v>
      </c>
      <c r="D200" s="31">
        <f>'AEO 2022 Table 49 Raw'!G185</f>
        <v>5.980334</v>
      </c>
      <c r="E200" s="31">
        <f>'AEO 2022 Table 49 Raw'!H185</f>
        <v>6.1371640000000003</v>
      </c>
      <c r="F200" s="31">
        <f>'AEO 2022 Table 49 Raw'!I185</f>
        <v>6.3205099999999996</v>
      </c>
      <c r="G200" s="31">
        <f>'AEO 2022 Table 49 Raw'!J185</f>
        <v>6.5223409999999999</v>
      </c>
      <c r="H200" s="31">
        <f>'AEO 2022 Table 49 Raw'!K185</f>
        <v>6.7188739999999996</v>
      </c>
      <c r="I200" s="31">
        <f>'AEO 2022 Table 49 Raw'!L185</f>
        <v>6.9250420000000004</v>
      </c>
      <c r="J200" s="31">
        <f>'AEO 2022 Table 49 Raw'!M185</f>
        <v>7.0181389999999997</v>
      </c>
      <c r="K200" s="31">
        <f>'AEO 2022 Table 49 Raw'!N185</f>
        <v>7.1651559999999996</v>
      </c>
      <c r="L200" s="31">
        <f>'AEO 2022 Table 49 Raw'!O185</f>
        <v>7.2883570000000004</v>
      </c>
      <c r="M200" s="31">
        <f>'AEO 2022 Table 49 Raw'!P185</f>
        <v>7.3949540000000002</v>
      </c>
      <c r="N200" s="31">
        <f>'AEO 2022 Table 49 Raw'!Q185</f>
        <v>7.4686320000000004</v>
      </c>
      <c r="O200" s="31">
        <f>'AEO 2022 Table 49 Raw'!R185</f>
        <v>7.4922089999999999</v>
      </c>
      <c r="P200" s="31">
        <f>'AEO 2022 Table 49 Raw'!S185</f>
        <v>7.5037719999999997</v>
      </c>
      <c r="Q200" s="31">
        <f>'AEO 2022 Table 49 Raw'!T185</f>
        <v>7.5032040000000002</v>
      </c>
      <c r="R200" s="31">
        <f>'AEO 2022 Table 49 Raw'!U185</f>
        <v>7.5009670000000002</v>
      </c>
      <c r="S200" s="31">
        <f>'AEO 2022 Table 49 Raw'!V185</f>
        <v>7.496632</v>
      </c>
      <c r="T200" s="31">
        <f>'AEO 2022 Table 49 Raw'!W185</f>
        <v>7.4851660000000004</v>
      </c>
      <c r="U200" s="31">
        <f>'AEO 2022 Table 49 Raw'!X185</f>
        <v>7.4810980000000002</v>
      </c>
      <c r="V200" s="31">
        <f>'AEO 2022 Table 49 Raw'!Y185</f>
        <v>7.4798629999999999</v>
      </c>
      <c r="W200" s="31">
        <f>'AEO 2022 Table 49 Raw'!Z185</f>
        <v>7.4746920000000001</v>
      </c>
      <c r="X200" s="31">
        <f>'AEO 2022 Table 49 Raw'!AA185</f>
        <v>7.4698869999999999</v>
      </c>
      <c r="Y200" s="31">
        <f>'AEO 2022 Table 49 Raw'!AB185</f>
        <v>7.4662309999999996</v>
      </c>
      <c r="Z200" s="31">
        <f>'AEO 2022 Table 49 Raw'!AC185</f>
        <v>7.4619119999999999</v>
      </c>
      <c r="AA200" s="31">
        <f>'AEO 2022 Table 49 Raw'!AD185</f>
        <v>7.4586240000000004</v>
      </c>
      <c r="AB200" s="31">
        <f>'AEO 2022 Table 49 Raw'!AE185</f>
        <v>7.453989</v>
      </c>
      <c r="AC200" s="31">
        <f>'AEO 2022 Table 49 Raw'!AF185</f>
        <v>7.4506009999999998</v>
      </c>
      <c r="AD200" s="31">
        <f>'AEO 2022 Table 49 Raw'!AG185</f>
        <v>7.451498</v>
      </c>
      <c r="AE200" s="31">
        <f>'AEO 2022 Table 49 Raw'!AH185</f>
        <v>7.4520530000000003</v>
      </c>
      <c r="AF200" s="31">
        <f>'AEO 2022 Table 49 Raw'!AI185</f>
        <v>7.4525509999999997</v>
      </c>
      <c r="AG200" s="52">
        <f>'AEO 2022 Table 49 Raw'!AJ185</f>
        <v>8.9999999999999993E-3</v>
      </c>
    </row>
    <row r="201" spans="1:33" ht="15" customHeight="1">
      <c r="A201" s="8" t="s">
        <v>2193</v>
      </c>
      <c r="B201" s="28" t="s">
        <v>2020</v>
      </c>
      <c r="C201" s="31">
        <f>'AEO 2022 Table 49 Raw'!F186</f>
        <v>0</v>
      </c>
      <c r="D201" s="31">
        <f>'AEO 2022 Table 49 Raw'!G186</f>
        <v>0</v>
      </c>
      <c r="E201" s="31">
        <f>'AEO 2022 Table 49 Raw'!H186</f>
        <v>0</v>
      </c>
      <c r="F201" s="31">
        <f>'AEO 2022 Table 49 Raw'!I186</f>
        <v>0</v>
      </c>
      <c r="G201" s="31">
        <f>'AEO 2022 Table 49 Raw'!J186</f>
        <v>0</v>
      </c>
      <c r="H201" s="31">
        <f>'AEO 2022 Table 49 Raw'!K186</f>
        <v>0</v>
      </c>
      <c r="I201" s="31">
        <f>'AEO 2022 Table 49 Raw'!L186</f>
        <v>0</v>
      </c>
      <c r="J201" s="31">
        <f>'AEO 2022 Table 49 Raw'!M186</f>
        <v>0</v>
      </c>
      <c r="K201" s="31">
        <f>'AEO 2022 Table 49 Raw'!N186</f>
        <v>0</v>
      </c>
      <c r="L201" s="31">
        <f>'AEO 2022 Table 49 Raw'!O186</f>
        <v>0</v>
      </c>
      <c r="M201" s="31">
        <f>'AEO 2022 Table 49 Raw'!P186</f>
        <v>0</v>
      </c>
      <c r="N201" s="31">
        <f>'AEO 2022 Table 49 Raw'!Q186</f>
        <v>0</v>
      </c>
      <c r="O201" s="31">
        <f>'AEO 2022 Table 49 Raw'!R186</f>
        <v>0</v>
      </c>
      <c r="P201" s="31">
        <f>'AEO 2022 Table 49 Raw'!S186</f>
        <v>0</v>
      </c>
      <c r="Q201" s="31">
        <f>'AEO 2022 Table 49 Raw'!T186</f>
        <v>0</v>
      </c>
      <c r="R201" s="31">
        <f>'AEO 2022 Table 49 Raw'!U186</f>
        <v>0</v>
      </c>
      <c r="S201" s="31">
        <f>'AEO 2022 Table 49 Raw'!V186</f>
        <v>0</v>
      </c>
      <c r="T201" s="31">
        <f>'AEO 2022 Table 49 Raw'!W186</f>
        <v>0</v>
      </c>
      <c r="U201" s="31">
        <f>'AEO 2022 Table 49 Raw'!X186</f>
        <v>0</v>
      </c>
      <c r="V201" s="31">
        <f>'AEO 2022 Table 49 Raw'!Y186</f>
        <v>0</v>
      </c>
      <c r="W201" s="31">
        <f>'AEO 2022 Table 49 Raw'!Z186</f>
        <v>0</v>
      </c>
      <c r="X201" s="31">
        <f>'AEO 2022 Table 49 Raw'!AA186</f>
        <v>0</v>
      </c>
      <c r="Y201" s="31">
        <f>'AEO 2022 Table 49 Raw'!AB186</f>
        <v>0</v>
      </c>
      <c r="Z201" s="31">
        <f>'AEO 2022 Table 49 Raw'!AC186</f>
        <v>0</v>
      </c>
      <c r="AA201" s="31">
        <f>'AEO 2022 Table 49 Raw'!AD186</f>
        <v>0</v>
      </c>
      <c r="AB201" s="31">
        <f>'AEO 2022 Table 49 Raw'!AE186</f>
        <v>0</v>
      </c>
      <c r="AC201" s="31">
        <f>'AEO 2022 Table 49 Raw'!AF186</f>
        <v>0</v>
      </c>
      <c r="AD201" s="31">
        <f>'AEO 2022 Table 49 Raw'!AG186</f>
        <v>0</v>
      </c>
      <c r="AE201" s="31">
        <f>'AEO 2022 Table 49 Raw'!AH186</f>
        <v>0</v>
      </c>
      <c r="AF201" s="31">
        <f>'AEO 2022 Table 49 Raw'!AI186</f>
        <v>0</v>
      </c>
      <c r="AG201" s="52" t="str">
        <f>'AEO 2022 Table 49 Raw'!AJ186</f>
        <v>- -</v>
      </c>
    </row>
    <row r="202" spans="1:33" ht="15" customHeight="1">
      <c r="A202" s="8" t="s">
        <v>2194</v>
      </c>
      <c r="B202" s="28" t="s">
        <v>2022</v>
      </c>
      <c r="C202" s="31">
        <f>'AEO 2022 Table 49 Raw'!F187</f>
        <v>6.408353</v>
      </c>
      <c r="D202" s="31">
        <f>'AEO 2022 Table 49 Raw'!G187</f>
        <v>10.365966999999999</v>
      </c>
      <c r="E202" s="31">
        <f>'AEO 2022 Table 49 Raw'!H187</f>
        <v>10.472455999999999</v>
      </c>
      <c r="F202" s="31">
        <f>'AEO 2022 Table 49 Raw'!I187</f>
        <v>10.60628</v>
      </c>
      <c r="G202" s="31">
        <f>'AEO 2022 Table 49 Raw'!J187</f>
        <v>10.774768</v>
      </c>
      <c r="H202" s="31">
        <f>'AEO 2022 Table 49 Raw'!K187</f>
        <v>10.983321</v>
      </c>
      <c r="I202" s="31">
        <f>'AEO 2022 Table 49 Raw'!L187</f>
        <v>11.231249</v>
      </c>
      <c r="J202" s="31">
        <f>'AEO 2022 Table 49 Raw'!M187</f>
        <v>11.350580000000001</v>
      </c>
      <c r="K202" s="31">
        <f>'AEO 2022 Table 49 Raw'!N187</f>
        <v>11.554807</v>
      </c>
      <c r="L202" s="31">
        <f>'AEO 2022 Table 49 Raw'!O187</f>
        <v>11.757701000000001</v>
      </c>
      <c r="M202" s="31">
        <f>'AEO 2022 Table 49 Raw'!P187</f>
        <v>11.95121</v>
      </c>
      <c r="N202" s="31">
        <f>'AEO 2022 Table 49 Raw'!Q187</f>
        <v>12.114141</v>
      </c>
      <c r="O202" s="31">
        <f>'AEO 2022 Table 49 Raw'!R187</f>
        <v>12.204003999999999</v>
      </c>
      <c r="P202" s="31">
        <f>'AEO 2022 Table 49 Raw'!S187</f>
        <v>12.226295</v>
      </c>
      <c r="Q202" s="31">
        <f>'AEO 2022 Table 49 Raw'!T187</f>
        <v>12.242141</v>
      </c>
      <c r="R202" s="31">
        <f>'AEO 2022 Table 49 Raw'!U187</f>
        <v>12.249008</v>
      </c>
      <c r="S202" s="31">
        <f>'AEO 2022 Table 49 Raw'!V187</f>
        <v>12.253629</v>
      </c>
      <c r="T202" s="31">
        <f>'AEO 2022 Table 49 Raw'!W187</f>
        <v>12.256563999999999</v>
      </c>
      <c r="U202" s="31">
        <f>'AEO 2022 Table 49 Raw'!X187</f>
        <v>12.2582</v>
      </c>
      <c r="V202" s="31">
        <f>'AEO 2022 Table 49 Raw'!Y187</f>
        <v>12.258759</v>
      </c>
      <c r="W202" s="31">
        <f>'AEO 2022 Table 49 Raw'!Z187</f>
        <v>12.257927</v>
      </c>
      <c r="X202" s="31">
        <f>'AEO 2022 Table 49 Raw'!AA187</f>
        <v>12.25644</v>
      </c>
      <c r="Y202" s="31">
        <f>'AEO 2022 Table 49 Raw'!AB187</f>
        <v>12.254943000000001</v>
      </c>
      <c r="Z202" s="31">
        <f>'AEO 2022 Table 49 Raw'!AC187</f>
        <v>12.253484</v>
      </c>
      <c r="AA202" s="31">
        <f>'AEO 2022 Table 49 Raw'!AD187</f>
        <v>12.251927</v>
      </c>
      <c r="AB202" s="31">
        <f>'AEO 2022 Table 49 Raw'!AE187</f>
        <v>12.250474000000001</v>
      </c>
      <c r="AC202" s="31">
        <f>'AEO 2022 Table 49 Raw'!AF187</f>
        <v>12.24924</v>
      </c>
      <c r="AD202" s="31">
        <f>'AEO 2022 Table 49 Raw'!AG187</f>
        <v>12.247996000000001</v>
      </c>
      <c r="AE202" s="31">
        <f>'AEO 2022 Table 49 Raw'!AH187</f>
        <v>12.246566</v>
      </c>
      <c r="AF202" s="31">
        <f>'AEO 2022 Table 49 Raw'!AI187</f>
        <v>12.245113</v>
      </c>
      <c r="AG202" s="52">
        <f>'AEO 2022 Table 49 Raw'!AJ187</f>
        <v>2.3E-2</v>
      </c>
    </row>
    <row r="203" spans="1:33" ht="15" customHeight="1">
      <c r="A203" s="8" t="s">
        <v>2195</v>
      </c>
      <c r="B203" s="28" t="s">
        <v>2024</v>
      </c>
      <c r="C203" s="31">
        <f>'AEO 2022 Table 49 Raw'!F188</f>
        <v>1.4500040000000001</v>
      </c>
      <c r="D203" s="31">
        <f>'AEO 2022 Table 49 Raw'!G188</f>
        <v>8.5590700000000002</v>
      </c>
      <c r="E203" s="31">
        <f>'AEO 2022 Table 49 Raw'!H188</f>
        <v>8.7028689999999997</v>
      </c>
      <c r="F203" s="31">
        <f>'AEO 2022 Table 49 Raw'!I188</f>
        <v>8.8732299999999995</v>
      </c>
      <c r="G203" s="31">
        <f>'AEO 2022 Table 49 Raw'!J188</f>
        <v>9.0785879999999999</v>
      </c>
      <c r="H203" s="31">
        <f>'AEO 2022 Table 49 Raw'!K188</f>
        <v>9.3012429999999995</v>
      </c>
      <c r="I203" s="31">
        <f>'AEO 2022 Table 49 Raw'!L188</f>
        <v>9.5346499999999992</v>
      </c>
      <c r="J203" s="31">
        <f>'AEO 2022 Table 49 Raw'!M188</f>
        <v>9.6507269999999998</v>
      </c>
      <c r="K203" s="31">
        <f>'AEO 2022 Table 49 Raw'!N188</f>
        <v>9.8437269999999994</v>
      </c>
      <c r="L203" s="31">
        <f>'AEO 2022 Table 49 Raw'!O188</f>
        <v>10.035418</v>
      </c>
      <c r="M203" s="31">
        <f>'AEO 2022 Table 49 Raw'!P188</f>
        <v>10.191637999999999</v>
      </c>
      <c r="N203" s="31">
        <f>'AEO 2022 Table 49 Raw'!Q188</f>
        <v>10.311704000000001</v>
      </c>
      <c r="O203" s="31">
        <f>'AEO 2022 Table 49 Raw'!R188</f>
        <v>10.377567000000001</v>
      </c>
      <c r="P203" s="31">
        <f>'AEO 2022 Table 49 Raw'!S188</f>
        <v>10.374056</v>
      </c>
      <c r="Q203" s="31">
        <f>'AEO 2022 Table 49 Raw'!T188</f>
        <v>10.368755999999999</v>
      </c>
      <c r="R203" s="31">
        <f>'AEO 2022 Table 49 Raw'!U188</f>
        <v>10.361933000000001</v>
      </c>
      <c r="S203" s="31">
        <f>'AEO 2022 Table 49 Raw'!V188</f>
        <v>10.355530999999999</v>
      </c>
      <c r="T203" s="31">
        <f>'AEO 2022 Table 49 Raw'!W188</f>
        <v>10.35019</v>
      </c>
      <c r="U203" s="31">
        <f>'AEO 2022 Table 49 Raw'!X188</f>
        <v>10.345704</v>
      </c>
      <c r="V203" s="31">
        <f>'AEO 2022 Table 49 Raw'!Y188</f>
        <v>10.341951999999999</v>
      </c>
      <c r="W203" s="31">
        <f>'AEO 2022 Table 49 Raw'!Z188</f>
        <v>10.338825999999999</v>
      </c>
      <c r="X203" s="31">
        <f>'AEO 2022 Table 49 Raw'!AA188</f>
        <v>10.336257</v>
      </c>
      <c r="Y203" s="31">
        <f>'AEO 2022 Table 49 Raw'!AB188</f>
        <v>10.334204</v>
      </c>
      <c r="Z203" s="31">
        <f>'AEO 2022 Table 49 Raw'!AC188</f>
        <v>10.332639</v>
      </c>
      <c r="AA203" s="31">
        <f>'AEO 2022 Table 49 Raw'!AD188</f>
        <v>10.318522</v>
      </c>
      <c r="AB203" s="31">
        <f>'AEO 2022 Table 49 Raw'!AE188</f>
        <v>10.323491000000001</v>
      </c>
      <c r="AC203" s="31">
        <f>'AEO 2022 Table 49 Raw'!AF188</f>
        <v>10.330163000000001</v>
      </c>
      <c r="AD203" s="31">
        <f>'AEO 2022 Table 49 Raw'!AG188</f>
        <v>10.338584000000001</v>
      </c>
      <c r="AE203" s="31">
        <f>'AEO 2022 Table 49 Raw'!AH188</f>
        <v>10.34859</v>
      </c>
      <c r="AF203" s="31">
        <f>'AEO 2022 Table 49 Raw'!AI188</f>
        <v>10.359931</v>
      </c>
      <c r="AG203" s="52">
        <f>'AEO 2022 Table 49 Raw'!AJ188</f>
        <v>7.0000000000000007E-2</v>
      </c>
    </row>
    <row r="204" spans="1:33" ht="12" customHeight="1">
      <c r="A204" s="8" t="s">
        <v>2196</v>
      </c>
      <c r="B204" s="28" t="s">
        <v>2026</v>
      </c>
      <c r="C204" s="31">
        <f>'AEO 2022 Table 49 Raw'!F189</f>
        <v>1.4210199999999999</v>
      </c>
      <c r="D204" s="31">
        <f>'AEO 2022 Table 49 Raw'!G189</f>
        <v>8.9543549999999996</v>
      </c>
      <c r="E204" s="31">
        <f>'AEO 2022 Table 49 Raw'!H189</f>
        <v>9.0467739999999992</v>
      </c>
      <c r="F204" s="31">
        <f>'AEO 2022 Table 49 Raw'!I189</f>
        <v>9.1683559999999993</v>
      </c>
      <c r="G204" s="31">
        <f>'AEO 2022 Table 49 Raw'!J189</f>
        <v>9.3182910000000003</v>
      </c>
      <c r="H204" s="31">
        <f>'AEO 2022 Table 49 Raw'!K189</f>
        <v>9.4983330000000006</v>
      </c>
      <c r="I204" s="31">
        <f>'AEO 2022 Table 49 Raw'!L189</f>
        <v>9.7152899999999995</v>
      </c>
      <c r="J204" s="31">
        <f>'AEO 2022 Table 49 Raw'!M189</f>
        <v>9.8059440000000002</v>
      </c>
      <c r="K204" s="31">
        <f>'AEO 2022 Table 49 Raw'!N189</f>
        <v>9.9932809999999996</v>
      </c>
      <c r="L204" s="31">
        <f>'AEO 2022 Table 49 Raw'!O189</f>
        <v>10.179683000000001</v>
      </c>
      <c r="M204" s="31">
        <f>'AEO 2022 Table 49 Raw'!P189</f>
        <v>10.342089</v>
      </c>
      <c r="N204" s="31">
        <f>'AEO 2022 Table 49 Raw'!Q189</f>
        <v>10.480777</v>
      </c>
      <c r="O204" s="31">
        <f>'AEO 2022 Table 49 Raw'!R189</f>
        <v>10.579248</v>
      </c>
      <c r="P204" s="31">
        <f>'AEO 2022 Table 49 Raw'!S189</f>
        <v>10.635776999999999</v>
      </c>
      <c r="Q204" s="31">
        <f>'AEO 2022 Table 49 Raw'!T189</f>
        <v>10.635089000000001</v>
      </c>
      <c r="R204" s="31">
        <f>'AEO 2022 Table 49 Raw'!U189</f>
        <v>10.63152</v>
      </c>
      <c r="S204" s="31">
        <f>'AEO 2022 Table 49 Raw'!V189</f>
        <v>10.628482999999999</v>
      </c>
      <c r="T204" s="31">
        <f>'AEO 2022 Table 49 Raw'!W189</f>
        <v>10.625907</v>
      </c>
      <c r="U204" s="31">
        <f>'AEO 2022 Table 49 Raw'!X189</f>
        <v>10.623689000000001</v>
      </c>
      <c r="V204" s="31">
        <f>'AEO 2022 Table 49 Raw'!Y189</f>
        <v>10.621824</v>
      </c>
      <c r="W204" s="31">
        <f>'AEO 2022 Table 49 Raw'!Z189</f>
        <v>10.620248999999999</v>
      </c>
      <c r="X204" s="31">
        <f>'AEO 2022 Table 49 Raw'!AA189</f>
        <v>10.618983</v>
      </c>
      <c r="Y204" s="31">
        <f>'AEO 2022 Table 49 Raw'!AB189</f>
        <v>10.617990000000001</v>
      </c>
      <c r="Z204" s="31">
        <f>'AEO 2022 Table 49 Raw'!AC189</f>
        <v>10.617245</v>
      </c>
      <c r="AA204" s="31">
        <f>'AEO 2022 Table 49 Raw'!AD189</f>
        <v>10.611383</v>
      </c>
      <c r="AB204" s="31">
        <f>'AEO 2022 Table 49 Raw'!AE189</f>
        <v>10.614031000000001</v>
      </c>
      <c r="AC204" s="31">
        <f>'AEO 2022 Table 49 Raw'!AF189</f>
        <v>10.617705000000001</v>
      </c>
      <c r="AD204" s="31">
        <f>'AEO 2022 Table 49 Raw'!AG189</f>
        <v>10.622498999999999</v>
      </c>
      <c r="AE204" s="31">
        <f>'AEO 2022 Table 49 Raw'!AH189</f>
        <v>10.628446</v>
      </c>
      <c r="AF204" s="31">
        <f>'AEO 2022 Table 49 Raw'!AI189</f>
        <v>10.635474</v>
      </c>
      <c r="AG204" s="52">
        <f>'AEO 2022 Table 49 Raw'!AJ189</f>
        <v>7.1999999999999995E-2</v>
      </c>
    </row>
    <row r="205" spans="1:33" ht="15" customHeight="1">
      <c r="A205" s="8" t="s">
        <v>2197</v>
      </c>
      <c r="B205" s="28" t="s">
        <v>2028</v>
      </c>
      <c r="C205" s="31">
        <f>'AEO 2022 Table 49 Raw'!F190</f>
        <v>7.1099579999999998</v>
      </c>
      <c r="D205" s="31">
        <f>'AEO 2022 Table 49 Raw'!G190</f>
        <v>6.7426649999999997</v>
      </c>
      <c r="E205" s="31">
        <f>'AEO 2022 Table 49 Raw'!H190</f>
        <v>6.7426649999999997</v>
      </c>
      <c r="F205" s="31">
        <f>'AEO 2022 Table 49 Raw'!I190</f>
        <v>6.7426649999999997</v>
      </c>
      <c r="G205" s="31">
        <f>'AEO 2022 Table 49 Raw'!J190</f>
        <v>6.7426649999999997</v>
      </c>
      <c r="H205" s="31">
        <f>'AEO 2022 Table 49 Raw'!K190</f>
        <v>6.7426649999999997</v>
      </c>
      <c r="I205" s="31">
        <f>'AEO 2022 Table 49 Raw'!L190</f>
        <v>6.7426649999999997</v>
      </c>
      <c r="J205" s="31">
        <f>'AEO 2022 Table 49 Raw'!M190</f>
        <v>6.7426649999999997</v>
      </c>
      <c r="K205" s="31">
        <f>'AEO 2022 Table 49 Raw'!N190</f>
        <v>6.7426649999999997</v>
      </c>
      <c r="L205" s="31">
        <f>'AEO 2022 Table 49 Raw'!O190</f>
        <v>6.7426649999999997</v>
      </c>
      <c r="M205" s="31">
        <f>'AEO 2022 Table 49 Raw'!P190</f>
        <v>6.7426649999999997</v>
      </c>
      <c r="N205" s="31">
        <f>'AEO 2022 Table 49 Raw'!Q190</f>
        <v>6.7426649999999997</v>
      </c>
      <c r="O205" s="31">
        <f>'AEO 2022 Table 49 Raw'!R190</f>
        <v>6.7426649999999997</v>
      </c>
      <c r="P205" s="31">
        <f>'AEO 2022 Table 49 Raw'!S190</f>
        <v>6.7426649999999997</v>
      </c>
      <c r="Q205" s="31">
        <f>'AEO 2022 Table 49 Raw'!T190</f>
        <v>6.7426649999999997</v>
      </c>
      <c r="R205" s="31">
        <f>'AEO 2022 Table 49 Raw'!U190</f>
        <v>6.7426649999999997</v>
      </c>
      <c r="S205" s="31">
        <f>'AEO 2022 Table 49 Raw'!V190</f>
        <v>6.7426649999999997</v>
      </c>
      <c r="T205" s="31">
        <f>'AEO 2022 Table 49 Raw'!W190</f>
        <v>6.7426649999999997</v>
      </c>
      <c r="U205" s="31">
        <f>'AEO 2022 Table 49 Raw'!X190</f>
        <v>6.7426649999999997</v>
      </c>
      <c r="V205" s="31">
        <f>'AEO 2022 Table 49 Raw'!Y190</f>
        <v>6.7426640000000004</v>
      </c>
      <c r="W205" s="31">
        <f>'AEO 2022 Table 49 Raw'!Z190</f>
        <v>6.7426640000000004</v>
      </c>
      <c r="X205" s="31">
        <f>'AEO 2022 Table 49 Raw'!AA190</f>
        <v>6.7426649999999997</v>
      </c>
      <c r="Y205" s="31">
        <f>'AEO 2022 Table 49 Raw'!AB190</f>
        <v>6.7426649999999997</v>
      </c>
      <c r="Z205" s="31">
        <f>'AEO 2022 Table 49 Raw'!AC190</f>
        <v>6.7426649999999997</v>
      </c>
      <c r="AA205" s="31">
        <f>'AEO 2022 Table 49 Raw'!AD190</f>
        <v>6.7426649999999997</v>
      </c>
      <c r="AB205" s="31">
        <f>'AEO 2022 Table 49 Raw'!AE190</f>
        <v>6.7426649999999997</v>
      </c>
      <c r="AC205" s="31">
        <f>'AEO 2022 Table 49 Raw'!AF190</f>
        <v>6.7426640000000004</v>
      </c>
      <c r="AD205" s="31">
        <f>'AEO 2022 Table 49 Raw'!AG190</f>
        <v>6.7426640000000004</v>
      </c>
      <c r="AE205" s="31">
        <f>'AEO 2022 Table 49 Raw'!AH190</f>
        <v>6.7426649999999997</v>
      </c>
      <c r="AF205" s="31">
        <f>'AEO 2022 Table 49 Raw'!AI190</f>
        <v>6.7426649999999997</v>
      </c>
      <c r="AG205" s="52">
        <f>'AEO 2022 Table 49 Raw'!AJ190</f>
        <v>-2E-3</v>
      </c>
    </row>
    <row r="206" spans="1:33" ht="15" customHeight="1">
      <c r="A206" s="8" t="s">
        <v>2198</v>
      </c>
      <c r="B206" s="28" t="s">
        <v>2133</v>
      </c>
      <c r="C206" s="31">
        <f>'AEO 2022 Table 49 Raw'!F191</f>
        <v>6.364573</v>
      </c>
      <c r="D206" s="31">
        <f>'AEO 2022 Table 49 Raw'!G191</f>
        <v>6.460947</v>
      </c>
      <c r="E206" s="31">
        <f>'AEO 2022 Table 49 Raw'!H191</f>
        <v>6.5780000000000003</v>
      </c>
      <c r="F206" s="31">
        <f>'AEO 2022 Table 49 Raw'!I191</f>
        <v>6.7247709999999996</v>
      </c>
      <c r="G206" s="31">
        <f>'AEO 2022 Table 49 Raw'!J191</f>
        <v>6.8959299999999999</v>
      </c>
      <c r="H206" s="31">
        <f>'AEO 2022 Table 49 Raw'!K191</f>
        <v>7.0807469999999997</v>
      </c>
      <c r="I206" s="31">
        <f>'AEO 2022 Table 49 Raw'!L191</f>
        <v>7.271649</v>
      </c>
      <c r="J206" s="31">
        <f>'AEO 2022 Table 49 Raw'!M191</f>
        <v>7.3683459999999998</v>
      </c>
      <c r="K206" s="31">
        <f>'AEO 2022 Table 49 Raw'!N191</f>
        <v>7.5078889999999996</v>
      </c>
      <c r="L206" s="31">
        <f>'AEO 2022 Table 49 Raw'!O191</f>
        <v>7.623907</v>
      </c>
      <c r="M206" s="31">
        <f>'AEO 2022 Table 49 Raw'!P191</f>
        <v>7.7264280000000003</v>
      </c>
      <c r="N206" s="31">
        <f>'AEO 2022 Table 49 Raw'!Q191</f>
        <v>7.7865830000000003</v>
      </c>
      <c r="O206" s="31">
        <f>'AEO 2022 Table 49 Raw'!R191</f>
        <v>7.7948339999999998</v>
      </c>
      <c r="P206" s="31">
        <f>'AEO 2022 Table 49 Raw'!S191</f>
        <v>7.7999320000000001</v>
      </c>
      <c r="Q206" s="31">
        <f>'AEO 2022 Table 49 Raw'!T191</f>
        <v>7.7989319999999998</v>
      </c>
      <c r="R206" s="31">
        <f>'AEO 2022 Table 49 Raw'!U191</f>
        <v>7.8019670000000003</v>
      </c>
      <c r="S206" s="31">
        <f>'AEO 2022 Table 49 Raw'!V191</f>
        <v>7.8036240000000001</v>
      </c>
      <c r="T206" s="31">
        <f>'AEO 2022 Table 49 Raw'!W191</f>
        <v>7.8030650000000001</v>
      </c>
      <c r="U206" s="31">
        <f>'AEO 2022 Table 49 Raw'!X191</f>
        <v>7.8030850000000003</v>
      </c>
      <c r="V206" s="31">
        <f>'AEO 2022 Table 49 Raw'!Y191</f>
        <v>7.8026049999999998</v>
      </c>
      <c r="W206" s="31">
        <f>'AEO 2022 Table 49 Raw'!Z191</f>
        <v>7.8033770000000002</v>
      </c>
      <c r="X206" s="31">
        <f>'AEO 2022 Table 49 Raw'!AA191</f>
        <v>7.8020009999999997</v>
      </c>
      <c r="Y206" s="31">
        <f>'AEO 2022 Table 49 Raw'!AB191</f>
        <v>7.8023569999999998</v>
      </c>
      <c r="Z206" s="31">
        <f>'AEO 2022 Table 49 Raw'!AC191</f>
        <v>7.802791</v>
      </c>
      <c r="AA206" s="31">
        <f>'AEO 2022 Table 49 Raw'!AD191</f>
        <v>7.8018890000000001</v>
      </c>
      <c r="AB206" s="31">
        <f>'AEO 2022 Table 49 Raw'!AE191</f>
        <v>7.8027090000000001</v>
      </c>
      <c r="AC206" s="31">
        <f>'AEO 2022 Table 49 Raw'!AF191</f>
        <v>7.8040050000000001</v>
      </c>
      <c r="AD206" s="31">
        <f>'AEO 2022 Table 49 Raw'!AG191</f>
        <v>7.805714</v>
      </c>
      <c r="AE206" s="31">
        <f>'AEO 2022 Table 49 Raw'!AH191</f>
        <v>7.8076210000000001</v>
      </c>
      <c r="AF206" s="31">
        <f>'AEO 2022 Table 49 Raw'!AI191</f>
        <v>7.8072840000000001</v>
      </c>
      <c r="AG206" s="52">
        <f>'AEO 2022 Table 49 Raw'!AJ191</f>
        <v>7.0000000000000001E-3</v>
      </c>
    </row>
    <row r="207" spans="1:33" ht="15" customHeight="1">
      <c r="A207" s="8" t="s">
        <v>2199</v>
      </c>
      <c r="B207" s="27" t="s">
        <v>2135</v>
      </c>
      <c r="C207" s="31">
        <f>'AEO 2022 Table 49 Raw'!F192</f>
        <v>7.7465859999999997</v>
      </c>
      <c r="D207" s="31">
        <f>'AEO 2022 Table 49 Raw'!G192</f>
        <v>7.8798199999999996</v>
      </c>
      <c r="E207" s="31">
        <f>'AEO 2022 Table 49 Raw'!H192</f>
        <v>8.0431240000000006</v>
      </c>
      <c r="F207" s="31">
        <f>'AEO 2022 Table 49 Raw'!I192</f>
        <v>8.1952339999999992</v>
      </c>
      <c r="G207" s="31">
        <f>'AEO 2022 Table 49 Raw'!J192</f>
        <v>8.3931500000000003</v>
      </c>
      <c r="H207" s="31">
        <f>'AEO 2022 Table 49 Raw'!K192</f>
        <v>8.6356450000000002</v>
      </c>
      <c r="I207" s="31">
        <f>'AEO 2022 Table 49 Raw'!L192</f>
        <v>8.8790619999999993</v>
      </c>
      <c r="J207" s="31">
        <f>'AEO 2022 Table 49 Raw'!M192</f>
        <v>8.9986920000000001</v>
      </c>
      <c r="K207" s="31">
        <f>'AEO 2022 Table 49 Raw'!N192</f>
        <v>9.1783020000000004</v>
      </c>
      <c r="L207" s="31">
        <f>'AEO 2022 Table 49 Raw'!O192</f>
        <v>9.3338300000000007</v>
      </c>
      <c r="M207" s="31">
        <f>'AEO 2022 Table 49 Raw'!P192</f>
        <v>9.4804119999999994</v>
      </c>
      <c r="N207" s="31">
        <f>'AEO 2022 Table 49 Raw'!Q192</f>
        <v>9.5731479999999998</v>
      </c>
      <c r="O207" s="31">
        <f>'AEO 2022 Table 49 Raw'!R192</f>
        <v>9.6038119999999996</v>
      </c>
      <c r="P207" s="31">
        <f>'AEO 2022 Table 49 Raw'!S192</f>
        <v>9.6305980000000009</v>
      </c>
      <c r="Q207" s="31">
        <f>'AEO 2022 Table 49 Raw'!T192</f>
        <v>9.6534410000000008</v>
      </c>
      <c r="R207" s="31">
        <f>'AEO 2022 Table 49 Raw'!U192</f>
        <v>9.6735310000000005</v>
      </c>
      <c r="S207" s="31">
        <f>'AEO 2022 Table 49 Raw'!V192</f>
        <v>9.6849410000000002</v>
      </c>
      <c r="T207" s="31">
        <f>'AEO 2022 Table 49 Raw'!W192</f>
        <v>9.6994579999999999</v>
      </c>
      <c r="U207" s="31">
        <f>'AEO 2022 Table 49 Raw'!X192</f>
        <v>9.7098200000000006</v>
      </c>
      <c r="V207" s="31">
        <f>'AEO 2022 Table 49 Raw'!Y192</f>
        <v>9.7212879999999995</v>
      </c>
      <c r="W207" s="31">
        <f>'AEO 2022 Table 49 Raw'!Z192</f>
        <v>9.7391419999999993</v>
      </c>
      <c r="X207" s="31">
        <f>'AEO 2022 Table 49 Raw'!AA192</f>
        <v>9.7542279999999995</v>
      </c>
      <c r="Y207" s="31">
        <f>'AEO 2022 Table 49 Raw'!AB192</f>
        <v>9.7743900000000004</v>
      </c>
      <c r="Z207" s="31">
        <f>'AEO 2022 Table 49 Raw'!AC192</f>
        <v>9.7884229999999999</v>
      </c>
      <c r="AA207" s="31">
        <f>'AEO 2022 Table 49 Raw'!AD192</f>
        <v>9.8056809999999999</v>
      </c>
      <c r="AB207" s="31">
        <f>'AEO 2022 Table 49 Raw'!AE192</f>
        <v>9.8293610000000005</v>
      </c>
      <c r="AC207" s="31">
        <f>'AEO 2022 Table 49 Raw'!AF192</f>
        <v>9.8503450000000008</v>
      </c>
      <c r="AD207" s="31">
        <f>'AEO 2022 Table 49 Raw'!AG192</f>
        <v>9.8839279999999992</v>
      </c>
      <c r="AE207" s="31">
        <f>'AEO 2022 Table 49 Raw'!AH192</f>
        <v>9.9265679999999996</v>
      </c>
      <c r="AF207" s="31">
        <f>'AEO 2022 Table 49 Raw'!AI192</f>
        <v>9.9356360000000006</v>
      </c>
      <c r="AG207" s="52">
        <f>'AEO 2022 Table 49 Raw'!AJ192</f>
        <v>8.9999999999999993E-3</v>
      </c>
    </row>
    <row r="208" spans="1:33" ht="15" customHeight="1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52"/>
    </row>
    <row r="209" spans="1:33" ht="12" customHeight="1">
      <c r="B209" s="27" t="s">
        <v>2200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52"/>
    </row>
    <row r="210" spans="1:33" ht="15" customHeight="1">
      <c r="B210" s="27" t="s">
        <v>2011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52"/>
    </row>
    <row r="211" spans="1:33" ht="15" customHeight="1">
      <c r="A211" s="8" t="s">
        <v>2201</v>
      </c>
      <c r="B211" s="28" t="s">
        <v>2013</v>
      </c>
      <c r="C211" s="31">
        <f>'AEO 2022 Table 49 Raw'!F195</f>
        <v>185.67060900000001</v>
      </c>
      <c r="D211" s="31">
        <f>'AEO 2022 Table 49 Raw'!G195</f>
        <v>166.714371</v>
      </c>
      <c r="E211" s="31">
        <f>'AEO 2022 Table 49 Raw'!H195</f>
        <v>169.26367200000001</v>
      </c>
      <c r="F211" s="31">
        <f>'AEO 2022 Table 49 Raw'!I195</f>
        <v>171.59318500000001</v>
      </c>
      <c r="G211" s="31">
        <f>'AEO 2022 Table 49 Raw'!J195</f>
        <v>170.063705</v>
      </c>
      <c r="H211" s="31">
        <f>'AEO 2022 Table 49 Raw'!K195</f>
        <v>169.149506</v>
      </c>
      <c r="I211" s="31">
        <f>'AEO 2022 Table 49 Raw'!L195</f>
        <v>166.24754300000001</v>
      </c>
      <c r="J211" s="31">
        <f>'AEO 2022 Table 49 Raw'!M195</f>
        <v>164.835938</v>
      </c>
      <c r="K211" s="31">
        <f>'AEO 2022 Table 49 Raw'!N195</f>
        <v>163.983734</v>
      </c>
      <c r="L211" s="31">
        <f>'AEO 2022 Table 49 Raw'!O195</f>
        <v>161.544678</v>
      </c>
      <c r="M211" s="31">
        <f>'AEO 2022 Table 49 Raw'!P195</f>
        <v>159.51388499999999</v>
      </c>
      <c r="N211" s="31">
        <f>'AEO 2022 Table 49 Raw'!Q195</f>
        <v>159.08964499999999</v>
      </c>
      <c r="O211" s="31">
        <f>'AEO 2022 Table 49 Raw'!R195</f>
        <v>158.85093699999999</v>
      </c>
      <c r="P211" s="31">
        <f>'AEO 2022 Table 49 Raw'!S195</f>
        <v>154.389084</v>
      </c>
      <c r="Q211" s="31">
        <f>'AEO 2022 Table 49 Raw'!T195</f>
        <v>149.77919</v>
      </c>
      <c r="R211" s="31">
        <f>'AEO 2022 Table 49 Raw'!U195</f>
        <v>147.345123</v>
      </c>
      <c r="S211" s="31">
        <f>'AEO 2022 Table 49 Raw'!V195</f>
        <v>146.24800099999999</v>
      </c>
      <c r="T211" s="31">
        <f>'AEO 2022 Table 49 Raw'!W195</f>
        <v>146.73983799999999</v>
      </c>
      <c r="U211" s="31">
        <f>'AEO 2022 Table 49 Raw'!X195</f>
        <v>147.91339099999999</v>
      </c>
      <c r="V211" s="31">
        <f>'AEO 2022 Table 49 Raw'!Y195</f>
        <v>148.287003</v>
      </c>
      <c r="W211" s="31">
        <f>'AEO 2022 Table 49 Raw'!Z195</f>
        <v>147.127396</v>
      </c>
      <c r="X211" s="31">
        <f>'AEO 2022 Table 49 Raw'!AA195</f>
        <v>145.94485499999999</v>
      </c>
      <c r="Y211" s="31">
        <f>'AEO 2022 Table 49 Raw'!AB195</f>
        <v>144.549103</v>
      </c>
      <c r="Z211" s="31">
        <f>'AEO 2022 Table 49 Raw'!AC195</f>
        <v>142.84433000000001</v>
      </c>
      <c r="AA211" s="31">
        <f>'AEO 2022 Table 49 Raw'!AD195</f>
        <v>140.96894800000001</v>
      </c>
      <c r="AB211" s="31">
        <f>'AEO 2022 Table 49 Raw'!AE195</f>
        <v>141.02595500000001</v>
      </c>
      <c r="AC211" s="31">
        <f>'AEO 2022 Table 49 Raw'!AF195</f>
        <v>140.484116</v>
      </c>
      <c r="AD211" s="31">
        <f>'AEO 2022 Table 49 Raw'!AG195</f>
        <v>139.26696799999999</v>
      </c>
      <c r="AE211" s="31">
        <f>'AEO 2022 Table 49 Raw'!AH195</f>
        <v>139.47538800000001</v>
      </c>
      <c r="AF211" s="31">
        <f>'AEO 2022 Table 49 Raw'!AI195</f>
        <v>138.585678</v>
      </c>
      <c r="AG211" s="52">
        <f>'AEO 2022 Table 49 Raw'!AJ195</f>
        <v>-0.01</v>
      </c>
    </row>
    <row r="212" spans="1:33" ht="15" customHeight="1">
      <c r="A212" s="8" t="s">
        <v>2202</v>
      </c>
      <c r="B212" s="28" t="s">
        <v>2015</v>
      </c>
      <c r="C212" s="31">
        <f>'AEO 2022 Table 49 Raw'!F196</f>
        <v>81.597633000000002</v>
      </c>
      <c r="D212" s="31">
        <f>'AEO 2022 Table 49 Raw'!G196</f>
        <v>75.829834000000005</v>
      </c>
      <c r="E212" s="31">
        <f>'AEO 2022 Table 49 Raw'!H196</f>
        <v>79.866562000000002</v>
      </c>
      <c r="F212" s="31">
        <f>'AEO 2022 Table 49 Raw'!I196</f>
        <v>84.025169000000005</v>
      </c>
      <c r="G212" s="31">
        <f>'AEO 2022 Table 49 Raw'!J196</f>
        <v>86.267441000000005</v>
      </c>
      <c r="H212" s="31">
        <f>'AEO 2022 Table 49 Raw'!K196</f>
        <v>88.893692000000001</v>
      </c>
      <c r="I212" s="31">
        <f>'AEO 2022 Table 49 Raw'!L196</f>
        <v>90.623322000000002</v>
      </c>
      <c r="J212" s="31">
        <f>'AEO 2022 Table 49 Raw'!M196</f>
        <v>93.248733999999999</v>
      </c>
      <c r="K212" s="31">
        <f>'AEO 2022 Table 49 Raw'!N196</f>
        <v>96.304192</v>
      </c>
      <c r="L212" s="31">
        <f>'AEO 2022 Table 49 Raw'!O196</f>
        <v>98.513390000000001</v>
      </c>
      <c r="M212" s="31">
        <f>'AEO 2022 Table 49 Raw'!P196</f>
        <v>101.012337</v>
      </c>
      <c r="N212" s="31">
        <f>'AEO 2022 Table 49 Raw'!Q196</f>
        <v>104.637337</v>
      </c>
      <c r="O212" s="31">
        <f>'AEO 2022 Table 49 Raw'!R196</f>
        <v>108.711777</v>
      </c>
      <c r="P212" s="31">
        <f>'AEO 2022 Table 49 Raw'!S196</f>
        <v>109.63874800000001</v>
      </c>
      <c r="Q212" s="31">
        <f>'AEO 2022 Table 49 Raw'!T196</f>
        <v>110.568161</v>
      </c>
      <c r="R212" s="31">
        <f>'AEO 2022 Table 49 Raw'!U196</f>
        <v>112.579117</v>
      </c>
      <c r="S212" s="31">
        <f>'AEO 2022 Table 49 Raw'!V196</f>
        <v>115.95753499999999</v>
      </c>
      <c r="T212" s="31">
        <f>'AEO 2022 Table 49 Raw'!W196</f>
        <v>120.34869399999999</v>
      </c>
      <c r="U212" s="31">
        <f>'AEO 2022 Table 49 Raw'!X196</f>
        <v>125.49711600000001</v>
      </c>
      <c r="V212" s="31">
        <f>'AEO 2022 Table 49 Raw'!Y196</f>
        <v>130.22554</v>
      </c>
      <c r="W212" s="31">
        <f>'AEO 2022 Table 49 Raw'!Z196</f>
        <v>134.36489900000001</v>
      </c>
      <c r="X212" s="31">
        <f>'AEO 2022 Table 49 Raw'!AA196</f>
        <v>137.02387999999999</v>
      </c>
      <c r="Y212" s="31">
        <f>'AEO 2022 Table 49 Raw'!AB196</f>
        <v>139.677155</v>
      </c>
      <c r="Z212" s="31">
        <f>'AEO 2022 Table 49 Raw'!AC196</f>
        <v>142.47958399999999</v>
      </c>
      <c r="AA212" s="31">
        <f>'AEO 2022 Table 49 Raw'!AD196</f>
        <v>144.37713600000001</v>
      </c>
      <c r="AB212" s="31">
        <f>'AEO 2022 Table 49 Raw'!AE196</f>
        <v>147.97740200000001</v>
      </c>
      <c r="AC212" s="31">
        <f>'AEO 2022 Table 49 Raw'!AF196</f>
        <v>151.082809</v>
      </c>
      <c r="AD212" s="31">
        <f>'AEO 2022 Table 49 Raw'!AG196</f>
        <v>153.550522</v>
      </c>
      <c r="AE212" s="31">
        <f>'AEO 2022 Table 49 Raw'!AH196</f>
        <v>157.67443800000001</v>
      </c>
      <c r="AF212" s="31">
        <f>'AEO 2022 Table 49 Raw'!AI196</f>
        <v>160.71824599999999</v>
      </c>
      <c r="AG212" s="52">
        <f>'AEO 2022 Table 49 Raw'!AJ196</f>
        <v>2.4E-2</v>
      </c>
    </row>
    <row r="213" spans="1:33" ht="15" customHeight="1">
      <c r="A213" s="8" t="s">
        <v>2203</v>
      </c>
      <c r="B213" s="28" t="s">
        <v>1659</v>
      </c>
      <c r="C213" s="31">
        <f>'AEO 2022 Table 49 Raw'!F197</f>
        <v>0.37648999999999999</v>
      </c>
      <c r="D213" s="31">
        <f>'AEO 2022 Table 49 Raw'!G197</f>
        <v>0.351775</v>
      </c>
      <c r="E213" s="31">
        <f>'AEO 2022 Table 49 Raw'!H197</f>
        <v>0.37203000000000003</v>
      </c>
      <c r="F213" s="31">
        <f>'AEO 2022 Table 49 Raw'!I197</f>
        <v>0.39303399999999999</v>
      </c>
      <c r="G213" s="31">
        <f>'AEO 2022 Table 49 Raw'!J197</f>
        <v>0.40582099999999999</v>
      </c>
      <c r="H213" s="31">
        <f>'AEO 2022 Table 49 Raw'!K197</f>
        <v>0.42066799999999999</v>
      </c>
      <c r="I213" s="31">
        <f>'AEO 2022 Table 49 Raw'!L197</f>
        <v>0.43120799999999998</v>
      </c>
      <c r="J213" s="31">
        <f>'AEO 2022 Table 49 Raw'!M197</f>
        <v>0.44614700000000002</v>
      </c>
      <c r="K213" s="31">
        <f>'AEO 2022 Table 49 Raw'!N197</f>
        <v>0.46339999999999998</v>
      </c>
      <c r="L213" s="31">
        <f>'AEO 2022 Table 49 Raw'!O197</f>
        <v>0.47684799999999999</v>
      </c>
      <c r="M213" s="31">
        <f>'AEO 2022 Table 49 Raw'!P197</f>
        <v>0.49202899999999999</v>
      </c>
      <c r="N213" s="31">
        <f>'AEO 2022 Table 49 Raw'!Q197</f>
        <v>0.51305199999999995</v>
      </c>
      <c r="O213" s="31">
        <f>'AEO 2022 Table 49 Raw'!R197</f>
        <v>0.53617700000000001</v>
      </c>
      <c r="P213" s="31">
        <f>'AEO 2022 Table 49 Raw'!S197</f>
        <v>0.54502399999999995</v>
      </c>
      <c r="Q213" s="31">
        <f>'AEO 2022 Table 49 Raw'!T197</f>
        <v>0.55361899999999997</v>
      </c>
      <c r="R213" s="31">
        <f>'AEO 2022 Table 49 Raw'!U197</f>
        <v>0.56938200000000005</v>
      </c>
      <c r="S213" s="31">
        <f>'AEO 2022 Table 49 Raw'!V197</f>
        <v>0.59170900000000004</v>
      </c>
      <c r="T213" s="31">
        <f>'AEO 2022 Table 49 Raw'!W197</f>
        <v>0.62098799999999998</v>
      </c>
      <c r="U213" s="31">
        <f>'AEO 2022 Table 49 Raw'!X197</f>
        <v>0.65500000000000003</v>
      </c>
      <c r="V213" s="31">
        <f>'AEO 2022 Table 49 Raw'!Y197</f>
        <v>0.68750800000000001</v>
      </c>
      <c r="W213" s="31">
        <f>'AEO 2022 Table 49 Raw'!Z197</f>
        <v>0.71600299999999995</v>
      </c>
      <c r="X213" s="31">
        <f>'AEO 2022 Table 49 Raw'!AA197</f>
        <v>0.74159699999999995</v>
      </c>
      <c r="Y213" s="31">
        <f>'AEO 2022 Table 49 Raw'!AB197</f>
        <v>0.76776</v>
      </c>
      <c r="Z213" s="31">
        <f>'AEO 2022 Table 49 Raw'!AC197</f>
        <v>0.79410099999999995</v>
      </c>
      <c r="AA213" s="31">
        <f>'AEO 2022 Table 49 Raw'!AD197</f>
        <v>0.81852100000000005</v>
      </c>
      <c r="AB213" s="31">
        <f>'AEO 2022 Table 49 Raw'!AE197</f>
        <v>0.85411800000000004</v>
      </c>
      <c r="AC213" s="31">
        <f>'AEO 2022 Table 49 Raw'!AF197</f>
        <v>0.88782399999999995</v>
      </c>
      <c r="AD213" s="31">
        <f>'AEO 2022 Table 49 Raw'!AG197</f>
        <v>0.91863399999999995</v>
      </c>
      <c r="AE213" s="31">
        <f>'AEO 2022 Table 49 Raw'!AH197</f>
        <v>0.96042799999999995</v>
      </c>
      <c r="AF213" s="31">
        <f>'AEO 2022 Table 49 Raw'!AI197</f>
        <v>0.99714999999999998</v>
      </c>
      <c r="AG213" s="52">
        <f>'AEO 2022 Table 49 Raw'!AJ197</f>
        <v>3.4000000000000002E-2</v>
      </c>
    </row>
    <row r="214" spans="1:33" ht="15" customHeight="1">
      <c r="A214" s="8" t="s">
        <v>2204</v>
      </c>
      <c r="B214" s="28" t="s">
        <v>2018</v>
      </c>
      <c r="C214" s="31">
        <f>'AEO 2022 Table 49 Raw'!F198</f>
        <v>0.146287</v>
      </c>
      <c r="D214" s="31">
        <f>'AEO 2022 Table 49 Raw'!G198</f>
        <v>0.13153699999999999</v>
      </c>
      <c r="E214" s="31">
        <f>'AEO 2022 Table 49 Raw'!H198</f>
        <v>0.13419600000000001</v>
      </c>
      <c r="F214" s="31">
        <f>'AEO 2022 Table 49 Raw'!I198</f>
        <v>0.13686799999999999</v>
      </c>
      <c r="G214" s="31">
        <f>'AEO 2022 Table 49 Raw'!J198</f>
        <v>0.13653000000000001</v>
      </c>
      <c r="H214" s="31">
        <f>'AEO 2022 Table 49 Raw'!K198</f>
        <v>0.136818</v>
      </c>
      <c r="I214" s="31">
        <f>'AEO 2022 Table 49 Raw'!L198</f>
        <v>0.13566700000000001</v>
      </c>
      <c r="J214" s="31">
        <f>'AEO 2022 Table 49 Raw'!M198</f>
        <v>0.13586400000000001</v>
      </c>
      <c r="K214" s="31">
        <f>'AEO 2022 Table 49 Raw'!N198</f>
        <v>0.136686</v>
      </c>
      <c r="L214" s="31">
        <f>'AEO 2022 Table 49 Raw'!O198</f>
        <v>0.13638900000000001</v>
      </c>
      <c r="M214" s="31">
        <f>'AEO 2022 Table 49 Raw'!P198</f>
        <v>0.13655700000000001</v>
      </c>
      <c r="N214" s="31">
        <f>'AEO 2022 Table 49 Raw'!Q198</f>
        <v>0.13822300000000001</v>
      </c>
      <c r="O214" s="31">
        <f>'AEO 2022 Table 49 Raw'!R198</f>
        <v>0.14028099999999999</v>
      </c>
      <c r="P214" s="31">
        <f>'AEO 2022 Table 49 Raw'!S198</f>
        <v>0.13853199999999999</v>
      </c>
      <c r="Q214" s="31">
        <f>'AEO 2022 Table 49 Raw'!T198</f>
        <v>0.13688</v>
      </c>
      <c r="R214" s="31">
        <f>'AEO 2022 Table 49 Raw'!U198</f>
        <v>0.137014</v>
      </c>
      <c r="S214" s="31">
        <f>'AEO 2022 Table 49 Raw'!V198</f>
        <v>0.13922799999999999</v>
      </c>
      <c r="T214" s="31">
        <f>'AEO 2022 Table 49 Raw'!W198</f>
        <v>0.14304600000000001</v>
      </c>
      <c r="U214" s="31">
        <f>'AEO 2022 Table 49 Raw'!X198</f>
        <v>0.14782699999999999</v>
      </c>
      <c r="V214" s="31">
        <f>'AEO 2022 Table 49 Raw'!Y198</f>
        <v>0.15223300000000001</v>
      </c>
      <c r="W214" s="31">
        <f>'AEO 2022 Table 49 Raw'!Z198</f>
        <v>0.15570800000000001</v>
      </c>
      <c r="X214" s="31">
        <f>'AEO 2022 Table 49 Raw'!AA198</f>
        <v>0.15860399999999999</v>
      </c>
      <c r="Y214" s="31">
        <f>'AEO 2022 Table 49 Raw'!AB198</f>
        <v>0.16243099999999999</v>
      </c>
      <c r="Z214" s="31">
        <f>'AEO 2022 Table 49 Raw'!AC198</f>
        <v>0.166439</v>
      </c>
      <c r="AA214" s="31">
        <f>'AEO 2022 Table 49 Raw'!AD198</f>
        <v>0.17022399999999999</v>
      </c>
      <c r="AB214" s="31">
        <f>'AEO 2022 Table 49 Raw'!AE198</f>
        <v>0.178258</v>
      </c>
      <c r="AC214" s="31">
        <f>'AEO 2022 Table 49 Raw'!AF198</f>
        <v>0.186339</v>
      </c>
      <c r="AD214" s="31">
        <f>'AEO 2022 Table 49 Raw'!AG198</f>
        <v>0.19431000000000001</v>
      </c>
      <c r="AE214" s="31">
        <f>'AEO 2022 Table 49 Raw'!AH198</f>
        <v>0.20520099999999999</v>
      </c>
      <c r="AF214" s="31">
        <f>'AEO 2022 Table 49 Raw'!AI198</f>
        <v>0.21567700000000001</v>
      </c>
      <c r="AG214" s="52">
        <f>'AEO 2022 Table 49 Raw'!AJ198</f>
        <v>1.2999999999999999E-2</v>
      </c>
    </row>
    <row r="215" spans="1:33" ht="15" customHeight="1">
      <c r="A215" s="8" t="s">
        <v>2205</v>
      </c>
      <c r="B215" s="28" t="s">
        <v>2020</v>
      </c>
      <c r="C215" s="31">
        <f>'AEO 2022 Table 49 Raw'!F199</f>
        <v>4.6749590000000003</v>
      </c>
      <c r="D215" s="31">
        <f>'AEO 2022 Table 49 Raw'!G199</f>
        <v>4.1136210000000002</v>
      </c>
      <c r="E215" s="31">
        <f>'AEO 2022 Table 49 Raw'!H199</f>
        <v>4.0970579999999996</v>
      </c>
      <c r="F215" s="31">
        <f>'AEO 2022 Table 49 Raw'!I199</f>
        <v>4.0762309999999999</v>
      </c>
      <c r="G215" s="31">
        <f>'AEO 2022 Table 49 Raw'!J199</f>
        <v>3.9636719999999999</v>
      </c>
      <c r="H215" s="31">
        <f>'AEO 2022 Table 49 Raw'!K199</f>
        <v>3.8751370000000001</v>
      </c>
      <c r="I215" s="31">
        <f>'AEO 2022 Table 49 Raw'!L199</f>
        <v>3.7487970000000002</v>
      </c>
      <c r="J215" s="31">
        <f>'AEO 2022 Table 49 Raw'!M199</f>
        <v>3.667557</v>
      </c>
      <c r="K215" s="31">
        <f>'AEO 2022 Table 49 Raw'!N199</f>
        <v>3.623373</v>
      </c>
      <c r="L215" s="31">
        <f>'AEO 2022 Table 49 Raw'!O199</f>
        <v>3.5556399999999999</v>
      </c>
      <c r="M215" s="31">
        <f>'AEO 2022 Table 49 Raw'!P199</f>
        <v>3.5101819999999999</v>
      </c>
      <c r="N215" s="31">
        <f>'AEO 2022 Table 49 Raw'!Q199</f>
        <v>3.5222980000000002</v>
      </c>
      <c r="O215" s="31">
        <f>'AEO 2022 Table 49 Raw'!R199</f>
        <v>3.545372</v>
      </c>
      <c r="P215" s="31">
        <f>'AEO 2022 Table 49 Raw'!S199</f>
        <v>3.4739800000000001</v>
      </c>
      <c r="Q215" s="31">
        <f>'AEO 2022 Table 49 Raw'!T199</f>
        <v>3.4045070000000002</v>
      </c>
      <c r="R215" s="31">
        <f>'AEO 2022 Table 49 Raw'!U199</f>
        <v>3.3810989999999999</v>
      </c>
      <c r="S215" s="31">
        <f>'AEO 2022 Table 49 Raw'!V199</f>
        <v>3.3964660000000002</v>
      </c>
      <c r="T215" s="31">
        <f>'AEO 2022 Table 49 Raw'!W199</f>
        <v>3.4759150000000001</v>
      </c>
      <c r="U215" s="31">
        <f>'AEO 2022 Table 49 Raw'!X199</f>
        <v>3.5959919999999999</v>
      </c>
      <c r="V215" s="31">
        <f>'AEO 2022 Table 49 Raw'!Y199</f>
        <v>3.7049690000000002</v>
      </c>
      <c r="W215" s="31">
        <f>'AEO 2022 Table 49 Raw'!Z199</f>
        <v>3.7903709999999999</v>
      </c>
      <c r="X215" s="31">
        <f>'AEO 2022 Table 49 Raw'!AA199</f>
        <v>3.8312810000000002</v>
      </c>
      <c r="Y215" s="31">
        <f>'AEO 2022 Table 49 Raw'!AB199</f>
        <v>3.9664489999999999</v>
      </c>
      <c r="Z215" s="31">
        <f>'AEO 2022 Table 49 Raw'!AC199</f>
        <v>3.994008</v>
      </c>
      <c r="AA215" s="31">
        <f>'AEO 2022 Table 49 Raw'!AD199</f>
        <v>4.0998010000000003</v>
      </c>
      <c r="AB215" s="31">
        <f>'AEO 2022 Table 49 Raw'!AE199</f>
        <v>4.1446120000000004</v>
      </c>
      <c r="AC215" s="31">
        <f>'AEO 2022 Table 49 Raw'!AF199</f>
        <v>4.1815119999999997</v>
      </c>
      <c r="AD215" s="31">
        <f>'AEO 2022 Table 49 Raw'!AG199</f>
        <v>4.1852989999999997</v>
      </c>
      <c r="AE215" s="31">
        <f>'AEO 2022 Table 49 Raw'!AH199</f>
        <v>4.2199200000000001</v>
      </c>
      <c r="AF215" s="31">
        <f>'AEO 2022 Table 49 Raw'!AI199</f>
        <v>4.3698420000000002</v>
      </c>
      <c r="AG215" s="52">
        <f>'AEO 2022 Table 49 Raw'!AJ199</f>
        <v>-2E-3</v>
      </c>
    </row>
    <row r="216" spans="1:33" ht="15" customHeight="1">
      <c r="A216" s="8" t="s">
        <v>2206</v>
      </c>
      <c r="B216" s="28" t="s">
        <v>2022</v>
      </c>
      <c r="C216" s="31">
        <f>'AEO 2022 Table 49 Raw'!F200</f>
        <v>2.7330000000000002E-3</v>
      </c>
      <c r="D216" s="31">
        <f>'AEO 2022 Table 49 Raw'!G200</f>
        <v>2.48E-3</v>
      </c>
      <c r="E216" s="31">
        <f>'AEO 2022 Table 49 Raw'!H200</f>
        <v>2.5460000000000001E-3</v>
      </c>
      <c r="F216" s="31">
        <f>'AEO 2022 Table 49 Raw'!I200</f>
        <v>2.611E-3</v>
      </c>
      <c r="G216" s="31">
        <f>'AEO 2022 Table 49 Raw'!J200</f>
        <v>2.6180000000000001E-3</v>
      </c>
      <c r="H216" s="31">
        <f>'AEO 2022 Table 49 Raw'!K200</f>
        <v>2.6350000000000002E-3</v>
      </c>
      <c r="I216" s="31">
        <f>'AEO 2022 Table 49 Raw'!L200</f>
        <v>2.6220000000000002E-3</v>
      </c>
      <c r="J216" s="31">
        <f>'AEO 2022 Table 49 Raw'!M200</f>
        <v>2.6340000000000001E-3</v>
      </c>
      <c r="K216" s="31">
        <f>'AEO 2022 Table 49 Raw'!N200</f>
        <v>2.6559999999999999E-3</v>
      </c>
      <c r="L216" s="31">
        <f>'AEO 2022 Table 49 Raw'!O200</f>
        <v>2.653E-3</v>
      </c>
      <c r="M216" s="31">
        <f>'AEO 2022 Table 49 Raw'!P200</f>
        <v>2.6580000000000002E-3</v>
      </c>
      <c r="N216" s="31">
        <f>'AEO 2022 Table 49 Raw'!Q200</f>
        <v>2.6909999999999998E-3</v>
      </c>
      <c r="O216" s="31">
        <f>'AEO 2022 Table 49 Raw'!R200</f>
        <v>2.7299999999999998E-3</v>
      </c>
      <c r="P216" s="31">
        <f>'AEO 2022 Table 49 Raw'!S200</f>
        <v>2.6949999999999999E-3</v>
      </c>
      <c r="Q216" s="31">
        <f>'AEO 2022 Table 49 Raw'!T200</f>
        <v>2.6570000000000001E-3</v>
      </c>
      <c r="R216" s="31">
        <f>'AEO 2022 Table 49 Raw'!U200</f>
        <v>2.653E-3</v>
      </c>
      <c r="S216" s="31">
        <f>'AEO 2022 Table 49 Raw'!V200</f>
        <v>2.6770000000000001E-3</v>
      </c>
      <c r="T216" s="31">
        <f>'AEO 2022 Table 49 Raw'!W200</f>
        <v>2.728E-3</v>
      </c>
      <c r="U216" s="31">
        <f>'AEO 2022 Table 49 Raw'!X200</f>
        <v>2.794E-3</v>
      </c>
      <c r="V216" s="31">
        <f>'AEO 2022 Table 49 Raw'!Y200</f>
        <v>2.8479999999999998E-3</v>
      </c>
      <c r="W216" s="31">
        <f>'AEO 2022 Table 49 Raw'!Z200</f>
        <v>2.8800000000000002E-3</v>
      </c>
      <c r="X216" s="31">
        <f>'AEO 2022 Table 49 Raw'!AA200</f>
        <v>2.8969999999999998E-3</v>
      </c>
      <c r="Y216" s="31">
        <f>'AEO 2022 Table 49 Raw'!AB200</f>
        <v>2.9129999999999998E-3</v>
      </c>
      <c r="Z216" s="31">
        <f>'AEO 2022 Table 49 Raw'!AC200</f>
        <v>2.928E-3</v>
      </c>
      <c r="AA216" s="31">
        <f>'AEO 2022 Table 49 Raw'!AD200</f>
        <v>2.9359999999999998E-3</v>
      </c>
      <c r="AB216" s="31">
        <f>'AEO 2022 Table 49 Raw'!AE200</f>
        <v>2.9810000000000001E-3</v>
      </c>
      <c r="AC216" s="31">
        <f>'AEO 2022 Table 49 Raw'!AF200</f>
        <v>3.0170000000000002E-3</v>
      </c>
      <c r="AD216" s="31">
        <f>'AEO 2022 Table 49 Raw'!AG200</f>
        <v>3.0400000000000002E-3</v>
      </c>
      <c r="AE216" s="31">
        <f>'AEO 2022 Table 49 Raw'!AH200</f>
        <v>3.0969999999999999E-3</v>
      </c>
      <c r="AF216" s="31">
        <f>'AEO 2022 Table 49 Raw'!AI200</f>
        <v>3.1340000000000001E-3</v>
      </c>
      <c r="AG216" s="52">
        <f>'AEO 2022 Table 49 Raw'!AJ200</f>
        <v>5.0000000000000001E-3</v>
      </c>
    </row>
    <row r="217" spans="1:33" ht="15" customHeight="1">
      <c r="A217" s="8" t="s">
        <v>2207</v>
      </c>
      <c r="B217" s="28" t="s">
        <v>2024</v>
      </c>
      <c r="C217" s="31">
        <f>'AEO 2022 Table 49 Raw'!F201</f>
        <v>0.42980000000000002</v>
      </c>
      <c r="D217" s="31">
        <f>'AEO 2022 Table 49 Raw'!G201</f>
        <v>0.40158500000000003</v>
      </c>
      <c r="E217" s="31">
        <f>'AEO 2022 Table 49 Raw'!H201</f>
        <v>0.424709</v>
      </c>
      <c r="F217" s="31">
        <f>'AEO 2022 Table 49 Raw'!I201</f>
        <v>0.448687</v>
      </c>
      <c r="G217" s="31">
        <f>'AEO 2022 Table 49 Raw'!J201</f>
        <v>0.46328399999999997</v>
      </c>
      <c r="H217" s="31">
        <f>'AEO 2022 Table 49 Raw'!K201</f>
        <v>0.48023300000000002</v>
      </c>
      <c r="I217" s="31">
        <f>'AEO 2022 Table 49 Raw'!L201</f>
        <v>0.49226500000000001</v>
      </c>
      <c r="J217" s="31">
        <f>'AEO 2022 Table 49 Raw'!M201</f>
        <v>0.50931999999999999</v>
      </c>
      <c r="K217" s="31">
        <f>'AEO 2022 Table 49 Raw'!N201</f>
        <v>0.52901699999999996</v>
      </c>
      <c r="L217" s="31">
        <f>'AEO 2022 Table 49 Raw'!O201</f>
        <v>0.54436799999999996</v>
      </c>
      <c r="M217" s="31">
        <f>'AEO 2022 Table 49 Raw'!P201</f>
        <v>0.56169899999999995</v>
      </c>
      <c r="N217" s="31">
        <f>'AEO 2022 Table 49 Raw'!Q201</f>
        <v>0.58569899999999997</v>
      </c>
      <c r="O217" s="31">
        <f>'AEO 2022 Table 49 Raw'!R201</f>
        <v>0.61209800000000003</v>
      </c>
      <c r="P217" s="31">
        <f>'AEO 2022 Table 49 Raw'!S201</f>
        <v>0.62219800000000003</v>
      </c>
      <c r="Q217" s="31">
        <f>'AEO 2022 Table 49 Raw'!T201</f>
        <v>0.63200900000000004</v>
      </c>
      <c r="R217" s="31">
        <f>'AEO 2022 Table 49 Raw'!U201</f>
        <v>0.65000500000000005</v>
      </c>
      <c r="S217" s="31">
        <f>'AEO 2022 Table 49 Raw'!V201</f>
        <v>0.67549300000000001</v>
      </c>
      <c r="T217" s="31">
        <f>'AEO 2022 Table 49 Raw'!W201</f>
        <v>0.70891800000000005</v>
      </c>
      <c r="U217" s="31">
        <f>'AEO 2022 Table 49 Raw'!X201</f>
        <v>0.74774600000000002</v>
      </c>
      <c r="V217" s="31">
        <f>'AEO 2022 Table 49 Raw'!Y201</f>
        <v>0.78485700000000003</v>
      </c>
      <c r="W217" s="31">
        <f>'AEO 2022 Table 49 Raw'!Z201</f>
        <v>0.81738699999999997</v>
      </c>
      <c r="X217" s="31">
        <f>'AEO 2022 Table 49 Raw'!AA201</f>
        <v>0.84660500000000005</v>
      </c>
      <c r="Y217" s="31">
        <f>'AEO 2022 Table 49 Raw'!AB201</f>
        <v>0.87647299999999995</v>
      </c>
      <c r="Z217" s="31">
        <f>'AEO 2022 Table 49 Raw'!AC201</f>
        <v>0.90654400000000002</v>
      </c>
      <c r="AA217" s="31">
        <f>'AEO 2022 Table 49 Raw'!AD201</f>
        <v>0.93442099999999995</v>
      </c>
      <c r="AB217" s="31">
        <f>'AEO 2022 Table 49 Raw'!AE201</f>
        <v>0.97505900000000001</v>
      </c>
      <c r="AC217" s="31">
        <f>'AEO 2022 Table 49 Raw'!AF201</f>
        <v>1.0135369999999999</v>
      </c>
      <c r="AD217" s="31">
        <f>'AEO 2022 Table 49 Raw'!AG201</f>
        <v>1.04871</v>
      </c>
      <c r="AE217" s="31">
        <f>'AEO 2022 Table 49 Raw'!AH201</f>
        <v>1.096422</v>
      </c>
      <c r="AF217" s="31">
        <f>'AEO 2022 Table 49 Raw'!AI201</f>
        <v>1.138344</v>
      </c>
      <c r="AG217" s="52">
        <f>'AEO 2022 Table 49 Raw'!AJ201</f>
        <v>3.4000000000000002E-2</v>
      </c>
    </row>
    <row r="218" spans="1:33" ht="15" customHeight="1">
      <c r="A218" s="8" t="s">
        <v>2208</v>
      </c>
      <c r="B218" s="28" t="s">
        <v>2026</v>
      </c>
      <c r="C218" s="31">
        <f>'AEO 2022 Table 49 Raw'!F202</f>
        <v>0.44802900000000001</v>
      </c>
      <c r="D218" s="31">
        <f>'AEO 2022 Table 49 Raw'!G202</f>
        <v>0.41861799999999999</v>
      </c>
      <c r="E218" s="31">
        <f>'AEO 2022 Table 49 Raw'!H202</f>
        <v>0.442722</v>
      </c>
      <c r="F218" s="31">
        <f>'AEO 2022 Table 49 Raw'!I202</f>
        <v>0.46771699999999999</v>
      </c>
      <c r="G218" s="31">
        <f>'AEO 2022 Table 49 Raw'!J202</f>
        <v>0.48293399999999997</v>
      </c>
      <c r="H218" s="31">
        <f>'AEO 2022 Table 49 Raw'!K202</f>
        <v>0.50060099999999996</v>
      </c>
      <c r="I218" s="31">
        <f>'AEO 2022 Table 49 Raw'!L202</f>
        <v>0.51314400000000004</v>
      </c>
      <c r="J218" s="31">
        <f>'AEO 2022 Table 49 Raw'!M202</f>
        <v>0.53092200000000001</v>
      </c>
      <c r="K218" s="31">
        <f>'AEO 2022 Table 49 Raw'!N202</f>
        <v>0.551454</v>
      </c>
      <c r="L218" s="31">
        <f>'AEO 2022 Table 49 Raw'!O202</f>
        <v>0.56745599999999996</v>
      </c>
      <c r="M218" s="31">
        <f>'AEO 2022 Table 49 Raw'!P202</f>
        <v>0.58552300000000002</v>
      </c>
      <c r="N218" s="31">
        <f>'AEO 2022 Table 49 Raw'!Q202</f>
        <v>0.610541</v>
      </c>
      <c r="O218" s="31">
        <f>'AEO 2022 Table 49 Raw'!R202</f>
        <v>0.63805900000000004</v>
      </c>
      <c r="P218" s="31">
        <f>'AEO 2022 Table 49 Raw'!S202</f>
        <v>0.64858700000000002</v>
      </c>
      <c r="Q218" s="31">
        <f>'AEO 2022 Table 49 Raw'!T202</f>
        <v>0.65881500000000004</v>
      </c>
      <c r="R218" s="31">
        <f>'AEO 2022 Table 49 Raw'!U202</f>
        <v>0.67757400000000001</v>
      </c>
      <c r="S218" s="31">
        <f>'AEO 2022 Table 49 Raw'!V202</f>
        <v>0.70414299999999996</v>
      </c>
      <c r="T218" s="31">
        <f>'AEO 2022 Table 49 Raw'!W202</f>
        <v>0.73898600000000003</v>
      </c>
      <c r="U218" s="31">
        <f>'AEO 2022 Table 49 Raw'!X202</f>
        <v>0.77946099999999996</v>
      </c>
      <c r="V218" s="31">
        <f>'AEO 2022 Table 49 Raw'!Y202</f>
        <v>0.81814500000000001</v>
      </c>
      <c r="W218" s="31">
        <f>'AEO 2022 Table 49 Raw'!Z202</f>
        <v>0.85205500000000001</v>
      </c>
      <c r="X218" s="31">
        <f>'AEO 2022 Table 49 Raw'!AA202</f>
        <v>0.88251199999999996</v>
      </c>
      <c r="Y218" s="31">
        <f>'AEO 2022 Table 49 Raw'!AB202</f>
        <v>0.91364699999999999</v>
      </c>
      <c r="Z218" s="31">
        <f>'AEO 2022 Table 49 Raw'!AC202</f>
        <v>0.94499299999999997</v>
      </c>
      <c r="AA218" s="31">
        <f>'AEO 2022 Table 49 Raw'!AD202</f>
        <v>0.97405299999999995</v>
      </c>
      <c r="AB218" s="31">
        <f>'AEO 2022 Table 49 Raw'!AE202</f>
        <v>1.0164139999999999</v>
      </c>
      <c r="AC218" s="31">
        <f>'AEO 2022 Table 49 Raw'!AF202</f>
        <v>1.056524</v>
      </c>
      <c r="AD218" s="31">
        <f>'AEO 2022 Table 49 Raw'!AG202</f>
        <v>1.093189</v>
      </c>
      <c r="AE218" s="31">
        <f>'AEO 2022 Table 49 Raw'!AH202</f>
        <v>1.142925</v>
      </c>
      <c r="AF218" s="31">
        <f>'AEO 2022 Table 49 Raw'!AI202</f>
        <v>1.186625</v>
      </c>
      <c r="AG218" s="52">
        <f>'AEO 2022 Table 49 Raw'!AJ202</f>
        <v>3.4000000000000002E-2</v>
      </c>
    </row>
    <row r="219" spans="1:33" ht="15" customHeight="1">
      <c r="A219" s="8" t="s">
        <v>2209</v>
      </c>
      <c r="B219" s="28" t="s">
        <v>2028</v>
      </c>
      <c r="C219" s="31">
        <f>'AEO 2022 Table 49 Raw'!F203</f>
        <v>5.0000000000000002E-5</v>
      </c>
      <c r="D219" s="31">
        <f>'AEO 2022 Table 49 Raw'!G203</f>
        <v>4.6E-5</v>
      </c>
      <c r="E219" s="31">
        <f>'AEO 2022 Table 49 Raw'!H203</f>
        <v>4.6999999999999997E-5</v>
      </c>
      <c r="F219" s="31">
        <f>'AEO 2022 Table 49 Raw'!I203</f>
        <v>4.8000000000000001E-5</v>
      </c>
      <c r="G219" s="31">
        <f>'AEO 2022 Table 49 Raw'!J203</f>
        <v>4.6999999999999997E-5</v>
      </c>
      <c r="H219" s="31">
        <f>'AEO 2022 Table 49 Raw'!K203</f>
        <v>4.6999999999999997E-5</v>
      </c>
      <c r="I219" s="31">
        <f>'AEO 2022 Table 49 Raw'!L203</f>
        <v>4.6999999999999997E-5</v>
      </c>
      <c r="J219" s="31">
        <f>'AEO 2022 Table 49 Raw'!M203</f>
        <v>4.6999999999999997E-5</v>
      </c>
      <c r="K219" s="31">
        <f>'AEO 2022 Table 49 Raw'!N203</f>
        <v>4.6E-5</v>
      </c>
      <c r="L219" s="31">
        <f>'AEO 2022 Table 49 Raw'!O203</f>
        <v>4.6E-5</v>
      </c>
      <c r="M219" s="31">
        <f>'AEO 2022 Table 49 Raw'!P203</f>
        <v>4.5000000000000003E-5</v>
      </c>
      <c r="N219" s="31">
        <f>'AEO 2022 Table 49 Raw'!Q203</f>
        <v>4.3999999999999999E-5</v>
      </c>
      <c r="O219" s="31">
        <f>'AEO 2022 Table 49 Raw'!R203</f>
        <v>4.3999999999999999E-5</v>
      </c>
      <c r="P219" s="31">
        <f>'AEO 2022 Table 49 Raw'!S203</f>
        <v>4.1999999999999998E-5</v>
      </c>
      <c r="Q219" s="31">
        <f>'AEO 2022 Table 49 Raw'!T203</f>
        <v>4.0000000000000003E-5</v>
      </c>
      <c r="R219" s="31">
        <f>'AEO 2022 Table 49 Raw'!U203</f>
        <v>3.8999999999999999E-5</v>
      </c>
      <c r="S219" s="31">
        <f>'AEO 2022 Table 49 Raw'!V203</f>
        <v>3.8000000000000002E-5</v>
      </c>
      <c r="T219" s="31">
        <f>'AEO 2022 Table 49 Raw'!W203</f>
        <v>3.8000000000000002E-5</v>
      </c>
      <c r="U219" s="31">
        <f>'AEO 2022 Table 49 Raw'!X203</f>
        <v>3.6999999999999998E-5</v>
      </c>
      <c r="V219" s="31">
        <f>'AEO 2022 Table 49 Raw'!Y203</f>
        <v>3.6999999999999998E-5</v>
      </c>
      <c r="W219" s="31">
        <f>'AEO 2022 Table 49 Raw'!Z203</f>
        <v>3.6000000000000001E-5</v>
      </c>
      <c r="X219" s="31">
        <f>'AEO 2022 Table 49 Raw'!AA203</f>
        <v>3.4999999999999997E-5</v>
      </c>
      <c r="Y219" s="31">
        <f>'AEO 2022 Table 49 Raw'!AB203</f>
        <v>3.4E-5</v>
      </c>
      <c r="Z219" s="31">
        <f>'AEO 2022 Table 49 Raw'!AC203</f>
        <v>3.4E-5</v>
      </c>
      <c r="AA219" s="31">
        <f>'AEO 2022 Table 49 Raw'!AD203</f>
        <v>3.3000000000000003E-5</v>
      </c>
      <c r="AB219" s="31">
        <f>'AEO 2022 Table 49 Raw'!AE203</f>
        <v>3.1999999999999999E-5</v>
      </c>
      <c r="AC219" s="31">
        <f>'AEO 2022 Table 49 Raw'!AF203</f>
        <v>3.1000000000000001E-5</v>
      </c>
      <c r="AD219" s="31">
        <f>'AEO 2022 Table 49 Raw'!AG203</f>
        <v>3.1000000000000001E-5</v>
      </c>
      <c r="AE219" s="31">
        <f>'AEO 2022 Table 49 Raw'!AH203</f>
        <v>3.0000000000000001E-5</v>
      </c>
      <c r="AF219" s="31">
        <f>'AEO 2022 Table 49 Raw'!AI203</f>
        <v>2.9E-5</v>
      </c>
      <c r="AG219" s="52">
        <f>'AEO 2022 Table 49 Raw'!AJ203</f>
        <v>-1.7999999999999999E-2</v>
      </c>
    </row>
    <row r="220" spans="1:33" ht="15" customHeight="1">
      <c r="A220" s="8" t="s">
        <v>2210</v>
      </c>
      <c r="B220" s="28" t="s">
        <v>2030</v>
      </c>
      <c r="C220" s="31">
        <f>'AEO 2022 Table 49 Raw'!F204</f>
        <v>273.34655800000002</v>
      </c>
      <c r="D220" s="31">
        <f>'AEO 2022 Table 49 Raw'!G204</f>
        <v>247.963852</v>
      </c>
      <c r="E220" s="31">
        <f>'AEO 2022 Table 49 Raw'!H204</f>
        <v>254.60356100000001</v>
      </c>
      <c r="F220" s="31">
        <f>'AEO 2022 Table 49 Raw'!I204</f>
        <v>261.14352400000001</v>
      </c>
      <c r="G220" s="31">
        <f>'AEO 2022 Table 49 Raw'!J204</f>
        <v>261.78610200000003</v>
      </c>
      <c r="H220" s="31">
        <f>'AEO 2022 Table 49 Raw'!K204</f>
        <v>263.45931999999999</v>
      </c>
      <c r="I220" s="31">
        <f>'AEO 2022 Table 49 Raw'!L204</f>
        <v>262.19467200000003</v>
      </c>
      <c r="J220" s="31">
        <f>'AEO 2022 Table 49 Raw'!M204</f>
        <v>263.37710600000003</v>
      </c>
      <c r="K220" s="31">
        <f>'AEO 2022 Table 49 Raw'!N204</f>
        <v>265.59463499999998</v>
      </c>
      <c r="L220" s="31">
        <f>'AEO 2022 Table 49 Raw'!O204</f>
        <v>265.341431</v>
      </c>
      <c r="M220" s="31">
        <f>'AEO 2022 Table 49 Raw'!P204</f>
        <v>265.81500199999999</v>
      </c>
      <c r="N220" s="31">
        <f>'AEO 2022 Table 49 Raw'!Q204</f>
        <v>269.09945699999997</v>
      </c>
      <c r="O220" s="31">
        <f>'AEO 2022 Table 49 Raw'!R204</f>
        <v>273.03750600000001</v>
      </c>
      <c r="P220" s="31">
        <f>'AEO 2022 Table 49 Raw'!S204</f>
        <v>269.45892300000003</v>
      </c>
      <c r="Q220" s="31">
        <f>'AEO 2022 Table 49 Raw'!T204</f>
        <v>265.73586999999998</v>
      </c>
      <c r="R220" s="31">
        <f>'AEO 2022 Table 49 Raw'!U204</f>
        <v>265.34204099999999</v>
      </c>
      <c r="S220" s="31">
        <f>'AEO 2022 Table 49 Raw'!V204</f>
        <v>267.71523999999999</v>
      </c>
      <c r="T220" s="31">
        <f>'AEO 2022 Table 49 Raw'!W204</f>
        <v>272.77914399999997</v>
      </c>
      <c r="U220" s="31">
        <f>'AEO 2022 Table 49 Raw'!X204</f>
        <v>279.33935500000001</v>
      </c>
      <c r="V220" s="31">
        <f>'AEO 2022 Table 49 Raw'!Y204</f>
        <v>284.663116</v>
      </c>
      <c r="W220" s="31">
        <f>'AEO 2022 Table 49 Raw'!Z204</f>
        <v>287.82678199999998</v>
      </c>
      <c r="X220" s="31">
        <f>'AEO 2022 Table 49 Raw'!AA204</f>
        <v>289.43225100000001</v>
      </c>
      <c r="Y220" s="31">
        <f>'AEO 2022 Table 49 Raw'!AB204</f>
        <v>290.91592400000002</v>
      </c>
      <c r="Z220" s="31">
        <f>'AEO 2022 Table 49 Raw'!AC204</f>
        <v>292.132904</v>
      </c>
      <c r="AA220" s="31">
        <f>'AEO 2022 Table 49 Raw'!AD204</f>
        <v>292.34609999999998</v>
      </c>
      <c r="AB220" s="31">
        <f>'AEO 2022 Table 49 Raw'!AE204</f>
        <v>296.17486600000001</v>
      </c>
      <c r="AC220" s="31">
        <f>'AEO 2022 Table 49 Raw'!AF204</f>
        <v>298.895691</v>
      </c>
      <c r="AD220" s="31">
        <f>'AEO 2022 Table 49 Raw'!AG204</f>
        <v>300.260651</v>
      </c>
      <c r="AE220" s="31">
        <f>'AEO 2022 Table 49 Raw'!AH204</f>
        <v>304.77789300000001</v>
      </c>
      <c r="AF220" s="31">
        <f>'AEO 2022 Table 49 Raw'!AI204</f>
        <v>307.21469100000002</v>
      </c>
      <c r="AG220" s="52">
        <f>'AEO 2022 Table 49 Raw'!AJ204</f>
        <v>4.0000000000000001E-3</v>
      </c>
    </row>
    <row r="221" spans="1:33" ht="15" customHeight="1">
      <c r="B221" s="27" t="s">
        <v>2031</v>
      </c>
      <c r="C221" s="31">
        <f>'AEO 2022 Table 49 Raw'!F205</f>
        <v>0</v>
      </c>
      <c r="D221" s="31">
        <f>'AEO 2022 Table 49 Raw'!G205</f>
        <v>0</v>
      </c>
      <c r="E221" s="31">
        <f>'AEO 2022 Table 49 Raw'!H205</f>
        <v>0</v>
      </c>
      <c r="F221" s="31">
        <f>'AEO 2022 Table 49 Raw'!I205</f>
        <v>0</v>
      </c>
      <c r="G221" s="31">
        <f>'AEO 2022 Table 49 Raw'!J205</f>
        <v>0</v>
      </c>
      <c r="H221" s="31">
        <f>'AEO 2022 Table 49 Raw'!K205</f>
        <v>0</v>
      </c>
      <c r="I221" s="31">
        <f>'AEO 2022 Table 49 Raw'!L205</f>
        <v>0</v>
      </c>
      <c r="J221" s="31">
        <f>'AEO 2022 Table 49 Raw'!M205</f>
        <v>0</v>
      </c>
      <c r="K221" s="31">
        <f>'AEO 2022 Table 49 Raw'!N205</f>
        <v>0</v>
      </c>
      <c r="L221" s="31">
        <f>'AEO 2022 Table 49 Raw'!O205</f>
        <v>0</v>
      </c>
      <c r="M221" s="31">
        <f>'AEO 2022 Table 49 Raw'!P205</f>
        <v>0</v>
      </c>
      <c r="N221" s="31">
        <f>'AEO 2022 Table 49 Raw'!Q205</f>
        <v>0</v>
      </c>
      <c r="O221" s="31">
        <f>'AEO 2022 Table 49 Raw'!R205</f>
        <v>0</v>
      </c>
      <c r="P221" s="31">
        <f>'AEO 2022 Table 49 Raw'!S205</f>
        <v>0</v>
      </c>
      <c r="Q221" s="31">
        <f>'AEO 2022 Table 49 Raw'!T205</f>
        <v>0</v>
      </c>
      <c r="R221" s="31">
        <f>'AEO 2022 Table 49 Raw'!U205</f>
        <v>0</v>
      </c>
      <c r="S221" s="31">
        <f>'AEO 2022 Table 49 Raw'!V205</f>
        <v>0</v>
      </c>
      <c r="T221" s="31">
        <f>'AEO 2022 Table 49 Raw'!W205</f>
        <v>0</v>
      </c>
      <c r="U221" s="31">
        <f>'AEO 2022 Table 49 Raw'!X205</f>
        <v>0</v>
      </c>
      <c r="V221" s="31">
        <f>'AEO 2022 Table 49 Raw'!Y205</f>
        <v>0</v>
      </c>
      <c r="W221" s="31">
        <f>'AEO 2022 Table 49 Raw'!Z205</f>
        <v>0</v>
      </c>
      <c r="X221" s="31">
        <f>'AEO 2022 Table 49 Raw'!AA205</f>
        <v>0</v>
      </c>
      <c r="Y221" s="31">
        <f>'AEO 2022 Table 49 Raw'!AB205</f>
        <v>0</v>
      </c>
      <c r="Z221" s="31">
        <f>'AEO 2022 Table 49 Raw'!AC205</f>
        <v>0</v>
      </c>
      <c r="AA221" s="31">
        <f>'AEO 2022 Table 49 Raw'!AD205</f>
        <v>0</v>
      </c>
      <c r="AB221" s="31">
        <f>'AEO 2022 Table 49 Raw'!AE205</f>
        <v>0</v>
      </c>
      <c r="AC221" s="31">
        <f>'AEO 2022 Table 49 Raw'!AF205</f>
        <v>0</v>
      </c>
      <c r="AD221" s="31">
        <f>'AEO 2022 Table 49 Raw'!AG205</f>
        <v>0</v>
      </c>
      <c r="AE221" s="31">
        <f>'AEO 2022 Table 49 Raw'!AH205</f>
        <v>0</v>
      </c>
      <c r="AF221" s="31">
        <f>'AEO 2022 Table 49 Raw'!AI205</f>
        <v>0</v>
      </c>
      <c r="AG221" s="52">
        <f>'AEO 2022 Table 49 Raw'!AJ205</f>
        <v>0</v>
      </c>
    </row>
    <row r="222" spans="1:33" ht="15" customHeight="1">
      <c r="A222" s="8" t="s">
        <v>2211</v>
      </c>
      <c r="B222" s="28" t="s">
        <v>2013</v>
      </c>
      <c r="C222" s="31">
        <f>'AEO 2022 Table 49 Raw'!F206</f>
        <v>130.406082</v>
      </c>
      <c r="D222" s="31">
        <f>'AEO 2022 Table 49 Raw'!G206</f>
        <v>117.794769</v>
      </c>
      <c r="E222" s="31">
        <f>'AEO 2022 Table 49 Raw'!H206</f>
        <v>120.93113700000001</v>
      </c>
      <c r="F222" s="31">
        <f>'AEO 2022 Table 49 Raw'!I206</f>
        <v>131.27229299999999</v>
      </c>
      <c r="G222" s="31">
        <f>'AEO 2022 Table 49 Raw'!J206</f>
        <v>136.692734</v>
      </c>
      <c r="H222" s="31">
        <f>'AEO 2022 Table 49 Raw'!K206</f>
        <v>137.715363</v>
      </c>
      <c r="I222" s="31">
        <f>'AEO 2022 Table 49 Raw'!L206</f>
        <v>137.368988</v>
      </c>
      <c r="J222" s="31">
        <f>'AEO 2022 Table 49 Raw'!M206</f>
        <v>138.69497699999999</v>
      </c>
      <c r="K222" s="31">
        <f>'AEO 2022 Table 49 Raw'!N206</f>
        <v>140.175995</v>
      </c>
      <c r="L222" s="31">
        <f>'AEO 2022 Table 49 Raw'!O206</f>
        <v>139.85708600000001</v>
      </c>
      <c r="M222" s="31">
        <f>'AEO 2022 Table 49 Raw'!P206</f>
        <v>138.88368199999999</v>
      </c>
      <c r="N222" s="31">
        <f>'AEO 2022 Table 49 Raw'!Q206</f>
        <v>139.85740699999999</v>
      </c>
      <c r="O222" s="31">
        <f>'AEO 2022 Table 49 Raw'!R206</f>
        <v>140.94761700000001</v>
      </c>
      <c r="P222" s="31">
        <f>'AEO 2022 Table 49 Raw'!S206</f>
        <v>138.28651400000001</v>
      </c>
      <c r="Q222" s="31">
        <f>'AEO 2022 Table 49 Raw'!T206</f>
        <v>135.298248</v>
      </c>
      <c r="R222" s="31">
        <f>'AEO 2022 Table 49 Raw'!U206</f>
        <v>134.748459</v>
      </c>
      <c r="S222" s="31">
        <f>'AEO 2022 Table 49 Raw'!V206</f>
        <v>136.852127</v>
      </c>
      <c r="T222" s="31">
        <f>'AEO 2022 Table 49 Raw'!W206</f>
        <v>139.773911</v>
      </c>
      <c r="U222" s="31">
        <f>'AEO 2022 Table 49 Raw'!X206</f>
        <v>144.19809000000001</v>
      </c>
      <c r="V222" s="31">
        <f>'AEO 2022 Table 49 Raw'!Y206</f>
        <v>147.84144599999999</v>
      </c>
      <c r="W222" s="31">
        <f>'AEO 2022 Table 49 Raw'!Z206</f>
        <v>149.439178</v>
      </c>
      <c r="X222" s="31">
        <f>'AEO 2022 Table 49 Raw'!AA206</f>
        <v>150.342331</v>
      </c>
      <c r="Y222" s="31">
        <f>'AEO 2022 Table 49 Raw'!AB206</f>
        <v>150.940887</v>
      </c>
      <c r="Z222" s="31">
        <f>'AEO 2022 Table 49 Raw'!AC206</f>
        <v>151.48081999999999</v>
      </c>
      <c r="AA222" s="31">
        <f>'AEO 2022 Table 49 Raw'!AD206</f>
        <v>151.848557</v>
      </c>
      <c r="AB222" s="31">
        <f>'AEO 2022 Table 49 Raw'!AE206</f>
        <v>153.54594399999999</v>
      </c>
      <c r="AC222" s="31">
        <f>'AEO 2022 Table 49 Raw'!AF206</f>
        <v>155.55879200000001</v>
      </c>
      <c r="AD222" s="31">
        <f>'AEO 2022 Table 49 Raw'!AG206</f>
        <v>155.16767899999999</v>
      </c>
      <c r="AE222" s="31">
        <f>'AEO 2022 Table 49 Raw'!AH206</f>
        <v>155.24366800000001</v>
      </c>
      <c r="AF222" s="31">
        <f>'AEO 2022 Table 49 Raw'!AI206</f>
        <v>159.60813899999999</v>
      </c>
      <c r="AG222" s="52">
        <f>'AEO 2022 Table 49 Raw'!AJ206</f>
        <v>7.0000000000000001E-3</v>
      </c>
    </row>
    <row r="223" spans="1:33" ht="15" customHeight="1">
      <c r="A223" s="8" t="s">
        <v>2212</v>
      </c>
      <c r="B223" s="28" t="s">
        <v>2015</v>
      </c>
      <c r="C223" s="31">
        <f>'AEO 2022 Table 49 Raw'!F207</f>
        <v>49.838943</v>
      </c>
      <c r="D223" s="31">
        <f>'AEO 2022 Table 49 Raw'!G207</f>
        <v>45.169249999999998</v>
      </c>
      <c r="E223" s="31">
        <f>'AEO 2022 Table 49 Raw'!H207</f>
        <v>46.525032000000003</v>
      </c>
      <c r="F223" s="31">
        <f>'AEO 2022 Table 49 Raw'!I207</f>
        <v>50.757252000000001</v>
      </c>
      <c r="G223" s="31">
        <f>'AEO 2022 Table 49 Raw'!J207</f>
        <v>53.033645999999997</v>
      </c>
      <c r="H223" s="31">
        <f>'AEO 2022 Table 49 Raw'!K207</f>
        <v>53.667014999999999</v>
      </c>
      <c r="I223" s="31">
        <f>'AEO 2022 Table 49 Raw'!L207</f>
        <v>53.955975000000002</v>
      </c>
      <c r="J223" s="31">
        <f>'AEO 2022 Table 49 Raw'!M207</f>
        <v>54.842261999999998</v>
      </c>
      <c r="K223" s="31">
        <f>'AEO 2022 Table 49 Raw'!N207</f>
        <v>55.877192999999998</v>
      </c>
      <c r="L223" s="31">
        <f>'AEO 2022 Table 49 Raw'!O207</f>
        <v>56.172339999999998</v>
      </c>
      <c r="M223" s="31">
        <f>'AEO 2022 Table 49 Raw'!P207</f>
        <v>56.13776</v>
      </c>
      <c r="N223" s="31">
        <f>'AEO 2022 Table 49 Raw'!Q207</f>
        <v>56.842734999999998</v>
      </c>
      <c r="O223" s="31">
        <f>'AEO 2022 Table 49 Raw'!R207</f>
        <v>57.752589999999998</v>
      </c>
      <c r="P223" s="31">
        <f>'AEO 2022 Table 49 Raw'!S207</f>
        <v>57.164687999999998</v>
      </c>
      <c r="Q223" s="31">
        <f>'AEO 2022 Table 49 Raw'!T207</f>
        <v>56.387905000000003</v>
      </c>
      <c r="R223" s="31">
        <f>'AEO 2022 Table 49 Raw'!U207</f>
        <v>56.641711999999998</v>
      </c>
      <c r="S223" s="31">
        <f>'AEO 2022 Table 49 Raw'!V207</f>
        <v>58.039501000000001</v>
      </c>
      <c r="T223" s="31">
        <f>'AEO 2022 Table 49 Raw'!W207</f>
        <v>59.744304999999997</v>
      </c>
      <c r="U223" s="31">
        <f>'AEO 2022 Table 49 Raw'!X207</f>
        <v>62.087550999999998</v>
      </c>
      <c r="V223" s="31">
        <f>'AEO 2022 Table 49 Raw'!Y207</f>
        <v>64.093010000000007</v>
      </c>
      <c r="W223" s="31">
        <f>'AEO 2022 Table 49 Raw'!Z207</f>
        <v>65.201301999999998</v>
      </c>
      <c r="X223" s="31">
        <f>'AEO 2022 Table 49 Raw'!AA207</f>
        <v>66.024910000000006</v>
      </c>
      <c r="Y223" s="31">
        <f>'AEO 2022 Table 49 Raw'!AB207</f>
        <v>66.789046999999997</v>
      </c>
      <c r="Z223" s="31">
        <f>'AEO 2022 Table 49 Raw'!AC207</f>
        <v>67.505745000000005</v>
      </c>
      <c r="AA223" s="31">
        <f>'AEO 2022 Table 49 Raw'!AD207</f>
        <v>68.231728000000004</v>
      </c>
      <c r="AB223" s="31">
        <f>'AEO 2022 Table 49 Raw'!AE207</f>
        <v>69.442307</v>
      </c>
      <c r="AC223" s="31">
        <f>'AEO 2022 Table 49 Raw'!AF207</f>
        <v>70.586899000000003</v>
      </c>
      <c r="AD223" s="31">
        <f>'AEO 2022 Table 49 Raw'!AG207</f>
        <v>70.483520999999996</v>
      </c>
      <c r="AE223" s="31">
        <f>'AEO 2022 Table 49 Raw'!AH207</f>
        <v>70.499413000000004</v>
      </c>
      <c r="AF223" s="31">
        <f>'AEO 2022 Table 49 Raw'!AI207</f>
        <v>72.283278999999993</v>
      </c>
      <c r="AG223" s="52">
        <f>'AEO 2022 Table 49 Raw'!AJ207</f>
        <v>1.2999999999999999E-2</v>
      </c>
    </row>
    <row r="224" spans="1:33" ht="15" customHeight="1">
      <c r="A224" s="8" t="s">
        <v>2213</v>
      </c>
      <c r="B224" s="28" t="s">
        <v>1659</v>
      </c>
      <c r="C224" s="31">
        <f>'AEO 2022 Table 49 Raw'!F208</f>
        <v>0.23280999999999999</v>
      </c>
      <c r="D224" s="31">
        <f>'AEO 2022 Table 49 Raw'!G208</f>
        <v>0.21682699999999999</v>
      </c>
      <c r="E224" s="31">
        <f>'AEO 2022 Table 49 Raw'!H208</f>
        <v>0.22952400000000001</v>
      </c>
      <c r="F224" s="31">
        <f>'AEO 2022 Table 49 Raw'!I208</f>
        <v>0.25704100000000002</v>
      </c>
      <c r="G224" s="31">
        <f>'AEO 2022 Table 49 Raw'!J208</f>
        <v>0.27602300000000002</v>
      </c>
      <c r="H224" s="31">
        <f>'AEO 2022 Table 49 Raw'!K208</f>
        <v>0.28688799999999998</v>
      </c>
      <c r="I224" s="31">
        <f>'AEO 2022 Table 49 Raw'!L208</f>
        <v>0.29552699999999998</v>
      </c>
      <c r="J224" s="31">
        <f>'AEO 2022 Table 49 Raw'!M208</f>
        <v>0.30809599999999998</v>
      </c>
      <c r="K224" s="31">
        <f>'AEO 2022 Table 49 Raw'!N208</f>
        <v>0.32167099999999998</v>
      </c>
      <c r="L224" s="31">
        <f>'AEO 2022 Table 49 Raw'!O208</f>
        <v>0.331536</v>
      </c>
      <c r="M224" s="31">
        <f>'AEO 2022 Table 49 Raw'!P208</f>
        <v>0.34006199999999998</v>
      </c>
      <c r="N224" s="31">
        <f>'AEO 2022 Table 49 Raw'!Q208</f>
        <v>0.35364499999999999</v>
      </c>
      <c r="O224" s="31">
        <f>'AEO 2022 Table 49 Raw'!R208</f>
        <v>0.36835699999999999</v>
      </c>
      <c r="P224" s="31">
        <f>'AEO 2022 Table 49 Raw'!S208</f>
        <v>0.37362699999999999</v>
      </c>
      <c r="Q224" s="31">
        <f>'AEO 2022 Table 49 Raw'!T208</f>
        <v>0.37798599999999999</v>
      </c>
      <c r="R224" s="31">
        <f>'AEO 2022 Table 49 Raw'!U208</f>
        <v>0.389324</v>
      </c>
      <c r="S224" s="31">
        <f>'AEO 2022 Table 49 Raw'!V208</f>
        <v>0.408993</v>
      </c>
      <c r="T224" s="31">
        <f>'AEO 2022 Table 49 Raw'!W208</f>
        <v>0.43198399999999998</v>
      </c>
      <c r="U224" s="31">
        <f>'AEO 2022 Table 49 Raw'!X208</f>
        <v>0.46083200000000002</v>
      </c>
      <c r="V224" s="31">
        <f>'AEO 2022 Table 49 Raw'!Y208</f>
        <v>0.48852699999999999</v>
      </c>
      <c r="W224" s="31">
        <f>'AEO 2022 Table 49 Raw'!Z208</f>
        <v>0.51054999999999995</v>
      </c>
      <c r="X224" s="31">
        <f>'AEO 2022 Table 49 Raw'!AA208</f>
        <v>0.53111399999999998</v>
      </c>
      <c r="Y224" s="31">
        <f>'AEO 2022 Table 49 Raw'!AB208</f>
        <v>0.55146200000000001</v>
      </c>
      <c r="Z224" s="31">
        <f>'AEO 2022 Table 49 Raw'!AC208</f>
        <v>0.57245699999999999</v>
      </c>
      <c r="AA224" s="31">
        <f>'AEO 2022 Table 49 Raw'!AD208</f>
        <v>0.59367199999999998</v>
      </c>
      <c r="AB224" s="31">
        <f>'AEO 2022 Table 49 Raw'!AE208</f>
        <v>0.62095500000000003</v>
      </c>
      <c r="AC224" s="31">
        <f>'AEO 2022 Table 49 Raw'!AF208</f>
        <v>0.64988299999999999</v>
      </c>
      <c r="AD224" s="31">
        <f>'AEO 2022 Table 49 Raw'!AG208</f>
        <v>0.66934499999999997</v>
      </c>
      <c r="AE224" s="31">
        <f>'AEO 2022 Table 49 Raw'!AH208</f>
        <v>0.69122099999999997</v>
      </c>
      <c r="AF224" s="31">
        <f>'AEO 2022 Table 49 Raw'!AI208</f>
        <v>0.73306199999999999</v>
      </c>
      <c r="AG224" s="52">
        <f>'AEO 2022 Table 49 Raw'!AJ208</f>
        <v>0.04</v>
      </c>
    </row>
    <row r="225" spans="1:33" ht="15" customHeight="1">
      <c r="A225" s="8" t="s">
        <v>2214</v>
      </c>
      <c r="B225" s="28" t="s">
        <v>2018</v>
      </c>
      <c r="C225" s="31">
        <f>'AEO 2022 Table 49 Raw'!F209</f>
        <v>0.66196999999999995</v>
      </c>
      <c r="D225" s="31">
        <f>'AEO 2022 Table 49 Raw'!G209</f>
        <v>0.57783200000000001</v>
      </c>
      <c r="E225" s="31">
        <f>'AEO 2022 Table 49 Raw'!H209</f>
        <v>0.57467599999999996</v>
      </c>
      <c r="F225" s="31">
        <f>'AEO 2022 Table 49 Raw'!I209</f>
        <v>0.60723700000000003</v>
      </c>
      <c r="G225" s="31">
        <f>'AEO 2022 Table 49 Raw'!J209</f>
        <v>0.617919</v>
      </c>
      <c r="H225" s="31">
        <f>'AEO 2022 Table 49 Raw'!K209</f>
        <v>0.61104999999999998</v>
      </c>
      <c r="I225" s="31">
        <f>'AEO 2022 Table 49 Raw'!L209</f>
        <v>0.600101</v>
      </c>
      <c r="J225" s="31">
        <f>'AEO 2022 Table 49 Raw'!M209</f>
        <v>0.59961399999999998</v>
      </c>
      <c r="K225" s="31">
        <f>'AEO 2022 Table 49 Raw'!N209</f>
        <v>0.60088399999999997</v>
      </c>
      <c r="L225" s="31">
        <f>'AEO 2022 Table 49 Raw'!O209</f>
        <v>0.59523099999999995</v>
      </c>
      <c r="M225" s="31">
        <f>'AEO 2022 Table 49 Raw'!P209</f>
        <v>0.58754499999999998</v>
      </c>
      <c r="N225" s="31">
        <f>'AEO 2022 Table 49 Raw'!Q209</f>
        <v>0.58870999999999996</v>
      </c>
      <c r="O225" s="31">
        <f>'AEO 2022 Table 49 Raw'!R209</f>
        <v>0.59085699999999997</v>
      </c>
      <c r="P225" s="31">
        <f>'AEO 2022 Table 49 Raw'!S209</f>
        <v>0.57756700000000005</v>
      </c>
      <c r="Q225" s="31">
        <f>'AEO 2022 Table 49 Raw'!T209</f>
        <v>0.56463399999999997</v>
      </c>
      <c r="R225" s="31">
        <f>'AEO 2022 Table 49 Raw'!U209</f>
        <v>0.56184999999999996</v>
      </c>
      <c r="S225" s="31">
        <f>'AEO 2022 Table 49 Raw'!V209</f>
        <v>0.57109500000000002</v>
      </c>
      <c r="T225" s="31">
        <f>'AEO 2022 Table 49 Raw'!W209</f>
        <v>0.58694100000000005</v>
      </c>
      <c r="U225" s="31">
        <f>'AEO 2022 Table 49 Raw'!X209</f>
        <v>0.61023899999999998</v>
      </c>
      <c r="V225" s="31">
        <f>'AEO 2022 Table 49 Raw'!Y209</f>
        <v>0.63046899999999995</v>
      </c>
      <c r="W225" s="31">
        <f>'AEO 2022 Table 49 Raw'!Z209</f>
        <v>0.64229499999999995</v>
      </c>
      <c r="X225" s="31">
        <f>'AEO 2022 Table 49 Raw'!AA209</f>
        <v>0.65292700000000004</v>
      </c>
      <c r="Y225" s="31">
        <f>'AEO 2022 Table 49 Raw'!AB209</f>
        <v>0.66321399999999997</v>
      </c>
      <c r="Z225" s="31">
        <f>'AEO 2022 Table 49 Raw'!AC209</f>
        <v>0.67513999999999996</v>
      </c>
      <c r="AA225" s="31">
        <f>'AEO 2022 Table 49 Raw'!AD209</f>
        <v>0.68405300000000002</v>
      </c>
      <c r="AB225" s="31">
        <f>'AEO 2022 Table 49 Raw'!AE209</f>
        <v>0.69938</v>
      </c>
      <c r="AC225" s="31">
        <f>'AEO 2022 Table 49 Raw'!AF209</f>
        <v>0.71973500000000001</v>
      </c>
      <c r="AD225" s="31">
        <f>'AEO 2022 Table 49 Raw'!AG209</f>
        <v>0.72718300000000002</v>
      </c>
      <c r="AE225" s="31">
        <f>'AEO 2022 Table 49 Raw'!AH209</f>
        <v>0.73777899999999996</v>
      </c>
      <c r="AF225" s="31">
        <f>'AEO 2022 Table 49 Raw'!AI209</f>
        <v>0.77164200000000005</v>
      </c>
      <c r="AG225" s="52">
        <f>'AEO 2022 Table 49 Raw'!AJ209</f>
        <v>5.0000000000000001E-3</v>
      </c>
    </row>
    <row r="226" spans="1:33" ht="15" customHeight="1">
      <c r="A226" s="8" t="s">
        <v>2215</v>
      </c>
      <c r="B226" s="28" t="s">
        <v>2020</v>
      </c>
      <c r="C226" s="31">
        <f>'AEO 2022 Table 49 Raw'!F210</f>
        <v>6.7723570000000004</v>
      </c>
      <c r="D226" s="31">
        <f>'AEO 2022 Table 49 Raw'!G210</f>
        <v>6.1279500000000002</v>
      </c>
      <c r="E226" s="31">
        <f>'AEO 2022 Table 49 Raw'!H210</f>
        <v>6.3079000000000001</v>
      </c>
      <c r="F226" s="31">
        <f>'AEO 2022 Table 49 Raw'!I210</f>
        <v>6.8754289999999996</v>
      </c>
      <c r="G226" s="31">
        <f>'AEO 2022 Table 49 Raw'!J210</f>
        <v>7.1923579999999996</v>
      </c>
      <c r="H226" s="31">
        <f>'AEO 2022 Table 49 Raw'!K210</f>
        <v>7.2936889999999996</v>
      </c>
      <c r="I226" s="31">
        <f>'AEO 2022 Table 49 Raw'!L210</f>
        <v>7.3369660000000003</v>
      </c>
      <c r="J226" s="31">
        <f>'AEO 2022 Table 49 Raw'!M210</f>
        <v>7.5002199999999997</v>
      </c>
      <c r="K226" s="31">
        <f>'AEO 2022 Table 49 Raw'!N210</f>
        <v>7.6843950000000003</v>
      </c>
      <c r="L226" s="31">
        <f>'AEO 2022 Table 49 Raw'!O210</f>
        <v>7.7932670000000002</v>
      </c>
      <c r="M226" s="31">
        <f>'AEO 2022 Table 49 Raw'!P210</f>
        <v>7.9044189999999999</v>
      </c>
      <c r="N226" s="31">
        <f>'AEO 2022 Table 49 Raw'!Q210</f>
        <v>8.132733</v>
      </c>
      <c r="O226" s="31">
        <f>'AEO 2022 Table 49 Raw'!R210</f>
        <v>8.3853179999999998</v>
      </c>
      <c r="P226" s="31">
        <f>'AEO 2022 Table 49 Raw'!S210</f>
        <v>8.423368</v>
      </c>
      <c r="Q226" s="31">
        <f>'AEO 2022 Table 49 Raw'!T210</f>
        <v>8.5013729999999992</v>
      </c>
      <c r="R226" s="31">
        <f>'AEO 2022 Table 49 Raw'!U210</f>
        <v>8.7367260000000009</v>
      </c>
      <c r="S226" s="31">
        <f>'AEO 2022 Table 49 Raw'!V210</f>
        <v>9.1586719999999993</v>
      </c>
      <c r="T226" s="31">
        <f>'AEO 2022 Table 49 Raw'!W210</f>
        <v>9.6541680000000003</v>
      </c>
      <c r="U226" s="31">
        <f>'AEO 2022 Table 49 Raw'!X210</f>
        <v>10.279443000000001</v>
      </c>
      <c r="V226" s="31">
        <f>'AEO 2022 Table 49 Raw'!Y210</f>
        <v>10.877818</v>
      </c>
      <c r="W226" s="31">
        <f>'AEO 2022 Table 49 Raw'!Z210</f>
        <v>11.349106000000001</v>
      </c>
      <c r="X226" s="31">
        <f>'AEO 2022 Table 49 Raw'!AA210</f>
        <v>11.787519</v>
      </c>
      <c r="Y226" s="31">
        <f>'AEO 2022 Table 49 Raw'!AB210</f>
        <v>12.172266</v>
      </c>
      <c r="Z226" s="31">
        <f>'AEO 2022 Table 49 Raw'!AC210</f>
        <v>12.617786000000001</v>
      </c>
      <c r="AA226" s="31">
        <f>'AEO 2022 Table 49 Raw'!AD210</f>
        <v>13.011469</v>
      </c>
      <c r="AB226" s="31">
        <f>'AEO 2022 Table 49 Raw'!AE210</f>
        <v>13.609425999999999</v>
      </c>
      <c r="AC226" s="31">
        <f>'AEO 2022 Table 49 Raw'!AF210</f>
        <v>14.148114</v>
      </c>
      <c r="AD226" s="31">
        <f>'AEO 2022 Table 49 Raw'!AG210</f>
        <v>14.514461000000001</v>
      </c>
      <c r="AE226" s="31">
        <f>'AEO 2022 Table 49 Raw'!AH210</f>
        <v>14.927631</v>
      </c>
      <c r="AF226" s="31">
        <f>'AEO 2022 Table 49 Raw'!AI210</f>
        <v>15.78293</v>
      </c>
      <c r="AG226" s="52">
        <f>'AEO 2022 Table 49 Raw'!AJ210</f>
        <v>0.03</v>
      </c>
    </row>
    <row r="227" spans="1:33" ht="15" customHeight="1">
      <c r="A227" s="8" t="s">
        <v>2216</v>
      </c>
      <c r="B227" s="28" t="s">
        <v>2022</v>
      </c>
      <c r="C227" s="31">
        <f>'AEO 2022 Table 49 Raw'!F211</f>
        <v>1.6008999999999999E-2</v>
      </c>
      <c r="D227" s="31">
        <f>'AEO 2022 Table 49 Raw'!G211</f>
        <v>1.3162E-2</v>
      </c>
      <c r="E227" s="31">
        <f>'AEO 2022 Table 49 Raw'!H211</f>
        <v>1.2312E-2</v>
      </c>
      <c r="F227" s="31">
        <f>'AEO 2022 Table 49 Raw'!I211</f>
        <v>1.2197E-2</v>
      </c>
      <c r="G227" s="31">
        <f>'AEO 2022 Table 49 Raw'!J211</f>
        <v>1.1601E-2</v>
      </c>
      <c r="H227" s="31">
        <f>'AEO 2022 Table 49 Raw'!K211</f>
        <v>1.0692999999999999E-2</v>
      </c>
      <c r="I227" s="31">
        <f>'AEO 2022 Table 49 Raw'!L211</f>
        <v>9.783E-3</v>
      </c>
      <c r="J227" s="31">
        <f>'AEO 2022 Table 49 Raw'!M211</f>
        <v>9.0709999999999992E-3</v>
      </c>
      <c r="K227" s="31">
        <f>'AEO 2022 Table 49 Raw'!N211</f>
        <v>8.4370000000000001E-3</v>
      </c>
      <c r="L227" s="31">
        <f>'AEO 2022 Table 49 Raw'!O211</f>
        <v>7.7600000000000004E-3</v>
      </c>
      <c r="M227" s="31">
        <f>'AEO 2022 Table 49 Raw'!P211</f>
        <v>7.1159999999999999E-3</v>
      </c>
      <c r="N227" s="31">
        <f>'AEO 2022 Table 49 Raw'!Q211</f>
        <v>6.6290000000000003E-3</v>
      </c>
      <c r="O227" s="31">
        <f>'AEO 2022 Table 49 Raw'!R211</f>
        <v>6.1980000000000004E-3</v>
      </c>
      <c r="P227" s="31">
        <f>'AEO 2022 Table 49 Raw'!S211</f>
        <v>5.6550000000000003E-3</v>
      </c>
      <c r="Q227" s="31">
        <f>'AEO 2022 Table 49 Raw'!T211</f>
        <v>5.1580000000000003E-3</v>
      </c>
      <c r="R227" s="31">
        <f>'AEO 2022 Table 49 Raw'!U211</f>
        <v>4.8009999999999997E-3</v>
      </c>
      <c r="S227" s="31">
        <f>'AEO 2022 Table 49 Raw'!V211</f>
        <v>4.5690000000000001E-3</v>
      </c>
      <c r="T227" s="31">
        <f>'AEO 2022 Table 49 Raw'!W211</f>
        <v>4.3829999999999997E-3</v>
      </c>
      <c r="U227" s="31">
        <f>'AEO 2022 Table 49 Raw'!X211</f>
        <v>4.2579999999999996E-3</v>
      </c>
      <c r="V227" s="31">
        <f>'AEO 2022 Table 49 Raw'!Y211</f>
        <v>4.1219999999999998E-3</v>
      </c>
      <c r="W227" s="31">
        <f>'AEO 2022 Table 49 Raw'!Z211</f>
        <v>3.9439999999999996E-3</v>
      </c>
      <c r="X227" s="31">
        <f>'AEO 2022 Table 49 Raw'!AA211</f>
        <v>3.7669999999999999E-3</v>
      </c>
      <c r="Y227" s="31">
        <f>'AEO 2022 Table 49 Raw'!AB211</f>
        <v>3.601E-3</v>
      </c>
      <c r="Z227" s="31">
        <f>'AEO 2022 Table 49 Raw'!AC211</f>
        <v>3.4510000000000001E-3</v>
      </c>
      <c r="AA227" s="31">
        <f>'AEO 2022 Table 49 Raw'!AD211</f>
        <v>3.313E-3</v>
      </c>
      <c r="AB227" s="31">
        <f>'AEO 2022 Table 49 Raw'!AE211</f>
        <v>3.2209999999999999E-3</v>
      </c>
      <c r="AC227" s="31">
        <f>'AEO 2022 Table 49 Raw'!AF211</f>
        <v>3.1570000000000001E-3</v>
      </c>
      <c r="AD227" s="31">
        <f>'AEO 2022 Table 49 Raw'!AG211</f>
        <v>3.0530000000000002E-3</v>
      </c>
      <c r="AE227" s="31">
        <f>'AEO 2022 Table 49 Raw'!AH211</f>
        <v>2.967E-3</v>
      </c>
      <c r="AF227" s="31">
        <f>'AEO 2022 Table 49 Raw'!AI211</f>
        <v>2.967E-3</v>
      </c>
      <c r="AG227" s="52">
        <f>'AEO 2022 Table 49 Raw'!AJ211</f>
        <v>-5.6000000000000001E-2</v>
      </c>
    </row>
    <row r="228" spans="1:33" ht="15" customHeight="1">
      <c r="A228" s="8" t="s">
        <v>2217</v>
      </c>
      <c r="B228" s="28" t="s">
        <v>2024</v>
      </c>
      <c r="C228" s="31">
        <f>'AEO 2022 Table 49 Raw'!F212</f>
        <v>0.30497299999999999</v>
      </c>
      <c r="D228" s="31">
        <f>'AEO 2022 Table 49 Raw'!G212</f>
        <v>0.28403600000000001</v>
      </c>
      <c r="E228" s="31">
        <f>'AEO 2022 Table 49 Raw'!H212</f>
        <v>0.30066900000000002</v>
      </c>
      <c r="F228" s="31">
        <f>'AEO 2022 Table 49 Raw'!I212</f>
        <v>0.33671499999999999</v>
      </c>
      <c r="G228" s="31">
        <f>'AEO 2022 Table 49 Raw'!J212</f>
        <v>0.36158099999999999</v>
      </c>
      <c r="H228" s="31">
        <f>'AEO 2022 Table 49 Raw'!K212</f>
        <v>0.37581399999999998</v>
      </c>
      <c r="I228" s="31">
        <f>'AEO 2022 Table 49 Raw'!L212</f>
        <v>0.387131</v>
      </c>
      <c r="J228" s="31">
        <f>'AEO 2022 Table 49 Raw'!M212</f>
        <v>0.40359600000000001</v>
      </c>
      <c r="K228" s="31">
        <f>'AEO 2022 Table 49 Raw'!N212</f>
        <v>0.421379</v>
      </c>
      <c r="L228" s="31">
        <f>'AEO 2022 Table 49 Raw'!O212</f>
        <v>0.43430099999999999</v>
      </c>
      <c r="M228" s="31">
        <f>'AEO 2022 Table 49 Raw'!P212</f>
        <v>0.44546999999999998</v>
      </c>
      <c r="N228" s="31">
        <f>'AEO 2022 Table 49 Raw'!Q212</f>
        <v>0.46326400000000001</v>
      </c>
      <c r="O228" s="31">
        <f>'AEO 2022 Table 49 Raw'!R212</f>
        <v>0.48253600000000002</v>
      </c>
      <c r="P228" s="31">
        <f>'AEO 2022 Table 49 Raw'!S212</f>
        <v>0.48943999999999999</v>
      </c>
      <c r="Q228" s="31">
        <f>'AEO 2022 Table 49 Raw'!T212</f>
        <v>0.49514900000000001</v>
      </c>
      <c r="R228" s="31">
        <f>'AEO 2022 Table 49 Raw'!U212</f>
        <v>0.51000199999999996</v>
      </c>
      <c r="S228" s="31">
        <f>'AEO 2022 Table 49 Raw'!V212</f>
        <v>0.53576800000000002</v>
      </c>
      <c r="T228" s="31">
        <f>'AEO 2022 Table 49 Raw'!W212</f>
        <v>0.56588499999999997</v>
      </c>
      <c r="U228" s="31">
        <f>'AEO 2022 Table 49 Raw'!X212</f>
        <v>0.60367499999999996</v>
      </c>
      <c r="V228" s="31">
        <f>'AEO 2022 Table 49 Raw'!Y212</f>
        <v>0.63995400000000002</v>
      </c>
      <c r="W228" s="31">
        <f>'AEO 2022 Table 49 Raw'!Z212</f>
        <v>0.66880399999999995</v>
      </c>
      <c r="X228" s="31">
        <f>'AEO 2022 Table 49 Raw'!AA212</f>
        <v>0.69574199999999997</v>
      </c>
      <c r="Y228" s="31">
        <f>'AEO 2022 Table 49 Raw'!AB212</f>
        <v>0.72239799999999998</v>
      </c>
      <c r="Z228" s="31">
        <f>'AEO 2022 Table 49 Raw'!AC212</f>
        <v>0.74990000000000001</v>
      </c>
      <c r="AA228" s="31">
        <f>'AEO 2022 Table 49 Raw'!AD212</f>
        <v>0.77769100000000002</v>
      </c>
      <c r="AB228" s="31">
        <f>'AEO 2022 Table 49 Raw'!AE212</f>
        <v>0.81343100000000002</v>
      </c>
      <c r="AC228" s="31">
        <f>'AEO 2022 Table 49 Raw'!AF212</f>
        <v>0.85132600000000003</v>
      </c>
      <c r="AD228" s="31">
        <f>'AEO 2022 Table 49 Raw'!AG212</f>
        <v>0.87682000000000004</v>
      </c>
      <c r="AE228" s="31">
        <f>'AEO 2022 Table 49 Raw'!AH212</f>
        <v>0.90547699999999998</v>
      </c>
      <c r="AF228" s="31">
        <f>'AEO 2022 Table 49 Raw'!AI212</f>
        <v>0.960287</v>
      </c>
      <c r="AG228" s="52">
        <f>'AEO 2022 Table 49 Raw'!AJ212</f>
        <v>0.04</v>
      </c>
    </row>
    <row r="229" spans="1:33" ht="15" customHeight="1">
      <c r="A229" s="8" t="s">
        <v>2218</v>
      </c>
      <c r="B229" s="28" t="s">
        <v>2026</v>
      </c>
      <c r="C229" s="31">
        <f>'AEO 2022 Table 49 Raw'!F213</f>
        <v>0.28867999999999999</v>
      </c>
      <c r="D229" s="31">
        <f>'AEO 2022 Table 49 Raw'!G213</f>
        <v>0.26886100000000002</v>
      </c>
      <c r="E229" s="31">
        <f>'AEO 2022 Table 49 Raw'!H213</f>
        <v>0.28460600000000003</v>
      </c>
      <c r="F229" s="31">
        <f>'AEO 2022 Table 49 Raw'!I213</f>
        <v>0.31872600000000001</v>
      </c>
      <c r="G229" s="31">
        <f>'AEO 2022 Table 49 Raw'!J213</f>
        <v>0.34226299999999998</v>
      </c>
      <c r="H229" s="31">
        <f>'AEO 2022 Table 49 Raw'!K213</f>
        <v>0.355736</v>
      </c>
      <c r="I229" s="31">
        <f>'AEO 2022 Table 49 Raw'!L213</f>
        <v>0.366448</v>
      </c>
      <c r="J229" s="31">
        <f>'AEO 2022 Table 49 Raw'!M213</f>
        <v>0.38203300000000001</v>
      </c>
      <c r="K229" s="31">
        <f>'AEO 2022 Table 49 Raw'!N213</f>
        <v>0.398866</v>
      </c>
      <c r="L229" s="31">
        <f>'AEO 2022 Table 49 Raw'!O213</f>
        <v>0.41109800000000002</v>
      </c>
      <c r="M229" s="31">
        <f>'AEO 2022 Table 49 Raw'!P213</f>
        <v>0.42166999999999999</v>
      </c>
      <c r="N229" s="31">
        <f>'AEO 2022 Table 49 Raw'!Q213</f>
        <v>0.43851299999999999</v>
      </c>
      <c r="O229" s="31">
        <f>'AEO 2022 Table 49 Raw'!R213</f>
        <v>0.456756</v>
      </c>
      <c r="P229" s="31">
        <f>'AEO 2022 Table 49 Raw'!S213</f>
        <v>0.46329100000000001</v>
      </c>
      <c r="Q229" s="31">
        <f>'AEO 2022 Table 49 Raw'!T213</f>
        <v>0.468696</v>
      </c>
      <c r="R229" s="31">
        <f>'AEO 2022 Table 49 Raw'!U213</f>
        <v>0.48275499999999999</v>
      </c>
      <c r="S229" s="31">
        <f>'AEO 2022 Table 49 Raw'!V213</f>
        <v>0.50714400000000004</v>
      </c>
      <c r="T229" s="31">
        <f>'AEO 2022 Table 49 Raw'!W213</f>
        <v>0.53565200000000002</v>
      </c>
      <c r="U229" s="31">
        <f>'AEO 2022 Table 49 Raw'!X213</f>
        <v>0.57142300000000001</v>
      </c>
      <c r="V229" s="31">
        <f>'AEO 2022 Table 49 Raw'!Y213</f>
        <v>0.60576399999999997</v>
      </c>
      <c r="W229" s="31">
        <f>'AEO 2022 Table 49 Raw'!Z213</f>
        <v>0.63307199999999997</v>
      </c>
      <c r="X229" s="31">
        <f>'AEO 2022 Table 49 Raw'!AA213</f>
        <v>0.65857100000000002</v>
      </c>
      <c r="Y229" s="31">
        <f>'AEO 2022 Table 49 Raw'!AB213</f>
        <v>0.68380300000000005</v>
      </c>
      <c r="Z229" s="31">
        <f>'AEO 2022 Table 49 Raw'!AC213</f>
        <v>0.70983600000000002</v>
      </c>
      <c r="AA229" s="31">
        <f>'AEO 2022 Table 49 Raw'!AD213</f>
        <v>0.73614199999999996</v>
      </c>
      <c r="AB229" s="31">
        <f>'AEO 2022 Table 49 Raw'!AE213</f>
        <v>0.76997300000000002</v>
      </c>
      <c r="AC229" s="31">
        <f>'AEO 2022 Table 49 Raw'!AF213</f>
        <v>0.80584299999999998</v>
      </c>
      <c r="AD229" s="31">
        <f>'AEO 2022 Table 49 Raw'!AG213</f>
        <v>0.82997600000000005</v>
      </c>
      <c r="AE229" s="31">
        <f>'AEO 2022 Table 49 Raw'!AH213</f>
        <v>0.857101</v>
      </c>
      <c r="AF229" s="31">
        <f>'AEO 2022 Table 49 Raw'!AI213</f>
        <v>0.90898299999999999</v>
      </c>
      <c r="AG229" s="52">
        <f>'AEO 2022 Table 49 Raw'!AJ213</f>
        <v>0.04</v>
      </c>
    </row>
    <row r="230" spans="1:33" ht="15" customHeight="1">
      <c r="A230" s="8" t="s">
        <v>2219</v>
      </c>
      <c r="B230" s="28" t="s">
        <v>2028</v>
      </c>
      <c r="C230" s="31">
        <f>'AEO 2022 Table 49 Raw'!F214</f>
        <v>0.46626400000000001</v>
      </c>
      <c r="D230" s="31">
        <f>'AEO 2022 Table 49 Raw'!G214</f>
        <v>0.43425399999999997</v>
      </c>
      <c r="E230" s="31">
        <f>'AEO 2022 Table 49 Raw'!H214</f>
        <v>0.45968399999999998</v>
      </c>
      <c r="F230" s="31">
        <f>'AEO 2022 Table 49 Raw'!I214</f>
        <v>0.51479299999999995</v>
      </c>
      <c r="G230" s="31">
        <f>'AEO 2022 Table 49 Raw'!J214</f>
        <v>0.55281000000000002</v>
      </c>
      <c r="H230" s="31">
        <f>'AEO 2022 Table 49 Raw'!K214</f>
        <v>0.57457100000000005</v>
      </c>
      <c r="I230" s="31">
        <f>'AEO 2022 Table 49 Raw'!L214</f>
        <v>0.59187299999999998</v>
      </c>
      <c r="J230" s="31">
        <f>'AEO 2022 Table 49 Raw'!M214</f>
        <v>0.61704499999999995</v>
      </c>
      <c r="K230" s="31">
        <f>'AEO 2022 Table 49 Raw'!N214</f>
        <v>0.64423299999999994</v>
      </c>
      <c r="L230" s="31">
        <f>'AEO 2022 Table 49 Raw'!O214</f>
        <v>0.66398999999999997</v>
      </c>
      <c r="M230" s="31">
        <f>'AEO 2022 Table 49 Raw'!P214</f>
        <v>0.68106500000000003</v>
      </c>
      <c r="N230" s="31">
        <f>'AEO 2022 Table 49 Raw'!Q214</f>
        <v>0.70826999999999996</v>
      </c>
      <c r="O230" s="31">
        <f>'AEO 2022 Table 49 Raw'!R214</f>
        <v>0.73773500000000003</v>
      </c>
      <c r="P230" s="31">
        <f>'AEO 2022 Table 49 Raw'!S214</f>
        <v>0.74828899999999998</v>
      </c>
      <c r="Q230" s="31">
        <f>'AEO 2022 Table 49 Raw'!T214</f>
        <v>0.757019</v>
      </c>
      <c r="R230" s="31">
        <f>'AEO 2022 Table 49 Raw'!U214</f>
        <v>0.77972600000000003</v>
      </c>
      <c r="S230" s="31">
        <f>'AEO 2022 Table 49 Raw'!V214</f>
        <v>0.81911900000000004</v>
      </c>
      <c r="T230" s="31">
        <f>'AEO 2022 Table 49 Raw'!W214</f>
        <v>0.86516400000000004</v>
      </c>
      <c r="U230" s="31">
        <f>'AEO 2022 Table 49 Raw'!X214</f>
        <v>0.92293999999999998</v>
      </c>
      <c r="V230" s="31">
        <f>'AEO 2022 Table 49 Raw'!Y214</f>
        <v>0.97840700000000003</v>
      </c>
      <c r="W230" s="31">
        <f>'AEO 2022 Table 49 Raw'!Z214</f>
        <v>1.0225139999999999</v>
      </c>
      <c r="X230" s="31">
        <f>'AEO 2022 Table 49 Raw'!AA214</f>
        <v>1.063698</v>
      </c>
      <c r="Y230" s="31">
        <f>'AEO 2022 Table 49 Raw'!AB214</f>
        <v>1.104452</v>
      </c>
      <c r="Z230" s="31">
        <f>'AEO 2022 Table 49 Raw'!AC214</f>
        <v>1.1464989999999999</v>
      </c>
      <c r="AA230" s="31">
        <f>'AEO 2022 Table 49 Raw'!AD214</f>
        <v>1.1889879999999999</v>
      </c>
      <c r="AB230" s="31">
        <f>'AEO 2022 Table 49 Raw'!AE214</f>
        <v>1.2436290000000001</v>
      </c>
      <c r="AC230" s="31">
        <f>'AEO 2022 Table 49 Raw'!AF214</f>
        <v>1.301566</v>
      </c>
      <c r="AD230" s="31">
        <f>'AEO 2022 Table 49 Raw'!AG214</f>
        <v>1.340544</v>
      </c>
      <c r="AE230" s="31">
        <f>'AEO 2022 Table 49 Raw'!AH214</f>
        <v>1.3843559999999999</v>
      </c>
      <c r="AF230" s="31">
        <f>'AEO 2022 Table 49 Raw'!AI214</f>
        <v>1.468153</v>
      </c>
      <c r="AG230" s="52">
        <f>'AEO 2022 Table 49 Raw'!AJ214</f>
        <v>0.04</v>
      </c>
    </row>
    <row r="231" spans="1:33" ht="15" customHeight="1">
      <c r="A231" s="8" t="s">
        <v>2220</v>
      </c>
      <c r="B231" s="28" t="s">
        <v>2042</v>
      </c>
      <c r="C231" s="31">
        <f>'AEO 2022 Table 49 Raw'!F215</f>
        <v>188.988068</v>
      </c>
      <c r="D231" s="31">
        <f>'AEO 2022 Table 49 Raw'!G215</f>
        <v>170.88694799999999</v>
      </c>
      <c r="E231" s="31">
        <f>'AEO 2022 Table 49 Raw'!H215</f>
        <v>175.62553399999999</v>
      </c>
      <c r="F231" s="31">
        <f>'AEO 2022 Table 49 Raw'!I215</f>
        <v>190.95167499999999</v>
      </c>
      <c r="G231" s="31">
        <f>'AEO 2022 Table 49 Raw'!J215</f>
        <v>199.08094800000001</v>
      </c>
      <c r="H231" s="31">
        <f>'AEO 2022 Table 49 Raw'!K215</f>
        <v>200.890793</v>
      </c>
      <c r="I231" s="31">
        <f>'AEO 2022 Table 49 Raw'!L215</f>
        <v>200.91279599999999</v>
      </c>
      <c r="J231" s="31">
        <f>'AEO 2022 Table 49 Raw'!M215</f>
        <v>203.35691800000001</v>
      </c>
      <c r="K231" s="31">
        <f>'AEO 2022 Table 49 Raw'!N215</f>
        <v>206.13305700000001</v>
      </c>
      <c r="L231" s="31">
        <f>'AEO 2022 Table 49 Raw'!O215</f>
        <v>206.26660200000001</v>
      </c>
      <c r="M231" s="31">
        <f>'AEO 2022 Table 49 Raw'!P215</f>
        <v>205.408737</v>
      </c>
      <c r="N231" s="31">
        <f>'AEO 2022 Table 49 Raw'!Q215</f>
        <v>207.39193700000001</v>
      </c>
      <c r="O231" s="31">
        <f>'AEO 2022 Table 49 Raw'!R215</f>
        <v>209.72796600000001</v>
      </c>
      <c r="P231" s="31">
        <f>'AEO 2022 Table 49 Raw'!S215</f>
        <v>206.532455</v>
      </c>
      <c r="Q231" s="31">
        <f>'AEO 2022 Table 49 Raw'!T215</f>
        <v>202.856201</v>
      </c>
      <c r="R231" s="31">
        <f>'AEO 2022 Table 49 Raw'!U215</f>
        <v>202.85534699999999</v>
      </c>
      <c r="S231" s="31">
        <f>'AEO 2022 Table 49 Raw'!V215</f>
        <v>206.89700300000001</v>
      </c>
      <c r="T231" s="31">
        <f>'AEO 2022 Table 49 Raw'!W215</f>
        <v>212.16239899999999</v>
      </c>
      <c r="U231" s="31">
        <f>'AEO 2022 Table 49 Raw'!X215</f>
        <v>219.73843400000001</v>
      </c>
      <c r="V231" s="31">
        <f>'AEO 2022 Table 49 Raw'!Y215</f>
        <v>226.15947</v>
      </c>
      <c r="W231" s="31">
        <f>'AEO 2022 Table 49 Raw'!Z215</f>
        <v>229.47082499999999</v>
      </c>
      <c r="X231" s="31">
        <f>'AEO 2022 Table 49 Raw'!AA215</f>
        <v>231.76059000000001</v>
      </c>
      <c r="Y231" s="31">
        <f>'AEO 2022 Table 49 Raw'!AB215</f>
        <v>233.63111900000001</v>
      </c>
      <c r="Z231" s="31">
        <f>'AEO 2022 Table 49 Raw'!AC215</f>
        <v>235.46163899999999</v>
      </c>
      <c r="AA231" s="31">
        <f>'AEO 2022 Table 49 Raw'!AD215</f>
        <v>237.07560699999999</v>
      </c>
      <c r="AB231" s="31">
        <f>'AEO 2022 Table 49 Raw'!AE215</f>
        <v>240.74829099999999</v>
      </c>
      <c r="AC231" s="31">
        <f>'AEO 2022 Table 49 Raw'!AF215</f>
        <v>244.62531999999999</v>
      </c>
      <c r="AD231" s="31">
        <f>'AEO 2022 Table 49 Raw'!AG215</f>
        <v>244.61257900000001</v>
      </c>
      <c r="AE231" s="31">
        <f>'AEO 2022 Table 49 Raw'!AH215</f>
        <v>245.24964900000001</v>
      </c>
      <c r="AF231" s="31">
        <f>'AEO 2022 Table 49 Raw'!AI215</f>
        <v>252.51945499999999</v>
      </c>
      <c r="AG231" s="52">
        <f>'AEO 2022 Table 49 Raw'!AJ215</f>
        <v>0.01</v>
      </c>
    </row>
    <row r="232" spans="1:33" ht="15" customHeight="1">
      <c r="B232" s="27" t="s">
        <v>2043</v>
      </c>
      <c r="C232" s="31">
        <f>'AEO 2022 Table 49 Raw'!F216</f>
        <v>0</v>
      </c>
      <c r="D232" s="31">
        <f>'AEO 2022 Table 49 Raw'!G216</f>
        <v>0</v>
      </c>
      <c r="E232" s="31">
        <f>'AEO 2022 Table 49 Raw'!H216</f>
        <v>0</v>
      </c>
      <c r="F232" s="31">
        <f>'AEO 2022 Table 49 Raw'!I216</f>
        <v>0</v>
      </c>
      <c r="G232" s="31">
        <f>'AEO 2022 Table 49 Raw'!J216</f>
        <v>0</v>
      </c>
      <c r="H232" s="31">
        <f>'AEO 2022 Table 49 Raw'!K216</f>
        <v>0</v>
      </c>
      <c r="I232" s="31">
        <f>'AEO 2022 Table 49 Raw'!L216</f>
        <v>0</v>
      </c>
      <c r="J232" s="31">
        <f>'AEO 2022 Table 49 Raw'!M216</f>
        <v>0</v>
      </c>
      <c r="K232" s="31">
        <f>'AEO 2022 Table 49 Raw'!N216</f>
        <v>0</v>
      </c>
      <c r="L232" s="31">
        <f>'AEO 2022 Table 49 Raw'!O216</f>
        <v>0</v>
      </c>
      <c r="M232" s="31">
        <f>'AEO 2022 Table 49 Raw'!P216</f>
        <v>0</v>
      </c>
      <c r="N232" s="31">
        <f>'AEO 2022 Table 49 Raw'!Q216</f>
        <v>0</v>
      </c>
      <c r="O232" s="31">
        <f>'AEO 2022 Table 49 Raw'!R216</f>
        <v>0</v>
      </c>
      <c r="P232" s="31">
        <f>'AEO 2022 Table 49 Raw'!S216</f>
        <v>0</v>
      </c>
      <c r="Q232" s="31">
        <f>'AEO 2022 Table 49 Raw'!T216</f>
        <v>0</v>
      </c>
      <c r="R232" s="31">
        <f>'AEO 2022 Table 49 Raw'!U216</f>
        <v>0</v>
      </c>
      <c r="S232" s="31">
        <f>'AEO 2022 Table 49 Raw'!V216</f>
        <v>0</v>
      </c>
      <c r="T232" s="31">
        <f>'AEO 2022 Table 49 Raw'!W216</f>
        <v>0</v>
      </c>
      <c r="U232" s="31">
        <f>'AEO 2022 Table 49 Raw'!X216</f>
        <v>0</v>
      </c>
      <c r="V232" s="31">
        <f>'AEO 2022 Table 49 Raw'!Y216</f>
        <v>0</v>
      </c>
      <c r="W232" s="31">
        <f>'AEO 2022 Table 49 Raw'!Z216</f>
        <v>0</v>
      </c>
      <c r="X232" s="31">
        <f>'AEO 2022 Table 49 Raw'!AA216</f>
        <v>0</v>
      </c>
      <c r="Y232" s="31">
        <f>'AEO 2022 Table 49 Raw'!AB216</f>
        <v>0</v>
      </c>
      <c r="Z232" s="31">
        <f>'AEO 2022 Table 49 Raw'!AC216</f>
        <v>0</v>
      </c>
      <c r="AA232" s="31">
        <f>'AEO 2022 Table 49 Raw'!AD216</f>
        <v>0</v>
      </c>
      <c r="AB232" s="31">
        <f>'AEO 2022 Table 49 Raw'!AE216</f>
        <v>0</v>
      </c>
      <c r="AC232" s="31">
        <f>'AEO 2022 Table 49 Raw'!AF216</f>
        <v>0</v>
      </c>
      <c r="AD232" s="31">
        <f>'AEO 2022 Table 49 Raw'!AG216</f>
        <v>0</v>
      </c>
      <c r="AE232" s="31">
        <f>'AEO 2022 Table 49 Raw'!AH216</f>
        <v>0</v>
      </c>
      <c r="AF232" s="31">
        <f>'AEO 2022 Table 49 Raw'!AI216</f>
        <v>0</v>
      </c>
      <c r="AG232" s="52">
        <f>'AEO 2022 Table 49 Raw'!AJ216</f>
        <v>0</v>
      </c>
    </row>
    <row r="233" spans="1:33" ht="15" customHeight="1">
      <c r="A233" s="8" t="s">
        <v>2221</v>
      </c>
      <c r="B233" s="28" t="s">
        <v>2013</v>
      </c>
      <c r="C233" s="31">
        <f>'AEO 2022 Table 49 Raw'!F217</f>
        <v>272.48880000000003</v>
      </c>
      <c r="D233" s="31">
        <f>'AEO 2022 Table 49 Raw'!G217</f>
        <v>240.97135900000001</v>
      </c>
      <c r="E233" s="31">
        <f>'AEO 2022 Table 49 Raw'!H217</f>
        <v>242.19850199999999</v>
      </c>
      <c r="F233" s="31">
        <f>'AEO 2022 Table 49 Raw'!I217</f>
        <v>257.524475</v>
      </c>
      <c r="G233" s="31">
        <f>'AEO 2022 Table 49 Raw'!J217</f>
        <v>262.532715</v>
      </c>
      <c r="H233" s="31">
        <f>'AEO 2022 Table 49 Raw'!K217</f>
        <v>259.01001000000002</v>
      </c>
      <c r="I233" s="31">
        <f>'AEO 2022 Table 49 Raw'!L217</f>
        <v>253.23873900000001</v>
      </c>
      <c r="J233" s="31">
        <f>'AEO 2022 Table 49 Raw'!M217</f>
        <v>250.56426999999999</v>
      </c>
      <c r="K233" s="31">
        <f>'AEO 2022 Table 49 Raw'!N217</f>
        <v>248.28179900000001</v>
      </c>
      <c r="L233" s="31">
        <f>'AEO 2022 Table 49 Raw'!O217</f>
        <v>242.898743</v>
      </c>
      <c r="M233" s="31">
        <f>'AEO 2022 Table 49 Raw'!P217</f>
        <v>236.499359</v>
      </c>
      <c r="N233" s="31">
        <f>'AEO 2022 Table 49 Raw'!Q217</f>
        <v>233.42164600000001</v>
      </c>
      <c r="O233" s="31">
        <f>'AEO 2022 Table 49 Raw'!R217</f>
        <v>230.71002200000001</v>
      </c>
      <c r="P233" s="31">
        <f>'AEO 2022 Table 49 Raw'!S217</f>
        <v>222.05387899999999</v>
      </c>
      <c r="Q233" s="31">
        <f>'AEO 2022 Table 49 Raw'!T217</f>
        <v>213.14167800000001</v>
      </c>
      <c r="R233" s="31">
        <f>'AEO 2022 Table 49 Raw'!U217</f>
        <v>208.27166700000001</v>
      </c>
      <c r="S233" s="31">
        <f>'AEO 2022 Table 49 Raw'!V217</f>
        <v>207.54072600000001</v>
      </c>
      <c r="T233" s="31">
        <f>'AEO 2022 Table 49 Raw'!W217</f>
        <v>207.92041</v>
      </c>
      <c r="U233" s="31">
        <f>'AEO 2022 Table 49 Raw'!X217</f>
        <v>210.39106799999999</v>
      </c>
      <c r="V233" s="31">
        <f>'AEO 2022 Table 49 Raw'!Y217</f>
        <v>211.501633</v>
      </c>
      <c r="W233" s="31">
        <f>'AEO 2022 Table 49 Raw'!Z217</f>
        <v>209.57371499999999</v>
      </c>
      <c r="X233" s="31">
        <f>'AEO 2022 Table 49 Raw'!AA217</f>
        <v>206.68897999999999</v>
      </c>
      <c r="Y233" s="31">
        <f>'AEO 2022 Table 49 Raw'!AB217</f>
        <v>203.38961800000001</v>
      </c>
      <c r="Z233" s="31">
        <f>'AEO 2022 Table 49 Raw'!AC217</f>
        <v>200.05256700000001</v>
      </c>
      <c r="AA233" s="31">
        <f>'AEO 2022 Table 49 Raw'!AD217</f>
        <v>196.51063500000001</v>
      </c>
      <c r="AB233" s="31">
        <f>'AEO 2022 Table 49 Raw'!AE217</f>
        <v>194.64752200000001</v>
      </c>
      <c r="AC233" s="31">
        <f>'AEO 2022 Table 49 Raw'!AF217</f>
        <v>192.87822</v>
      </c>
      <c r="AD233" s="31">
        <f>'AEO 2022 Table 49 Raw'!AG217</f>
        <v>188.04913300000001</v>
      </c>
      <c r="AE233" s="31">
        <f>'AEO 2022 Table 49 Raw'!AH217</f>
        <v>183.76109299999999</v>
      </c>
      <c r="AF233" s="31">
        <f>'AEO 2022 Table 49 Raw'!AI217</f>
        <v>184.371353</v>
      </c>
      <c r="AG233" s="52">
        <f>'AEO 2022 Table 49 Raw'!AJ217</f>
        <v>-1.2999999999999999E-2</v>
      </c>
    </row>
    <row r="234" spans="1:33" ht="15" customHeight="1">
      <c r="A234" s="8" t="s">
        <v>2222</v>
      </c>
      <c r="B234" s="28" t="s">
        <v>2015</v>
      </c>
      <c r="C234" s="31">
        <f>'AEO 2022 Table 49 Raw'!F218</f>
        <v>0.46269100000000002</v>
      </c>
      <c r="D234" s="31">
        <f>'AEO 2022 Table 49 Raw'!G218</f>
        <v>0.40880699999999998</v>
      </c>
      <c r="E234" s="31">
        <f>'AEO 2022 Table 49 Raw'!H218</f>
        <v>0.41057500000000002</v>
      </c>
      <c r="F234" s="31">
        <f>'AEO 2022 Table 49 Raw'!I218</f>
        <v>0.43627700000000003</v>
      </c>
      <c r="G234" s="31">
        <f>'AEO 2022 Table 49 Raw'!J218</f>
        <v>0.44456699999999999</v>
      </c>
      <c r="H234" s="31">
        <f>'AEO 2022 Table 49 Raw'!K218</f>
        <v>0.43850099999999997</v>
      </c>
      <c r="I234" s="31">
        <f>'AEO 2022 Table 49 Raw'!L218</f>
        <v>0.42869699999999999</v>
      </c>
      <c r="J234" s="31">
        <f>'AEO 2022 Table 49 Raw'!M218</f>
        <v>0.42419200000000001</v>
      </c>
      <c r="K234" s="31">
        <f>'AEO 2022 Table 49 Raw'!N218</f>
        <v>0.420375</v>
      </c>
      <c r="L234" s="31">
        <f>'AEO 2022 Table 49 Raw'!O218</f>
        <v>0.41126800000000002</v>
      </c>
      <c r="M234" s="31">
        <f>'AEO 2022 Table 49 Raw'!P218</f>
        <v>0.400445</v>
      </c>
      <c r="N234" s="31">
        <f>'AEO 2022 Table 49 Raw'!Q218</f>
        <v>0.39533099999999999</v>
      </c>
      <c r="O234" s="31">
        <f>'AEO 2022 Table 49 Raw'!R218</f>
        <v>0.39091700000000001</v>
      </c>
      <c r="P234" s="31">
        <f>'AEO 2022 Table 49 Raw'!S218</f>
        <v>0.37643399999999999</v>
      </c>
      <c r="Q234" s="31">
        <f>'AEO 2022 Table 49 Raw'!T218</f>
        <v>0.36155199999999998</v>
      </c>
      <c r="R234" s="31">
        <f>'AEO 2022 Table 49 Raw'!U218</f>
        <v>0.35355599999999998</v>
      </c>
      <c r="S234" s="31">
        <f>'AEO 2022 Table 49 Raw'!V218</f>
        <v>0.35263100000000003</v>
      </c>
      <c r="T234" s="31">
        <f>'AEO 2022 Table 49 Raw'!W218</f>
        <v>0.35361599999999999</v>
      </c>
      <c r="U234" s="31">
        <f>'AEO 2022 Table 49 Raw'!X218</f>
        <v>0.358151</v>
      </c>
      <c r="V234" s="31">
        <f>'AEO 2022 Table 49 Raw'!Y218</f>
        <v>0.36047099999999999</v>
      </c>
      <c r="W234" s="31">
        <f>'AEO 2022 Table 49 Raw'!Z218</f>
        <v>0.35766199999999998</v>
      </c>
      <c r="X234" s="31">
        <f>'AEO 2022 Table 49 Raw'!AA218</f>
        <v>0.353238</v>
      </c>
      <c r="Y234" s="31">
        <f>'AEO 2022 Table 49 Raw'!AB218</f>
        <v>0.34820299999999998</v>
      </c>
      <c r="Z234" s="31">
        <f>'AEO 2022 Table 49 Raw'!AC218</f>
        <v>0.34314899999999998</v>
      </c>
      <c r="AA234" s="31">
        <f>'AEO 2022 Table 49 Raw'!AD218</f>
        <v>0.33782899999999999</v>
      </c>
      <c r="AB234" s="31">
        <f>'AEO 2022 Table 49 Raw'!AE218</f>
        <v>0.33543099999999998</v>
      </c>
      <c r="AC234" s="31">
        <f>'AEO 2022 Table 49 Raw'!AF218</f>
        <v>0.33323599999999998</v>
      </c>
      <c r="AD234" s="31">
        <f>'AEO 2022 Table 49 Raw'!AG218</f>
        <v>0.32577400000000001</v>
      </c>
      <c r="AE234" s="31">
        <f>'AEO 2022 Table 49 Raw'!AH218</f>
        <v>0.31930799999999998</v>
      </c>
      <c r="AF234" s="31">
        <f>'AEO 2022 Table 49 Raw'!AI218</f>
        <v>0.32139000000000001</v>
      </c>
      <c r="AG234" s="52">
        <f>'AEO 2022 Table 49 Raw'!AJ218</f>
        <v>-1.2E-2</v>
      </c>
    </row>
    <row r="235" spans="1:33" ht="15" customHeight="1">
      <c r="A235" s="8" t="s">
        <v>2223</v>
      </c>
      <c r="B235" s="28" t="s">
        <v>1659</v>
      </c>
      <c r="C235" s="31">
        <f>'AEO 2022 Table 49 Raw'!F219</f>
        <v>0.18610599999999999</v>
      </c>
      <c r="D235" s="31">
        <f>'AEO 2022 Table 49 Raw'!G219</f>
        <v>0.16403999999999999</v>
      </c>
      <c r="E235" s="31">
        <f>'AEO 2022 Table 49 Raw'!H219</f>
        <v>0.16450300000000001</v>
      </c>
      <c r="F235" s="31">
        <f>'AEO 2022 Table 49 Raw'!I219</f>
        <v>0.17469699999999999</v>
      </c>
      <c r="G235" s="31">
        <f>'AEO 2022 Table 49 Raw'!J219</f>
        <v>0.178151</v>
      </c>
      <c r="H235" s="31">
        <f>'AEO 2022 Table 49 Raw'!K219</f>
        <v>0.17601</v>
      </c>
      <c r="I235" s="31">
        <f>'AEO 2022 Table 49 Raw'!L219</f>
        <v>0.17254800000000001</v>
      </c>
      <c r="J235" s="31">
        <f>'AEO 2022 Table 49 Raw'!M219</f>
        <v>0.17135700000000001</v>
      </c>
      <c r="K235" s="31">
        <f>'AEO 2022 Table 49 Raw'!N219</f>
        <v>0.17069899999999999</v>
      </c>
      <c r="L235" s="31">
        <f>'AEO 2022 Table 49 Raw'!O219</f>
        <v>0.16805600000000001</v>
      </c>
      <c r="M235" s="31">
        <f>'AEO 2022 Table 49 Raw'!P219</f>
        <v>0.16498299999999999</v>
      </c>
      <c r="N235" s="31">
        <f>'AEO 2022 Table 49 Raw'!Q219</f>
        <v>0.164354</v>
      </c>
      <c r="O235" s="31">
        <f>'AEO 2022 Table 49 Raw'!R219</f>
        <v>0.16412599999999999</v>
      </c>
      <c r="P235" s="31">
        <f>'AEO 2022 Table 49 Raw'!S219</f>
        <v>0.15973300000000001</v>
      </c>
      <c r="Q235" s="31">
        <f>'AEO 2022 Table 49 Raw'!T219</f>
        <v>0.15534100000000001</v>
      </c>
      <c r="R235" s="31">
        <f>'AEO 2022 Table 49 Raw'!U219</f>
        <v>0.15420800000000001</v>
      </c>
      <c r="S235" s="31">
        <f>'AEO 2022 Table 49 Raw'!V219</f>
        <v>0.15631300000000001</v>
      </c>
      <c r="T235" s="31">
        <f>'AEO 2022 Table 49 Raw'!W219</f>
        <v>0.15940399999999999</v>
      </c>
      <c r="U235" s="31">
        <f>'AEO 2022 Table 49 Raw'!X219</f>
        <v>0.16453300000000001</v>
      </c>
      <c r="V235" s="31">
        <f>'AEO 2022 Table 49 Raw'!Y219</f>
        <v>0.16885</v>
      </c>
      <c r="W235" s="31">
        <f>'AEO 2022 Table 49 Raw'!Z219</f>
        <v>0.17099400000000001</v>
      </c>
      <c r="X235" s="31">
        <f>'AEO 2022 Table 49 Raw'!AA219</f>
        <v>0.17260800000000001</v>
      </c>
      <c r="Y235" s="31">
        <f>'AEO 2022 Table 49 Raw'!AB219</f>
        <v>0.17397299999999999</v>
      </c>
      <c r="Z235" s="31">
        <f>'AEO 2022 Table 49 Raw'!AC219</f>
        <v>0.17547099999999999</v>
      </c>
      <c r="AA235" s="31">
        <f>'AEO 2022 Table 49 Raw'!AD219</f>
        <v>0.17686299999999999</v>
      </c>
      <c r="AB235" s="31">
        <f>'AEO 2022 Table 49 Raw'!AE219</f>
        <v>0.17984600000000001</v>
      </c>
      <c r="AC235" s="31">
        <f>'AEO 2022 Table 49 Raw'!AF219</f>
        <v>0.183036</v>
      </c>
      <c r="AD235" s="31">
        <f>'AEO 2022 Table 49 Raw'!AG219</f>
        <v>0.183365</v>
      </c>
      <c r="AE235" s="31">
        <f>'AEO 2022 Table 49 Raw'!AH219</f>
        <v>0.184142</v>
      </c>
      <c r="AF235" s="31">
        <f>'AEO 2022 Table 49 Raw'!AI219</f>
        <v>0.18992899999999999</v>
      </c>
      <c r="AG235" s="52">
        <f>'AEO 2022 Table 49 Raw'!AJ219</f>
        <v>1E-3</v>
      </c>
    </row>
    <row r="236" spans="1:33" ht="15" customHeight="1">
      <c r="A236" s="8" t="s">
        <v>2224</v>
      </c>
      <c r="B236" s="28" t="s">
        <v>2018</v>
      </c>
      <c r="C236" s="31">
        <f>'AEO 2022 Table 49 Raw'!F220</f>
        <v>4.0447610000000003</v>
      </c>
      <c r="D236" s="31">
        <f>'AEO 2022 Table 49 Raw'!G220</f>
        <v>3.3371179999999998</v>
      </c>
      <c r="E236" s="31">
        <f>'AEO 2022 Table 49 Raw'!H220</f>
        <v>3.1445059999999998</v>
      </c>
      <c r="F236" s="31">
        <f>'AEO 2022 Table 49 Raw'!I220</f>
        <v>3.1527409999999998</v>
      </c>
      <c r="G236" s="31">
        <f>'AEO 2022 Table 49 Raw'!J220</f>
        <v>3.0727660000000001</v>
      </c>
      <c r="H236" s="31">
        <f>'AEO 2022 Table 49 Raw'!K220</f>
        <v>2.9451399999999999</v>
      </c>
      <c r="I236" s="31">
        <f>'AEO 2022 Table 49 Raw'!L220</f>
        <v>2.8332639999999998</v>
      </c>
      <c r="J236" s="31">
        <f>'AEO 2022 Table 49 Raw'!M220</f>
        <v>2.7894969999999999</v>
      </c>
      <c r="K236" s="31">
        <f>'AEO 2022 Table 49 Raw'!N220</f>
        <v>2.7643200000000001</v>
      </c>
      <c r="L236" s="31">
        <f>'AEO 2022 Table 49 Raw'!O220</f>
        <v>2.6810260000000001</v>
      </c>
      <c r="M236" s="31">
        <f>'AEO 2022 Table 49 Raw'!P220</f>
        <v>2.5889389999999999</v>
      </c>
      <c r="N236" s="31">
        <f>'AEO 2022 Table 49 Raw'!Q220</f>
        <v>2.58385</v>
      </c>
      <c r="O236" s="31">
        <f>'AEO 2022 Table 49 Raw'!R220</f>
        <v>2.6310250000000002</v>
      </c>
      <c r="P236" s="31">
        <f>'AEO 2022 Table 49 Raw'!S220</f>
        <v>2.6122649999999998</v>
      </c>
      <c r="Q236" s="31">
        <f>'AEO 2022 Table 49 Raw'!T220</f>
        <v>2.61287</v>
      </c>
      <c r="R236" s="31">
        <f>'AEO 2022 Table 49 Raw'!U220</f>
        <v>2.6811780000000001</v>
      </c>
      <c r="S236" s="31">
        <f>'AEO 2022 Table 49 Raw'!V220</f>
        <v>2.828897</v>
      </c>
      <c r="T236" s="31">
        <f>'AEO 2022 Table 49 Raw'!W220</f>
        <v>3.0044819999999999</v>
      </c>
      <c r="U236" s="31">
        <f>'AEO 2022 Table 49 Raw'!X220</f>
        <v>3.2051460000000001</v>
      </c>
      <c r="V236" s="31">
        <f>'AEO 2022 Table 49 Raw'!Y220</f>
        <v>3.4426860000000001</v>
      </c>
      <c r="W236" s="31">
        <f>'AEO 2022 Table 49 Raw'!Z220</f>
        <v>3.6595460000000002</v>
      </c>
      <c r="X236" s="31">
        <f>'AEO 2022 Table 49 Raw'!AA220</f>
        <v>3.8699919999999999</v>
      </c>
      <c r="Y236" s="31">
        <f>'AEO 2022 Table 49 Raw'!AB220</f>
        <v>4.1302950000000003</v>
      </c>
      <c r="Z236" s="31">
        <f>'AEO 2022 Table 49 Raw'!AC220</f>
        <v>4.4172659999999997</v>
      </c>
      <c r="AA236" s="31">
        <f>'AEO 2022 Table 49 Raw'!AD220</f>
        <v>4.7500340000000003</v>
      </c>
      <c r="AB236" s="31">
        <f>'AEO 2022 Table 49 Raw'!AE220</f>
        <v>5.1445780000000001</v>
      </c>
      <c r="AC236" s="31">
        <f>'AEO 2022 Table 49 Raw'!AF220</f>
        <v>5.5656819999999998</v>
      </c>
      <c r="AD236" s="31">
        <f>'AEO 2022 Table 49 Raw'!AG220</f>
        <v>5.9106120000000004</v>
      </c>
      <c r="AE236" s="31">
        <f>'AEO 2022 Table 49 Raw'!AH220</f>
        <v>6.307334</v>
      </c>
      <c r="AF236" s="31">
        <f>'AEO 2022 Table 49 Raw'!AI220</f>
        <v>6.8936710000000003</v>
      </c>
      <c r="AG236" s="52">
        <f>'AEO 2022 Table 49 Raw'!AJ220</f>
        <v>1.9E-2</v>
      </c>
    </row>
    <row r="237" spans="1:33" ht="15" customHeight="1">
      <c r="A237" s="8" t="s">
        <v>2225</v>
      </c>
      <c r="B237" s="28" t="s">
        <v>2020</v>
      </c>
      <c r="C237" s="31">
        <f>'AEO 2022 Table 49 Raw'!F221</f>
        <v>0</v>
      </c>
      <c r="D237" s="31">
        <f>'AEO 2022 Table 49 Raw'!G221</f>
        <v>0</v>
      </c>
      <c r="E237" s="31">
        <f>'AEO 2022 Table 49 Raw'!H221</f>
        <v>0</v>
      </c>
      <c r="F237" s="31">
        <f>'AEO 2022 Table 49 Raw'!I221</f>
        <v>0</v>
      </c>
      <c r="G237" s="31">
        <f>'AEO 2022 Table 49 Raw'!J221</f>
        <v>0</v>
      </c>
      <c r="H237" s="31">
        <f>'AEO 2022 Table 49 Raw'!K221</f>
        <v>0</v>
      </c>
      <c r="I237" s="31">
        <f>'AEO 2022 Table 49 Raw'!L221</f>
        <v>0</v>
      </c>
      <c r="J237" s="31">
        <f>'AEO 2022 Table 49 Raw'!M221</f>
        <v>0</v>
      </c>
      <c r="K237" s="31">
        <f>'AEO 2022 Table 49 Raw'!N221</f>
        <v>0</v>
      </c>
      <c r="L237" s="31">
        <f>'AEO 2022 Table 49 Raw'!O221</f>
        <v>0</v>
      </c>
      <c r="M237" s="31">
        <f>'AEO 2022 Table 49 Raw'!P221</f>
        <v>0</v>
      </c>
      <c r="N237" s="31">
        <f>'AEO 2022 Table 49 Raw'!Q221</f>
        <v>0</v>
      </c>
      <c r="O237" s="31">
        <f>'AEO 2022 Table 49 Raw'!R221</f>
        <v>0</v>
      </c>
      <c r="P237" s="31">
        <f>'AEO 2022 Table 49 Raw'!S221</f>
        <v>0</v>
      </c>
      <c r="Q237" s="31">
        <f>'AEO 2022 Table 49 Raw'!T221</f>
        <v>0</v>
      </c>
      <c r="R237" s="31">
        <f>'AEO 2022 Table 49 Raw'!U221</f>
        <v>0</v>
      </c>
      <c r="S237" s="31">
        <f>'AEO 2022 Table 49 Raw'!V221</f>
        <v>0</v>
      </c>
      <c r="T237" s="31">
        <f>'AEO 2022 Table 49 Raw'!W221</f>
        <v>0</v>
      </c>
      <c r="U237" s="31">
        <f>'AEO 2022 Table 49 Raw'!X221</f>
        <v>0</v>
      </c>
      <c r="V237" s="31">
        <f>'AEO 2022 Table 49 Raw'!Y221</f>
        <v>0</v>
      </c>
      <c r="W237" s="31">
        <f>'AEO 2022 Table 49 Raw'!Z221</f>
        <v>0</v>
      </c>
      <c r="X237" s="31">
        <f>'AEO 2022 Table 49 Raw'!AA221</f>
        <v>0</v>
      </c>
      <c r="Y237" s="31">
        <f>'AEO 2022 Table 49 Raw'!AB221</f>
        <v>0</v>
      </c>
      <c r="Z237" s="31">
        <f>'AEO 2022 Table 49 Raw'!AC221</f>
        <v>0</v>
      </c>
      <c r="AA237" s="31">
        <f>'AEO 2022 Table 49 Raw'!AD221</f>
        <v>0</v>
      </c>
      <c r="AB237" s="31">
        <f>'AEO 2022 Table 49 Raw'!AE221</f>
        <v>0</v>
      </c>
      <c r="AC237" s="31">
        <f>'AEO 2022 Table 49 Raw'!AF221</f>
        <v>0</v>
      </c>
      <c r="AD237" s="31">
        <f>'AEO 2022 Table 49 Raw'!AG221</f>
        <v>0</v>
      </c>
      <c r="AE237" s="31">
        <f>'AEO 2022 Table 49 Raw'!AH221</f>
        <v>0</v>
      </c>
      <c r="AF237" s="31">
        <f>'AEO 2022 Table 49 Raw'!AI221</f>
        <v>0</v>
      </c>
      <c r="AG237" s="52" t="str">
        <f>'AEO 2022 Table 49 Raw'!AJ221</f>
        <v>- -</v>
      </c>
    </row>
    <row r="238" spans="1:33" ht="15" customHeight="1">
      <c r="A238" s="8" t="s">
        <v>2226</v>
      </c>
      <c r="B238" s="28" t="s">
        <v>2022</v>
      </c>
      <c r="C238" s="31">
        <f>'AEO 2022 Table 49 Raw'!F222</f>
        <v>9.2500000000000004E-4</v>
      </c>
      <c r="D238" s="31">
        <f>'AEO 2022 Table 49 Raw'!G222</f>
        <v>8.1800000000000004E-4</v>
      </c>
      <c r="E238" s="31">
        <f>'AEO 2022 Table 49 Raw'!H222</f>
        <v>8.2100000000000001E-4</v>
      </c>
      <c r="F238" s="31">
        <f>'AEO 2022 Table 49 Raw'!I222</f>
        <v>8.7299999999999997E-4</v>
      </c>
      <c r="G238" s="31">
        <f>'AEO 2022 Table 49 Raw'!J222</f>
        <v>8.8900000000000003E-4</v>
      </c>
      <c r="H238" s="31">
        <f>'AEO 2022 Table 49 Raw'!K222</f>
        <v>8.7699999999999996E-4</v>
      </c>
      <c r="I238" s="31">
        <f>'AEO 2022 Table 49 Raw'!L222</f>
        <v>8.5700000000000001E-4</v>
      </c>
      <c r="J238" s="31">
        <f>'AEO 2022 Table 49 Raw'!M222</f>
        <v>8.4800000000000001E-4</v>
      </c>
      <c r="K238" s="31">
        <f>'AEO 2022 Table 49 Raw'!N222</f>
        <v>8.4099999999999995E-4</v>
      </c>
      <c r="L238" s="31">
        <f>'AEO 2022 Table 49 Raw'!O222</f>
        <v>8.2299999999999995E-4</v>
      </c>
      <c r="M238" s="31">
        <f>'AEO 2022 Table 49 Raw'!P222</f>
        <v>8.0099999999999995E-4</v>
      </c>
      <c r="N238" s="31">
        <f>'AEO 2022 Table 49 Raw'!Q222</f>
        <v>7.9100000000000004E-4</v>
      </c>
      <c r="O238" s="31">
        <f>'AEO 2022 Table 49 Raw'!R222</f>
        <v>7.8200000000000003E-4</v>
      </c>
      <c r="P238" s="31">
        <f>'AEO 2022 Table 49 Raw'!S222</f>
        <v>7.5299999999999998E-4</v>
      </c>
      <c r="Q238" s="31">
        <f>'AEO 2022 Table 49 Raw'!T222</f>
        <v>7.2300000000000001E-4</v>
      </c>
      <c r="R238" s="31">
        <f>'AEO 2022 Table 49 Raw'!U222</f>
        <v>7.0699999999999995E-4</v>
      </c>
      <c r="S238" s="31">
        <f>'AEO 2022 Table 49 Raw'!V222</f>
        <v>7.0500000000000001E-4</v>
      </c>
      <c r="T238" s="31">
        <f>'AEO 2022 Table 49 Raw'!W222</f>
        <v>7.0699999999999995E-4</v>
      </c>
      <c r="U238" s="31">
        <f>'AEO 2022 Table 49 Raw'!X222</f>
        <v>7.1599999999999995E-4</v>
      </c>
      <c r="V238" s="31">
        <f>'AEO 2022 Table 49 Raw'!Y222</f>
        <v>7.2099999999999996E-4</v>
      </c>
      <c r="W238" s="31">
        <f>'AEO 2022 Table 49 Raw'!Z222</f>
        <v>7.1500000000000003E-4</v>
      </c>
      <c r="X238" s="31">
        <f>'AEO 2022 Table 49 Raw'!AA222</f>
        <v>7.0600000000000003E-4</v>
      </c>
      <c r="Y238" s="31">
        <f>'AEO 2022 Table 49 Raw'!AB222</f>
        <v>6.96E-4</v>
      </c>
      <c r="Z238" s="31">
        <f>'AEO 2022 Table 49 Raw'!AC222</f>
        <v>6.8599999999999998E-4</v>
      </c>
      <c r="AA238" s="31">
        <f>'AEO 2022 Table 49 Raw'!AD222</f>
        <v>6.7599999999999995E-4</v>
      </c>
      <c r="AB238" s="31">
        <f>'AEO 2022 Table 49 Raw'!AE222</f>
        <v>6.7100000000000005E-4</v>
      </c>
      <c r="AC238" s="31">
        <f>'AEO 2022 Table 49 Raw'!AF222</f>
        <v>6.6600000000000003E-4</v>
      </c>
      <c r="AD238" s="31">
        <f>'AEO 2022 Table 49 Raw'!AG222</f>
        <v>6.5200000000000002E-4</v>
      </c>
      <c r="AE238" s="31">
        <f>'AEO 2022 Table 49 Raw'!AH222</f>
        <v>6.3900000000000003E-4</v>
      </c>
      <c r="AF238" s="31">
        <f>'AEO 2022 Table 49 Raw'!AI222</f>
        <v>6.4300000000000002E-4</v>
      </c>
      <c r="AG238" s="52">
        <f>'AEO 2022 Table 49 Raw'!AJ222</f>
        <v>-1.2E-2</v>
      </c>
    </row>
    <row r="239" spans="1:33" ht="15" customHeight="1">
      <c r="A239" s="8" t="s">
        <v>2227</v>
      </c>
      <c r="B239" s="28" t="s">
        <v>2024</v>
      </c>
      <c r="C239" s="31">
        <f>'AEO 2022 Table 49 Raw'!F223</f>
        <v>0.23710600000000001</v>
      </c>
      <c r="D239" s="31">
        <f>'AEO 2022 Table 49 Raw'!G223</f>
        <v>0.215778</v>
      </c>
      <c r="E239" s="31">
        <f>'AEO 2022 Table 49 Raw'!H223</f>
        <v>0.22321199999999999</v>
      </c>
      <c r="F239" s="31">
        <f>'AEO 2022 Table 49 Raw'!I223</f>
        <v>0.24430099999999999</v>
      </c>
      <c r="G239" s="31">
        <f>'AEO 2022 Table 49 Raw'!J223</f>
        <v>0.25641199999999997</v>
      </c>
      <c r="H239" s="31">
        <f>'AEO 2022 Table 49 Raw'!K223</f>
        <v>0.26050000000000001</v>
      </c>
      <c r="I239" s="31">
        <f>'AEO 2022 Table 49 Raw'!L223</f>
        <v>0.26231599999999999</v>
      </c>
      <c r="J239" s="31">
        <f>'AEO 2022 Table 49 Raw'!M223</f>
        <v>0.26734599999999997</v>
      </c>
      <c r="K239" s="31">
        <f>'AEO 2022 Table 49 Raw'!N223</f>
        <v>0.27288899999999999</v>
      </c>
      <c r="L239" s="31">
        <f>'AEO 2022 Table 49 Raw'!O223</f>
        <v>0.27498699999999998</v>
      </c>
      <c r="M239" s="31">
        <f>'AEO 2022 Table 49 Raw'!P223</f>
        <v>0.27578200000000003</v>
      </c>
      <c r="N239" s="31">
        <f>'AEO 2022 Table 49 Raw'!Q223</f>
        <v>0.28042800000000001</v>
      </c>
      <c r="O239" s="31">
        <f>'AEO 2022 Table 49 Raw'!R223</f>
        <v>0.28561599999999998</v>
      </c>
      <c r="P239" s="31">
        <f>'AEO 2022 Table 49 Raw'!S223</f>
        <v>0.28328500000000001</v>
      </c>
      <c r="Q239" s="31">
        <f>'AEO 2022 Table 49 Raw'!T223</f>
        <v>0.28024900000000003</v>
      </c>
      <c r="R239" s="31">
        <f>'AEO 2022 Table 49 Raw'!U223</f>
        <v>0.28227200000000002</v>
      </c>
      <c r="S239" s="31">
        <f>'AEO 2022 Table 49 Raw'!V223</f>
        <v>0.28998000000000002</v>
      </c>
      <c r="T239" s="31">
        <f>'AEO 2022 Table 49 Raw'!W223</f>
        <v>0.29951299999999997</v>
      </c>
      <c r="U239" s="31">
        <f>'AEO 2022 Table 49 Raw'!X223</f>
        <v>0.31245499999999998</v>
      </c>
      <c r="V239" s="31">
        <f>'AEO 2022 Table 49 Raw'!Y223</f>
        <v>0.32391300000000001</v>
      </c>
      <c r="W239" s="31">
        <f>'AEO 2022 Table 49 Raw'!Z223</f>
        <v>0.33103100000000002</v>
      </c>
      <c r="X239" s="31">
        <f>'AEO 2022 Table 49 Raw'!AA223</f>
        <v>0.33674500000000002</v>
      </c>
      <c r="Y239" s="31">
        <f>'AEO 2022 Table 49 Raw'!AB223</f>
        <v>0.34190300000000001</v>
      </c>
      <c r="Z239" s="31">
        <f>'AEO 2022 Table 49 Raw'!AC223</f>
        <v>0.347049</v>
      </c>
      <c r="AA239" s="31">
        <f>'AEO 2022 Table 49 Raw'!AD223</f>
        <v>0.35191800000000001</v>
      </c>
      <c r="AB239" s="31">
        <f>'AEO 2022 Table 49 Raw'!AE223</f>
        <v>0.359902</v>
      </c>
      <c r="AC239" s="31">
        <f>'AEO 2022 Table 49 Raw'!AF223</f>
        <v>0.36827300000000002</v>
      </c>
      <c r="AD239" s="31">
        <f>'AEO 2022 Table 49 Raw'!AG223</f>
        <v>0.37082900000000002</v>
      </c>
      <c r="AE239" s="31">
        <f>'AEO 2022 Table 49 Raw'!AH223</f>
        <v>0.37437199999999998</v>
      </c>
      <c r="AF239" s="31">
        <f>'AEO 2022 Table 49 Raw'!AI223</f>
        <v>0.38811800000000002</v>
      </c>
      <c r="AG239" s="52">
        <f>'AEO 2022 Table 49 Raw'!AJ223</f>
        <v>1.7000000000000001E-2</v>
      </c>
    </row>
    <row r="240" spans="1:33" ht="15" customHeight="1">
      <c r="A240" s="8" t="s">
        <v>2228</v>
      </c>
      <c r="B240" s="28" t="s">
        <v>2026</v>
      </c>
      <c r="C240" s="31">
        <f>'AEO 2022 Table 49 Raw'!F224</f>
        <v>0.27038200000000001</v>
      </c>
      <c r="D240" s="31">
        <f>'AEO 2022 Table 49 Raw'!G224</f>
        <v>0.246061</v>
      </c>
      <c r="E240" s="31">
        <f>'AEO 2022 Table 49 Raw'!H224</f>
        <v>0.25453900000000002</v>
      </c>
      <c r="F240" s="31">
        <f>'AEO 2022 Table 49 Raw'!I224</f>
        <v>0.27858699999999997</v>
      </c>
      <c r="G240" s="31">
        <f>'AEO 2022 Table 49 Raw'!J224</f>
        <v>0.29239700000000002</v>
      </c>
      <c r="H240" s="31">
        <f>'AEO 2022 Table 49 Raw'!K224</f>
        <v>0.29705900000000002</v>
      </c>
      <c r="I240" s="31">
        <f>'AEO 2022 Table 49 Raw'!L224</f>
        <v>0.29913000000000001</v>
      </c>
      <c r="J240" s="31">
        <f>'AEO 2022 Table 49 Raw'!M224</f>
        <v>0.30486600000000003</v>
      </c>
      <c r="K240" s="31">
        <f>'AEO 2022 Table 49 Raw'!N224</f>
        <v>0.31118699999999999</v>
      </c>
      <c r="L240" s="31">
        <f>'AEO 2022 Table 49 Raw'!O224</f>
        <v>0.313579</v>
      </c>
      <c r="M240" s="31">
        <f>'AEO 2022 Table 49 Raw'!P224</f>
        <v>0.31448599999999999</v>
      </c>
      <c r="N240" s="31">
        <f>'AEO 2022 Table 49 Raw'!Q224</f>
        <v>0.31978400000000001</v>
      </c>
      <c r="O240" s="31">
        <f>'AEO 2022 Table 49 Raw'!R224</f>
        <v>0.32569999999999999</v>
      </c>
      <c r="P240" s="31">
        <f>'AEO 2022 Table 49 Raw'!S224</f>
        <v>0.323042</v>
      </c>
      <c r="Q240" s="31">
        <f>'AEO 2022 Table 49 Raw'!T224</f>
        <v>0.319579</v>
      </c>
      <c r="R240" s="31">
        <f>'AEO 2022 Table 49 Raw'!U224</f>
        <v>0.32188699999999998</v>
      </c>
      <c r="S240" s="31">
        <f>'AEO 2022 Table 49 Raw'!V224</f>
        <v>0.33067600000000003</v>
      </c>
      <c r="T240" s="31">
        <f>'AEO 2022 Table 49 Raw'!W224</f>
        <v>0.34154699999999999</v>
      </c>
      <c r="U240" s="31">
        <f>'AEO 2022 Table 49 Raw'!X224</f>
        <v>0.35630600000000001</v>
      </c>
      <c r="V240" s="31">
        <f>'AEO 2022 Table 49 Raw'!Y224</f>
        <v>0.36937199999999998</v>
      </c>
      <c r="W240" s="31">
        <f>'AEO 2022 Table 49 Raw'!Z224</f>
        <v>0.37748799999999999</v>
      </c>
      <c r="X240" s="31">
        <f>'AEO 2022 Table 49 Raw'!AA224</f>
        <v>0.38400400000000001</v>
      </c>
      <c r="Y240" s="31">
        <f>'AEO 2022 Table 49 Raw'!AB224</f>
        <v>0.38988600000000001</v>
      </c>
      <c r="Z240" s="31">
        <f>'AEO 2022 Table 49 Raw'!AC224</f>
        <v>0.39575399999999999</v>
      </c>
      <c r="AA240" s="31">
        <f>'AEO 2022 Table 49 Raw'!AD224</f>
        <v>0.40130700000000002</v>
      </c>
      <c r="AB240" s="31">
        <f>'AEO 2022 Table 49 Raw'!AE224</f>
        <v>0.410412</v>
      </c>
      <c r="AC240" s="31">
        <f>'AEO 2022 Table 49 Raw'!AF224</f>
        <v>0.419958</v>
      </c>
      <c r="AD240" s="31">
        <f>'AEO 2022 Table 49 Raw'!AG224</f>
        <v>0.422871</v>
      </c>
      <c r="AE240" s="31">
        <f>'AEO 2022 Table 49 Raw'!AH224</f>
        <v>0.42691200000000001</v>
      </c>
      <c r="AF240" s="31">
        <f>'AEO 2022 Table 49 Raw'!AI224</f>
        <v>0.44258700000000001</v>
      </c>
      <c r="AG240" s="52">
        <f>'AEO 2022 Table 49 Raw'!AJ224</f>
        <v>1.7000000000000001E-2</v>
      </c>
    </row>
    <row r="241" spans="1:33" ht="15" customHeight="1">
      <c r="A241" s="8" t="s">
        <v>2229</v>
      </c>
      <c r="B241" s="28" t="s">
        <v>2028</v>
      </c>
      <c r="C241" s="31">
        <f>'AEO 2022 Table 49 Raw'!F225</f>
        <v>0.29670800000000003</v>
      </c>
      <c r="D241" s="31">
        <f>'AEO 2022 Table 49 Raw'!G225</f>
        <v>0.27001900000000001</v>
      </c>
      <c r="E241" s="31">
        <f>'AEO 2022 Table 49 Raw'!H225</f>
        <v>0.27932200000000001</v>
      </c>
      <c r="F241" s="31">
        <f>'AEO 2022 Table 49 Raw'!I225</f>
        <v>0.30571199999999998</v>
      </c>
      <c r="G241" s="31">
        <f>'AEO 2022 Table 49 Raw'!J225</f>
        <v>0.32086700000000001</v>
      </c>
      <c r="H241" s="31">
        <f>'AEO 2022 Table 49 Raw'!K225</f>
        <v>0.32598300000000002</v>
      </c>
      <c r="I241" s="31">
        <f>'AEO 2022 Table 49 Raw'!L225</f>
        <v>0.32825599999999999</v>
      </c>
      <c r="J241" s="31">
        <f>'AEO 2022 Table 49 Raw'!M225</f>
        <v>0.33455000000000001</v>
      </c>
      <c r="K241" s="31">
        <f>'AEO 2022 Table 49 Raw'!N225</f>
        <v>0.34148600000000001</v>
      </c>
      <c r="L241" s="31">
        <f>'AEO 2022 Table 49 Raw'!O225</f>
        <v>0.344111</v>
      </c>
      <c r="M241" s="31">
        <f>'AEO 2022 Table 49 Raw'!P225</f>
        <v>0.345107</v>
      </c>
      <c r="N241" s="31">
        <f>'AEO 2022 Table 49 Raw'!Q225</f>
        <v>0.35092000000000001</v>
      </c>
      <c r="O241" s="31">
        <f>'AEO 2022 Table 49 Raw'!R225</f>
        <v>0.35741299999999998</v>
      </c>
      <c r="P241" s="31">
        <f>'AEO 2022 Table 49 Raw'!S225</f>
        <v>0.35449599999999998</v>
      </c>
      <c r="Q241" s="31">
        <f>'AEO 2022 Table 49 Raw'!T225</f>
        <v>0.35069600000000001</v>
      </c>
      <c r="R241" s="31">
        <f>'AEO 2022 Table 49 Raw'!U225</f>
        <v>0.35322799999999999</v>
      </c>
      <c r="S241" s="31">
        <f>'AEO 2022 Table 49 Raw'!V225</f>
        <v>0.362873</v>
      </c>
      <c r="T241" s="31">
        <f>'AEO 2022 Table 49 Raw'!W225</f>
        <v>0.374803</v>
      </c>
      <c r="U241" s="31">
        <f>'AEO 2022 Table 49 Raw'!X225</f>
        <v>0.39099800000000001</v>
      </c>
      <c r="V241" s="31">
        <f>'AEO 2022 Table 49 Raw'!Y225</f>
        <v>0.40533599999999997</v>
      </c>
      <c r="W241" s="31">
        <f>'AEO 2022 Table 49 Raw'!Z225</f>
        <v>0.41424299999999997</v>
      </c>
      <c r="X241" s="31">
        <f>'AEO 2022 Table 49 Raw'!AA225</f>
        <v>0.42139300000000002</v>
      </c>
      <c r="Y241" s="31">
        <f>'AEO 2022 Table 49 Raw'!AB225</f>
        <v>0.42784800000000001</v>
      </c>
      <c r="Z241" s="31">
        <f>'AEO 2022 Table 49 Raw'!AC225</f>
        <v>0.43428800000000001</v>
      </c>
      <c r="AA241" s="31">
        <f>'AEO 2022 Table 49 Raw'!AD225</f>
        <v>0.44038100000000002</v>
      </c>
      <c r="AB241" s="31">
        <f>'AEO 2022 Table 49 Raw'!AE225</f>
        <v>0.45037199999999999</v>
      </c>
      <c r="AC241" s="31">
        <f>'AEO 2022 Table 49 Raw'!AF225</f>
        <v>0.46084799999999998</v>
      </c>
      <c r="AD241" s="31">
        <f>'AEO 2022 Table 49 Raw'!AG225</f>
        <v>0.46404499999999999</v>
      </c>
      <c r="AE241" s="31">
        <f>'AEO 2022 Table 49 Raw'!AH225</f>
        <v>0.46847899999999998</v>
      </c>
      <c r="AF241" s="31">
        <f>'AEO 2022 Table 49 Raw'!AI225</f>
        <v>0.48568099999999997</v>
      </c>
      <c r="AG241" s="52">
        <f>'AEO 2022 Table 49 Raw'!AJ225</f>
        <v>1.7000000000000001E-2</v>
      </c>
    </row>
    <row r="242" spans="1:33" ht="15" customHeight="1">
      <c r="A242" s="8" t="s">
        <v>2230</v>
      </c>
      <c r="B242" s="28" t="s">
        <v>2054</v>
      </c>
      <c r="C242" s="31">
        <f>'AEO 2022 Table 49 Raw'!F226</f>
        <v>277.98751800000002</v>
      </c>
      <c r="D242" s="31">
        <f>'AEO 2022 Table 49 Raw'!G226</f>
        <v>245.61402899999999</v>
      </c>
      <c r="E242" s="31">
        <f>'AEO 2022 Table 49 Raw'!H226</f>
        <v>246.675949</v>
      </c>
      <c r="F242" s="31">
        <f>'AEO 2022 Table 49 Raw'!I226</f>
        <v>262.11767600000002</v>
      </c>
      <c r="G242" s="31">
        <f>'AEO 2022 Table 49 Raw'!J226</f>
        <v>267.09878500000002</v>
      </c>
      <c r="H242" s="31">
        <f>'AEO 2022 Table 49 Raw'!K226</f>
        <v>263.454071</v>
      </c>
      <c r="I242" s="31">
        <f>'AEO 2022 Table 49 Raw'!L226</f>
        <v>257.563782</v>
      </c>
      <c r="J242" s="31">
        <f>'AEO 2022 Table 49 Raw'!M226</f>
        <v>254.856888</v>
      </c>
      <c r="K242" s="31">
        <f>'AEO 2022 Table 49 Raw'!N226</f>
        <v>252.563568</v>
      </c>
      <c r="L242" s="31">
        <f>'AEO 2022 Table 49 Raw'!O226</f>
        <v>247.09259</v>
      </c>
      <c r="M242" s="31">
        <f>'AEO 2022 Table 49 Raw'!P226</f>
        <v>240.58987400000001</v>
      </c>
      <c r="N242" s="31">
        <f>'AEO 2022 Table 49 Raw'!Q226</f>
        <v>237.51712000000001</v>
      </c>
      <c r="O242" s="31">
        <f>'AEO 2022 Table 49 Raw'!R226</f>
        <v>234.86558500000001</v>
      </c>
      <c r="P242" s="31">
        <f>'AEO 2022 Table 49 Raw'!S226</f>
        <v>226.163895</v>
      </c>
      <c r="Q242" s="31">
        <f>'AEO 2022 Table 49 Raw'!T226</f>
        <v>217.222702</v>
      </c>
      <c r="R242" s="31">
        <f>'AEO 2022 Table 49 Raw'!U226</f>
        <v>212.418701</v>
      </c>
      <c r="S242" s="31">
        <f>'AEO 2022 Table 49 Raw'!V226</f>
        <v>211.86282299999999</v>
      </c>
      <c r="T242" s="31">
        <f>'AEO 2022 Table 49 Raw'!W226</f>
        <v>212.45451399999999</v>
      </c>
      <c r="U242" s="31">
        <f>'AEO 2022 Table 49 Raw'!X226</f>
        <v>215.179382</v>
      </c>
      <c r="V242" s="31">
        <f>'AEO 2022 Table 49 Raw'!Y226</f>
        <v>216.57298299999999</v>
      </c>
      <c r="W242" s="31">
        <f>'AEO 2022 Table 49 Raw'!Z226</f>
        <v>214.88537600000001</v>
      </c>
      <c r="X242" s="31">
        <f>'AEO 2022 Table 49 Raw'!AA226</f>
        <v>212.227676</v>
      </c>
      <c r="Y242" s="31">
        <f>'AEO 2022 Table 49 Raw'!AB226</f>
        <v>209.202393</v>
      </c>
      <c r="Z242" s="31">
        <f>'AEO 2022 Table 49 Raw'!AC226</f>
        <v>206.16622899999999</v>
      </c>
      <c r="AA242" s="31">
        <f>'AEO 2022 Table 49 Raw'!AD226</f>
        <v>202.96961999999999</v>
      </c>
      <c r="AB242" s="31">
        <f>'AEO 2022 Table 49 Raw'!AE226</f>
        <v>201.528763</v>
      </c>
      <c r="AC242" s="31">
        <f>'AEO 2022 Table 49 Raw'!AF226</f>
        <v>200.209946</v>
      </c>
      <c r="AD242" s="31">
        <f>'AEO 2022 Table 49 Raw'!AG226</f>
        <v>195.72730999999999</v>
      </c>
      <c r="AE242" s="31">
        <f>'AEO 2022 Table 49 Raw'!AH226</f>
        <v>191.84227000000001</v>
      </c>
      <c r="AF242" s="31">
        <f>'AEO 2022 Table 49 Raw'!AI226</f>
        <v>193.093369</v>
      </c>
      <c r="AG242" s="52">
        <f>'AEO 2022 Table 49 Raw'!AJ226</f>
        <v>-1.2E-2</v>
      </c>
    </row>
    <row r="243" spans="1:33" ht="15" customHeight="1">
      <c r="A243" s="8" t="s">
        <v>2231</v>
      </c>
      <c r="B243" s="27" t="s">
        <v>2232</v>
      </c>
      <c r="C243" s="31">
        <f>'AEO 2022 Table 49 Raw'!F227</f>
        <v>740.32202099999995</v>
      </c>
      <c r="D243" s="31">
        <f>'AEO 2022 Table 49 Raw'!G227</f>
        <v>664.46466099999998</v>
      </c>
      <c r="E243" s="31">
        <f>'AEO 2022 Table 49 Raw'!H227</f>
        <v>676.90515100000005</v>
      </c>
      <c r="F243" s="31">
        <f>'AEO 2022 Table 49 Raw'!I227</f>
        <v>714.21283000000005</v>
      </c>
      <c r="G243" s="31">
        <f>'AEO 2022 Table 49 Raw'!J227</f>
        <v>727.96588099999997</v>
      </c>
      <c r="H243" s="31">
        <f>'AEO 2022 Table 49 Raw'!K227</f>
        <v>727.80432099999996</v>
      </c>
      <c r="I243" s="31">
        <f>'AEO 2022 Table 49 Raw'!L227</f>
        <v>720.67126499999995</v>
      </c>
      <c r="J243" s="31">
        <f>'AEO 2022 Table 49 Raw'!M227</f>
        <v>721.59094200000004</v>
      </c>
      <c r="K243" s="31">
        <f>'AEO 2022 Table 49 Raw'!N227</f>
        <v>724.29125999999997</v>
      </c>
      <c r="L243" s="31">
        <f>'AEO 2022 Table 49 Raw'!O227</f>
        <v>718.70068400000002</v>
      </c>
      <c r="M243" s="31">
        <f>'AEO 2022 Table 49 Raw'!P227</f>
        <v>711.81359899999995</v>
      </c>
      <c r="N243" s="31">
        <f>'AEO 2022 Table 49 Raw'!Q227</f>
        <v>714.00854500000003</v>
      </c>
      <c r="O243" s="31">
        <f>'AEO 2022 Table 49 Raw'!R227</f>
        <v>717.63122599999997</v>
      </c>
      <c r="P243" s="31">
        <f>'AEO 2022 Table 49 Raw'!S227</f>
        <v>702.15515100000005</v>
      </c>
      <c r="Q243" s="31">
        <f>'AEO 2022 Table 49 Raw'!T227</f>
        <v>685.81469700000002</v>
      </c>
      <c r="R243" s="31">
        <f>'AEO 2022 Table 49 Raw'!U227</f>
        <v>680.61614999999995</v>
      </c>
      <c r="S243" s="31">
        <f>'AEO 2022 Table 49 Raw'!V227</f>
        <v>686.47503700000004</v>
      </c>
      <c r="T243" s="31">
        <f>'AEO 2022 Table 49 Raw'!W227</f>
        <v>697.39593500000001</v>
      </c>
      <c r="U243" s="31">
        <f>'AEO 2022 Table 49 Raw'!X227</f>
        <v>714.25714100000005</v>
      </c>
      <c r="V243" s="31">
        <f>'AEO 2022 Table 49 Raw'!Y227</f>
        <v>727.39550799999995</v>
      </c>
      <c r="W243" s="31">
        <f>'AEO 2022 Table 49 Raw'!Z227</f>
        <v>732.18292199999996</v>
      </c>
      <c r="X243" s="31">
        <f>'AEO 2022 Table 49 Raw'!AA227</f>
        <v>733.42034899999999</v>
      </c>
      <c r="Y243" s="31">
        <f>'AEO 2022 Table 49 Raw'!AB227</f>
        <v>733.74945100000002</v>
      </c>
      <c r="Z243" s="31">
        <f>'AEO 2022 Table 49 Raw'!AC227</f>
        <v>733.76086399999997</v>
      </c>
      <c r="AA243" s="31">
        <f>'AEO 2022 Table 49 Raw'!AD227</f>
        <v>732.39166299999999</v>
      </c>
      <c r="AB243" s="31">
        <f>'AEO 2022 Table 49 Raw'!AE227</f>
        <v>738.45190400000001</v>
      </c>
      <c r="AC243" s="31">
        <f>'AEO 2022 Table 49 Raw'!AF227</f>
        <v>743.73095699999999</v>
      </c>
      <c r="AD243" s="31">
        <f>'AEO 2022 Table 49 Raw'!AG227</f>
        <v>740.60058600000002</v>
      </c>
      <c r="AE243" s="31">
        <f>'AEO 2022 Table 49 Raw'!AH227</f>
        <v>741.86987299999998</v>
      </c>
      <c r="AF243" s="31">
        <f>'AEO 2022 Table 49 Raw'!AI227</f>
        <v>752.82745399999999</v>
      </c>
      <c r="AG243" s="52">
        <f>'AEO 2022 Table 49 Raw'!AJ227</f>
        <v>1E-3</v>
      </c>
    </row>
    <row r="244" spans="1:33" ht="15" customHeight="1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52"/>
    </row>
    <row r="245" spans="1:33" ht="15" customHeight="1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52"/>
    </row>
    <row r="246" spans="1:33" ht="15" customHeight="1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52"/>
    </row>
    <row r="247" spans="1:33" ht="15" customHeight="1">
      <c r="B247" s="27" t="s">
        <v>181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52"/>
    </row>
    <row r="248" spans="1:33" ht="12" customHeight="1">
      <c r="A248" s="8" t="s">
        <v>2233</v>
      </c>
      <c r="B248" s="28" t="s">
        <v>2234</v>
      </c>
      <c r="C248" s="31">
        <f>'AEO 2022 Table 49 Raw'!F229</f>
        <v>1642.4384769999999</v>
      </c>
      <c r="D248" s="31">
        <f>'AEO 2022 Table 49 Raw'!G229</f>
        <v>1648.841187</v>
      </c>
      <c r="E248" s="31">
        <f>'AEO 2022 Table 49 Raw'!H229</f>
        <v>1642.1176760000001</v>
      </c>
      <c r="F248" s="31">
        <f>'AEO 2022 Table 49 Raw'!I229</f>
        <v>1538.342163</v>
      </c>
      <c r="G248" s="31">
        <f>'AEO 2022 Table 49 Raw'!J229</f>
        <v>1550.619385</v>
      </c>
      <c r="H248" s="31">
        <f>'AEO 2022 Table 49 Raw'!K229</f>
        <v>1586.2102050000001</v>
      </c>
      <c r="I248" s="31">
        <f>'AEO 2022 Table 49 Raw'!L229</f>
        <v>1584.949341</v>
      </c>
      <c r="J248" s="31">
        <f>'AEO 2022 Table 49 Raw'!M229</f>
        <v>1595.376587</v>
      </c>
      <c r="K248" s="31">
        <f>'AEO 2022 Table 49 Raw'!N229</f>
        <v>1596.9819339999999</v>
      </c>
      <c r="L248" s="31">
        <f>'AEO 2022 Table 49 Raw'!O229</f>
        <v>1601.017578</v>
      </c>
      <c r="M248" s="31">
        <f>'AEO 2022 Table 49 Raw'!P229</f>
        <v>1607.385254</v>
      </c>
      <c r="N248" s="31">
        <f>'AEO 2022 Table 49 Raw'!Q229</f>
        <v>1609.5629879999999</v>
      </c>
      <c r="O248" s="31">
        <f>'AEO 2022 Table 49 Raw'!R229</f>
        <v>1610.8304439999999</v>
      </c>
      <c r="P248" s="31">
        <f>'AEO 2022 Table 49 Raw'!S229</f>
        <v>1600.236206</v>
      </c>
      <c r="Q248" s="31">
        <f>'AEO 2022 Table 49 Raw'!T229</f>
        <v>1594.3553469999999</v>
      </c>
      <c r="R248" s="31">
        <f>'AEO 2022 Table 49 Raw'!U229</f>
        <v>1589.1704099999999</v>
      </c>
      <c r="S248" s="31">
        <f>'AEO 2022 Table 49 Raw'!V229</f>
        <v>1589.8118899999999</v>
      </c>
      <c r="T248" s="31">
        <f>'AEO 2022 Table 49 Raw'!W229</f>
        <v>1595.442871</v>
      </c>
      <c r="U248" s="31">
        <f>'AEO 2022 Table 49 Raw'!X229</f>
        <v>1599.424072</v>
      </c>
      <c r="V248" s="31">
        <f>'AEO 2022 Table 49 Raw'!Y229</f>
        <v>1598.0878909999999</v>
      </c>
      <c r="W248" s="31">
        <f>'AEO 2022 Table 49 Raw'!Z229</f>
        <v>1603.0029300000001</v>
      </c>
      <c r="X248" s="31">
        <f>'AEO 2022 Table 49 Raw'!AA229</f>
        <v>1610.482178</v>
      </c>
      <c r="Y248" s="31">
        <f>'AEO 2022 Table 49 Raw'!AB229</f>
        <v>1608.26001</v>
      </c>
      <c r="Z248" s="31">
        <f>'AEO 2022 Table 49 Raw'!AC229</f>
        <v>1612.27124</v>
      </c>
      <c r="AA248" s="31">
        <f>'AEO 2022 Table 49 Raw'!AD229</f>
        <v>1606.3276370000001</v>
      </c>
      <c r="AB248" s="31">
        <f>'AEO 2022 Table 49 Raw'!AE229</f>
        <v>1612.4525149999999</v>
      </c>
      <c r="AC248" s="31">
        <f>'AEO 2022 Table 49 Raw'!AF229</f>
        <v>1612.159302</v>
      </c>
      <c r="AD248" s="31">
        <f>'AEO 2022 Table 49 Raw'!AG229</f>
        <v>1614.0505370000001</v>
      </c>
      <c r="AE248" s="31">
        <f>'AEO 2022 Table 49 Raw'!AH229</f>
        <v>1618.08374</v>
      </c>
      <c r="AF248" s="31">
        <f>'AEO 2022 Table 49 Raw'!AI229</f>
        <v>1632.708496</v>
      </c>
      <c r="AG248" s="52">
        <f>'AEO 2022 Table 49 Raw'!AJ229</f>
        <v>0</v>
      </c>
    </row>
    <row r="249" spans="1:33" ht="15" customHeight="1">
      <c r="A249" s="8" t="s">
        <v>2235</v>
      </c>
      <c r="B249" s="28" t="s">
        <v>2236</v>
      </c>
      <c r="C249" s="31">
        <f>'AEO 2022 Table 49 Raw'!F230</f>
        <v>3.512003</v>
      </c>
      <c r="D249" s="31">
        <f>'AEO 2022 Table 49 Raw'!G230</f>
        <v>3.5347819999999999</v>
      </c>
      <c r="E249" s="31">
        <f>'AEO 2022 Table 49 Raw'!H230</f>
        <v>3.5577100000000002</v>
      </c>
      <c r="F249" s="31">
        <f>'AEO 2022 Table 49 Raw'!I230</f>
        <v>3.5807850000000001</v>
      </c>
      <c r="G249" s="31">
        <f>'AEO 2022 Table 49 Raw'!J230</f>
        <v>3.6040100000000002</v>
      </c>
      <c r="H249" s="31">
        <f>'AEO 2022 Table 49 Raw'!K230</f>
        <v>3.627386</v>
      </c>
      <c r="I249" s="31">
        <f>'AEO 2022 Table 49 Raw'!L230</f>
        <v>3.6509140000000002</v>
      </c>
      <c r="J249" s="31">
        <f>'AEO 2022 Table 49 Raw'!M230</f>
        <v>3.6745939999999999</v>
      </c>
      <c r="K249" s="31">
        <f>'AEO 2022 Table 49 Raw'!N230</f>
        <v>3.6984279999999998</v>
      </c>
      <c r="L249" s="31">
        <f>'AEO 2022 Table 49 Raw'!O230</f>
        <v>3.7224159999999999</v>
      </c>
      <c r="M249" s="31">
        <f>'AEO 2022 Table 49 Raw'!P230</f>
        <v>3.7465600000000001</v>
      </c>
      <c r="N249" s="31">
        <f>'AEO 2022 Table 49 Raw'!Q230</f>
        <v>3.7708599999999999</v>
      </c>
      <c r="O249" s="31">
        <f>'AEO 2022 Table 49 Raw'!R230</f>
        <v>3.795318</v>
      </c>
      <c r="P249" s="31">
        <f>'AEO 2022 Table 49 Raw'!S230</f>
        <v>3.8199350000000001</v>
      </c>
      <c r="Q249" s="31">
        <f>'AEO 2022 Table 49 Raw'!T230</f>
        <v>3.8447119999999999</v>
      </c>
      <c r="R249" s="31">
        <f>'AEO 2022 Table 49 Raw'!U230</f>
        <v>3.8696489999999999</v>
      </c>
      <c r="S249" s="31">
        <f>'AEO 2022 Table 49 Raw'!V230</f>
        <v>3.8947479999999999</v>
      </c>
      <c r="T249" s="31">
        <f>'AEO 2022 Table 49 Raw'!W230</f>
        <v>3.9200089999999999</v>
      </c>
      <c r="U249" s="31">
        <f>'AEO 2022 Table 49 Raw'!X230</f>
        <v>3.9454349999999998</v>
      </c>
      <c r="V249" s="31">
        <f>'AEO 2022 Table 49 Raw'!Y230</f>
        <v>3.971025</v>
      </c>
      <c r="W249" s="31">
        <f>'AEO 2022 Table 49 Raw'!Z230</f>
        <v>3.9967820000000001</v>
      </c>
      <c r="X249" s="31">
        <f>'AEO 2022 Table 49 Raw'!AA230</f>
        <v>4.0227050000000002</v>
      </c>
      <c r="Y249" s="31">
        <f>'AEO 2022 Table 49 Raw'!AB230</f>
        <v>4.0487970000000004</v>
      </c>
      <c r="Z249" s="31">
        <f>'AEO 2022 Table 49 Raw'!AC230</f>
        <v>4.0750580000000003</v>
      </c>
      <c r="AA249" s="31">
        <f>'AEO 2022 Table 49 Raw'!AD230</f>
        <v>4.1014889999999999</v>
      </c>
      <c r="AB249" s="31">
        <f>'AEO 2022 Table 49 Raw'!AE230</f>
        <v>4.1280910000000004</v>
      </c>
      <c r="AC249" s="31">
        <f>'AEO 2022 Table 49 Raw'!AF230</f>
        <v>4.1548660000000002</v>
      </c>
      <c r="AD249" s="31">
        <f>'AEO 2022 Table 49 Raw'!AG230</f>
        <v>4.1818150000000003</v>
      </c>
      <c r="AE249" s="31">
        <f>'AEO 2022 Table 49 Raw'!AH230</f>
        <v>4.208939</v>
      </c>
      <c r="AF249" s="31">
        <f>'AEO 2022 Table 49 Raw'!AI230</f>
        <v>4.2362380000000002</v>
      </c>
      <c r="AG249" s="52">
        <f>'AEO 2022 Table 49 Raw'!AJ230</f>
        <v>6.0000000000000001E-3</v>
      </c>
    </row>
    <row r="250" spans="1:33" ht="15" customHeight="1">
      <c r="B250" s="27" t="s">
        <v>2237</v>
      </c>
      <c r="C250" s="31">
        <f>'AEO 2022 Table 49 Raw'!F231</f>
        <v>0</v>
      </c>
      <c r="D250" s="31">
        <f>'AEO 2022 Table 49 Raw'!G231</f>
        <v>0</v>
      </c>
      <c r="E250" s="31">
        <f>'AEO 2022 Table 49 Raw'!H231</f>
        <v>0</v>
      </c>
      <c r="F250" s="31">
        <f>'AEO 2022 Table 49 Raw'!I231</f>
        <v>0</v>
      </c>
      <c r="G250" s="31">
        <f>'AEO 2022 Table 49 Raw'!J231</f>
        <v>0</v>
      </c>
      <c r="H250" s="31">
        <f>'AEO 2022 Table 49 Raw'!K231</f>
        <v>0</v>
      </c>
      <c r="I250" s="31">
        <f>'AEO 2022 Table 49 Raw'!L231</f>
        <v>0</v>
      </c>
      <c r="J250" s="31">
        <f>'AEO 2022 Table 49 Raw'!M231</f>
        <v>0</v>
      </c>
      <c r="K250" s="31">
        <f>'AEO 2022 Table 49 Raw'!N231</f>
        <v>0</v>
      </c>
      <c r="L250" s="31">
        <f>'AEO 2022 Table 49 Raw'!O231</f>
        <v>0</v>
      </c>
      <c r="M250" s="31">
        <f>'AEO 2022 Table 49 Raw'!P231</f>
        <v>0</v>
      </c>
      <c r="N250" s="31">
        <f>'AEO 2022 Table 49 Raw'!Q231</f>
        <v>0</v>
      </c>
      <c r="O250" s="31">
        <f>'AEO 2022 Table 49 Raw'!R231</f>
        <v>0</v>
      </c>
      <c r="P250" s="31">
        <f>'AEO 2022 Table 49 Raw'!S231</f>
        <v>0</v>
      </c>
      <c r="Q250" s="31">
        <f>'AEO 2022 Table 49 Raw'!T231</f>
        <v>0</v>
      </c>
      <c r="R250" s="31">
        <f>'AEO 2022 Table 49 Raw'!U231</f>
        <v>0</v>
      </c>
      <c r="S250" s="31">
        <f>'AEO 2022 Table 49 Raw'!V231</f>
        <v>0</v>
      </c>
      <c r="T250" s="31">
        <f>'AEO 2022 Table 49 Raw'!W231</f>
        <v>0</v>
      </c>
      <c r="U250" s="31">
        <f>'AEO 2022 Table 49 Raw'!X231</f>
        <v>0</v>
      </c>
      <c r="V250" s="31">
        <f>'AEO 2022 Table 49 Raw'!Y231</f>
        <v>0</v>
      </c>
      <c r="W250" s="31">
        <f>'AEO 2022 Table 49 Raw'!Z231</f>
        <v>0</v>
      </c>
      <c r="X250" s="31">
        <f>'AEO 2022 Table 49 Raw'!AA231</f>
        <v>0</v>
      </c>
      <c r="Y250" s="31">
        <f>'AEO 2022 Table 49 Raw'!AB231</f>
        <v>0</v>
      </c>
      <c r="Z250" s="31">
        <f>'AEO 2022 Table 49 Raw'!AC231</f>
        <v>0</v>
      </c>
      <c r="AA250" s="31">
        <f>'AEO 2022 Table 49 Raw'!AD231</f>
        <v>0</v>
      </c>
      <c r="AB250" s="31">
        <f>'AEO 2022 Table 49 Raw'!AE231</f>
        <v>0</v>
      </c>
      <c r="AC250" s="31">
        <f>'AEO 2022 Table 49 Raw'!AF231</f>
        <v>0</v>
      </c>
      <c r="AD250" s="31">
        <f>'AEO 2022 Table 49 Raw'!AG231</f>
        <v>0</v>
      </c>
      <c r="AE250" s="31">
        <f>'AEO 2022 Table 49 Raw'!AH231</f>
        <v>0</v>
      </c>
      <c r="AF250" s="31">
        <f>'AEO 2022 Table 49 Raw'!AI231</f>
        <v>0</v>
      </c>
      <c r="AG250" s="52">
        <f>'AEO 2022 Table 49 Raw'!AJ231</f>
        <v>0</v>
      </c>
    </row>
    <row r="251" spans="1:33" ht="15" customHeight="1">
      <c r="A251" s="8" t="s">
        <v>2238</v>
      </c>
      <c r="B251" s="28" t="s">
        <v>2239</v>
      </c>
      <c r="C251" s="31">
        <f>'AEO 2022 Table 49 Raw'!F232</f>
        <v>466.16387900000001</v>
      </c>
      <c r="D251" s="31">
        <f>'AEO 2022 Table 49 Raw'!G232</f>
        <v>463.472534</v>
      </c>
      <c r="E251" s="31">
        <f>'AEO 2022 Table 49 Raw'!H232</f>
        <v>456.64486699999998</v>
      </c>
      <c r="F251" s="31">
        <f>'AEO 2022 Table 49 Raw'!I232</f>
        <v>422.75561499999998</v>
      </c>
      <c r="G251" s="31">
        <f>'AEO 2022 Table 49 Raw'!J232</f>
        <v>419.64196800000002</v>
      </c>
      <c r="H251" s="31">
        <f>'AEO 2022 Table 49 Raw'!K232</f>
        <v>421.251465</v>
      </c>
      <c r="I251" s="31">
        <f>'AEO 2022 Table 49 Raw'!L232</f>
        <v>411.59249899999998</v>
      </c>
      <c r="J251" s="31">
        <f>'AEO 2022 Table 49 Raw'!M232</f>
        <v>403.68771400000003</v>
      </c>
      <c r="K251" s="31">
        <f>'AEO 2022 Table 49 Raw'!N232</f>
        <v>392.34314000000001</v>
      </c>
      <c r="L251" s="31">
        <f>'AEO 2022 Table 49 Raw'!O232</f>
        <v>381.88363600000002</v>
      </c>
      <c r="M251" s="31">
        <f>'AEO 2022 Table 49 Raw'!P232</f>
        <v>372.22824100000003</v>
      </c>
      <c r="N251" s="31">
        <f>'AEO 2022 Table 49 Raw'!Q232</f>
        <v>361.856964</v>
      </c>
      <c r="O251" s="31">
        <f>'AEO 2022 Table 49 Raw'!R232</f>
        <v>351.56353799999999</v>
      </c>
      <c r="P251" s="31">
        <f>'AEO 2022 Table 49 Raw'!S232</f>
        <v>339.03805499999999</v>
      </c>
      <c r="Q251" s="31">
        <f>'AEO 2022 Table 49 Raw'!T232</f>
        <v>327.91381799999999</v>
      </c>
      <c r="R251" s="31">
        <f>'AEO 2022 Table 49 Raw'!U232</f>
        <v>317.28930700000001</v>
      </c>
      <c r="S251" s="31">
        <f>'AEO 2022 Table 49 Raw'!V232</f>
        <v>308.13497899999999</v>
      </c>
      <c r="T251" s="31">
        <f>'AEO 2022 Table 49 Raw'!W232</f>
        <v>300.18353300000001</v>
      </c>
      <c r="U251" s="31">
        <f>'AEO 2022 Table 49 Raw'!X232</f>
        <v>292.13226300000002</v>
      </c>
      <c r="V251" s="31">
        <f>'AEO 2022 Table 49 Raw'!Y232</f>
        <v>283.35238600000002</v>
      </c>
      <c r="W251" s="31">
        <f>'AEO 2022 Table 49 Raw'!Z232</f>
        <v>275.91214000000002</v>
      </c>
      <c r="X251" s="31">
        <f>'AEO 2022 Table 49 Raw'!AA232</f>
        <v>269.09326199999998</v>
      </c>
      <c r="Y251" s="31">
        <f>'AEO 2022 Table 49 Raw'!AB232</f>
        <v>260.863586</v>
      </c>
      <c r="Z251" s="31">
        <f>'AEO 2022 Table 49 Raw'!AC232</f>
        <v>253.86663799999999</v>
      </c>
      <c r="AA251" s="31">
        <f>'AEO 2022 Table 49 Raw'!AD232</f>
        <v>245.53417999999999</v>
      </c>
      <c r="AB251" s="31">
        <f>'AEO 2022 Table 49 Raw'!AE232</f>
        <v>239.26272599999999</v>
      </c>
      <c r="AC251" s="31">
        <f>'AEO 2022 Table 49 Raw'!AF232</f>
        <v>232.22361799999999</v>
      </c>
      <c r="AD251" s="31">
        <f>'AEO 2022 Table 49 Raw'!AG232</f>
        <v>225.69705200000001</v>
      </c>
      <c r="AE251" s="31">
        <f>'AEO 2022 Table 49 Raw'!AH232</f>
        <v>219.644363</v>
      </c>
      <c r="AF251" s="31">
        <f>'AEO 2022 Table 49 Raw'!AI232</f>
        <v>215.148392</v>
      </c>
      <c r="AG251" s="52">
        <f>'AEO 2022 Table 49 Raw'!AJ232</f>
        <v>-2.5999999999999999E-2</v>
      </c>
    </row>
    <row r="252" spans="1:33" ht="12" customHeight="1">
      <c r="A252" s="8" t="s">
        <v>2240</v>
      </c>
      <c r="B252" s="28" t="s">
        <v>2241</v>
      </c>
      <c r="C252" s="31">
        <f>'AEO 2022 Table 49 Raw'!F233</f>
        <v>0</v>
      </c>
      <c r="D252" s="31">
        <f>'AEO 2022 Table 49 Raw'!G233</f>
        <v>0</v>
      </c>
      <c r="E252" s="31">
        <f>'AEO 2022 Table 49 Raw'!H233</f>
        <v>0</v>
      </c>
      <c r="F252" s="31">
        <f>'AEO 2022 Table 49 Raw'!I233</f>
        <v>0</v>
      </c>
      <c r="G252" s="31">
        <f>'AEO 2022 Table 49 Raw'!J233</f>
        <v>0</v>
      </c>
      <c r="H252" s="31">
        <f>'AEO 2022 Table 49 Raw'!K233</f>
        <v>0</v>
      </c>
      <c r="I252" s="31">
        <f>'AEO 2022 Table 49 Raw'!L233</f>
        <v>0</v>
      </c>
      <c r="J252" s="31">
        <f>'AEO 2022 Table 49 Raw'!M233</f>
        <v>0</v>
      </c>
      <c r="K252" s="31">
        <f>'AEO 2022 Table 49 Raw'!N233</f>
        <v>0</v>
      </c>
      <c r="L252" s="31">
        <f>'AEO 2022 Table 49 Raw'!O233</f>
        <v>0</v>
      </c>
      <c r="M252" s="31">
        <f>'AEO 2022 Table 49 Raw'!P233</f>
        <v>0</v>
      </c>
      <c r="N252" s="31">
        <f>'AEO 2022 Table 49 Raw'!Q233</f>
        <v>0</v>
      </c>
      <c r="O252" s="31">
        <f>'AEO 2022 Table 49 Raw'!R233</f>
        <v>0</v>
      </c>
      <c r="P252" s="31">
        <f>'AEO 2022 Table 49 Raw'!S233</f>
        <v>0</v>
      </c>
      <c r="Q252" s="31">
        <f>'AEO 2022 Table 49 Raw'!T233</f>
        <v>0</v>
      </c>
      <c r="R252" s="31">
        <f>'AEO 2022 Table 49 Raw'!U233</f>
        <v>0</v>
      </c>
      <c r="S252" s="31">
        <f>'AEO 2022 Table 49 Raw'!V233</f>
        <v>0</v>
      </c>
      <c r="T252" s="31">
        <f>'AEO 2022 Table 49 Raw'!W233</f>
        <v>0</v>
      </c>
      <c r="U252" s="31">
        <f>'AEO 2022 Table 49 Raw'!X233</f>
        <v>0</v>
      </c>
      <c r="V252" s="31">
        <f>'AEO 2022 Table 49 Raw'!Y233</f>
        <v>0</v>
      </c>
      <c r="W252" s="31">
        <f>'AEO 2022 Table 49 Raw'!Z233</f>
        <v>0</v>
      </c>
      <c r="X252" s="31">
        <f>'AEO 2022 Table 49 Raw'!AA233</f>
        <v>0</v>
      </c>
      <c r="Y252" s="31">
        <f>'AEO 2022 Table 49 Raw'!AB233</f>
        <v>0</v>
      </c>
      <c r="Z252" s="31">
        <f>'AEO 2022 Table 49 Raw'!AC233</f>
        <v>0</v>
      </c>
      <c r="AA252" s="31">
        <f>'AEO 2022 Table 49 Raw'!AD233</f>
        <v>0</v>
      </c>
      <c r="AB252" s="31">
        <f>'AEO 2022 Table 49 Raw'!AE233</f>
        <v>0</v>
      </c>
      <c r="AC252" s="31">
        <f>'AEO 2022 Table 49 Raw'!AF233</f>
        <v>0</v>
      </c>
      <c r="AD252" s="31">
        <f>'AEO 2022 Table 49 Raw'!AG233</f>
        <v>0</v>
      </c>
      <c r="AE252" s="31">
        <f>'AEO 2022 Table 49 Raw'!AH233</f>
        <v>0</v>
      </c>
      <c r="AF252" s="31">
        <f>'AEO 2022 Table 49 Raw'!AI233</f>
        <v>0</v>
      </c>
      <c r="AG252" s="52" t="str">
        <f>'AEO 2022 Table 49 Raw'!AJ233</f>
        <v>- -</v>
      </c>
    </row>
    <row r="253" spans="1:33" ht="15" customHeight="1">
      <c r="A253" s="8" t="s">
        <v>2242</v>
      </c>
      <c r="B253" s="28" t="s">
        <v>2243</v>
      </c>
      <c r="C253" s="31">
        <f>'AEO 2022 Table 49 Raw'!F234</f>
        <v>0</v>
      </c>
      <c r="D253" s="31">
        <f>'AEO 2022 Table 49 Raw'!G234</f>
        <v>0</v>
      </c>
      <c r="E253" s="31">
        <f>'AEO 2022 Table 49 Raw'!H234</f>
        <v>0</v>
      </c>
      <c r="F253" s="31">
        <f>'AEO 2022 Table 49 Raw'!I234</f>
        <v>0</v>
      </c>
      <c r="G253" s="31">
        <f>'AEO 2022 Table 49 Raw'!J234</f>
        <v>0</v>
      </c>
      <c r="H253" s="31">
        <f>'AEO 2022 Table 49 Raw'!K234</f>
        <v>0</v>
      </c>
      <c r="I253" s="31">
        <f>'AEO 2022 Table 49 Raw'!L234</f>
        <v>0</v>
      </c>
      <c r="J253" s="31">
        <f>'AEO 2022 Table 49 Raw'!M234</f>
        <v>0</v>
      </c>
      <c r="K253" s="31">
        <f>'AEO 2022 Table 49 Raw'!N234</f>
        <v>0</v>
      </c>
      <c r="L253" s="31">
        <f>'AEO 2022 Table 49 Raw'!O234</f>
        <v>0</v>
      </c>
      <c r="M253" s="31">
        <f>'AEO 2022 Table 49 Raw'!P234</f>
        <v>0</v>
      </c>
      <c r="N253" s="31">
        <f>'AEO 2022 Table 49 Raw'!Q234</f>
        <v>0</v>
      </c>
      <c r="O253" s="31">
        <f>'AEO 2022 Table 49 Raw'!R234</f>
        <v>0</v>
      </c>
      <c r="P253" s="31">
        <f>'AEO 2022 Table 49 Raw'!S234</f>
        <v>0</v>
      </c>
      <c r="Q253" s="31">
        <f>'AEO 2022 Table 49 Raw'!T234</f>
        <v>0</v>
      </c>
      <c r="R253" s="31">
        <f>'AEO 2022 Table 49 Raw'!U234</f>
        <v>0</v>
      </c>
      <c r="S253" s="31">
        <f>'AEO 2022 Table 49 Raw'!V234</f>
        <v>0</v>
      </c>
      <c r="T253" s="31">
        <f>'AEO 2022 Table 49 Raw'!W234</f>
        <v>0</v>
      </c>
      <c r="U253" s="31">
        <f>'AEO 2022 Table 49 Raw'!X234</f>
        <v>0</v>
      </c>
      <c r="V253" s="31">
        <f>'AEO 2022 Table 49 Raw'!Y234</f>
        <v>0</v>
      </c>
      <c r="W253" s="31">
        <f>'AEO 2022 Table 49 Raw'!Z234</f>
        <v>0</v>
      </c>
      <c r="X253" s="31">
        <f>'AEO 2022 Table 49 Raw'!AA234</f>
        <v>0</v>
      </c>
      <c r="Y253" s="31">
        <f>'AEO 2022 Table 49 Raw'!AB234</f>
        <v>0</v>
      </c>
      <c r="Z253" s="31">
        <f>'AEO 2022 Table 49 Raw'!AC234</f>
        <v>0</v>
      </c>
      <c r="AA253" s="31">
        <f>'AEO 2022 Table 49 Raw'!AD234</f>
        <v>0</v>
      </c>
      <c r="AB253" s="31">
        <f>'AEO 2022 Table 49 Raw'!AE234</f>
        <v>0</v>
      </c>
      <c r="AC253" s="31">
        <f>'AEO 2022 Table 49 Raw'!AF234</f>
        <v>0</v>
      </c>
      <c r="AD253" s="31">
        <f>'AEO 2022 Table 49 Raw'!AG234</f>
        <v>0</v>
      </c>
      <c r="AE253" s="31">
        <f>'AEO 2022 Table 49 Raw'!AH234</f>
        <v>0</v>
      </c>
      <c r="AF253" s="31">
        <f>'AEO 2022 Table 49 Raw'!AI234</f>
        <v>0</v>
      </c>
      <c r="AG253" s="52" t="str">
        <f>'AEO 2022 Table 49 Raw'!AJ234</f>
        <v>- -</v>
      </c>
    </row>
    <row r="254" spans="1:33" ht="15" customHeight="1">
      <c r="A254" s="8" t="s">
        <v>2244</v>
      </c>
      <c r="B254" s="28" t="s">
        <v>2245</v>
      </c>
      <c r="C254" s="31">
        <f>'AEO 2022 Table 49 Raw'!F235</f>
        <v>1.5003789999999999</v>
      </c>
      <c r="D254" s="31">
        <f>'AEO 2022 Table 49 Raw'!G235</f>
        <v>2.989306</v>
      </c>
      <c r="E254" s="31">
        <f>'AEO 2022 Table 49 Raw'!H235</f>
        <v>4.9210979999999998</v>
      </c>
      <c r="F254" s="31">
        <f>'AEO 2022 Table 49 Raw'!I235</f>
        <v>6.854679</v>
      </c>
      <c r="G254" s="31">
        <f>'AEO 2022 Table 49 Raw'!J235</f>
        <v>10.606348000000001</v>
      </c>
      <c r="H254" s="31">
        <f>'AEO 2022 Table 49 Raw'!K235</f>
        <v>16.035872999999999</v>
      </c>
      <c r="I254" s="31">
        <f>'AEO 2022 Table 49 Raw'!L235</f>
        <v>22.531504000000002</v>
      </c>
      <c r="J254" s="31">
        <f>'AEO 2022 Table 49 Raw'!M235</f>
        <v>30.476330000000001</v>
      </c>
      <c r="K254" s="31">
        <f>'AEO 2022 Table 49 Raw'!N235</f>
        <v>39.457165000000003</v>
      </c>
      <c r="L254" s="31">
        <f>'AEO 2022 Table 49 Raw'!O235</f>
        <v>48.218071000000002</v>
      </c>
      <c r="M254" s="31">
        <f>'AEO 2022 Table 49 Raw'!P235</f>
        <v>56.801430000000003</v>
      </c>
      <c r="N254" s="31">
        <f>'AEO 2022 Table 49 Raw'!Q235</f>
        <v>64.985397000000006</v>
      </c>
      <c r="O254" s="31">
        <f>'AEO 2022 Table 49 Raw'!R235</f>
        <v>72.862128999999996</v>
      </c>
      <c r="P254" s="31">
        <f>'AEO 2022 Table 49 Raw'!S235</f>
        <v>79.87912</v>
      </c>
      <c r="Q254" s="31">
        <f>'AEO 2022 Table 49 Raw'!T235</f>
        <v>86.774055000000004</v>
      </c>
      <c r="R254" s="31">
        <f>'AEO 2022 Table 49 Raw'!U235</f>
        <v>93.386345000000006</v>
      </c>
      <c r="S254" s="31">
        <f>'AEO 2022 Table 49 Raw'!V235</f>
        <v>100.058853</v>
      </c>
      <c r="T254" s="31">
        <f>'AEO 2022 Table 49 Raw'!W235</f>
        <v>106.816261</v>
      </c>
      <c r="U254" s="31">
        <f>'AEO 2022 Table 49 Raw'!X235</f>
        <v>113.253738</v>
      </c>
      <c r="V254" s="31">
        <f>'AEO 2022 Table 49 Raw'!Y235</f>
        <v>119.08470199999999</v>
      </c>
      <c r="W254" s="31">
        <f>'AEO 2022 Table 49 Raw'!Z235</f>
        <v>125.161255</v>
      </c>
      <c r="X254" s="31">
        <f>'AEO 2022 Table 49 Raw'!AA235</f>
        <v>131.25482199999999</v>
      </c>
      <c r="Y254" s="31">
        <f>'AEO 2022 Table 49 Raw'!AB235</f>
        <v>136.355682</v>
      </c>
      <c r="Z254" s="31">
        <f>'AEO 2022 Table 49 Raw'!AC235</f>
        <v>141.777176</v>
      </c>
      <c r="AA254" s="31">
        <f>'AEO 2022 Table 49 Raw'!AD235</f>
        <v>146.11084</v>
      </c>
      <c r="AB254" s="31">
        <f>'AEO 2022 Table 49 Raw'!AE235</f>
        <v>151.34213299999999</v>
      </c>
      <c r="AC254" s="31">
        <f>'AEO 2022 Table 49 Raw'!AF235</f>
        <v>155.79347200000001</v>
      </c>
      <c r="AD254" s="31">
        <f>'AEO 2022 Table 49 Raw'!AG235</f>
        <v>160.27179000000001</v>
      </c>
      <c r="AE254" s="31">
        <f>'AEO 2022 Table 49 Raw'!AH235</f>
        <v>164.79544100000001</v>
      </c>
      <c r="AF254" s="31">
        <f>'AEO 2022 Table 49 Raw'!AI235</f>
        <v>170.266312</v>
      </c>
      <c r="AG254" s="52">
        <f>'AEO 2022 Table 49 Raw'!AJ235</f>
        <v>0.17699999999999999</v>
      </c>
    </row>
    <row r="255" spans="1:33" ht="12" customHeight="1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52"/>
    </row>
    <row r="256" spans="1:33" ht="15" customHeight="1">
      <c r="B256" s="27" t="s">
        <v>182</v>
      </c>
      <c r="C256" s="31">
        <f>'AEO 2022 Table 49 Raw'!F237</f>
        <v>340.48767099999998</v>
      </c>
      <c r="D256" s="31">
        <f>'AEO 2022 Table 49 Raw'!G237</f>
        <v>353.66149899999999</v>
      </c>
      <c r="E256" s="31">
        <f>'AEO 2022 Table 49 Raw'!H237</f>
        <v>348.75344799999999</v>
      </c>
      <c r="F256" s="31">
        <f>'AEO 2022 Table 49 Raw'!I237</f>
        <v>338.82714800000002</v>
      </c>
      <c r="G256" s="31">
        <f>'AEO 2022 Table 49 Raw'!J237</f>
        <v>330.61053500000003</v>
      </c>
      <c r="H256" s="31">
        <f>'AEO 2022 Table 49 Raw'!K237</f>
        <v>321.46386699999999</v>
      </c>
      <c r="I256" s="31">
        <f>'AEO 2022 Table 49 Raw'!L237</f>
        <v>311.57351699999998</v>
      </c>
      <c r="J256" s="31">
        <f>'AEO 2022 Table 49 Raw'!M237</f>
        <v>302.60565200000002</v>
      </c>
      <c r="K256" s="31">
        <f>'AEO 2022 Table 49 Raw'!N237</f>
        <v>292.885651</v>
      </c>
      <c r="L256" s="31">
        <f>'AEO 2022 Table 49 Raw'!O237</f>
        <v>283.439819</v>
      </c>
      <c r="M256" s="31">
        <f>'AEO 2022 Table 49 Raw'!P237</f>
        <v>278.66482500000001</v>
      </c>
      <c r="N256" s="31">
        <f>'AEO 2022 Table 49 Raw'!Q237</f>
        <v>274.77252199999998</v>
      </c>
      <c r="O256" s="31">
        <f>'AEO 2022 Table 49 Raw'!R237</f>
        <v>270.56768799999998</v>
      </c>
      <c r="P256" s="31">
        <f>'AEO 2022 Table 49 Raw'!S237</f>
        <v>265.448578</v>
      </c>
      <c r="Q256" s="31">
        <f>'AEO 2022 Table 49 Raw'!T237</f>
        <v>260.36828600000001</v>
      </c>
      <c r="R256" s="31">
        <f>'AEO 2022 Table 49 Raw'!U237</f>
        <v>255.548889</v>
      </c>
      <c r="S256" s="31">
        <f>'AEO 2022 Table 49 Raw'!V237</f>
        <v>251.06869499999999</v>
      </c>
      <c r="T256" s="31">
        <f>'AEO 2022 Table 49 Raw'!W237</f>
        <v>246.48242200000001</v>
      </c>
      <c r="U256" s="31">
        <f>'AEO 2022 Table 49 Raw'!X237</f>
        <v>242.55010999999999</v>
      </c>
      <c r="V256" s="31">
        <f>'AEO 2022 Table 49 Raw'!Y237</f>
        <v>238.31042500000001</v>
      </c>
      <c r="W256" s="31">
        <f>'AEO 2022 Table 49 Raw'!Z237</f>
        <v>236.52815200000001</v>
      </c>
      <c r="X256" s="31">
        <f>'AEO 2022 Table 49 Raw'!AA237</f>
        <v>234.912521</v>
      </c>
      <c r="Y256" s="31">
        <f>'AEO 2022 Table 49 Raw'!AB237</f>
        <v>233.394836</v>
      </c>
      <c r="Z256" s="31">
        <f>'AEO 2022 Table 49 Raw'!AC237</f>
        <v>231.42420999999999</v>
      </c>
      <c r="AA256" s="31">
        <f>'AEO 2022 Table 49 Raw'!AD237</f>
        <v>229.79132100000001</v>
      </c>
      <c r="AB256" s="31">
        <f>'AEO 2022 Table 49 Raw'!AE237</f>
        <v>228.752701</v>
      </c>
      <c r="AC256" s="31">
        <f>'AEO 2022 Table 49 Raw'!AF237</f>
        <v>227.20117200000001</v>
      </c>
      <c r="AD256" s="31">
        <f>'AEO 2022 Table 49 Raw'!AG237</f>
        <v>224.90399199999999</v>
      </c>
      <c r="AE256" s="31">
        <f>'AEO 2022 Table 49 Raw'!AH237</f>
        <v>223.22271699999999</v>
      </c>
      <c r="AF256" s="31">
        <f>'AEO 2022 Table 49 Raw'!AI237</f>
        <v>222.72167999999999</v>
      </c>
      <c r="AG256" s="52">
        <f>'AEO 2022 Table 49 Raw'!AJ237</f>
        <v>-1.4999999999999999E-2</v>
      </c>
    </row>
    <row r="257" spans="1:33" ht="15" customHeight="1">
      <c r="A257" s="8" t="s">
        <v>2246</v>
      </c>
      <c r="B257" s="28" t="s">
        <v>2247</v>
      </c>
      <c r="C257" s="31">
        <f>'AEO 2022 Table 49 Raw'!F238</f>
        <v>4.8707260000000003</v>
      </c>
      <c r="D257" s="31">
        <f>'AEO 2022 Table 49 Raw'!G238</f>
        <v>4.8996630000000003</v>
      </c>
      <c r="E257" s="31">
        <f>'AEO 2022 Table 49 Raw'!H238</f>
        <v>4.9287720000000004</v>
      </c>
      <c r="F257" s="31">
        <f>'AEO 2022 Table 49 Raw'!I238</f>
        <v>4.9580539999999997</v>
      </c>
      <c r="G257" s="31">
        <f>'AEO 2022 Table 49 Raw'!J238</f>
        <v>4.9875090000000002</v>
      </c>
      <c r="H257" s="31">
        <f>'AEO 2022 Table 49 Raw'!K238</f>
        <v>5.0171400000000004</v>
      </c>
      <c r="I257" s="31">
        <f>'AEO 2022 Table 49 Raw'!L238</f>
        <v>5.0469470000000003</v>
      </c>
      <c r="J257" s="31">
        <f>'AEO 2022 Table 49 Raw'!M238</f>
        <v>5.0769310000000001</v>
      </c>
      <c r="K257" s="31">
        <f>'AEO 2022 Table 49 Raw'!N238</f>
        <v>5.1070919999999997</v>
      </c>
      <c r="L257" s="31">
        <f>'AEO 2022 Table 49 Raw'!O238</f>
        <v>5.1374339999999998</v>
      </c>
      <c r="M257" s="31">
        <f>'AEO 2022 Table 49 Raw'!P238</f>
        <v>5.1679550000000001</v>
      </c>
      <c r="N257" s="31">
        <f>'AEO 2022 Table 49 Raw'!Q238</f>
        <v>5.198658</v>
      </c>
      <c r="O257" s="31">
        <f>'AEO 2022 Table 49 Raw'!R238</f>
        <v>5.2295429999999996</v>
      </c>
      <c r="P257" s="31">
        <f>'AEO 2022 Table 49 Raw'!S238</f>
        <v>5.2606109999999999</v>
      </c>
      <c r="Q257" s="31">
        <f>'AEO 2022 Table 49 Raw'!T238</f>
        <v>5.2918640000000003</v>
      </c>
      <c r="R257" s="31">
        <f>'AEO 2022 Table 49 Raw'!U238</f>
        <v>5.3233030000000001</v>
      </c>
      <c r="S257" s="31">
        <f>'AEO 2022 Table 49 Raw'!V238</f>
        <v>5.3549290000000003</v>
      </c>
      <c r="T257" s="31">
        <f>'AEO 2022 Table 49 Raw'!W238</f>
        <v>5.3867419999999999</v>
      </c>
      <c r="U257" s="31">
        <f>'AEO 2022 Table 49 Raw'!X238</f>
        <v>5.4187450000000004</v>
      </c>
      <c r="V257" s="31">
        <f>'AEO 2022 Table 49 Raw'!Y238</f>
        <v>5.4509379999999998</v>
      </c>
      <c r="W257" s="31">
        <f>'AEO 2022 Table 49 Raw'!Z238</f>
        <v>5.4833220000000003</v>
      </c>
      <c r="X257" s="31">
        <f>'AEO 2022 Table 49 Raw'!AA238</f>
        <v>5.515898</v>
      </c>
      <c r="Y257" s="31">
        <f>'AEO 2022 Table 49 Raw'!AB238</f>
        <v>5.548667</v>
      </c>
      <c r="Z257" s="31">
        <f>'AEO 2022 Table 49 Raw'!AC238</f>
        <v>5.5816319999999999</v>
      </c>
      <c r="AA257" s="31">
        <f>'AEO 2022 Table 49 Raw'!AD238</f>
        <v>5.6147919999999996</v>
      </c>
      <c r="AB257" s="31">
        <f>'AEO 2022 Table 49 Raw'!AE238</f>
        <v>5.6481500000000002</v>
      </c>
      <c r="AC257" s="31">
        <f>'AEO 2022 Table 49 Raw'!AF238</f>
        <v>5.681705</v>
      </c>
      <c r="AD257" s="31">
        <f>'AEO 2022 Table 49 Raw'!AG238</f>
        <v>5.7154600000000002</v>
      </c>
      <c r="AE257" s="31">
        <f>'AEO 2022 Table 49 Raw'!AH238</f>
        <v>5.7494160000000001</v>
      </c>
      <c r="AF257" s="31">
        <f>'AEO 2022 Table 49 Raw'!AI238</f>
        <v>5.7835729999999996</v>
      </c>
      <c r="AG257" s="52">
        <f>'AEO 2022 Table 49 Raw'!AJ238</f>
        <v>6.0000000000000001E-3</v>
      </c>
    </row>
    <row r="258" spans="1:33" ht="15" customHeight="1">
      <c r="A258" s="8" t="s">
        <v>2248</v>
      </c>
      <c r="B258" s="28" t="s">
        <v>2236</v>
      </c>
      <c r="C258" s="31">
        <f>'AEO 2022 Table 49 Raw'!F239</f>
        <v>0</v>
      </c>
      <c r="D258" s="31">
        <f>'AEO 2022 Table 49 Raw'!G239</f>
        <v>0</v>
      </c>
      <c r="E258" s="31">
        <f>'AEO 2022 Table 49 Raw'!H239</f>
        <v>0</v>
      </c>
      <c r="F258" s="31">
        <f>'AEO 2022 Table 49 Raw'!I239</f>
        <v>0</v>
      </c>
      <c r="G258" s="31">
        <f>'AEO 2022 Table 49 Raw'!J239</f>
        <v>0</v>
      </c>
      <c r="H258" s="31">
        <f>'AEO 2022 Table 49 Raw'!K239</f>
        <v>0</v>
      </c>
      <c r="I258" s="31">
        <f>'AEO 2022 Table 49 Raw'!L239</f>
        <v>0</v>
      </c>
      <c r="J258" s="31">
        <f>'AEO 2022 Table 49 Raw'!M239</f>
        <v>0</v>
      </c>
      <c r="K258" s="31">
        <f>'AEO 2022 Table 49 Raw'!N239</f>
        <v>0</v>
      </c>
      <c r="L258" s="31">
        <f>'AEO 2022 Table 49 Raw'!O239</f>
        <v>0</v>
      </c>
      <c r="M258" s="31">
        <f>'AEO 2022 Table 49 Raw'!P239</f>
        <v>0</v>
      </c>
      <c r="N258" s="31">
        <f>'AEO 2022 Table 49 Raw'!Q239</f>
        <v>0</v>
      </c>
      <c r="O258" s="31">
        <f>'AEO 2022 Table 49 Raw'!R239</f>
        <v>0</v>
      </c>
      <c r="P258" s="31">
        <f>'AEO 2022 Table 49 Raw'!S239</f>
        <v>0</v>
      </c>
      <c r="Q258" s="31">
        <f>'AEO 2022 Table 49 Raw'!T239</f>
        <v>0</v>
      </c>
      <c r="R258" s="31">
        <f>'AEO 2022 Table 49 Raw'!U239</f>
        <v>0</v>
      </c>
      <c r="S258" s="31">
        <f>'AEO 2022 Table 49 Raw'!V239</f>
        <v>0</v>
      </c>
      <c r="T258" s="31">
        <f>'AEO 2022 Table 49 Raw'!W239</f>
        <v>0</v>
      </c>
      <c r="U258" s="31">
        <f>'AEO 2022 Table 49 Raw'!X239</f>
        <v>0</v>
      </c>
      <c r="V258" s="31">
        <f>'AEO 2022 Table 49 Raw'!Y239</f>
        <v>0</v>
      </c>
      <c r="W258" s="31">
        <f>'AEO 2022 Table 49 Raw'!Z239</f>
        <v>0</v>
      </c>
      <c r="X258" s="31">
        <f>'AEO 2022 Table 49 Raw'!AA239</f>
        <v>0</v>
      </c>
      <c r="Y258" s="31">
        <f>'AEO 2022 Table 49 Raw'!AB239</f>
        <v>0</v>
      </c>
      <c r="Z258" s="31">
        <f>'AEO 2022 Table 49 Raw'!AC239</f>
        <v>0</v>
      </c>
      <c r="AA258" s="31">
        <f>'AEO 2022 Table 49 Raw'!AD239</f>
        <v>0</v>
      </c>
      <c r="AB258" s="31">
        <f>'AEO 2022 Table 49 Raw'!AE239</f>
        <v>0</v>
      </c>
      <c r="AC258" s="31">
        <f>'AEO 2022 Table 49 Raw'!AF239</f>
        <v>0</v>
      </c>
      <c r="AD258" s="31">
        <f>'AEO 2022 Table 49 Raw'!AG239</f>
        <v>0</v>
      </c>
      <c r="AE258" s="31">
        <f>'AEO 2022 Table 49 Raw'!AH239</f>
        <v>0</v>
      </c>
      <c r="AF258" s="31">
        <f>'AEO 2022 Table 49 Raw'!AI239</f>
        <v>0</v>
      </c>
      <c r="AG258" s="52">
        <f>'AEO 2022 Table 49 Raw'!AJ239</f>
        <v>0</v>
      </c>
    </row>
    <row r="259" spans="1:33" ht="15" customHeight="1">
      <c r="B259" s="27" t="s">
        <v>2237</v>
      </c>
      <c r="C259" s="31">
        <f>'AEO 2022 Table 49 Raw'!F240</f>
        <v>73.017257999999998</v>
      </c>
      <c r="D259" s="31">
        <f>'AEO 2022 Table 49 Raw'!G240</f>
        <v>75.100730999999996</v>
      </c>
      <c r="E259" s="31">
        <f>'AEO 2022 Table 49 Raw'!H240</f>
        <v>73.635756999999998</v>
      </c>
      <c r="F259" s="31">
        <f>'AEO 2022 Table 49 Raw'!I240</f>
        <v>71.136764999999997</v>
      </c>
      <c r="G259" s="31">
        <f>'AEO 2022 Table 49 Raw'!J240</f>
        <v>69.029105999999999</v>
      </c>
      <c r="H259" s="31">
        <f>'AEO 2022 Table 49 Raw'!K240</f>
        <v>66.756371000000001</v>
      </c>
      <c r="I259" s="31">
        <f>'AEO 2022 Table 49 Raw'!L240</f>
        <v>64.350571000000002</v>
      </c>
      <c r="J259" s="31">
        <f>'AEO 2022 Table 49 Raw'!M240</f>
        <v>62.168671000000003</v>
      </c>
      <c r="K259" s="31">
        <f>'AEO 2022 Table 49 Raw'!N240</f>
        <v>59.842682000000003</v>
      </c>
      <c r="L259" s="31">
        <f>'AEO 2022 Table 49 Raw'!O240</f>
        <v>57.601500999999999</v>
      </c>
      <c r="M259" s="31">
        <f>'AEO 2022 Table 49 Raw'!P240</f>
        <v>56.323067000000002</v>
      </c>
      <c r="N259" s="31">
        <f>'AEO 2022 Table 49 Raw'!Q240</f>
        <v>55.232810999999998</v>
      </c>
      <c r="O259" s="31">
        <f>'AEO 2022 Table 49 Raw'!R240</f>
        <v>54.087524000000002</v>
      </c>
      <c r="P259" s="31">
        <f>'AEO 2022 Table 49 Raw'!S240</f>
        <v>52.766506</v>
      </c>
      <c r="Q259" s="31">
        <f>'AEO 2022 Table 49 Raw'!T240</f>
        <v>51.484589</v>
      </c>
      <c r="R259" s="31">
        <f>'AEO 2022 Table 49 Raw'!U240</f>
        <v>50.259177999999999</v>
      </c>
      <c r="S259" s="31">
        <f>'AEO 2022 Table 49 Raw'!V240</f>
        <v>49.106833999999999</v>
      </c>
      <c r="T259" s="31">
        <f>'AEO 2022 Table 49 Raw'!W240</f>
        <v>47.952316000000003</v>
      </c>
      <c r="U259" s="31">
        <f>'AEO 2022 Table 49 Raw'!X240</f>
        <v>46.930340000000001</v>
      </c>
      <c r="V259" s="31">
        <f>'AEO 2022 Table 49 Raw'!Y240</f>
        <v>45.835270000000001</v>
      </c>
      <c r="W259" s="31">
        <f>'AEO 2022 Table 49 Raw'!Z240</f>
        <v>45.176932999999998</v>
      </c>
      <c r="X259" s="31">
        <f>'AEO 2022 Table 49 Raw'!AA240</f>
        <v>44.554848</v>
      </c>
      <c r="Y259" s="31">
        <f>'AEO 2022 Table 49 Raw'!AB240</f>
        <v>43.951163999999999</v>
      </c>
      <c r="Z259" s="31">
        <f>'AEO 2022 Table 49 Raw'!AC240</f>
        <v>43.265101999999999</v>
      </c>
      <c r="AA259" s="31">
        <f>'AEO 2022 Table 49 Raw'!AD240</f>
        <v>42.644077000000003</v>
      </c>
      <c r="AB259" s="31">
        <f>'AEO 2022 Table 49 Raw'!AE240</f>
        <v>42.139519</v>
      </c>
      <c r="AC259" s="31">
        <f>'AEO 2022 Table 49 Raw'!AF240</f>
        <v>41.536087000000002</v>
      </c>
      <c r="AD259" s="31">
        <f>'AEO 2022 Table 49 Raw'!AG240</f>
        <v>40.797203000000003</v>
      </c>
      <c r="AE259" s="31">
        <f>'AEO 2022 Table 49 Raw'!AH240</f>
        <v>40.174942000000001</v>
      </c>
      <c r="AF259" s="31">
        <f>'AEO 2022 Table 49 Raw'!AI240</f>
        <v>39.761702999999997</v>
      </c>
      <c r="AG259" s="52">
        <f>'AEO 2022 Table 49 Raw'!AJ240</f>
        <v>-2.1000000000000001E-2</v>
      </c>
    </row>
    <row r="260" spans="1:33" ht="15" customHeight="1">
      <c r="A260" s="8" t="s">
        <v>2249</v>
      </c>
      <c r="B260" s="28" t="s">
        <v>2239</v>
      </c>
      <c r="C260" s="31">
        <f>'AEO 2022 Table 49 Raw'!F241</f>
        <v>1.711992</v>
      </c>
      <c r="D260" s="31">
        <f>'AEO 2022 Table 49 Raw'!G241</f>
        <v>1.6067039999999999</v>
      </c>
      <c r="E260" s="31">
        <f>'AEO 2022 Table 49 Raw'!H241</f>
        <v>1.424687</v>
      </c>
      <c r="F260" s="31">
        <f>'AEO 2022 Table 49 Raw'!I241</f>
        <v>1.3143290000000001</v>
      </c>
      <c r="G260" s="31">
        <f>'AEO 2022 Table 49 Raw'!J241</f>
        <v>1.2163660000000001</v>
      </c>
      <c r="H260" s="31">
        <f>'AEO 2022 Table 49 Raw'!K241</f>
        <v>1.1254599999999999</v>
      </c>
      <c r="I260" s="31">
        <f>'AEO 2022 Table 49 Raw'!L241</f>
        <v>1.033212</v>
      </c>
      <c r="J260" s="31">
        <f>'AEO 2022 Table 49 Raw'!M241</f>
        <v>0.948766</v>
      </c>
      <c r="K260" s="31">
        <f>'AEO 2022 Table 49 Raw'!N241</f>
        <v>0.86623899999999998</v>
      </c>
      <c r="L260" s="31">
        <f>'AEO 2022 Table 49 Raw'!O241</f>
        <v>0.78573899999999997</v>
      </c>
      <c r="M260" s="31">
        <f>'AEO 2022 Table 49 Raw'!P241</f>
        <v>0.71912600000000004</v>
      </c>
      <c r="N260" s="31">
        <f>'AEO 2022 Table 49 Raw'!Q241</f>
        <v>0.65825400000000001</v>
      </c>
      <c r="O260" s="31">
        <f>'AEO 2022 Table 49 Raw'!R241</f>
        <v>0.59724100000000002</v>
      </c>
      <c r="P260" s="31">
        <f>'AEO 2022 Table 49 Raw'!S241</f>
        <v>0.53790099999999996</v>
      </c>
      <c r="Q260" s="31">
        <f>'AEO 2022 Table 49 Raw'!T241</f>
        <v>0.48230699999999999</v>
      </c>
      <c r="R260" s="31">
        <f>'AEO 2022 Table 49 Raw'!U241</f>
        <v>0.43525399999999997</v>
      </c>
      <c r="S260" s="31">
        <f>'AEO 2022 Table 49 Raw'!V241</f>
        <v>0.38700800000000002</v>
      </c>
      <c r="T260" s="31">
        <f>'AEO 2022 Table 49 Raw'!W241</f>
        <v>0.33490300000000001</v>
      </c>
      <c r="U260" s="31">
        <f>'AEO 2022 Table 49 Raw'!X241</f>
        <v>0.28238799999999997</v>
      </c>
      <c r="V260" s="31">
        <f>'AEO 2022 Table 49 Raw'!Y241</f>
        <v>0.236206</v>
      </c>
      <c r="W260" s="31">
        <f>'AEO 2022 Table 49 Raw'!Z241</f>
        <v>0.233044</v>
      </c>
      <c r="X260" s="31">
        <f>'AEO 2022 Table 49 Raw'!AA241</f>
        <v>0.230071</v>
      </c>
      <c r="Y260" s="31">
        <f>'AEO 2022 Table 49 Raw'!AB241</f>
        <v>0.22722800000000001</v>
      </c>
      <c r="Z260" s="31">
        <f>'AEO 2022 Table 49 Raw'!AC241</f>
        <v>0.223966</v>
      </c>
      <c r="AA260" s="31">
        <f>'AEO 2022 Table 49 Raw'!AD241</f>
        <v>0.22106000000000001</v>
      </c>
      <c r="AB260" s="31">
        <f>'AEO 2022 Table 49 Raw'!AE241</f>
        <v>0.218748</v>
      </c>
      <c r="AC260" s="31">
        <f>'AEO 2022 Table 49 Raw'!AF241</f>
        <v>0.215971</v>
      </c>
      <c r="AD260" s="31">
        <f>'AEO 2022 Table 49 Raw'!AG241</f>
        <v>0.21251700000000001</v>
      </c>
      <c r="AE260" s="31">
        <f>'AEO 2022 Table 49 Raw'!AH241</f>
        <v>0.209678</v>
      </c>
      <c r="AF260" s="31">
        <f>'AEO 2022 Table 49 Raw'!AI241</f>
        <v>0.20796700000000001</v>
      </c>
      <c r="AG260" s="52">
        <f>'AEO 2022 Table 49 Raw'!AJ241</f>
        <v>-7.0000000000000007E-2</v>
      </c>
    </row>
    <row r="261" spans="1:33" ht="15" customHeight="1">
      <c r="A261" s="8" t="s">
        <v>2250</v>
      </c>
      <c r="B261" s="28" t="s">
        <v>2241</v>
      </c>
      <c r="C261" s="31">
        <f>'AEO 2022 Table 49 Raw'!F242</f>
        <v>0</v>
      </c>
      <c r="D261" s="31">
        <f>'AEO 2022 Table 49 Raw'!G242</f>
        <v>0</v>
      </c>
      <c r="E261" s="31">
        <f>'AEO 2022 Table 49 Raw'!H242</f>
        <v>0</v>
      </c>
      <c r="F261" s="31">
        <f>'AEO 2022 Table 49 Raw'!I242</f>
        <v>0</v>
      </c>
      <c r="G261" s="31">
        <f>'AEO 2022 Table 49 Raw'!J242</f>
        <v>0</v>
      </c>
      <c r="H261" s="31">
        <f>'AEO 2022 Table 49 Raw'!K242</f>
        <v>0</v>
      </c>
      <c r="I261" s="31">
        <f>'AEO 2022 Table 49 Raw'!L242</f>
        <v>0</v>
      </c>
      <c r="J261" s="31">
        <f>'AEO 2022 Table 49 Raw'!M242</f>
        <v>0</v>
      </c>
      <c r="K261" s="31">
        <f>'AEO 2022 Table 49 Raw'!N242</f>
        <v>0</v>
      </c>
      <c r="L261" s="31">
        <f>'AEO 2022 Table 49 Raw'!O242</f>
        <v>0</v>
      </c>
      <c r="M261" s="31">
        <f>'AEO 2022 Table 49 Raw'!P242</f>
        <v>0</v>
      </c>
      <c r="N261" s="31">
        <f>'AEO 2022 Table 49 Raw'!Q242</f>
        <v>0</v>
      </c>
      <c r="O261" s="31">
        <f>'AEO 2022 Table 49 Raw'!R242</f>
        <v>0</v>
      </c>
      <c r="P261" s="31">
        <f>'AEO 2022 Table 49 Raw'!S242</f>
        <v>0</v>
      </c>
      <c r="Q261" s="31">
        <f>'AEO 2022 Table 49 Raw'!T242</f>
        <v>0</v>
      </c>
      <c r="R261" s="31">
        <f>'AEO 2022 Table 49 Raw'!U242</f>
        <v>0</v>
      </c>
      <c r="S261" s="31">
        <f>'AEO 2022 Table 49 Raw'!V242</f>
        <v>0</v>
      </c>
      <c r="T261" s="31">
        <f>'AEO 2022 Table 49 Raw'!W242</f>
        <v>0</v>
      </c>
      <c r="U261" s="31">
        <f>'AEO 2022 Table 49 Raw'!X242</f>
        <v>0</v>
      </c>
      <c r="V261" s="31">
        <f>'AEO 2022 Table 49 Raw'!Y242</f>
        <v>0</v>
      </c>
      <c r="W261" s="31">
        <f>'AEO 2022 Table 49 Raw'!Z242</f>
        <v>0</v>
      </c>
      <c r="X261" s="31">
        <f>'AEO 2022 Table 49 Raw'!AA242</f>
        <v>0</v>
      </c>
      <c r="Y261" s="31">
        <f>'AEO 2022 Table 49 Raw'!AB242</f>
        <v>0</v>
      </c>
      <c r="Z261" s="31">
        <f>'AEO 2022 Table 49 Raw'!AC242</f>
        <v>0</v>
      </c>
      <c r="AA261" s="31">
        <f>'AEO 2022 Table 49 Raw'!AD242</f>
        <v>0</v>
      </c>
      <c r="AB261" s="31">
        <f>'AEO 2022 Table 49 Raw'!AE242</f>
        <v>0</v>
      </c>
      <c r="AC261" s="31">
        <f>'AEO 2022 Table 49 Raw'!AF242</f>
        <v>0</v>
      </c>
      <c r="AD261" s="31">
        <f>'AEO 2022 Table 49 Raw'!AG242</f>
        <v>0</v>
      </c>
      <c r="AE261" s="31">
        <f>'AEO 2022 Table 49 Raw'!AH242</f>
        <v>0</v>
      </c>
      <c r="AF261" s="31">
        <f>'AEO 2022 Table 49 Raw'!AI242</f>
        <v>0</v>
      </c>
      <c r="AG261" s="52" t="str">
        <f>'AEO 2022 Table 49 Raw'!AJ242</f>
        <v>- -</v>
      </c>
    </row>
    <row r="262" spans="1:33" ht="15" customHeight="1">
      <c r="A262" s="8" t="s">
        <v>2251</v>
      </c>
      <c r="B262" s="28" t="s">
        <v>2243</v>
      </c>
      <c r="C262" s="31">
        <f>'AEO 2022 Table 49 Raw'!F243</f>
        <v>0.440946</v>
      </c>
      <c r="D262" s="31">
        <f>'AEO 2022 Table 49 Raw'!G243</f>
        <v>0.50064299999999995</v>
      </c>
      <c r="E262" s="31">
        <f>'AEO 2022 Table 49 Raw'!H243</f>
        <v>0.53616600000000003</v>
      </c>
      <c r="F262" s="31">
        <f>'AEO 2022 Table 49 Raw'!I243</f>
        <v>0.55973799999999996</v>
      </c>
      <c r="G262" s="31">
        <f>'AEO 2022 Table 49 Raw'!J243</f>
        <v>0.58302699999999996</v>
      </c>
      <c r="H262" s="31">
        <f>'AEO 2022 Table 49 Raw'!K243</f>
        <v>0.598105</v>
      </c>
      <c r="I262" s="31">
        <f>'AEO 2022 Table 49 Raw'!L243</f>
        <v>0.61139600000000005</v>
      </c>
      <c r="J262" s="31">
        <f>'AEO 2022 Table 49 Raw'!M243</f>
        <v>0.62386699999999995</v>
      </c>
      <c r="K262" s="31">
        <f>'AEO 2022 Table 49 Raw'!N243</f>
        <v>0.63226899999999997</v>
      </c>
      <c r="L262" s="31">
        <f>'AEO 2022 Table 49 Raw'!O243</f>
        <v>0.64102700000000001</v>
      </c>
      <c r="M262" s="31">
        <f>'AEO 2022 Table 49 Raw'!P243</f>
        <v>0.66010999999999997</v>
      </c>
      <c r="N262" s="31">
        <f>'AEO 2022 Table 49 Raw'!Q243</f>
        <v>0.67916600000000005</v>
      </c>
      <c r="O262" s="31">
        <f>'AEO 2022 Table 49 Raw'!R243</f>
        <v>0.69723199999999996</v>
      </c>
      <c r="P262" s="31">
        <f>'AEO 2022 Table 49 Raw'!S243</f>
        <v>0.71062599999999998</v>
      </c>
      <c r="Q262" s="31">
        <f>'AEO 2022 Table 49 Raw'!T243</f>
        <v>0.72212399999999999</v>
      </c>
      <c r="R262" s="31">
        <f>'AEO 2022 Table 49 Raw'!U243</f>
        <v>0.72906700000000002</v>
      </c>
      <c r="S262" s="31">
        <f>'AEO 2022 Table 49 Raw'!V243</f>
        <v>0.73836100000000005</v>
      </c>
      <c r="T262" s="31">
        <f>'AEO 2022 Table 49 Raw'!W243</f>
        <v>0.75021899999999997</v>
      </c>
      <c r="U262" s="31">
        <f>'AEO 2022 Table 49 Raw'!X243</f>
        <v>0.76511899999999999</v>
      </c>
      <c r="V262" s="31">
        <f>'AEO 2022 Table 49 Raw'!Y243</f>
        <v>0.79886599999999997</v>
      </c>
      <c r="W262" s="31">
        <f>'AEO 2022 Table 49 Raw'!Z243</f>
        <v>0.84232499999999999</v>
      </c>
      <c r="X262" s="31">
        <f>'AEO 2022 Table 49 Raw'!AA243</f>
        <v>0.88875599999999999</v>
      </c>
      <c r="Y262" s="31">
        <f>'AEO 2022 Table 49 Raw'!AB243</f>
        <v>0.93803999999999998</v>
      </c>
      <c r="Z262" s="31">
        <f>'AEO 2022 Table 49 Raw'!AC243</f>
        <v>0.98808399999999996</v>
      </c>
      <c r="AA262" s="31">
        <f>'AEO 2022 Table 49 Raw'!AD243</f>
        <v>1.042233</v>
      </c>
      <c r="AB262" s="31">
        <f>'AEO 2022 Table 49 Raw'!AE243</f>
        <v>1.1022829999999999</v>
      </c>
      <c r="AC262" s="31">
        <f>'AEO 2022 Table 49 Raw'!AF243</f>
        <v>1.1629940000000001</v>
      </c>
      <c r="AD262" s="31">
        <f>'AEO 2022 Table 49 Raw'!AG243</f>
        <v>1.2228859999999999</v>
      </c>
      <c r="AE262" s="31">
        <f>'AEO 2022 Table 49 Raw'!AH243</f>
        <v>1.2893570000000001</v>
      </c>
      <c r="AF262" s="31">
        <f>'AEO 2022 Table 49 Raw'!AI243</f>
        <v>1.3664959999999999</v>
      </c>
      <c r="AG262" s="52">
        <f>'AEO 2022 Table 49 Raw'!AJ243</f>
        <v>0.04</v>
      </c>
    </row>
    <row r="263" spans="1:33" ht="15" customHeight="1">
      <c r="A263" s="8" t="s">
        <v>2252</v>
      </c>
      <c r="B263" s="28" t="s">
        <v>2245</v>
      </c>
      <c r="C263" s="31">
        <f>'AEO 2022 Table 49 Raw'!F244</f>
        <v>0</v>
      </c>
      <c r="D263" s="31">
        <f>'AEO 2022 Table 49 Raw'!G244</f>
        <v>0</v>
      </c>
      <c r="E263" s="31">
        <f>'AEO 2022 Table 49 Raw'!H244</f>
        <v>0</v>
      </c>
      <c r="F263" s="31">
        <f>'AEO 2022 Table 49 Raw'!I244</f>
        <v>0</v>
      </c>
      <c r="G263" s="31">
        <f>'AEO 2022 Table 49 Raw'!J244</f>
        <v>0</v>
      </c>
      <c r="H263" s="31">
        <f>'AEO 2022 Table 49 Raw'!K244</f>
        <v>0</v>
      </c>
      <c r="I263" s="31">
        <f>'AEO 2022 Table 49 Raw'!L244</f>
        <v>0</v>
      </c>
      <c r="J263" s="31">
        <f>'AEO 2022 Table 49 Raw'!M244</f>
        <v>0</v>
      </c>
      <c r="K263" s="31">
        <f>'AEO 2022 Table 49 Raw'!N244</f>
        <v>0</v>
      </c>
      <c r="L263" s="31">
        <f>'AEO 2022 Table 49 Raw'!O244</f>
        <v>0</v>
      </c>
      <c r="M263" s="31">
        <f>'AEO 2022 Table 49 Raw'!P244</f>
        <v>0</v>
      </c>
      <c r="N263" s="31">
        <f>'AEO 2022 Table 49 Raw'!Q244</f>
        <v>0</v>
      </c>
      <c r="O263" s="31">
        <f>'AEO 2022 Table 49 Raw'!R244</f>
        <v>0</v>
      </c>
      <c r="P263" s="31">
        <f>'AEO 2022 Table 49 Raw'!S244</f>
        <v>0</v>
      </c>
      <c r="Q263" s="31">
        <f>'AEO 2022 Table 49 Raw'!T244</f>
        <v>0</v>
      </c>
      <c r="R263" s="31">
        <f>'AEO 2022 Table 49 Raw'!U244</f>
        <v>0</v>
      </c>
      <c r="S263" s="31">
        <f>'AEO 2022 Table 49 Raw'!V244</f>
        <v>0</v>
      </c>
      <c r="T263" s="31">
        <f>'AEO 2022 Table 49 Raw'!W244</f>
        <v>0</v>
      </c>
      <c r="U263" s="31">
        <f>'AEO 2022 Table 49 Raw'!X244</f>
        <v>0</v>
      </c>
      <c r="V263" s="31">
        <f>'AEO 2022 Table 49 Raw'!Y244</f>
        <v>0</v>
      </c>
      <c r="W263" s="31">
        <f>'AEO 2022 Table 49 Raw'!Z244</f>
        <v>0</v>
      </c>
      <c r="X263" s="31">
        <f>'AEO 2022 Table 49 Raw'!AA244</f>
        <v>0</v>
      </c>
      <c r="Y263" s="31">
        <f>'AEO 2022 Table 49 Raw'!AB244</f>
        <v>0</v>
      </c>
      <c r="Z263" s="31">
        <f>'AEO 2022 Table 49 Raw'!AC244</f>
        <v>0</v>
      </c>
      <c r="AA263" s="31">
        <f>'AEO 2022 Table 49 Raw'!AD244</f>
        <v>0</v>
      </c>
      <c r="AB263" s="31">
        <f>'AEO 2022 Table 49 Raw'!AE244</f>
        <v>0</v>
      </c>
      <c r="AC263" s="31">
        <f>'AEO 2022 Table 49 Raw'!AF244</f>
        <v>0</v>
      </c>
      <c r="AD263" s="31">
        <f>'AEO 2022 Table 49 Raw'!AG244</f>
        <v>0</v>
      </c>
      <c r="AE263" s="31">
        <f>'AEO 2022 Table 49 Raw'!AH244</f>
        <v>0</v>
      </c>
      <c r="AF263" s="31">
        <f>'AEO 2022 Table 49 Raw'!AI244</f>
        <v>0</v>
      </c>
      <c r="AG263" s="52">
        <f>'AEO 2022 Table 49 Raw'!AJ244</f>
        <v>0</v>
      </c>
    </row>
    <row r="264" spans="1:33" ht="15" customHeight="1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52"/>
    </row>
    <row r="265" spans="1:33" ht="15" customHeight="1">
      <c r="B265" s="27" t="s">
        <v>183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52"/>
    </row>
    <row r="266" spans="1:33" ht="15" customHeight="1">
      <c r="A266" s="8" t="s">
        <v>2253</v>
      </c>
      <c r="B266" s="28" t="s">
        <v>2254</v>
      </c>
      <c r="C266" s="31">
        <f>'AEO 2022 Table 49 Raw'!F245</f>
        <v>4755.3696289999998</v>
      </c>
      <c r="D266" s="31">
        <f>'AEO 2022 Table 49 Raw'!G245</f>
        <v>4894.1933589999999</v>
      </c>
      <c r="E266" s="31">
        <f>'AEO 2022 Table 49 Raw'!H245</f>
        <v>5122.1835940000001</v>
      </c>
      <c r="F266" s="31">
        <f>'AEO 2022 Table 49 Raw'!I245</f>
        <v>5334.7880859999996</v>
      </c>
      <c r="G266" s="31">
        <f>'AEO 2022 Table 49 Raw'!J245</f>
        <v>5508.5522460000002</v>
      </c>
      <c r="H266" s="31">
        <f>'AEO 2022 Table 49 Raw'!K245</f>
        <v>5683.1552730000003</v>
      </c>
      <c r="I266" s="31">
        <f>'AEO 2022 Table 49 Raw'!L245</f>
        <v>5842.8984380000002</v>
      </c>
      <c r="J266" s="31">
        <f>'AEO 2022 Table 49 Raw'!M245</f>
        <v>6011.251953</v>
      </c>
      <c r="K266" s="31">
        <f>'AEO 2022 Table 49 Raw'!N245</f>
        <v>6199.810547</v>
      </c>
      <c r="L266" s="31">
        <f>'AEO 2022 Table 49 Raw'!O245</f>
        <v>6392.7705079999996</v>
      </c>
      <c r="M266" s="31">
        <f>'AEO 2022 Table 49 Raw'!P245</f>
        <v>6582.265625</v>
      </c>
      <c r="N266" s="31">
        <f>'AEO 2022 Table 49 Raw'!Q245</f>
        <v>6772.8134769999997</v>
      </c>
      <c r="O266" s="31">
        <f>'AEO 2022 Table 49 Raw'!R245</f>
        <v>6963.080078</v>
      </c>
      <c r="P266" s="31">
        <f>'AEO 2022 Table 49 Raw'!S245</f>
        <v>7161.419922</v>
      </c>
      <c r="Q266" s="31">
        <f>'AEO 2022 Table 49 Raw'!T245</f>
        <v>7361.4311520000001</v>
      </c>
      <c r="R266" s="31">
        <f>'AEO 2022 Table 49 Raw'!U245</f>
        <v>7576.3271480000003</v>
      </c>
      <c r="S266" s="31">
        <f>'AEO 2022 Table 49 Raw'!V245</f>
        <v>7789.8798829999996</v>
      </c>
      <c r="T266" s="31">
        <f>'AEO 2022 Table 49 Raw'!W245</f>
        <v>8009.5239259999998</v>
      </c>
      <c r="U266" s="31">
        <f>'AEO 2022 Table 49 Raw'!X245</f>
        <v>8254.1757809999999</v>
      </c>
      <c r="V266" s="31">
        <f>'AEO 2022 Table 49 Raw'!Y245</f>
        <v>8501.2363280000009</v>
      </c>
      <c r="W266" s="31">
        <f>'AEO 2022 Table 49 Raw'!Z245</f>
        <v>8764.7109380000002</v>
      </c>
      <c r="X266" s="31">
        <f>'AEO 2022 Table 49 Raw'!AA245</f>
        <v>9050.7568360000005</v>
      </c>
      <c r="Y266" s="31">
        <f>'AEO 2022 Table 49 Raw'!AB245</f>
        <v>9372.9726559999999</v>
      </c>
      <c r="Z266" s="31">
        <f>'AEO 2022 Table 49 Raw'!AC245</f>
        <v>9717.5019530000009</v>
      </c>
      <c r="AA266" s="31">
        <f>'AEO 2022 Table 49 Raw'!AD245</f>
        <v>10044.766602</v>
      </c>
      <c r="AB266" s="31">
        <f>'AEO 2022 Table 49 Raw'!AE245</f>
        <v>10408.753906</v>
      </c>
      <c r="AC266" s="31">
        <f>'AEO 2022 Table 49 Raw'!AF245</f>
        <v>10791.429688</v>
      </c>
      <c r="AD266" s="31">
        <f>'AEO 2022 Table 49 Raw'!AG245</f>
        <v>11158.839844</v>
      </c>
      <c r="AE266" s="31">
        <f>'AEO 2022 Table 49 Raw'!AH245</f>
        <v>11529.185546999999</v>
      </c>
      <c r="AF266" s="31">
        <f>'AEO 2022 Table 49 Raw'!AI245</f>
        <v>11948.395508</v>
      </c>
      <c r="AG266" s="52">
        <f>'AEO 2022 Table 49 Raw'!AJ245</f>
        <v>3.2000000000000001E-2</v>
      </c>
    </row>
    <row r="267" spans="1:33" ht="12" customHeight="1">
      <c r="A267" s="8" t="s">
        <v>2255</v>
      </c>
      <c r="B267" s="28" t="s">
        <v>2256</v>
      </c>
      <c r="C267" s="31">
        <f>'AEO 2022 Table 49 Raw'!F246</f>
        <v>1714.704956</v>
      </c>
      <c r="D267" s="31">
        <f>'AEO 2022 Table 49 Raw'!G246</f>
        <v>1800.3310550000001</v>
      </c>
      <c r="E267" s="31">
        <f>'AEO 2022 Table 49 Raw'!H246</f>
        <v>1931.3680420000001</v>
      </c>
      <c r="F267" s="31">
        <f>'AEO 2022 Table 49 Raw'!I246</f>
        <v>2018.784302</v>
      </c>
      <c r="G267" s="31">
        <f>'AEO 2022 Table 49 Raw'!J246</f>
        <v>2090.0585940000001</v>
      </c>
      <c r="H267" s="31">
        <f>'AEO 2022 Table 49 Raw'!K246</f>
        <v>2155.2922359999998</v>
      </c>
      <c r="I267" s="31">
        <f>'AEO 2022 Table 49 Raw'!L246</f>
        <v>2214.344971</v>
      </c>
      <c r="J267" s="31">
        <f>'AEO 2022 Table 49 Raw'!M246</f>
        <v>2287.1091310000002</v>
      </c>
      <c r="K267" s="31">
        <f>'AEO 2022 Table 49 Raw'!N246</f>
        <v>2371.273682</v>
      </c>
      <c r="L267" s="31">
        <f>'AEO 2022 Table 49 Raw'!O246</f>
        <v>2458.5458979999999</v>
      </c>
      <c r="M267" s="31">
        <f>'AEO 2022 Table 49 Raw'!P246</f>
        <v>2544.3901369999999</v>
      </c>
      <c r="N267" s="31">
        <f>'AEO 2022 Table 49 Raw'!Q246</f>
        <v>2628.9045409999999</v>
      </c>
      <c r="O267" s="31">
        <f>'AEO 2022 Table 49 Raw'!R246</f>
        <v>2714.0009770000001</v>
      </c>
      <c r="P267" s="31">
        <f>'AEO 2022 Table 49 Raw'!S246</f>
        <v>2797.3571780000002</v>
      </c>
      <c r="Q267" s="31">
        <f>'AEO 2022 Table 49 Raw'!T246</f>
        <v>2889.9716800000001</v>
      </c>
      <c r="R267" s="31">
        <f>'AEO 2022 Table 49 Raw'!U246</f>
        <v>2986.0983890000002</v>
      </c>
      <c r="S267" s="31">
        <f>'AEO 2022 Table 49 Raw'!V246</f>
        <v>3074.6674800000001</v>
      </c>
      <c r="T267" s="31">
        <f>'AEO 2022 Table 49 Raw'!W246</f>
        <v>3162.7885740000002</v>
      </c>
      <c r="U267" s="31">
        <f>'AEO 2022 Table 49 Raw'!X246</f>
        <v>3269.5361330000001</v>
      </c>
      <c r="V267" s="31">
        <f>'AEO 2022 Table 49 Raw'!Y246</f>
        <v>3387.0197750000002</v>
      </c>
      <c r="W267" s="31">
        <f>'AEO 2022 Table 49 Raw'!Z246</f>
        <v>3510.905029</v>
      </c>
      <c r="X267" s="31">
        <f>'AEO 2022 Table 49 Raw'!AA246</f>
        <v>3649.4907229999999</v>
      </c>
      <c r="Y267" s="31">
        <f>'AEO 2022 Table 49 Raw'!AB246</f>
        <v>3811.8249510000001</v>
      </c>
      <c r="Z267" s="31">
        <f>'AEO 2022 Table 49 Raw'!AC246</f>
        <v>3982.6767580000001</v>
      </c>
      <c r="AA267" s="31">
        <f>'AEO 2022 Table 49 Raw'!AD246</f>
        <v>4158.0786129999997</v>
      </c>
      <c r="AB267" s="31">
        <f>'AEO 2022 Table 49 Raw'!AE246</f>
        <v>4343.3247069999998</v>
      </c>
      <c r="AC267" s="31">
        <f>'AEO 2022 Table 49 Raw'!AF246</f>
        <v>4524.2387699999999</v>
      </c>
      <c r="AD267" s="31">
        <f>'AEO 2022 Table 49 Raw'!AG246</f>
        <v>4692.8115230000003</v>
      </c>
      <c r="AE267" s="31">
        <f>'AEO 2022 Table 49 Raw'!AH246</f>
        <v>4860.2802730000003</v>
      </c>
      <c r="AF267" s="31">
        <f>'AEO 2022 Table 49 Raw'!AI246</f>
        <v>5053.6806640000004</v>
      </c>
      <c r="AG267" s="52">
        <f>'AEO 2022 Table 49 Raw'!AJ246</f>
        <v>3.7999999999999999E-2</v>
      </c>
    </row>
    <row r="268" spans="1:33" ht="12" customHeight="1">
      <c r="A268" s="8" t="s">
        <v>2257</v>
      </c>
      <c r="B268" s="28" t="s">
        <v>2258</v>
      </c>
      <c r="C268" s="31">
        <f>'AEO 2022 Table 49 Raw'!F247</f>
        <v>3040.6645509999998</v>
      </c>
      <c r="D268" s="31">
        <f>'AEO 2022 Table 49 Raw'!G247</f>
        <v>3093.8625489999999</v>
      </c>
      <c r="E268" s="31">
        <f>'AEO 2022 Table 49 Raw'!H247</f>
        <v>3190.8154300000001</v>
      </c>
      <c r="F268" s="31">
        <f>'AEO 2022 Table 49 Raw'!I247</f>
        <v>3316.0036620000001</v>
      </c>
      <c r="G268" s="31">
        <f>'AEO 2022 Table 49 Raw'!J247</f>
        <v>3418.4936520000001</v>
      </c>
      <c r="H268" s="31">
        <f>'AEO 2022 Table 49 Raw'!K247</f>
        <v>3527.8630370000001</v>
      </c>
      <c r="I268" s="31">
        <f>'AEO 2022 Table 49 Raw'!L247</f>
        <v>3628.5532229999999</v>
      </c>
      <c r="J268" s="31">
        <f>'AEO 2022 Table 49 Raw'!M247</f>
        <v>3724.1428219999998</v>
      </c>
      <c r="K268" s="31">
        <f>'AEO 2022 Table 49 Raw'!N247</f>
        <v>3828.536865</v>
      </c>
      <c r="L268" s="31">
        <f>'AEO 2022 Table 49 Raw'!O247</f>
        <v>3934.224365</v>
      </c>
      <c r="M268" s="31">
        <f>'AEO 2022 Table 49 Raw'!P247</f>
        <v>4037.8754880000001</v>
      </c>
      <c r="N268" s="31">
        <f>'AEO 2022 Table 49 Raw'!Q247</f>
        <v>4143.9091799999997</v>
      </c>
      <c r="O268" s="31">
        <f>'AEO 2022 Table 49 Raw'!R247</f>
        <v>4249.0791019999997</v>
      </c>
      <c r="P268" s="31">
        <f>'AEO 2022 Table 49 Raw'!S247</f>
        <v>4364.0629879999997</v>
      </c>
      <c r="Q268" s="31">
        <f>'AEO 2022 Table 49 Raw'!T247</f>
        <v>4471.4594729999999</v>
      </c>
      <c r="R268" s="31">
        <f>'AEO 2022 Table 49 Raw'!U247</f>
        <v>4590.2290039999998</v>
      </c>
      <c r="S268" s="31">
        <f>'AEO 2022 Table 49 Raw'!V247</f>
        <v>4715.2124020000001</v>
      </c>
      <c r="T268" s="31">
        <f>'AEO 2022 Table 49 Raw'!W247</f>
        <v>4846.7353519999997</v>
      </c>
      <c r="U268" s="31">
        <f>'AEO 2022 Table 49 Raw'!X247</f>
        <v>4984.6401370000003</v>
      </c>
      <c r="V268" s="31">
        <f>'AEO 2022 Table 49 Raw'!Y247</f>
        <v>5114.216797</v>
      </c>
      <c r="W268" s="31">
        <f>'AEO 2022 Table 49 Raw'!Z247</f>
        <v>5253.8061520000001</v>
      </c>
      <c r="X268" s="31">
        <f>'AEO 2022 Table 49 Raw'!AA247</f>
        <v>5401.2661129999997</v>
      </c>
      <c r="Y268" s="31">
        <f>'AEO 2022 Table 49 Raw'!AB247</f>
        <v>5561.1479490000002</v>
      </c>
      <c r="Z268" s="31">
        <f>'AEO 2022 Table 49 Raw'!AC247</f>
        <v>5734.8251950000003</v>
      </c>
      <c r="AA268" s="31">
        <f>'AEO 2022 Table 49 Raw'!AD247</f>
        <v>5886.6879879999997</v>
      </c>
      <c r="AB268" s="31">
        <f>'AEO 2022 Table 49 Raw'!AE247</f>
        <v>6065.4291990000002</v>
      </c>
      <c r="AC268" s="31">
        <f>'AEO 2022 Table 49 Raw'!AF247</f>
        <v>6267.1909180000002</v>
      </c>
      <c r="AD268" s="31">
        <f>'AEO 2022 Table 49 Raw'!AG247</f>
        <v>6466.0283200000003</v>
      </c>
      <c r="AE268" s="31">
        <f>'AEO 2022 Table 49 Raw'!AH247</f>
        <v>6668.9057620000003</v>
      </c>
      <c r="AF268" s="31">
        <f>'AEO 2022 Table 49 Raw'!AI247</f>
        <v>6894.7148440000001</v>
      </c>
      <c r="AG268" s="52">
        <f>'AEO 2022 Table 49 Raw'!AJ247</f>
        <v>2.9000000000000001E-2</v>
      </c>
    </row>
    <row r="269" spans="1:33" ht="12" customHeight="1">
      <c r="B269" s="27" t="s">
        <v>2237</v>
      </c>
      <c r="C269" s="31">
        <f>'AEO 2022 Table 49 Raw'!F248</f>
        <v>0</v>
      </c>
      <c r="D269" s="31">
        <f>'AEO 2022 Table 49 Raw'!G248</f>
        <v>0</v>
      </c>
      <c r="E269" s="31">
        <f>'AEO 2022 Table 49 Raw'!H248</f>
        <v>0</v>
      </c>
      <c r="F269" s="31">
        <f>'AEO 2022 Table 49 Raw'!I248</f>
        <v>0</v>
      </c>
      <c r="G269" s="31">
        <f>'AEO 2022 Table 49 Raw'!J248</f>
        <v>0</v>
      </c>
      <c r="H269" s="31">
        <f>'AEO 2022 Table 49 Raw'!K248</f>
        <v>0</v>
      </c>
      <c r="I269" s="31">
        <f>'AEO 2022 Table 49 Raw'!L248</f>
        <v>0</v>
      </c>
      <c r="J269" s="31">
        <f>'AEO 2022 Table 49 Raw'!M248</f>
        <v>0</v>
      </c>
      <c r="K269" s="31">
        <f>'AEO 2022 Table 49 Raw'!N248</f>
        <v>0</v>
      </c>
      <c r="L269" s="31">
        <f>'AEO 2022 Table 49 Raw'!O248</f>
        <v>0</v>
      </c>
      <c r="M269" s="31">
        <f>'AEO 2022 Table 49 Raw'!P248</f>
        <v>0</v>
      </c>
      <c r="N269" s="31">
        <f>'AEO 2022 Table 49 Raw'!Q248</f>
        <v>0</v>
      </c>
      <c r="O269" s="31">
        <f>'AEO 2022 Table 49 Raw'!R248</f>
        <v>0</v>
      </c>
      <c r="P269" s="31">
        <f>'AEO 2022 Table 49 Raw'!S248</f>
        <v>0</v>
      </c>
      <c r="Q269" s="31">
        <f>'AEO 2022 Table 49 Raw'!T248</f>
        <v>0</v>
      </c>
      <c r="R269" s="31">
        <f>'AEO 2022 Table 49 Raw'!U248</f>
        <v>0</v>
      </c>
      <c r="S269" s="31">
        <f>'AEO 2022 Table 49 Raw'!V248</f>
        <v>0</v>
      </c>
      <c r="T269" s="31">
        <f>'AEO 2022 Table 49 Raw'!W248</f>
        <v>0</v>
      </c>
      <c r="U269" s="31">
        <f>'AEO 2022 Table 49 Raw'!X248</f>
        <v>0</v>
      </c>
      <c r="V269" s="31">
        <f>'AEO 2022 Table 49 Raw'!Y248</f>
        <v>0</v>
      </c>
      <c r="W269" s="31">
        <f>'AEO 2022 Table 49 Raw'!Z248</f>
        <v>0</v>
      </c>
      <c r="X269" s="31">
        <f>'AEO 2022 Table 49 Raw'!AA248</f>
        <v>0</v>
      </c>
      <c r="Y269" s="31">
        <f>'AEO 2022 Table 49 Raw'!AB248</f>
        <v>0</v>
      </c>
      <c r="Z269" s="31">
        <f>'AEO 2022 Table 49 Raw'!AC248</f>
        <v>0</v>
      </c>
      <c r="AA269" s="31">
        <f>'AEO 2022 Table 49 Raw'!AD248</f>
        <v>0</v>
      </c>
      <c r="AB269" s="31">
        <f>'AEO 2022 Table 49 Raw'!AE248</f>
        <v>0</v>
      </c>
      <c r="AC269" s="31">
        <f>'AEO 2022 Table 49 Raw'!AF248</f>
        <v>0</v>
      </c>
      <c r="AD269" s="31">
        <f>'AEO 2022 Table 49 Raw'!AG248</f>
        <v>0</v>
      </c>
      <c r="AE269" s="31">
        <f>'AEO 2022 Table 49 Raw'!AH248</f>
        <v>0</v>
      </c>
      <c r="AF269" s="31">
        <f>'AEO 2022 Table 49 Raw'!AI248</f>
        <v>0</v>
      </c>
      <c r="AG269" s="52">
        <f>'AEO 2022 Table 49 Raw'!AJ248</f>
        <v>0</v>
      </c>
    </row>
    <row r="270" spans="1:33" ht="12" customHeight="1">
      <c r="A270" s="8" t="s">
        <v>2259</v>
      </c>
      <c r="B270" s="28" t="s">
        <v>2239</v>
      </c>
      <c r="C270" s="31">
        <f>'AEO 2022 Table 49 Raw'!F249</f>
        <v>351.60925300000002</v>
      </c>
      <c r="D270" s="31">
        <f>'AEO 2022 Table 49 Raw'!G249</f>
        <v>237.60372899999999</v>
      </c>
      <c r="E270" s="31">
        <f>'AEO 2022 Table 49 Raw'!H249</f>
        <v>341.733948</v>
      </c>
      <c r="F270" s="31">
        <f>'AEO 2022 Table 49 Raw'!I249</f>
        <v>336.80114700000001</v>
      </c>
      <c r="G270" s="31">
        <f>'AEO 2022 Table 49 Raw'!J249</f>
        <v>331.658997</v>
      </c>
      <c r="H270" s="31">
        <f>'AEO 2022 Table 49 Raw'!K249</f>
        <v>330.57012900000001</v>
      </c>
      <c r="I270" s="31">
        <f>'AEO 2022 Table 49 Raw'!L249</f>
        <v>332.51947000000001</v>
      </c>
      <c r="J270" s="31">
        <f>'AEO 2022 Table 49 Raw'!M249</f>
        <v>335.42440800000003</v>
      </c>
      <c r="K270" s="31">
        <f>'AEO 2022 Table 49 Raw'!N249</f>
        <v>337.16479500000003</v>
      </c>
      <c r="L270" s="31">
        <f>'AEO 2022 Table 49 Raw'!O249</f>
        <v>338.544556</v>
      </c>
      <c r="M270" s="31">
        <f>'AEO 2022 Table 49 Raw'!P249</f>
        <v>338.65744000000001</v>
      </c>
      <c r="N270" s="31">
        <f>'AEO 2022 Table 49 Raw'!Q249</f>
        <v>338.202271</v>
      </c>
      <c r="O270" s="31">
        <f>'AEO 2022 Table 49 Raw'!R249</f>
        <v>339.225708</v>
      </c>
      <c r="P270" s="31">
        <f>'AEO 2022 Table 49 Raw'!S249</f>
        <v>339.57003800000001</v>
      </c>
      <c r="Q270" s="31">
        <f>'AEO 2022 Table 49 Raw'!T249</f>
        <v>338.89477499999998</v>
      </c>
      <c r="R270" s="31">
        <f>'AEO 2022 Table 49 Raw'!U249</f>
        <v>338.23922700000003</v>
      </c>
      <c r="S270" s="31">
        <f>'AEO 2022 Table 49 Raw'!V249</f>
        <v>336.86441000000002</v>
      </c>
      <c r="T270" s="31">
        <f>'AEO 2022 Table 49 Raw'!W249</f>
        <v>335.64447000000001</v>
      </c>
      <c r="U270" s="31">
        <f>'AEO 2022 Table 49 Raw'!X249</f>
        <v>334.828552</v>
      </c>
      <c r="V270" s="31">
        <f>'AEO 2022 Table 49 Raw'!Y249</f>
        <v>339.47616599999998</v>
      </c>
      <c r="W270" s="31">
        <f>'AEO 2022 Table 49 Raw'!Z249</f>
        <v>339.45983899999999</v>
      </c>
      <c r="X270" s="31">
        <f>'AEO 2022 Table 49 Raw'!AA249</f>
        <v>338.52993800000002</v>
      </c>
      <c r="Y270" s="31">
        <f>'AEO 2022 Table 49 Raw'!AB249</f>
        <v>337.85961900000001</v>
      </c>
      <c r="Z270" s="31">
        <f>'AEO 2022 Table 49 Raw'!AC249</f>
        <v>336.86648600000001</v>
      </c>
      <c r="AA270" s="31">
        <f>'AEO 2022 Table 49 Raw'!AD249</f>
        <v>334.64279199999999</v>
      </c>
      <c r="AB270" s="31">
        <f>'AEO 2022 Table 49 Raw'!AE249</f>
        <v>334.28363000000002</v>
      </c>
      <c r="AC270" s="31">
        <f>'AEO 2022 Table 49 Raw'!AF249</f>
        <v>332.72351099999997</v>
      </c>
      <c r="AD270" s="31">
        <f>'AEO 2022 Table 49 Raw'!AG249</f>
        <v>332.72015399999998</v>
      </c>
      <c r="AE270" s="31">
        <f>'AEO 2022 Table 49 Raw'!AH249</f>
        <v>332.85711700000002</v>
      </c>
      <c r="AF270" s="31">
        <f>'AEO 2022 Table 49 Raw'!AI249</f>
        <v>333.61468500000001</v>
      </c>
      <c r="AG270" s="52">
        <f>'AEO 2022 Table 49 Raw'!AJ249</f>
        <v>-2E-3</v>
      </c>
    </row>
    <row r="271" spans="1:33" ht="12" customHeight="1">
      <c r="A271" s="8" t="s">
        <v>2260</v>
      </c>
      <c r="B271" s="28" t="s">
        <v>2241</v>
      </c>
      <c r="C271" s="31">
        <f>'AEO 2022 Table 49 Raw'!F250</f>
        <v>535.94714399999998</v>
      </c>
      <c r="D271" s="31">
        <f>'AEO 2022 Table 49 Raw'!G250</f>
        <v>727.51300000000003</v>
      </c>
      <c r="E271" s="31">
        <f>'AEO 2022 Table 49 Raw'!H250</f>
        <v>502.66433699999999</v>
      </c>
      <c r="F271" s="31">
        <f>'AEO 2022 Table 49 Raw'!I250</f>
        <v>505.06915300000003</v>
      </c>
      <c r="G271" s="31">
        <f>'AEO 2022 Table 49 Raw'!J250</f>
        <v>509.85427900000002</v>
      </c>
      <c r="H271" s="31">
        <f>'AEO 2022 Table 49 Raw'!K250</f>
        <v>504.20873999999998</v>
      </c>
      <c r="I271" s="31">
        <f>'AEO 2022 Table 49 Raw'!L250</f>
        <v>493.15329000000003</v>
      </c>
      <c r="J271" s="31">
        <f>'AEO 2022 Table 49 Raw'!M250</f>
        <v>488.00198399999999</v>
      </c>
      <c r="K271" s="31">
        <f>'AEO 2022 Table 49 Raw'!N250</f>
        <v>486.59484900000001</v>
      </c>
      <c r="L271" s="31">
        <f>'AEO 2022 Table 49 Raw'!O250</f>
        <v>483.76953099999997</v>
      </c>
      <c r="M271" s="31">
        <f>'AEO 2022 Table 49 Raw'!P250</f>
        <v>482.38729899999998</v>
      </c>
      <c r="N271" s="31">
        <f>'AEO 2022 Table 49 Raw'!Q250</f>
        <v>490.44036899999998</v>
      </c>
      <c r="O271" s="31">
        <f>'AEO 2022 Table 49 Raw'!R250</f>
        <v>489.15234400000003</v>
      </c>
      <c r="P271" s="31">
        <f>'AEO 2022 Table 49 Raw'!S250</f>
        <v>487.86697400000003</v>
      </c>
      <c r="Q271" s="31">
        <f>'AEO 2022 Table 49 Raw'!T250</f>
        <v>488.99115</v>
      </c>
      <c r="R271" s="31">
        <f>'AEO 2022 Table 49 Raw'!U250</f>
        <v>489.07916299999999</v>
      </c>
      <c r="S271" s="31">
        <f>'AEO 2022 Table 49 Raw'!V250</f>
        <v>489.67999300000002</v>
      </c>
      <c r="T271" s="31">
        <f>'AEO 2022 Table 49 Raw'!W250</f>
        <v>489.38742100000002</v>
      </c>
      <c r="U271" s="31">
        <f>'AEO 2022 Table 49 Raw'!X250</f>
        <v>490.937073</v>
      </c>
      <c r="V271" s="31">
        <f>'AEO 2022 Table 49 Raw'!Y250</f>
        <v>471.98550399999999</v>
      </c>
      <c r="W271" s="31">
        <f>'AEO 2022 Table 49 Raw'!Z250</f>
        <v>469.40060399999999</v>
      </c>
      <c r="X271" s="31">
        <f>'AEO 2022 Table 49 Raw'!AA250</f>
        <v>469.72567700000002</v>
      </c>
      <c r="Y271" s="31">
        <f>'AEO 2022 Table 49 Raw'!AB250</f>
        <v>462.73812900000001</v>
      </c>
      <c r="Z271" s="31">
        <f>'AEO 2022 Table 49 Raw'!AC250</f>
        <v>455.914154</v>
      </c>
      <c r="AA271" s="31">
        <f>'AEO 2022 Table 49 Raw'!AD250</f>
        <v>454.11920199999997</v>
      </c>
      <c r="AB271" s="31">
        <f>'AEO 2022 Table 49 Raw'!AE250</f>
        <v>447.91442899999998</v>
      </c>
      <c r="AC271" s="31">
        <f>'AEO 2022 Table 49 Raw'!AF250</f>
        <v>447.023438</v>
      </c>
      <c r="AD271" s="31">
        <f>'AEO 2022 Table 49 Raw'!AG250</f>
        <v>446.90698200000003</v>
      </c>
      <c r="AE271" s="31">
        <f>'AEO 2022 Table 49 Raw'!AH250</f>
        <v>445.15704299999999</v>
      </c>
      <c r="AF271" s="31">
        <f>'AEO 2022 Table 49 Raw'!AI250</f>
        <v>445.953979</v>
      </c>
      <c r="AG271" s="52">
        <f>'AEO 2022 Table 49 Raw'!AJ250</f>
        <v>-6.0000000000000001E-3</v>
      </c>
    </row>
    <row r="272" spans="1:33" ht="12" customHeight="1">
      <c r="A272" s="8" t="s">
        <v>2261</v>
      </c>
      <c r="B272" s="28" t="s">
        <v>2243</v>
      </c>
      <c r="C272" s="31">
        <f>'AEO 2022 Table 49 Raw'!F251</f>
        <v>0</v>
      </c>
      <c r="D272" s="31">
        <f>'AEO 2022 Table 49 Raw'!G251</f>
        <v>0</v>
      </c>
      <c r="E272" s="31">
        <f>'AEO 2022 Table 49 Raw'!H251</f>
        <v>0</v>
      </c>
      <c r="F272" s="31">
        <f>'AEO 2022 Table 49 Raw'!I251</f>
        <v>0</v>
      </c>
      <c r="G272" s="31">
        <f>'AEO 2022 Table 49 Raw'!J251</f>
        <v>0</v>
      </c>
      <c r="H272" s="31">
        <f>'AEO 2022 Table 49 Raw'!K251</f>
        <v>0</v>
      </c>
      <c r="I272" s="31">
        <f>'AEO 2022 Table 49 Raw'!L251</f>
        <v>0</v>
      </c>
      <c r="J272" s="31">
        <f>'AEO 2022 Table 49 Raw'!M251</f>
        <v>0</v>
      </c>
      <c r="K272" s="31">
        <f>'AEO 2022 Table 49 Raw'!N251</f>
        <v>0</v>
      </c>
      <c r="L272" s="31">
        <f>'AEO 2022 Table 49 Raw'!O251</f>
        <v>0</v>
      </c>
      <c r="M272" s="31">
        <f>'AEO 2022 Table 49 Raw'!P251</f>
        <v>0</v>
      </c>
      <c r="N272" s="31">
        <f>'AEO 2022 Table 49 Raw'!Q251</f>
        <v>0</v>
      </c>
      <c r="O272" s="31">
        <f>'AEO 2022 Table 49 Raw'!R251</f>
        <v>0</v>
      </c>
      <c r="P272" s="31">
        <f>'AEO 2022 Table 49 Raw'!S251</f>
        <v>0</v>
      </c>
      <c r="Q272" s="31">
        <f>'AEO 2022 Table 49 Raw'!T251</f>
        <v>0</v>
      </c>
      <c r="R272" s="31">
        <f>'AEO 2022 Table 49 Raw'!U251</f>
        <v>0</v>
      </c>
      <c r="S272" s="31">
        <f>'AEO 2022 Table 49 Raw'!V251</f>
        <v>0</v>
      </c>
      <c r="T272" s="31">
        <f>'AEO 2022 Table 49 Raw'!W251</f>
        <v>0</v>
      </c>
      <c r="U272" s="31">
        <f>'AEO 2022 Table 49 Raw'!X251</f>
        <v>0</v>
      </c>
      <c r="V272" s="31">
        <f>'AEO 2022 Table 49 Raw'!Y251</f>
        <v>0</v>
      </c>
      <c r="W272" s="31">
        <f>'AEO 2022 Table 49 Raw'!Z251</f>
        <v>0</v>
      </c>
      <c r="X272" s="31">
        <f>'AEO 2022 Table 49 Raw'!AA251</f>
        <v>0</v>
      </c>
      <c r="Y272" s="31">
        <f>'AEO 2022 Table 49 Raw'!AB251</f>
        <v>0</v>
      </c>
      <c r="Z272" s="31">
        <f>'AEO 2022 Table 49 Raw'!AC251</f>
        <v>0</v>
      </c>
      <c r="AA272" s="31">
        <f>'AEO 2022 Table 49 Raw'!AD251</f>
        <v>0</v>
      </c>
      <c r="AB272" s="31">
        <f>'AEO 2022 Table 49 Raw'!AE251</f>
        <v>0</v>
      </c>
      <c r="AC272" s="31">
        <f>'AEO 2022 Table 49 Raw'!AF251</f>
        <v>0</v>
      </c>
      <c r="AD272" s="31">
        <f>'AEO 2022 Table 49 Raw'!AG251</f>
        <v>0</v>
      </c>
      <c r="AE272" s="31">
        <f>'AEO 2022 Table 49 Raw'!AH251</f>
        <v>0</v>
      </c>
      <c r="AF272" s="31">
        <f>'AEO 2022 Table 49 Raw'!AI251</f>
        <v>0</v>
      </c>
      <c r="AG272" s="52" t="str">
        <f>'AEO 2022 Table 49 Raw'!AJ251</f>
        <v>- -</v>
      </c>
    </row>
    <row r="273" spans="1:34" ht="12" customHeight="1">
      <c r="A273" s="8" t="s">
        <v>2262</v>
      </c>
      <c r="B273" s="28" t="s">
        <v>2245</v>
      </c>
      <c r="C273" s="31">
        <f>'AEO 2022 Table 49 Raw'!F252</f>
        <v>39.816383000000002</v>
      </c>
      <c r="D273" s="31">
        <f>'AEO 2022 Table 49 Raw'!G252</f>
        <v>24.375826</v>
      </c>
      <c r="E273" s="31">
        <f>'AEO 2022 Table 49 Raw'!H252</f>
        <v>38.596024</v>
      </c>
      <c r="F273" s="31">
        <f>'AEO 2022 Table 49 Raw'!I252</f>
        <v>42.780144</v>
      </c>
      <c r="G273" s="31">
        <f>'AEO 2022 Table 49 Raw'!J252</f>
        <v>45.502845999999998</v>
      </c>
      <c r="H273" s="31">
        <f>'AEO 2022 Table 49 Raw'!K252</f>
        <v>50.695723999999998</v>
      </c>
      <c r="I273" s="31">
        <f>'AEO 2022 Table 49 Raw'!L252</f>
        <v>56.179527</v>
      </c>
      <c r="J273" s="31">
        <f>'AEO 2022 Table 49 Raw'!M252</f>
        <v>57.001117999999998</v>
      </c>
      <c r="K273" s="31">
        <f>'AEO 2022 Table 49 Raw'!N252</f>
        <v>56.676665999999997</v>
      </c>
      <c r="L273" s="31">
        <f>'AEO 2022 Table 49 Raw'!O252</f>
        <v>57.586655</v>
      </c>
      <c r="M273" s="31">
        <f>'AEO 2022 Table 49 Raw'!P252</f>
        <v>58.831572999999999</v>
      </c>
      <c r="N273" s="31">
        <f>'AEO 2022 Table 49 Raw'!Q252</f>
        <v>54.703677999999996</v>
      </c>
      <c r="O273" s="31">
        <f>'AEO 2022 Table 49 Raw'!R252</f>
        <v>54.952049000000002</v>
      </c>
      <c r="P273" s="31">
        <f>'AEO 2022 Table 49 Raw'!S252</f>
        <v>55.879784000000001</v>
      </c>
      <c r="Q273" s="31">
        <f>'AEO 2022 Table 49 Raw'!T252</f>
        <v>56.299163999999998</v>
      </c>
      <c r="R273" s="31">
        <f>'AEO 2022 Table 49 Raw'!U252</f>
        <v>57.367049999999999</v>
      </c>
      <c r="S273" s="31">
        <f>'AEO 2022 Table 49 Raw'!V252</f>
        <v>58.822678000000003</v>
      </c>
      <c r="T273" s="31">
        <f>'AEO 2022 Table 49 Raw'!W252</f>
        <v>60.683807000000002</v>
      </c>
      <c r="U273" s="31">
        <f>'AEO 2022 Table 49 Raw'!X252</f>
        <v>61.021957</v>
      </c>
      <c r="V273" s="31">
        <f>'AEO 2022 Table 49 Raw'!Y252</f>
        <v>68.764274999999998</v>
      </c>
      <c r="W273" s="31">
        <f>'AEO 2022 Table 49 Raw'!Z252</f>
        <v>70.904510000000002</v>
      </c>
      <c r="X273" s="31">
        <f>'AEO 2022 Table 49 Raw'!AA252</f>
        <v>72.157722000000007</v>
      </c>
      <c r="Y273" s="31">
        <f>'AEO 2022 Table 49 Raw'!AB252</f>
        <v>77.787109000000001</v>
      </c>
      <c r="Z273" s="31">
        <f>'AEO 2022 Table 49 Raw'!AC252</f>
        <v>83.656120000000001</v>
      </c>
      <c r="AA273" s="31">
        <f>'AEO 2022 Table 49 Raw'!AD252</f>
        <v>87.545517000000004</v>
      </c>
      <c r="AB273" s="31">
        <f>'AEO 2022 Table 49 Raw'!AE252</f>
        <v>92.386702999999997</v>
      </c>
      <c r="AC273" s="31">
        <f>'AEO 2022 Table 49 Raw'!AF252</f>
        <v>95.101630999999998</v>
      </c>
      <c r="AD273" s="31">
        <f>'AEO 2022 Table 49 Raw'!AG252</f>
        <v>95.726348999999999</v>
      </c>
      <c r="AE273" s="31">
        <f>'AEO 2022 Table 49 Raw'!AH252</f>
        <v>97.225464000000002</v>
      </c>
      <c r="AF273" s="31">
        <f>'AEO 2022 Table 49 Raw'!AI252</f>
        <v>96.559501999999995</v>
      </c>
      <c r="AG273" s="52">
        <f>'AEO 2022 Table 49 Raw'!AJ252</f>
        <v>3.1E-2</v>
      </c>
    </row>
    <row r="274" spans="1:34" ht="12" customHeight="1" thickBot="1"/>
    <row r="275" spans="1:34" ht="12" customHeight="1">
      <c r="B275" s="46" t="s">
        <v>2263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</row>
    <row r="276" spans="1:34" ht="12" customHeight="1">
      <c r="B276" s="4" t="s">
        <v>2264</v>
      </c>
    </row>
    <row r="277" spans="1:34" ht="12" customHeight="1">
      <c r="B277" s="4" t="s">
        <v>203</v>
      </c>
    </row>
    <row r="278" spans="1:34" ht="12" customHeight="1">
      <c r="B278" s="4" t="s">
        <v>1779</v>
      </c>
    </row>
    <row r="279" spans="1:34" ht="12" customHeight="1">
      <c r="B279" s="4" t="s">
        <v>1681</v>
      </c>
    </row>
    <row r="280" spans="1:34" ht="12" customHeight="1">
      <c r="B280" s="4" t="s">
        <v>2265</v>
      </c>
    </row>
    <row r="281" spans="1:34" ht="12" customHeight="1">
      <c r="B281" s="4" t="s">
        <v>2266</v>
      </c>
    </row>
    <row r="282" spans="1:34" ht="12" customHeight="1">
      <c r="B282" s="4" t="s">
        <v>2267</v>
      </c>
    </row>
    <row r="283" spans="1:34" ht="12" customHeight="1"/>
    <row r="284" spans="1:34" ht="12" customHeight="1"/>
    <row r="285" spans="1:34" ht="12" customHeight="1"/>
    <row r="286" spans="1:34" ht="12" customHeight="1"/>
    <row r="287" spans="1:34" ht="12" customHeight="1"/>
    <row r="288" spans="1:34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ht="12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2" customHeight="1"/>
    <row r="3397" ht="15" customHeight="1"/>
    <row r="3398" ht="15" customHeight="1"/>
    <row r="3399" ht="12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1DD5-D5FA-40A6-A3DA-01D2A2E537E0}">
  <sheetPr>
    <tabColor theme="6" tint="0.79998168889431442"/>
  </sheetPr>
  <dimension ref="A1:AH2841"/>
  <sheetViews>
    <sheetView topLeftCell="B9" workbookViewId="0">
      <selection activeCell="B27" sqref="B27"/>
    </sheetView>
    <sheetView topLeftCell="B1" workbookViewId="1"/>
  </sheetViews>
  <sheetFormatPr defaultColWidth="8.7109375" defaultRowHeight="15"/>
  <cols>
    <col min="1" max="1" width="21.42578125" hidden="1" customWidth="1"/>
    <col min="2" max="2" width="46.7109375" customWidth="1"/>
  </cols>
  <sheetData>
    <row r="1" spans="1:33" ht="15" customHeight="1" thickBot="1">
      <c r="A1" s="13"/>
      <c r="B1" s="59" t="s">
        <v>3310</v>
      </c>
      <c r="C1" s="60">
        <v>2022</v>
      </c>
      <c r="D1" s="60">
        <v>2023</v>
      </c>
      <c r="E1" s="60">
        <v>2024</v>
      </c>
      <c r="F1" s="60">
        <v>2025</v>
      </c>
      <c r="G1" s="60">
        <v>2026</v>
      </c>
      <c r="H1" s="60">
        <v>2027</v>
      </c>
      <c r="I1" s="60">
        <v>2028</v>
      </c>
      <c r="J1" s="60">
        <v>2029</v>
      </c>
      <c r="K1" s="60">
        <v>2030</v>
      </c>
      <c r="L1" s="60">
        <v>2031</v>
      </c>
      <c r="M1" s="60">
        <v>2032</v>
      </c>
      <c r="N1" s="60">
        <v>2033</v>
      </c>
      <c r="O1" s="60">
        <v>2034</v>
      </c>
      <c r="P1" s="60">
        <v>2035</v>
      </c>
      <c r="Q1" s="60">
        <v>2036</v>
      </c>
      <c r="R1" s="60">
        <v>2037</v>
      </c>
      <c r="S1" s="60">
        <v>2038</v>
      </c>
      <c r="T1" s="60">
        <v>2039</v>
      </c>
      <c r="U1" s="60">
        <v>2040</v>
      </c>
      <c r="V1" s="60">
        <v>2041</v>
      </c>
      <c r="W1" s="60">
        <v>2042</v>
      </c>
      <c r="X1" s="60">
        <v>2043</v>
      </c>
      <c r="Y1" s="60">
        <v>2044</v>
      </c>
      <c r="Z1" s="60">
        <v>2045</v>
      </c>
      <c r="AA1" s="60">
        <v>2046</v>
      </c>
      <c r="AB1" s="60">
        <v>2047</v>
      </c>
      <c r="AC1" s="60">
        <v>2048</v>
      </c>
      <c r="AD1" s="60">
        <v>2049</v>
      </c>
      <c r="AE1" s="60">
        <v>2050</v>
      </c>
      <c r="AF1" s="13"/>
      <c r="AG1" s="13"/>
    </row>
    <row r="2" spans="1:33" ht="15" customHeight="1" thickTop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ht="15" customHeight="1">
      <c r="A3" s="13"/>
      <c r="B3" s="13"/>
      <c r="C3" s="77" t="s">
        <v>117</v>
      </c>
      <c r="D3" s="77" t="s">
        <v>3311</v>
      </c>
      <c r="E3" s="62"/>
      <c r="F3" s="62"/>
      <c r="G3" s="6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5" customHeight="1">
      <c r="A4" s="13"/>
      <c r="B4" s="13"/>
      <c r="C4" s="77" t="s">
        <v>116</v>
      </c>
      <c r="D4" s="77" t="s">
        <v>3312</v>
      </c>
      <c r="E4" s="62"/>
      <c r="F4" s="62"/>
      <c r="G4" s="77" t="s">
        <v>1562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ht="15" customHeight="1">
      <c r="A5" s="13"/>
      <c r="B5" s="13"/>
      <c r="C5" s="77" t="s">
        <v>114</v>
      </c>
      <c r="D5" s="77" t="s">
        <v>3313</v>
      </c>
      <c r="E5" s="62"/>
      <c r="F5" s="62"/>
      <c r="G5" s="6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ht="15" customHeight="1">
      <c r="A6" s="13"/>
      <c r="B6" s="13"/>
      <c r="C6" s="77" t="s">
        <v>113</v>
      </c>
      <c r="D6" s="62"/>
      <c r="E6" s="77" t="s">
        <v>3314</v>
      </c>
      <c r="F6" s="62"/>
      <c r="G6" s="6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>
      <c r="A9" s="13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3" ht="15" customHeight="1">
      <c r="A10" s="61" t="s">
        <v>112</v>
      </c>
      <c r="B10" s="63" t="s">
        <v>111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64" t="s">
        <v>1565</v>
      </c>
      <c r="AG10" s="37"/>
    </row>
    <row r="11" spans="1:33" ht="15" customHeight="1">
      <c r="A11" s="13"/>
      <c r="B11" s="65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64" t="s">
        <v>1566</v>
      </c>
      <c r="AG11" s="37"/>
    </row>
    <row r="12" spans="1:33" ht="15" customHeight="1">
      <c r="A12" s="13"/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4" t="s">
        <v>1567</v>
      </c>
      <c r="AG12" s="37"/>
    </row>
    <row r="13" spans="1:33" ht="15" customHeight="1" thickBot="1">
      <c r="A13" s="13"/>
      <c r="B13" s="67" t="s">
        <v>109</v>
      </c>
      <c r="C13" s="67">
        <v>2022</v>
      </c>
      <c r="D13" s="67">
        <v>2023</v>
      </c>
      <c r="E13" s="67">
        <v>2024</v>
      </c>
      <c r="F13" s="67">
        <v>2025</v>
      </c>
      <c r="G13" s="67">
        <v>2026</v>
      </c>
      <c r="H13" s="67">
        <v>2027</v>
      </c>
      <c r="I13" s="67">
        <v>2028</v>
      </c>
      <c r="J13" s="67">
        <v>2029</v>
      </c>
      <c r="K13" s="67">
        <v>2030</v>
      </c>
      <c r="L13" s="67">
        <v>2031</v>
      </c>
      <c r="M13" s="67">
        <v>2032</v>
      </c>
      <c r="N13" s="67">
        <v>2033</v>
      </c>
      <c r="O13" s="67">
        <v>2034</v>
      </c>
      <c r="P13" s="67">
        <v>2035</v>
      </c>
      <c r="Q13" s="67">
        <v>2036</v>
      </c>
      <c r="R13" s="67">
        <v>2037</v>
      </c>
      <c r="S13" s="67">
        <v>2038</v>
      </c>
      <c r="T13" s="67">
        <v>2039</v>
      </c>
      <c r="U13" s="67">
        <v>2040</v>
      </c>
      <c r="V13" s="67">
        <v>2041</v>
      </c>
      <c r="W13" s="67">
        <v>2042</v>
      </c>
      <c r="X13" s="67">
        <v>2043</v>
      </c>
      <c r="Y13" s="67">
        <v>2044</v>
      </c>
      <c r="Z13" s="67">
        <v>2045</v>
      </c>
      <c r="AA13" s="67">
        <v>2046</v>
      </c>
      <c r="AB13" s="67">
        <v>2047</v>
      </c>
      <c r="AC13" s="67">
        <v>2048</v>
      </c>
      <c r="AD13" s="67">
        <v>2049</v>
      </c>
      <c r="AE13" s="67">
        <v>2050</v>
      </c>
      <c r="AF13" s="68" t="s">
        <v>3315</v>
      </c>
      <c r="AG13" s="37"/>
    </row>
    <row r="14" spans="1:33" ht="15" customHeight="1" thickTop="1">
      <c r="A14" s="13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</row>
    <row r="15" spans="1:33" ht="15" customHeight="1">
      <c r="A15" s="13"/>
      <c r="B15" s="69" t="s">
        <v>108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</row>
    <row r="16" spans="1:33" ht="15" customHeight="1">
      <c r="A16" s="13"/>
      <c r="B16" s="69" t="s">
        <v>107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</row>
    <row r="17" spans="1:33" ht="15" customHeight="1">
      <c r="A17" s="13"/>
      <c r="B17" s="69" t="s">
        <v>106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</row>
    <row r="18" spans="1:33" ht="15" customHeight="1">
      <c r="A18" s="61" t="s">
        <v>105</v>
      </c>
      <c r="B18" s="70" t="s">
        <v>104</v>
      </c>
      <c r="C18" s="75">
        <v>2843.298096</v>
      </c>
      <c r="D18" s="75">
        <v>2901.3588869999999</v>
      </c>
      <c r="E18" s="75">
        <v>2922.5065920000002</v>
      </c>
      <c r="F18" s="75">
        <v>2933.360107</v>
      </c>
      <c r="G18" s="75">
        <v>2954.2380370000001</v>
      </c>
      <c r="H18" s="75">
        <v>2981.9343260000001</v>
      </c>
      <c r="I18" s="75">
        <v>3007.5581050000001</v>
      </c>
      <c r="J18" s="75">
        <v>3027.5729980000001</v>
      </c>
      <c r="K18" s="75">
        <v>3042.8432619999999</v>
      </c>
      <c r="L18" s="75">
        <v>3055.7746579999998</v>
      </c>
      <c r="M18" s="75">
        <v>3066.6516109999998</v>
      </c>
      <c r="N18" s="75">
        <v>3082.359375</v>
      </c>
      <c r="O18" s="75">
        <v>3102.4182129999999</v>
      </c>
      <c r="P18" s="75">
        <v>3120.7375489999999</v>
      </c>
      <c r="Q18" s="75">
        <v>3135.6208499999998</v>
      </c>
      <c r="R18" s="75">
        <v>3152.9177249999998</v>
      </c>
      <c r="S18" s="75">
        <v>3172.435547</v>
      </c>
      <c r="T18" s="75">
        <v>3192.100586</v>
      </c>
      <c r="U18" s="75">
        <v>3214.5629880000001</v>
      </c>
      <c r="V18" s="75">
        <v>3237.5805660000001</v>
      </c>
      <c r="W18" s="75">
        <v>3261.5847170000002</v>
      </c>
      <c r="X18" s="75">
        <v>3284.897461</v>
      </c>
      <c r="Y18" s="75">
        <v>3309.0390619999998</v>
      </c>
      <c r="Z18" s="75">
        <v>3334.7033689999998</v>
      </c>
      <c r="AA18" s="75">
        <v>3364.522461</v>
      </c>
      <c r="AB18" s="75">
        <v>3396.5351559999999</v>
      </c>
      <c r="AC18" s="75">
        <v>3429.5627439999998</v>
      </c>
      <c r="AD18" s="75">
        <v>3463.0249020000001</v>
      </c>
      <c r="AE18" s="75">
        <v>3499.5429690000001</v>
      </c>
      <c r="AF18" s="72">
        <v>7.4440000000000001E-3</v>
      </c>
      <c r="AG18" s="37"/>
    </row>
    <row r="19" spans="1:33" ht="15" customHeight="1">
      <c r="A19" s="61" t="s">
        <v>103</v>
      </c>
      <c r="B19" s="70" t="s">
        <v>102</v>
      </c>
      <c r="C19" s="75">
        <v>102.214951</v>
      </c>
      <c r="D19" s="75">
        <v>103.34345999999999</v>
      </c>
      <c r="E19" s="75">
        <v>103.55378</v>
      </c>
      <c r="F19" s="75">
        <v>104.36998699999999</v>
      </c>
      <c r="G19" s="75">
        <v>105.656265</v>
      </c>
      <c r="H19" s="75">
        <v>107.002548</v>
      </c>
      <c r="I19" s="75">
        <v>108.204063</v>
      </c>
      <c r="J19" s="75">
        <v>109.329842</v>
      </c>
      <c r="K19" s="75">
        <v>110.214569</v>
      </c>
      <c r="L19" s="75">
        <v>111.063705</v>
      </c>
      <c r="M19" s="75">
        <v>112.175911</v>
      </c>
      <c r="N19" s="75">
        <v>113.26731100000001</v>
      </c>
      <c r="O19" s="75">
        <v>114.361328</v>
      </c>
      <c r="P19" s="75">
        <v>115.539856</v>
      </c>
      <c r="Q19" s="75">
        <v>116.693398</v>
      </c>
      <c r="R19" s="75">
        <v>117.934776</v>
      </c>
      <c r="S19" s="75">
        <v>119.26325199999999</v>
      </c>
      <c r="T19" s="75">
        <v>120.517143</v>
      </c>
      <c r="U19" s="75">
        <v>121.965698</v>
      </c>
      <c r="V19" s="75">
        <v>123.543205</v>
      </c>
      <c r="W19" s="75">
        <v>125.055435</v>
      </c>
      <c r="X19" s="75">
        <v>126.490196</v>
      </c>
      <c r="Y19" s="75">
        <v>127.831902</v>
      </c>
      <c r="Z19" s="75">
        <v>129.14802599999999</v>
      </c>
      <c r="AA19" s="75">
        <v>130.647919</v>
      </c>
      <c r="AB19" s="75">
        <v>132.25534099999999</v>
      </c>
      <c r="AC19" s="75">
        <v>133.71923799999999</v>
      </c>
      <c r="AD19" s="75">
        <v>135.16911300000001</v>
      </c>
      <c r="AE19" s="75">
        <v>137.065033</v>
      </c>
      <c r="AF19" s="72">
        <v>1.0533000000000001E-2</v>
      </c>
      <c r="AG19" s="37"/>
    </row>
    <row r="20" spans="1:33" ht="15" customHeight="1">
      <c r="A20" s="61" t="s">
        <v>101</v>
      </c>
      <c r="B20" s="70" t="s">
        <v>100</v>
      </c>
      <c r="C20" s="75">
        <v>321.95498700000002</v>
      </c>
      <c r="D20" s="75">
        <v>320.72061200000002</v>
      </c>
      <c r="E20" s="75">
        <v>321.15664700000002</v>
      </c>
      <c r="F20" s="75">
        <v>324.03918499999997</v>
      </c>
      <c r="G20" s="75">
        <v>328.45147700000001</v>
      </c>
      <c r="H20" s="75">
        <v>332.319275</v>
      </c>
      <c r="I20" s="75">
        <v>335.87875400000001</v>
      </c>
      <c r="J20" s="75">
        <v>338.62100199999998</v>
      </c>
      <c r="K20" s="75">
        <v>341.15325899999999</v>
      </c>
      <c r="L20" s="75">
        <v>344.16229199999998</v>
      </c>
      <c r="M20" s="75">
        <v>348.16583300000002</v>
      </c>
      <c r="N20" s="75">
        <v>351.54122899999999</v>
      </c>
      <c r="O20" s="75">
        <v>354.83010899999999</v>
      </c>
      <c r="P20" s="75">
        <v>358.344696</v>
      </c>
      <c r="Q20" s="75">
        <v>361.39355499999999</v>
      </c>
      <c r="R20" s="75">
        <v>364.92678799999999</v>
      </c>
      <c r="S20" s="75">
        <v>368.38064600000001</v>
      </c>
      <c r="T20" s="75">
        <v>371.81143200000002</v>
      </c>
      <c r="U20" s="75">
        <v>375.58807400000001</v>
      </c>
      <c r="V20" s="75">
        <v>379.58752399999997</v>
      </c>
      <c r="W20" s="75">
        <v>383.51464800000002</v>
      </c>
      <c r="X20" s="75">
        <v>387.20883199999997</v>
      </c>
      <c r="Y20" s="75">
        <v>390.63339200000001</v>
      </c>
      <c r="Z20" s="75">
        <v>393.83795199999997</v>
      </c>
      <c r="AA20" s="75">
        <v>397.54263300000002</v>
      </c>
      <c r="AB20" s="75">
        <v>401.35467499999999</v>
      </c>
      <c r="AC20" s="75">
        <v>404.65982100000002</v>
      </c>
      <c r="AD20" s="75">
        <v>408.22445699999997</v>
      </c>
      <c r="AE20" s="75">
        <v>413.08251999999999</v>
      </c>
      <c r="AF20" s="72">
        <v>8.9409999999999993E-3</v>
      </c>
      <c r="AG20" s="37"/>
    </row>
    <row r="21" spans="1:33" ht="15" customHeight="1">
      <c r="A21" s="13"/>
      <c r="B21" s="69" t="s">
        <v>151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</row>
    <row r="22" spans="1:33" ht="15" customHeight="1">
      <c r="A22" s="61" t="s">
        <v>147</v>
      </c>
      <c r="B22" s="70" t="s">
        <v>148</v>
      </c>
      <c r="C22" s="75">
        <v>175.473648</v>
      </c>
      <c r="D22" s="75">
        <v>186.883286</v>
      </c>
      <c r="E22" s="75">
        <v>193.369202</v>
      </c>
      <c r="F22" s="75">
        <v>197.39228800000001</v>
      </c>
      <c r="G22" s="75">
        <v>200.32751500000001</v>
      </c>
      <c r="H22" s="75">
        <v>202.52967799999999</v>
      </c>
      <c r="I22" s="75">
        <v>204.211411</v>
      </c>
      <c r="J22" s="75">
        <v>205.46838399999999</v>
      </c>
      <c r="K22" s="75">
        <v>206.39357000000001</v>
      </c>
      <c r="L22" s="75">
        <v>207.029404</v>
      </c>
      <c r="M22" s="75">
        <v>207.54084800000001</v>
      </c>
      <c r="N22" s="75">
        <v>207.99565100000001</v>
      </c>
      <c r="O22" s="75">
        <v>208.43975800000001</v>
      </c>
      <c r="P22" s="75">
        <v>208.79684399999999</v>
      </c>
      <c r="Q22" s="75">
        <v>209.10339400000001</v>
      </c>
      <c r="R22" s="75">
        <v>209.37013200000001</v>
      </c>
      <c r="S22" s="75">
        <v>209.49378999999999</v>
      </c>
      <c r="T22" s="75">
        <v>209.54415900000001</v>
      </c>
      <c r="U22" s="75">
        <v>209.54357899999999</v>
      </c>
      <c r="V22" s="75">
        <v>209.49118000000001</v>
      </c>
      <c r="W22" s="75">
        <v>209.41184999999999</v>
      </c>
      <c r="X22" s="75">
        <v>209.25843800000001</v>
      </c>
      <c r="Y22" s="75">
        <v>209.10913099999999</v>
      </c>
      <c r="Z22" s="75">
        <v>208.931015</v>
      </c>
      <c r="AA22" s="75">
        <v>208.81189000000001</v>
      </c>
      <c r="AB22" s="75">
        <v>208.60612499999999</v>
      </c>
      <c r="AC22" s="75">
        <v>208.41769400000001</v>
      </c>
      <c r="AD22" s="75">
        <v>208.192352</v>
      </c>
      <c r="AE22" s="75">
        <v>207.995926</v>
      </c>
      <c r="AF22" s="72">
        <v>6.0910000000000001E-3</v>
      </c>
      <c r="AG22" s="37"/>
    </row>
    <row r="23" spans="1:33" ht="15" customHeight="1">
      <c r="A23" s="61" t="s">
        <v>149</v>
      </c>
      <c r="B23" s="70" t="s">
        <v>150</v>
      </c>
      <c r="C23" s="75">
        <v>30.144946999999998</v>
      </c>
      <c r="D23" s="75">
        <v>32.030231000000001</v>
      </c>
      <c r="E23" s="75">
        <v>33.064109999999999</v>
      </c>
      <c r="F23" s="75">
        <v>33.706195999999998</v>
      </c>
      <c r="G23" s="75">
        <v>34.620327000000003</v>
      </c>
      <c r="H23" s="75">
        <v>35.443916000000002</v>
      </c>
      <c r="I23" s="75">
        <v>36.137473999999997</v>
      </c>
      <c r="J23" s="75">
        <v>36.650322000000003</v>
      </c>
      <c r="K23" s="75">
        <v>37.00806</v>
      </c>
      <c r="L23" s="75">
        <v>37.264552999999999</v>
      </c>
      <c r="M23" s="75">
        <v>37.633518000000002</v>
      </c>
      <c r="N23" s="75">
        <v>38.067889999999998</v>
      </c>
      <c r="O23" s="75">
        <v>38.564194000000001</v>
      </c>
      <c r="P23" s="75">
        <v>38.985652999999999</v>
      </c>
      <c r="Q23" s="75">
        <v>39.398944999999998</v>
      </c>
      <c r="R23" s="75">
        <v>39.809189000000003</v>
      </c>
      <c r="S23" s="75">
        <v>40.237045000000002</v>
      </c>
      <c r="T23" s="75">
        <v>40.652228999999998</v>
      </c>
      <c r="U23" s="75">
        <v>41.127974999999999</v>
      </c>
      <c r="V23" s="75">
        <v>41.567630999999999</v>
      </c>
      <c r="W23" s="75">
        <v>42.019573000000001</v>
      </c>
      <c r="X23" s="75">
        <v>42.407310000000003</v>
      </c>
      <c r="Y23" s="75">
        <v>42.842342000000002</v>
      </c>
      <c r="Z23" s="75">
        <v>43.266334999999998</v>
      </c>
      <c r="AA23" s="75">
        <v>43.867863</v>
      </c>
      <c r="AB23" s="75">
        <v>44.361511</v>
      </c>
      <c r="AC23" s="75">
        <v>44.905074999999997</v>
      </c>
      <c r="AD23" s="75">
        <v>45.395485000000001</v>
      </c>
      <c r="AE23" s="75">
        <v>46.002594000000002</v>
      </c>
      <c r="AF23" s="72">
        <v>1.521E-2</v>
      </c>
      <c r="AG23" s="37"/>
    </row>
    <row r="24" spans="1:33" ht="15" customHeight="1">
      <c r="A24" s="13"/>
      <c r="B24" s="69" t="s">
        <v>99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</row>
    <row r="25" spans="1:33" ht="15" customHeight="1">
      <c r="A25" s="61" t="s">
        <v>98</v>
      </c>
      <c r="B25" s="70" t="s">
        <v>97</v>
      </c>
      <c r="C25" s="75">
        <v>1173.034668</v>
      </c>
      <c r="D25" s="75">
        <v>1318.6945800000001</v>
      </c>
      <c r="E25" s="75">
        <v>1361.6110839999999</v>
      </c>
      <c r="F25" s="75">
        <v>1371.6551509999999</v>
      </c>
      <c r="G25" s="75">
        <v>1402.9279790000001</v>
      </c>
      <c r="H25" s="75">
        <v>1433.8398440000001</v>
      </c>
      <c r="I25" s="75">
        <v>1461.472168</v>
      </c>
      <c r="J25" s="75">
        <v>1484.8291019999999</v>
      </c>
      <c r="K25" s="75">
        <v>1504.2687989999999</v>
      </c>
      <c r="L25" s="75">
        <v>1524.7269289999999</v>
      </c>
      <c r="M25" s="75">
        <v>1552.256836</v>
      </c>
      <c r="N25" s="75">
        <v>1583.9248050000001</v>
      </c>
      <c r="O25" s="75">
        <v>1615.380249</v>
      </c>
      <c r="P25" s="75">
        <v>1647.3461910000001</v>
      </c>
      <c r="Q25" s="75">
        <v>1682.5896</v>
      </c>
      <c r="R25" s="75">
        <v>1721.046875</v>
      </c>
      <c r="S25" s="75">
        <v>1761.139038</v>
      </c>
      <c r="T25" s="75">
        <v>1801.9410399999999</v>
      </c>
      <c r="U25" s="75">
        <v>1848.0720209999999</v>
      </c>
      <c r="V25" s="75">
        <v>1894.2041019999999</v>
      </c>
      <c r="W25" s="75">
        <v>1941.463013</v>
      </c>
      <c r="X25" s="75">
        <v>1990.3642580000001</v>
      </c>
      <c r="Y25" s="75">
        <v>2038.4373780000001</v>
      </c>
      <c r="Z25" s="75">
        <v>2085.6875</v>
      </c>
      <c r="AA25" s="75">
        <v>2134.0048830000001</v>
      </c>
      <c r="AB25" s="75">
        <v>2185.8969729999999</v>
      </c>
      <c r="AC25" s="75">
        <v>2238.836182</v>
      </c>
      <c r="AD25" s="75">
        <v>2292.3554690000001</v>
      </c>
      <c r="AE25" s="75">
        <v>2350.2690429999998</v>
      </c>
      <c r="AF25" s="72">
        <v>2.513E-2</v>
      </c>
      <c r="AG25" s="37"/>
    </row>
    <row r="26" spans="1:33" ht="15" customHeight="1">
      <c r="A26" s="13"/>
      <c r="B26" s="69" t="s">
        <v>96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</row>
    <row r="27" spans="1:33" ht="15" customHeight="1">
      <c r="A27" s="61" t="s">
        <v>95</v>
      </c>
      <c r="B27" s="70" t="s">
        <v>54</v>
      </c>
      <c r="C27" s="75">
        <v>1620.4948730000001</v>
      </c>
      <c r="D27" s="75">
        <v>1600.1008300000001</v>
      </c>
      <c r="E27" s="75">
        <v>1666.9197999999999</v>
      </c>
      <c r="F27" s="75">
        <v>1628.408447</v>
      </c>
      <c r="G27" s="75">
        <v>1561.420654</v>
      </c>
      <c r="H27" s="75">
        <v>1509.649414</v>
      </c>
      <c r="I27" s="75">
        <v>1489.7312010000001</v>
      </c>
      <c r="J27" s="75">
        <v>1507.5151370000001</v>
      </c>
      <c r="K27" s="75">
        <v>1500.1649170000001</v>
      </c>
      <c r="L27" s="75">
        <v>1506.952393</v>
      </c>
      <c r="M27" s="75">
        <v>1522.1982419999999</v>
      </c>
      <c r="N27" s="75">
        <v>1534.73938</v>
      </c>
      <c r="O27" s="75">
        <v>1543.237427</v>
      </c>
      <c r="P27" s="75">
        <v>1554.590698</v>
      </c>
      <c r="Q27" s="75">
        <v>1557.5253909999999</v>
      </c>
      <c r="R27" s="75">
        <v>1562.481567</v>
      </c>
      <c r="S27" s="75">
        <v>1568.966064</v>
      </c>
      <c r="T27" s="75">
        <v>1568.3394780000001</v>
      </c>
      <c r="U27" s="75">
        <v>1571.777466</v>
      </c>
      <c r="V27" s="75">
        <v>1585.611206</v>
      </c>
      <c r="W27" s="75">
        <v>1597.3070070000001</v>
      </c>
      <c r="X27" s="75">
        <v>1600.190918</v>
      </c>
      <c r="Y27" s="75">
        <v>1601.832764</v>
      </c>
      <c r="Z27" s="75">
        <v>1602.998779</v>
      </c>
      <c r="AA27" s="75">
        <v>1608.1293949999999</v>
      </c>
      <c r="AB27" s="75">
        <v>1618.0823969999999</v>
      </c>
      <c r="AC27" s="75">
        <v>1630.8079829999999</v>
      </c>
      <c r="AD27" s="75">
        <v>1636.8905030000001</v>
      </c>
      <c r="AE27" s="75">
        <v>1649.469482</v>
      </c>
      <c r="AF27" s="72">
        <v>6.3299999999999999E-4</v>
      </c>
      <c r="AG27" s="37"/>
    </row>
    <row r="28" spans="1:33" ht="15" customHeight="1">
      <c r="A28" s="61" t="s">
        <v>94</v>
      </c>
      <c r="B28" s="70" t="s">
        <v>52</v>
      </c>
      <c r="C28" s="75">
        <v>444.898865</v>
      </c>
      <c r="D28" s="75">
        <v>450.42761200000001</v>
      </c>
      <c r="E28" s="75">
        <v>448.61004600000001</v>
      </c>
      <c r="F28" s="75">
        <v>446.74627700000002</v>
      </c>
      <c r="G28" s="75">
        <v>445.22772200000003</v>
      </c>
      <c r="H28" s="75">
        <v>442.84777800000001</v>
      </c>
      <c r="I28" s="75">
        <v>440.43005399999998</v>
      </c>
      <c r="J28" s="75">
        <v>437.02459700000003</v>
      </c>
      <c r="K28" s="75">
        <v>434.036407</v>
      </c>
      <c r="L28" s="75">
        <v>431.39211999999998</v>
      </c>
      <c r="M28" s="75">
        <v>429.99737499999998</v>
      </c>
      <c r="N28" s="75">
        <v>428.16067500000003</v>
      </c>
      <c r="O28" s="75">
        <v>426.27862499999998</v>
      </c>
      <c r="P28" s="75">
        <v>424.17816199999999</v>
      </c>
      <c r="Q28" s="75">
        <v>421.71697999999998</v>
      </c>
      <c r="R28" s="75">
        <v>419.81463600000001</v>
      </c>
      <c r="S28" s="75">
        <v>417.567047</v>
      </c>
      <c r="T28" s="75">
        <v>415.80767800000001</v>
      </c>
      <c r="U28" s="75">
        <v>414.04513500000002</v>
      </c>
      <c r="V28" s="75">
        <v>412.52209499999998</v>
      </c>
      <c r="W28" s="75">
        <v>411.24774200000002</v>
      </c>
      <c r="X28" s="75">
        <v>409.97735599999999</v>
      </c>
      <c r="Y28" s="75">
        <v>408.52224699999999</v>
      </c>
      <c r="Z28" s="75">
        <v>406.63034099999999</v>
      </c>
      <c r="AA28" s="75">
        <v>405.358521</v>
      </c>
      <c r="AB28" s="75">
        <v>403.865906</v>
      </c>
      <c r="AC28" s="75">
        <v>401.97906499999999</v>
      </c>
      <c r="AD28" s="75">
        <v>400.55664100000001</v>
      </c>
      <c r="AE28" s="75">
        <v>400.09832799999998</v>
      </c>
      <c r="AF28" s="72">
        <v>-3.7829999999999999E-3</v>
      </c>
      <c r="AG28" s="37"/>
    </row>
    <row r="29" spans="1:33" ht="15" customHeight="1">
      <c r="A29" s="13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1:33" ht="15" customHeight="1">
      <c r="A30" s="13"/>
      <c r="B30" s="69" t="s">
        <v>93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</row>
    <row r="31" spans="1:33">
      <c r="A31" s="13"/>
      <c r="B31" s="69" t="s">
        <v>92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</row>
    <row r="32" spans="1:33">
      <c r="A32" s="61" t="s">
        <v>91</v>
      </c>
      <c r="B32" s="70" t="s">
        <v>90</v>
      </c>
      <c r="C32" s="76">
        <v>35.855949000000003</v>
      </c>
      <c r="D32" s="76">
        <v>36.277985000000001</v>
      </c>
      <c r="E32" s="76">
        <v>39.337012999999999</v>
      </c>
      <c r="F32" s="76">
        <v>42.578201</v>
      </c>
      <c r="G32" s="76">
        <v>47.262627000000002</v>
      </c>
      <c r="H32" s="76">
        <v>47.227249</v>
      </c>
      <c r="I32" s="76">
        <v>47.18121</v>
      </c>
      <c r="J32" s="76">
        <v>47.168773999999999</v>
      </c>
      <c r="K32" s="76">
        <v>47.163848999999999</v>
      </c>
      <c r="L32" s="76">
        <v>47.152081000000003</v>
      </c>
      <c r="M32" s="76">
        <v>47.159278999999998</v>
      </c>
      <c r="N32" s="76">
        <v>47.152672000000003</v>
      </c>
      <c r="O32" s="76">
        <v>47.146118000000001</v>
      </c>
      <c r="P32" s="76">
        <v>47.131686999999999</v>
      </c>
      <c r="Q32" s="76">
        <v>47.138325000000002</v>
      </c>
      <c r="R32" s="76">
        <v>47.119869000000001</v>
      </c>
      <c r="S32" s="76">
        <v>47.100937000000002</v>
      </c>
      <c r="T32" s="76">
        <v>47.084251000000002</v>
      </c>
      <c r="U32" s="76">
        <v>47.059879000000002</v>
      </c>
      <c r="V32" s="76">
        <v>47.032314</v>
      </c>
      <c r="W32" s="76">
        <v>47.004074000000003</v>
      </c>
      <c r="X32" s="76">
        <v>46.960155</v>
      </c>
      <c r="Y32" s="76">
        <v>46.939563999999997</v>
      </c>
      <c r="Z32" s="76">
        <v>46.910690000000002</v>
      </c>
      <c r="AA32" s="76">
        <v>46.948238000000003</v>
      </c>
      <c r="AB32" s="76">
        <v>46.913113000000003</v>
      </c>
      <c r="AC32" s="76">
        <v>46.906829999999999</v>
      </c>
      <c r="AD32" s="76">
        <v>46.880138000000002</v>
      </c>
      <c r="AE32" s="76">
        <v>46.870857000000001</v>
      </c>
      <c r="AF32" s="72">
        <v>9.613E-3</v>
      </c>
      <c r="AG32" s="37"/>
    </row>
    <row r="33" spans="1:33">
      <c r="A33" s="61" t="s">
        <v>89</v>
      </c>
      <c r="B33" s="70" t="s">
        <v>88</v>
      </c>
      <c r="C33" s="76">
        <v>45.004654000000002</v>
      </c>
      <c r="D33" s="76">
        <v>45.471119000000002</v>
      </c>
      <c r="E33" s="76">
        <v>49.460312000000002</v>
      </c>
      <c r="F33" s="76">
        <v>53.789036000000003</v>
      </c>
      <c r="G33" s="76">
        <v>59.791530999999999</v>
      </c>
      <c r="H33" s="76">
        <v>59.803519999999999</v>
      </c>
      <c r="I33" s="76">
        <v>59.817413000000002</v>
      </c>
      <c r="J33" s="76">
        <v>59.819332000000003</v>
      </c>
      <c r="K33" s="76">
        <v>59.821598000000002</v>
      </c>
      <c r="L33" s="76">
        <v>59.822445000000002</v>
      </c>
      <c r="M33" s="76">
        <v>59.827472999999998</v>
      </c>
      <c r="N33" s="76">
        <v>59.828792999999997</v>
      </c>
      <c r="O33" s="76">
        <v>59.830779999999997</v>
      </c>
      <c r="P33" s="76">
        <v>59.831119999999999</v>
      </c>
      <c r="Q33" s="76">
        <v>59.842136000000004</v>
      </c>
      <c r="R33" s="76">
        <v>59.842136000000004</v>
      </c>
      <c r="S33" s="76">
        <v>59.842136000000004</v>
      </c>
      <c r="T33" s="76">
        <v>59.843197000000004</v>
      </c>
      <c r="U33" s="76">
        <v>59.843197000000004</v>
      </c>
      <c r="V33" s="76">
        <v>59.843231000000003</v>
      </c>
      <c r="W33" s="76">
        <v>59.845177</v>
      </c>
      <c r="X33" s="76">
        <v>59.845177</v>
      </c>
      <c r="Y33" s="76">
        <v>59.848227999999999</v>
      </c>
      <c r="Z33" s="76">
        <v>59.848227999999999</v>
      </c>
      <c r="AA33" s="76">
        <v>59.867775000000002</v>
      </c>
      <c r="AB33" s="76">
        <v>59.867775000000002</v>
      </c>
      <c r="AC33" s="76">
        <v>59.867775000000002</v>
      </c>
      <c r="AD33" s="76">
        <v>59.867775000000002</v>
      </c>
      <c r="AE33" s="76">
        <v>59.867775000000002</v>
      </c>
      <c r="AF33" s="72">
        <v>1.0244E-2</v>
      </c>
      <c r="AG33" s="37"/>
    </row>
    <row r="34" spans="1:33">
      <c r="A34" s="61" t="s">
        <v>87</v>
      </c>
      <c r="B34" s="70" t="s">
        <v>86</v>
      </c>
      <c r="C34" s="76">
        <v>32.047302000000002</v>
      </c>
      <c r="D34" s="76">
        <v>32.608868000000001</v>
      </c>
      <c r="E34" s="76">
        <v>35.403008</v>
      </c>
      <c r="F34" s="76">
        <v>38.46349</v>
      </c>
      <c r="G34" s="76">
        <v>42.755749000000002</v>
      </c>
      <c r="H34" s="76">
        <v>42.75658</v>
      </c>
      <c r="I34" s="76">
        <v>42.76173</v>
      </c>
      <c r="J34" s="76">
        <v>42.76173</v>
      </c>
      <c r="K34" s="76">
        <v>42.761840999999997</v>
      </c>
      <c r="L34" s="76">
        <v>42.762084999999999</v>
      </c>
      <c r="M34" s="76">
        <v>42.762169</v>
      </c>
      <c r="N34" s="76">
        <v>42.762360000000001</v>
      </c>
      <c r="O34" s="76">
        <v>42.762390000000003</v>
      </c>
      <c r="P34" s="76">
        <v>42.762520000000002</v>
      </c>
      <c r="Q34" s="76">
        <v>42.762554000000002</v>
      </c>
      <c r="R34" s="76">
        <v>42.762698999999998</v>
      </c>
      <c r="S34" s="76">
        <v>42.762756000000003</v>
      </c>
      <c r="T34" s="76">
        <v>42.762824999999999</v>
      </c>
      <c r="U34" s="76">
        <v>42.762897000000002</v>
      </c>
      <c r="V34" s="76">
        <v>42.762962000000002</v>
      </c>
      <c r="W34" s="76">
        <v>42.763016</v>
      </c>
      <c r="X34" s="76">
        <v>42.763103000000001</v>
      </c>
      <c r="Y34" s="76">
        <v>42.763103000000001</v>
      </c>
      <c r="Z34" s="76">
        <v>42.763184000000003</v>
      </c>
      <c r="AA34" s="76">
        <v>42.763184000000003</v>
      </c>
      <c r="AB34" s="76">
        <v>42.763294000000002</v>
      </c>
      <c r="AC34" s="76">
        <v>42.763294000000002</v>
      </c>
      <c r="AD34" s="76">
        <v>42.763393000000001</v>
      </c>
      <c r="AE34" s="76">
        <v>42.763393000000001</v>
      </c>
      <c r="AF34" s="72">
        <v>1.0356000000000001E-2</v>
      </c>
      <c r="AG34" s="37"/>
    </row>
    <row r="35" spans="1:33">
      <c r="A35" s="61" t="s">
        <v>85</v>
      </c>
      <c r="B35" s="70" t="s">
        <v>84</v>
      </c>
      <c r="C35" s="76">
        <v>41.802036000000001</v>
      </c>
      <c r="D35" s="76">
        <v>43.267200000000003</v>
      </c>
      <c r="E35" s="76">
        <v>44.448151000000003</v>
      </c>
      <c r="F35" s="76">
        <v>47.052714999999999</v>
      </c>
      <c r="G35" s="76">
        <v>48.571758000000003</v>
      </c>
      <c r="H35" s="76">
        <v>49.792529999999999</v>
      </c>
      <c r="I35" s="76">
        <v>52.281478999999997</v>
      </c>
      <c r="J35" s="76">
        <v>53.248958999999999</v>
      </c>
      <c r="K35" s="76">
        <v>53.962006000000002</v>
      </c>
      <c r="L35" s="76">
        <v>54.332034999999998</v>
      </c>
      <c r="M35" s="76">
        <v>54.872646000000003</v>
      </c>
      <c r="N35" s="76">
        <v>55.329352999999998</v>
      </c>
      <c r="O35" s="76">
        <v>55.771633000000001</v>
      </c>
      <c r="P35" s="76">
        <v>56.242725</v>
      </c>
      <c r="Q35" s="76">
        <v>56.632603000000003</v>
      </c>
      <c r="R35" s="76">
        <v>56.856194000000002</v>
      </c>
      <c r="S35" s="76">
        <v>57.030456999999998</v>
      </c>
      <c r="T35" s="76">
        <v>57.310715000000002</v>
      </c>
      <c r="U35" s="76">
        <v>57.240420999999998</v>
      </c>
      <c r="V35" s="76">
        <v>57.306023000000003</v>
      </c>
      <c r="W35" s="76">
        <v>57.371867999999999</v>
      </c>
      <c r="X35" s="76">
        <v>57.326743999999998</v>
      </c>
      <c r="Y35" s="76">
        <v>57.237999000000002</v>
      </c>
      <c r="Z35" s="76">
        <v>57.125121999999998</v>
      </c>
      <c r="AA35" s="76">
        <v>57.475963999999998</v>
      </c>
      <c r="AB35" s="76">
        <v>57.327747000000002</v>
      </c>
      <c r="AC35" s="76">
        <v>57.273457000000001</v>
      </c>
      <c r="AD35" s="76">
        <v>57.524818000000003</v>
      </c>
      <c r="AE35" s="76">
        <v>57.479156000000003</v>
      </c>
      <c r="AF35" s="72">
        <v>1.1439E-2</v>
      </c>
      <c r="AG35" s="37"/>
    </row>
    <row r="36" spans="1:33">
      <c r="A36" s="61" t="s">
        <v>83</v>
      </c>
      <c r="B36" s="70" t="s">
        <v>82</v>
      </c>
      <c r="C36" s="76">
        <v>56.582644999999999</v>
      </c>
      <c r="D36" s="76">
        <v>58.322226999999998</v>
      </c>
      <c r="E36" s="76">
        <v>59.783313999999997</v>
      </c>
      <c r="F36" s="76">
        <v>64.222374000000002</v>
      </c>
      <c r="G36" s="76">
        <v>65.997482000000005</v>
      </c>
      <c r="H36" s="76">
        <v>68.148635999999996</v>
      </c>
      <c r="I36" s="76">
        <v>72.759444999999999</v>
      </c>
      <c r="J36" s="76">
        <v>74.876166999999995</v>
      </c>
      <c r="K36" s="76">
        <v>76.446303999999998</v>
      </c>
      <c r="L36" s="76">
        <v>77.157302999999999</v>
      </c>
      <c r="M36" s="76">
        <v>78.145363000000003</v>
      </c>
      <c r="N36" s="76">
        <v>78.735664</v>
      </c>
      <c r="O36" s="76">
        <v>79.269256999999996</v>
      </c>
      <c r="P36" s="76">
        <v>79.864814999999993</v>
      </c>
      <c r="Q36" s="76">
        <v>80.311751999999998</v>
      </c>
      <c r="R36" s="76">
        <v>80.510566999999995</v>
      </c>
      <c r="S36" s="76">
        <v>80.643073999999999</v>
      </c>
      <c r="T36" s="76">
        <v>81.042243999999997</v>
      </c>
      <c r="U36" s="76">
        <v>80.790893999999994</v>
      </c>
      <c r="V36" s="76">
        <v>80.999863000000005</v>
      </c>
      <c r="W36" s="76">
        <v>81.213393999999994</v>
      </c>
      <c r="X36" s="76">
        <v>81.251564000000002</v>
      </c>
      <c r="Y36" s="76">
        <v>81.126784999999998</v>
      </c>
      <c r="Z36" s="76">
        <v>80.963654000000005</v>
      </c>
      <c r="AA36" s="76">
        <v>81.962256999999994</v>
      </c>
      <c r="AB36" s="76">
        <v>81.685669000000004</v>
      </c>
      <c r="AC36" s="76">
        <v>81.574020000000004</v>
      </c>
      <c r="AD36" s="76">
        <v>82.338425000000001</v>
      </c>
      <c r="AE36" s="76">
        <v>82.243483999999995</v>
      </c>
      <c r="AF36" s="72">
        <v>1.3446E-2</v>
      </c>
      <c r="AG36" s="37"/>
    </row>
    <row r="37" spans="1:33">
      <c r="A37" s="61" t="s">
        <v>81</v>
      </c>
      <c r="B37" s="70" t="s">
        <v>80</v>
      </c>
      <c r="C37" s="76">
        <v>36.263930999999999</v>
      </c>
      <c r="D37" s="76">
        <v>37.832123000000003</v>
      </c>
      <c r="E37" s="76">
        <v>39.014805000000003</v>
      </c>
      <c r="F37" s="76">
        <v>41.375152999999997</v>
      </c>
      <c r="G37" s="76">
        <v>42.876761999999999</v>
      </c>
      <c r="H37" s="76">
        <v>43.911583</v>
      </c>
      <c r="I37" s="76">
        <v>45.953789</v>
      </c>
      <c r="J37" s="76">
        <v>46.678477999999998</v>
      </c>
      <c r="K37" s="76">
        <v>47.207011999999999</v>
      </c>
      <c r="L37" s="76">
        <v>47.518374999999999</v>
      </c>
      <c r="M37" s="76">
        <v>47.939487</v>
      </c>
      <c r="N37" s="76">
        <v>48.362620999999997</v>
      </c>
      <c r="O37" s="76">
        <v>48.779860999999997</v>
      </c>
      <c r="P37" s="76">
        <v>49.233046999999999</v>
      </c>
      <c r="Q37" s="76">
        <v>49.585566999999998</v>
      </c>
      <c r="R37" s="76">
        <v>49.838344999999997</v>
      </c>
      <c r="S37" s="76">
        <v>50.048076999999999</v>
      </c>
      <c r="T37" s="76">
        <v>50.325744999999998</v>
      </c>
      <c r="U37" s="76">
        <v>50.338009</v>
      </c>
      <c r="V37" s="76">
        <v>50.426777000000001</v>
      </c>
      <c r="W37" s="76">
        <v>50.517310999999999</v>
      </c>
      <c r="X37" s="76">
        <v>50.542614</v>
      </c>
      <c r="Y37" s="76">
        <v>50.50412</v>
      </c>
      <c r="Z37" s="76">
        <v>50.459384999999997</v>
      </c>
      <c r="AA37" s="76">
        <v>50.618049999999997</v>
      </c>
      <c r="AB37" s="76">
        <v>50.565734999999997</v>
      </c>
      <c r="AC37" s="76">
        <v>50.535651999999999</v>
      </c>
      <c r="AD37" s="76">
        <v>50.739390999999998</v>
      </c>
      <c r="AE37" s="76">
        <v>50.721836000000003</v>
      </c>
      <c r="AF37" s="72">
        <v>1.2055E-2</v>
      </c>
      <c r="AG37" s="37"/>
    </row>
    <row r="38" spans="1:33">
      <c r="A38" s="61" t="s">
        <v>79</v>
      </c>
      <c r="B38" s="70" t="s">
        <v>78</v>
      </c>
      <c r="C38" s="76">
        <v>37.621077999999997</v>
      </c>
      <c r="D38" s="76">
        <v>38.382415999999999</v>
      </c>
      <c r="E38" s="76">
        <v>39.075671999999997</v>
      </c>
      <c r="F38" s="76">
        <v>40.794502000000001</v>
      </c>
      <c r="G38" s="76">
        <v>41.684994000000003</v>
      </c>
      <c r="H38" s="76">
        <v>42.387779000000002</v>
      </c>
      <c r="I38" s="76">
        <v>43.992404999999998</v>
      </c>
      <c r="J38" s="76">
        <v>44.482399000000001</v>
      </c>
      <c r="K38" s="76">
        <v>44.828845999999999</v>
      </c>
      <c r="L38" s="76">
        <v>45.012852000000002</v>
      </c>
      <c r="M38" s="76">
        <v>45.295108999999997</v>
      </c>
      <c r="N38" s="76">
        <v>45.549660000000003</v>
      </c>
      <c r="O38" s="76">
        <v>45.800465000000003</v>
      </c>
      <c r="P38" s="76">
        <v>46.072913999999997</v>
      </c>
      <c r="Q38" s="76">
        <v>46.308185999999999</v>
      </c>
      <c r="R38" s="76">
        <v>46.454895</v>
      </c>
      <c r="S38" s="76">
        <v>46.573441000000003</v>
      </c>
      <c r="T38" s="76">
        <v>46.763412000000002</v>
      </c>
      <c r="U38" s="76">
        <v>46.743324000000001</v>
      </c>
      <c r="V38" s="76">
        <v>46.781216000000001</v>
      </c>
      <c r="W38" s="76">
        <v>46.812752000000003</v>
      </c>
      <c r="X38" s="76">
        <v>46.781078000000001</v>
      </c>
      <c r="Y38" s="76">
        <v>46.720787000000001</v>
      </c>
      <c r="Z38" s="76">
        <v>46.649310999999997</v>
      </c>
      <c r="AA38" s="76">
        <v>46.812587999999998</v>
      </c>
      <c r="AB38" s="76">
        <v>46.721981</v>
      </c>
      <c r="AC38" s="76">
        <v>46.686661000000001</v>
      </c>
      <c r="AD38" s="76">
        <v>46.844208000000002</v>
      </c>
      <c r="AE38" s="76">
        <v>46.809134999999998</v>
      </c>
      <c r="AF38" s="72">
        <v>7.835E-3</v>
      </c>
      <c r="AG38" s="37"/>
    </row>
    <row r="39" spans="1:33">
      <c r="A39" s="61" t="s">
        <v>77</v>
      </c>
      <c r="B39" s="70" t="s">
        <v>76</v>
      </c>
      <c r="C39" s="76">
        <v>49.658656999999998</v>
      </c>
      <c r="D39" s="76">
        <v>50.63982</v>
      </c>
      <c r="E39" s="76">
        <v>51.418788999999997</v>
      </c>
      <c r="F39" s="76">
        <v>54.041266999999998</v>
      </c>
      <c r="G39" s="76">
        <v>54.808311000000003</v>
      </c>
      <c r="H39" s="76">
        <v>55.812793999999997</v>
      </c>
      <c r="I39" s="76">
        <v>58.414130999999998</v>
      </c>
      <c r="J39" s="76">
        <v>59.295653999999999</v>
      </c>
      <c r="K39" s="76">
        <v>59.885936999999998</v>
      </c>
      <c r="L39" s="76">
        <v>60.128425999999997</v>
      </c>
      <c r="M39" s="76">
        <v>60.482559000000002</v>
      </c>
      <c r="N39" s="76">
        <v>60.696911</v>
      </c>
      <c r="O39" s="76">
        <v>60.896141</v>
      </c>
      <c r="P39" s="76">
        <v>61.139969000000001</v>
      </c>
      <c r="Q39" s="76">
        <v>61.342109999999998</v>
      </c>
      <c r="R39" s="76">
        <v>61.456459000000002</v>
      </c>
      <c r="S39" s="76">
        <v>61.545490000000001</v>
      </c>
      <c r="T39" s="76">
        <v>61.791069</v>
      </c>
      <c r="U39" s="76">
        <v>61.720492999999998</v>
      </c>
      <c r="V39" s="76">
        <v>61.820892000000001</v>
      </c>
      <c r="W39" s="76">
        <v>61.909644999999998</v>
      </c>
      <c r="X39" s="76">
        <v>61.923454</v>
      </c>
      <c r="Y39" s="76">
        <v>61.848678999999997</v>
      </c>
      <c r="Z39" s="76">
        <v>61.762374999999999</v>
      </c>
      <c r="AA39" s="76">
        <v>62.120818999999997</v>
      </c>
      <c r="AB39" s="76">
        <v>61.989952000000002</v>
      </c>
      <c r="AC39" s="76">
        <v>61.932670999999999</v>
      </c>
      <c r="AD39" s="76">
        <v>62.331699</v>
      </c>
      <c r="AE39" s="76">
        <v>62.272804000000001</v>
      </c>
      <c r="AF39" s="72">
        <v>8.1169999999999992E-3</v>
      </c>
      <c r="AG39" s="37"/>
    </row>
    <row r="40" spans="1:33">
      <c r="A40" s="61" t="s">
        <v>75</v>
      </c>
      <c r="B40" s="70" t="s">
        <v>74</v>
      </c>
      <c r="C40" s="76">
        <v>32.951321</v>
      </c>
      <c r="D40" s="76">
        <v>33.825710000000001</v>
      </c>
      <c r="E40" s="76">
        <v>34.570250999999999</v>
      </c>
      <c r="F40" s="76">
        <v>36.235542000000002</v>
      </c>
      <c r="G40" s="76">
        <v>37.203814999999999</v>
      </c>
      <c r="H40" s="76">
        <v>37.859802000000002</v>
      </c>
      <c r="I40" s="76">
        <v>39.251300999999998</v>
      </c>
      <c r="J40" s="76">
        <v>39.654640000000001</v>
      </c>
      <c r="K40" s="76">
        <v>39.942870999999997</v>
      </c>
      <c r="L40" s="76">
        <v>40.123778999999999</v>
      </c>
      <c r="M40" s="76">
        <v>40.372107999999997</v>
      </c>
      <c r="N40" s="76">
        <v>40.635685000000002</v>
      </c>
      <c r="O40" s="76">
        <v>40.898228000000003</v>
      </c>
      <c r="P40" s="76">
        <v>41.187041999999998</v>
      </c>
      <c r="Q40" s="76">
        <v>41.415565000000001</v>
      </c>
      <c r="R40" s="76">
        <v>41.589336000000003</v>
      </c>
      <c r="S40" s="76">
        <v>41.735809000000003</v>
      </c>
      <c r="T40" s="76">
        <v>41.930031</v>
      </c>
      <c r="U40" s="76">
        <v>41.954326999999999</v>
      </c>
      <c r="V40" s="76">
        <v>42.014381</v>
      </c>
      <c r="W40" s="76">
        <v>42.070942000000002</v>
      </c>
      <c r="X40" s="76">
        <v>42.089371</v>
      </c>
      <c r="Y40" s="76">
        <v>42.062252000000001</v>
      </c>
      <c r="Z40" s="76">
        <v>42.034523</v>
      </c>
      <c r="AA40" s="76">
        <v>42.106945000000003</v>
      </c>
      <c r="AB40" s="76">
        <v>42.074627</v>
      </c>
      <c r="AC40" s="76">
        <v>42.053328999999998</v>
      </c>
      <c r="AD40" s="76">
        <v>42.192115999999999</v>
      </c>
      <c r="AE40" s="76">
        <v>42.175429999999999</v>
      </c>
      <c r="AF40" s="72">
        <v>8.8529999999999998E-3</v>
      </c>
      <c r="AG40" s="37"/>
    </row>
    <row r="41" spans="1:33">
      <c r="A41" s="61" t="s">
        <v>73</v>
      </c>
      <c r="B41" s="70" t="s">
        <v>72</v>
      </c>
      <c r="C41" s="76">
        <v>30.687853</v>
      </c>
      <c r="D41" s="76">
        <v>31.308468000000001</v>
      </c>
      <c r="E41" s="76">
        <v>31.873774999999998</v>
      </c>
      <c r="F41" s="76">
        <v>33.275241999999999</v>
      </c>
      <c r="G41" s="76">
        <v>34.001517999999997</v>
      </c>
      <c r="H41" s="76">
        <v>34.574638</v>
      </c>
      <c r="I41" s="76">
        <v>35.883228000000003</v>
      </c>
      <c r="J41" s="76">
        <v>36.282809999999998</v>
      </c>
      <c r="K41" s="76">
        <v>36.565350000000002</v>
      </c>
      <c r="L41" s="76">
        <v>36.715401</v>
      </c>
      <c r="M41" s="76">
        <v>36.945652000000003</v>
      </c>
      <c r="N41" s="76">
        <v>37.153278</v>
      </c>
      <c r="O41" s="76">
        <v>37.357868000000003</v>
      </c>
      <c r="P41" s="76">
        <v>37.580081999999997</v>
      </c>
      <c r="Q41" s="76">
        <v>37.772025999999997</v>
      </c>
      <c r="R41" s="76">
        <v>37.891651000000003</v>
      </c>
      <c r="S41" s="76">
        <v>37.988308000000004</v>
      </c>
      <c r="T41" s="76">
        <v>38.143211000000001</v>
      </c>
      <c r="U41" s="76">
        <v>38.126759</v>
      </c>
      <c r="V41" s="76">
        <v>38.157573999999997</v>
      </c>
      <c r="W41" s="76">
        <v>38.183200999999997</v>
      </c>
      <c r="X41" s="76">
        <v>38.157218999999998</v>
      </c>
      <c r="Y41" s="76">
        <v>38.107975000000003</v>
      </c>
      <c r="Z41" s="76">
        <v>38.049587000000002</v>
      </c>
      <c r="AA41" s="76">
        <v>38.182837999999997</v>
      </c>
      <c r="AB41" s="76">
        <v>38.108822000000004</v>
      </c>
      <c r="AC41" s="76">
        <v>38.080002</v>
      </c>
      <c r="AD41" s="76">
        <v>38.208388999999997</v>
      </c>
      <c r="AE41" s="76">
        <v>38.179749000000001</v>
      </c>
      <c r="AF41" s="72">
        <v>7.8320000000000004E-3</v>
      </c>
      <c r="AG41" s="37"/>
    </row>
    <row r="42" spans="1:33">
      <c r="A42" s="61" t="s">
        <v>71</v>
      </c>
      <c r="B42" s="70" t="s">
        <v>70</v>
      </c>
      <c r="C42" s="76">
        <v>40.552002000000002</v>
      </c>
      <c r="D42" s="76">
        <v>41.353237</v>
      </c>
      <c r="E42" s="76">
        <v>41.989353000000001</v>
      </c>
      <c r="F42" s="76">
        <v>44.130909000000003</v>
      </c>
      <c r="G42" s="76">
        <v>44.757289999999998</v>
      </c>
      <c r="H42" s="76">
        <v>45.577564000000002</v>
      </c>
      <c r="I42" s="76">
        <v>47.701855000000002</v>
      </c>
      <c r="J42" s="76">
        <v>48.421719000000003</v>
      </c>
      <c r="K42" s="76">
        <v>48.903754999999997</v>
      </c>
      <c r="L42" s="76">
        <v>49.101771999999997</v>
      </c>
      <c r="M42" s="76">
        <v>49.390965000000001</v>
      </c>
      <c r="N42" s="76">
        <v>49.566006000000002</v>
      </c>
      <c r="O42" s="76">
        <v>49.728703000000003</v>
      </c>
      <c r="P42" s="76">
        <v>49.927813999999998</v>
      </c>
      <c r="Q42" s="76">
        <v>50.092888000000002</v>
      </c>
      <c r="R42" s="76">
        <v>50.186264000000001</v>
      </c>
      <c r="S42" s="76">
        <v>50.258968000000003</v>
      </c>
      <c r="T42" s="76">
        <v>50.459515000000003</v>
      </c>
      <c r="U42" s="76">
        <v>50.401878000000004</v>
      </c>
      <c r="V42" s="76">
        <v>50.483868000000001</v>
      </c>
      <c r="W42" s="76">
        <v>50.556342999999998</v>
      </c>
      <c r="X42" s="76">
        <v>50.567619000000001</v>
      </c>
      <c r="Y42" s="76">
        <v>50.506557000000001</v>
      </c>
      <c r="Z42" s="76">
        <v>50.436081000000001</v>
      </c>
      <c r="AA42" s="76">
        <v>50.728789999999996</v>
      </c>
      <c r="AB42" s="76">
        <v>50.621924999999997</v>
      </c>
      <c r="AC42" s="76">
        <v>50.575145999999997</v>
      </c>
      <c r="AD42" s="76">
        <v>50.901001000000001</v>
      </c>
      <c r="AE42" s="76">
        <v>50.852905</v>
      </c>
      <c r="AF42" s="72">
        <v>8.1169999999999992E-3</v>
      </c>
      <c r="AG42" s="37"/>
    </row>
    <row r="43" spans="1:33">
      <c r="A43" s="61" t="s">
        <v>69</v>
      </c>
      <c r="B43" s="70" t="s">
        <v>68</v>
      </c>
      <c r="C43" s="76">
        <v>26.867122999999999</v>
      </c>
      <c r="D43" s="76">
        <v>27.580062999999999</v>
      </c>
      <c r="E43" s="76">
        <v>28.18713</v>
      </c>
      <c r="F43" s="76">
        <v>29.544938999999999</v>
      </c>
      <c r="G43" s="76">
        <v>30.334429</v>
      </c>
      <c r="H43" s="76">
        <v>30.869291</v>
      </c>
      <c r="I43" s="76">
        <v>32.003860000000003</v>
      </c>
      <c r="J43" s="76">
        <v>32.332729</v>
      </c>
      <c r="K43" s="76">
        <v>32.567737999999999</v>
      </c>
      <c r="L43" s="76">
        <v>32.715243999999998</v>
      </c>
      <c r="M43" s="76">
        <v>32.917721</v>
      </c>
      <c r="N43" s="76">
        <v>33.132629000000001</v>
      </c>
      <c r="O43" s="76">
        <v>33.346694999999997</v>
      </c>
      <c r="P43" s="76">
        <v>33.582183999999998</v>
      </c>
      <c r="Q43" s="76">
        <v>33.768512999999999</v>
      </c>
      <c r="R43" s="76">
        <v>33.910198000000001</v>
      </c>
      <c r="S43" s="76">
        <v>34.029625000000003</v>
      </c>
      <c r="T43" s="76">
        <v>34.187984</v>
      </c>
      <c r="U43" s="76">
        <v>34.207794</v>
      </c>
      <c r="V43" s="76">
        <v>34.25676</v>
      </c>
      <c r="W43" s="76">
        <v>34.302878999999997</v>
      </c>
      <c r="X43" s="76">
        <v>34.317905000000003</v>
      </c>
      <c r="Y43" s="76">
        <v>34.295791999999999</v>
      </c>
      <c r="Z43" s="76">
        <v>34.273186000000003</v>
      </c>
      <c r="AA43" s="76">
        <v>34.332233000000002</v>
      </c>
      <c r="AB43" s="76">
        <v>34.305881999999997</v>
      </c>
      <c r="AC43" s="76">
        <v>34.288516999999999</v>
      </c>
      <c r="AD43" s="76">
        <v>34.401679999999999</v>
      </c>
      <c r="AE43" s="76">
        <v>34.388072999999999</v>
      </c>
      <c r="AF43" s="72">
        <v>8.8529999999999998E-3</v>
      </c>
      <c r="AG43" s="37"/>
    </row>
    <row r="44" spans="1:33">
      <c r="A44" s="61" t="s">
        <v>67</v>
      </c>
      <c r="B44" s="70" t="s">
        <v>66</v>
      </c>
      <c r="C44" s="76">
        <v>24.416388999999999</v>
      </c>
      <c r="D44" s="76">
        <v>24.836956000000001</v>
      </c>
      <c r="E44" s="76">
        <v>25.286928</v>
      </c>
      <c r="F44" s="76">
        <v>25.785551000000002</v>
      </c>
      <c r="G44" s="76">
        <v>26.309719000000001</v>
      </c>
      <c r="H44" s="76">
        <v>26.853071</v>
      </c>
      <c r="I44" s="76">
        <v>27.439551999999999</v>
      </c>
      <c r="J44" s="76">
        <v>28.039261</v>
      </c>
      <c r="K44" s="76">
        <v>28.645572999999999</v>
      </c>
      <c r="L44" s="76">
        <v>29.223606</v>
      </c>
      <c r="M44" s="76">
        <v>29.795773000000001</v>
      </c>
      <c r="N44" s="76">
        <v>30.329742</v>
      </c>
      <c r="O44" s="76">
        <v>30.858115999999999</v>
      </c>
      <c r="P44" s="76">
        <v>31.383734</v>
      </c>
      <c r="Q44" s="76">
        <v>31.896933000000001</v>
      </c>
      <c r="R44" s="76">
        <v>32.386234000000002</v>
      </c>
      <c r="S44" s="76">
        <v>32.857269000000002</v>
      </c>
      <c r="T44" s="76">
        <v>33.317824999999999</v>
      </c>
      <c r="U44" s="76">
        <v>33.744926</v>
      </c>
      <c r="V44" s="76">
        <v>34.150565999999998</v>
      </c>
      <c r="W44" s="76">
        <v>34.526347999999999</v>
      </c>
      <c r="X44" s="76">
        <v>34.855293000000003</v>
      </c>
      <c r="Y44" s="76">
        <v>35.133709000000003</v>
      </c>
      <c r="Z44" s="76">
        <v>35.376598000000001</v>
      </c>
      <c r="AA44" s="76">
        <v>35.587673000000002</v>
      </c>
      <c r="AB44" s="76">
        <v>35.763168</v>
      </c>
      <c r="AC44" s="76">
        <v>35.911662999999997</v>
      </c>
      <c r="AD44" s="76">
        <v>36.041504000000003</v>
      </c>
      <c r="AE44" s="76">
        <v>36.145099999999999</v>
      </c>
      <c r="AF44" s="72">
        <v>1.4109E-2</v>
      </c>
      <c r="AG44" s="37"/>
    </row>
    <row r="45" spans="1:33">
      <c r="A45" s="61" t="s">
        <v>65</v>
      </c>
      <c r="B45" s="70" t="s">
        <v>64</v>
      </c>
      <c r="C45" s="76">
        <v>15.821263</v>
      </c>
      <c r="D45" s="76">
        <v>16.131247999999999</v>
      </c>
      <c r="E45" s="76">
        <v>16.678804</v>
      </c>
      <c r="F45" s="76">
        <v>17.193453000000002</v>
      </c>
      <c r="G45" s="76">
        <v>17.382670999999998</v>
      </c>
      <c r="H45" s="76">
        <v>17.655719999999999</v>
      </c>
      <c r="I45" s="76">
        <v>17.641428000000001</v>
      </c>
      <c r="J45" s="76">
        <v>17.714843999999999</v>
      </c>
      <c r="K45" s="76">
        <v>17.746100999999999</v>
      </c>
      <c r="L45" s="76">
        <v>17.752108</v>
      </c>
      <c r="M45" s="76">
        <v>17.726762999999998</v>
      </c>
      <c r="N45" s="76">
        <v>17.703925999999999</v>
      </c>
      <c r="O45" s="76">
        <v>17.685976</v>
      </c>
      <c r="P45" s="76">
        <v>17.669809000000001</v>
      </c>
      <c r="Q45" s="76">
        <v>17.656127999999999</v>
      </c>
      <c r="R45" s="76">
        <v>17.644224000000001</v>
      </c>
      <c r="S45" s="76">
        <v>17.635103000000001</v>
      </c>
      <c r="T45" s="76">
        <v>17.627134000000002</v>
      </c>
      <c r="U45" s="76">
        <v>17.621216</v>
      </c>
      <c r="V45" s="76">
        <v>17.615825999999998</v>
      </c>
      <c r="W45" s="76">
        <v>17.612106000000001</v>
      </c>
      <c r="X45" s="76">
        <v>17.608646</v>
      </c>
      <c r="Y45" s="76">
        <v>17.607035</v>
      </c>
      <c r="Z45" s="76">
        <v>17.606117000000001</v>
      </c>
      <c r="AA45" s="76">
        <v>17.607099999999999</v>
      </c>
      <c r="AB45" s="76">
        <v>17.455801000000001</v>
      </c>
      <c r="AC45" s="76">
        <v>17.469227</v>
      </c>
      <c r="AD45" s="76">
        <v>17.484673999999998</v>
      </c>
      <c r="AE45" s="76">
        <v>17.514999</v>
      </c>
      <c r="AF45" s="72">
        <v>3.6389999999999999E-3</v>
      </c>
      <c r="AG45" s="37"/>
    </row>
    <row r="46" spans="1:33">
      <c r="A46" s="61" t="s">
        <v>63</v>
      </c>
      <c r="B46" s="70" t="s">
        <v>62</v>
      </c>
      <c r="C46" s="76">
        <v>13.428094</v>
      </c>
      <c r="D46" s="76">
        <v>13.70518</v>
      </c>
      <c r="E46" s="76">
        <v>13.988607999999999</v>
      </c>
      <c r="F46" s="76">
        <v>14.298017</v>
      </c>
      <c r="G46" s="76">
        <v>14.623931000000001</v>
      </c>
      <c r="H46" s="76">
        <v>14.947717000000001</v>
      </c>
      <c r="I46" s="76">
        <v>15.224836</v>
      </c>
      <c r="J46" s="76">
        <v>15.477124999999999</v>
      </c>
      <c r="K46" s="76">
        <v>15.708449999999999</v>
      </c>
      <c r="L46" s="76">
        <v>15.906402999999999</v>
      </c>
      <c r="M46" s="76">
        <v>16.084123999999999</v>
      </c>
      <c r="N46" s="76">
        <v>16.239180000000001</v>
      </c>
      <c r="O46" s="76">
        <v>16.374127999999999</v>
      </c>
      <c r="P46" s="76">
        <v>16.504307000000001</v>
      </c>
      <c r="Q46" s="76">
        <v>16.623000999999999</v>
      </c>
      <c r="R46" s="76">
        <v>16.732641000000001</v>
      </c>
      <c r="S46" s="76">
        <v>16.834803000000001</v>
      </c>
      <c r="T46" s="76">
        <v>16.930444999999999</v>
      </c>
      <c r="U46" s="76">
        <v>17.012526000000001</v>
      </c>
      <c r="V46" s="76">
        <v>17.084282000000002</v>
      </c>
      <c r="W46" s="76">
        <v>17.141766000000001</v>
      </c>
      <c r="X46" s="76">
        <v>17.21096</v>
      </c>
      <c r="Y46" s="76">
        <v>17.279800000000002</v>
      </c>
      <c r="Z46" s="76">
        <v>17.324511999999999</v>
      </c>
      <c r="AA46" s="76">
        <v>17.374506</v>
      </c>
      <c r="AB46" s="76">
        <v>17.402925</v>
      </c>
      <c r="AC46" s="76">
        <v>17.441884999999999</v>
      </c>
      <c r="AD46" s="76">
        <v>17.468942999999999</v>
      </c>
      <c r="AE46" s="76">
        <v>17.502464</v>
      </c>
      <c r="AF46" s="72">
        <v>9.5090000000000001E-3</v>
      </c>
      <c r="AG46" s="37"/>
    </row>
    <row r="47" spans="1:33">
      <c r="A47" s="61" t="s">
        <v>61</v>
      </c>
      <c r="B47" s="70" t="s">
        <v>60</v>
      </c>
      <c r="C47" s="76">
        <v>7.4724060000000003</v>
      </c>
      <c r="D47" s="76">
        <v>7.5785289999999996</v>
      </c>
      <c r="E47" s="76">
        <v>7.7053229999999999</v>
      </c>
      <c r="F47" s="76">
        <v>7.8485899999999997</v>
      </c>
      <c r="G47" s="76">
        <v>8.002383</v>
      </c>
      <c r="H47" s="76">
        <v>8.1636769999999999</v>
      </c>
      <c r="I47" s="76">
        <v>8.3212849999999996</v>
      </c>
      <c r="J47" s="76">
        <v>8.4797550000000008</v>
      </c>
      <c r="K47" s="76">
        <v>8.6382940000000001</v>
      </c>
      <c r="L47" s="76">
        <v>8.7959300000000002</v>
      </c>
      <c r="M47" s="76">
        <v>8.9485489999999999</v>
      </c>
      <c r="N47" s="76">
        <v>9.0909969999999998</v>
      </c>
      <c r="O47" s="76">
        <v>9.2225160000000006</v>
      </c>
      <c r="P47" s="76">
        <v>9.3430680000000006</v>
      </c>
      <c r="Q47" s="76">
        <v>9.4533149999999999</v>
      </c>
      <c r="R47" s="76">
        <v>9.5530629999999999</v>
      </c>
      <c r="S47" s="76">
        <v>9.6434440000000006</v>
      </c>
      <c r="T47" s="76">
        <v>9.7267100000000006</v>
      </c>
      <c r="U47" s="76">
        <v>9.8045930000000006</v>
      </c>
      <c r="V47" s="76">
        <v>9.8772749999999991</v>
      </c>
      <c r="W47" s="76">
        <v>9.9424309999999991</v>
      </c>
      <c r="X47" s="76">
        <v>10.001567</v>
      </c>
      <c r="Y47" s="76">
        <v>10.055840999999999</v>
      </c>
      <c r="Z47" s="76">
        <v>10.108454</v>
      </c>
      <c r="AA47" s="76">
        <v>10.161227999999999</v>
      </c>
      <c r="AB47" s="76">
        <v>10.213310999999999</v>
      </c>
      <c r="AC47" s="76">
        <v>10.263764</v>
      </c>
      <c r="AD47" s="76">
        <v>10.314513</v>
      </c>
      <c r="AE47" s="76">
        <v>10.365861000000001</v>
      </c>
      <c r="AF47" s="72">
        <v>1.1757999999999999E-2</v>
      </c>
      <c r="AG47" s="37"/>
    </row>
    <row r="48" spans="1:33">
      <c r="A48" s="13"/>
      <c r="B48" s="69" t="s">
        <v>59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</row>
    <row r="49" spans="1:33">
      <c r="A49" s="61" t="s">
        <v>58</v>
      </c>
      <c r="B49" s="70" t="s">
        <v>57</v>
      </c>
      <c r="C49" s="76">
        <v>72.717087000000006</v>
      </c>
      <c r="D49" s="76">
        <v>73.091971999999998</v>
      </c>
      <c r="E49" s="76">
        <v>73.492531</v>
      </c>
      <c r="F49" s="76">
        <v>74.018456</v>
      </c>
      <c r="G49" s="76">
        <v>74.683121</v>
      </c>
      <c r="H49" s="76">
        <v>75.131766999999996</v>
      </c>
      <c r="I49" s="76">
        <v>75.592140000000001</v>
      </c>
      <c r="J49" s="76">
        <v>76.024017000000001</v>
      </c>
      <c r="K49" s="76">
        <v>76.492362999999997</v>
      </c>
      <c r="L49" s="76">
        <v>77.014213999999996</v>
      </c>
      <c r="M49" s="76">
        <v>77.600960000000001</v>
      </c>
      <c r="N49" s="76">
        <v>78.266677999999999</v>
      </c>
      <c r="O49" s="76">
        <v>78.981505999999996</v>
      </c>
      <c r="P49" s="76">
        <v>79.730591000000004</v>
      </c>
      <c r="Q49" s="76">
        <v>80.489220000000003</v>
      </c>
      <c r="R49" s="76">
        <v>81.260979000000006</v>
      </c>
      <c r="S49" s="76">
        <v>82.048454000000007</v>
      </c>
      <c r="T49" s="76">
        <v>82.814575000000005</v>
      </c>
      <c r="U49" s="76">
        <v>83.594772000000006</v>
      </c>
      <c r="V49" s="76">
        <v>84.382309000000006</v>
      </c>
      <c r="W49" s="76">
        <v>85.171204000000003</v>
      </c>
      <c r="X49" s="76">
        <v>85.974022000000005</v>
      </c>
      <c r="Y49" s="76">
        <v>86.764037999999999</v>
      </c>
      <c r="Z49" s="76">
        <v>87.549926999999997</v>
      </c>
      <c r="AA49" s="76">
        <v>88.321090999999996</v>
      </c>
      <c r="AB49" s="76">
        <v>89.091155999999998</v>
      </c>
      <c r="AC49" s="76">
        <v>89.849761999999998</v>
      </c>
      <c r="AD49" s="76">
        <v>90.593376000000006</v>
      </c>
      <c r="AE49" s="76">
        <v>91.328147999999999</v>
      </c>
      <c r="AF49" s="72">
        <v>8.1720000000000004E-3</v>
      </c>
      <c r="AG49" s="37"/>
    </row>
    <row r="50" spans="1:33" ht="15" customHeight="1">
      <c r="A50" s="13"/>
      <c r="B50" s="69" t="s">
        <v>56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ht="15" customHeight="1">
      <c r="A51" s="61" t="s">
        <v>55</v>
      </c>
      <c r="B51" s="70" t="s">
        <v>54</v>
      </c>
      <c r="C51" s="76">
        <v>3.3663400000000001</v>
      </c>
      <c r="D51" s="76">
        <v>3.3698929999999998</v>
      </c>
      <c r="E51" s="76">
        <v>3.3734500000000001</v>
      </c>
      <c r="F51" s="76">
        <v>3.3770099999999998</v>
      </c>
      <c r="G51" s="76">
        <v>3.3805740000000002</v>
      </c>
      <c r="H51" s="76">
        <v>3.3841420000000002</v>
      </c>
      <c r="I51" s="76">
        <v>3.3877130000000002</v>
      </c>
      <c r="J51" s="76">
        <v>3.391289</v>
      </c>
      <c r="K51" s="76">
        <v>3.3948680000000002</v>
      </c>
      <c r="L51" s="76">
        <v>3.3984510000000001</v>
      </c>
      <c r="M51" s="76">
        <v>3.402037</v>
      </c>
      <c r="N51" s="76">
        <v>3.4056280000000001</v>
      </c>
      <c r="O51" s="76">
        <v>3.4092220000000002</v>
      </c>
      <c r="P51" s="76">
        <v>3.41282</v>
      </c>
      <c r="Q51" s="76">
        <v>3.4164219999999998</v>
      </c>
      <c r="R51" s="76">
        <v>3.4200270000000002</v>
      </c>
      <c r="S51" s="76">
        <v>3.4236369999999998</v>
      </c>
      <c r="T51" s="76">
        <v>3.4272499999999999</v>
      </c>
      <c r="U51" s="76">
        <v>3.4308670000000001</v>
      </c>
      <c r="V51" s="76">
        <v>3.434488</v>
      </c>
      <c r="W51" s="76">
        <v>3.438113</v>
      </c>
      <c r="X51" s="76">
        <v>3.4417409999999999</v>
      </c>
      <c r="Y51" s="76">
        <v>3.445373</v>
      </c>
      <c r="Z51" s="76">
        <v>3.4490099999999999</v>
      </c>
      <c r="AA51" s="76">
        <v>3.4526490000000001</v>
      </c>
      <c r="AB51" s="76">
        <v>3.4562930000000001</v>
      </c>
      <c r="AC51" s="76">
        <v>3.4599410000000002</v>
      </c>
      <c r="AD51" s="76">
        <v>3.4635929999999999</v>
      </c>
      <c r="AE51" s="76">
        <v>3.4672480000000001</v>
      </c>
      <c r="AF51" s="72">
        <v>1.0549999999999999E-3</v>
      </c>
      <c r="AG51" s="37"/>
    </row>
    <row r="52" spans="1:33" ht="15" customHeight="1">
      <c r="A52" s="61" t="s">
        <v>53</v>
      </c>
      <c r="B52" s="70" t="s">
        <v>52</v>
      </c>
      <c r="C52" s="76">
        <v>4.8202259999999999</v>
      </c>
      <c r="D52" s="76">
        <v>4.8389660000000001</v>
      </c>
      <c r="E52" s="76">
        <v>4.8577789999999998</v>
      </c>
      <c r="F52" s="76">
        <v>4.876665</v>
      </c>
      <c r="G52" s="76">
        <v>4.8956239999999998</v>
      </c>
      <c r="H52" s="76">
        <v>4.9146570000000001</v>
      </c>
      <c r="I52" s="76">
        <v>4.933764</v>
      </c>
      <c r="J52" s="76">
        <v>4.9529449999999997</v>
      </c>
      <c r="K52" s="76">
        <v>4.9722</v>
      </c>
      <c r="L52" s="76">
        <v>4.9915310000000002</v>
      </c>
      <c r="M52" s="76">
        <v>5.0109370000000002</v>
      </c>
      <c r="N52" s="76">
        <v>5.0304180000000001</v>
      </c>
      <c r="O52" s="76">
        <v>5.0499749999999999</v>
      </c>
      <c r="P52" s="76">
        <v>5.0696079999999997</v>
      </c>
      <c r="Q52" s="76">
        <v>5.0893170000000003</v>
      </c>
      <c r="R52" s="76">
        <v>5.1091030000000002</v>
      </c>
      <c r="S52" s="76">
        <v>5.1289660000000001</v>
      </c>
      <c r="T52" s="76">
        <v>5.1489060000000002</v>
      </c>
      <c r="U52" s="76">
        <v>5.1689230000000004</v>
      </c>
      <c r="V52" s="76">
        <v>5.189019</v>
      </c>
      <c r="W52" s="76">
        <v>5.2091919999999998</v>
      </c>
      <c r="X52" s="76">
        <v>5.2294450000000001</v>
      </c>
      <c r="Y52" s="76">
        <v>5.2497749999999996</v>
      </c>
      <c r="Z52" s="76">
        <v>5.2701849999999997</v>
      </c>
      <c r="AA52" s="76">
        <v>5.2906740000000001</v>
      </c>
      <c r="AB52" s="76">
        <v>5.3112430000000002</v>
      </c>
      <c r="AC52" s="76">
        <v>5.3318919999999999</v>
      </c>
      <c r="AD52" s="76">
        <v>5.3526210000000001</v>
      </c>
      <c r="AE52" s="76">
        <v>5.3734299999999999</v>
      </c>
      <c r="AF52" s="72">
        <v>3.888E-3</v>
      </c>
      <c r="AG52" s="37"/>
    </row>
    <row r="53" spans="1:33" ht="15" customHeight="1">
      <c r="A53" s="13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3" ht="15" customHeight="1">
      <c r="A54" s="13"/>
      <c r="B54" s="69" t="s">
        <v>51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3" ht="15" customHeight="1">
      <c r="A55" s="13"/>
      <c r="B55" s="69" t="s">
        <v>50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3" ht="15" customHeight="1">
      <c r="A56" s="61" t="s">
        <v>49</v>
      </c>
      <c r="B56" s="70" t="s">
        <v>33</v>
      </c>
      <c r="C56" s="71">
        <v>14.541973</v>
      </c>
      <c r="D56" s="71">
        <v>14.586114</v>
      </c>
      <c r="E56" s="71">
        <v>14.429691999999999</v>
      </c>
      <c r="F56" s="71">
        <v>14.201924999999999</v>
      </c>
      <c r="G56" s="71">
        <v>14.016909</v>
      </c>
      <c r="H56" s="71">
        <v>13.860763</v>
      </c>
      <c r="I56" s="71">
        <v>13.679087000000001</v>
      </c>
      <c r="J56" s="71">
        <v>13.473832</v>
      </c>
      <c r="K56" s="71">
        <v>13.253083</v>
      </c>
      <c r="L56" s="71">
        <v>13.044086</v>
      </c>
      <c r="M56" s="71">
        <v>12.836978</v>
      </c>
      <c r="N56" s="71">
        <v>12.674039</v>
      </c>
      <c r="O56" s="71">
        <v>12.534656</v>
      </c>
      <c r="P56" s="71">
        <v>12.394664000000001</v>
      </c>
      <c r="Q56" s="71">
        <v>12.251548</v>
      </c>
      <c r="R56" s="71">
        <v>12.130822</v>
      </c>
      <c r="S56" s="71">
        <v>12.028416</v>
      </c>
      <c r="T56" s="71">
        <v>11.933923</v>
      </c>
      <c r="U56" s="71">
        <v>11.864001</v>
      </c>
      <c r="V56" s="71">
        <v>11.805396</v>
      </c>
      <c r="W56" s="71">
        <v>11.762741999999999</v>
      </c>
      <c r="X56" s="71">
        <v>11.733644</v>
      </c>
      <c r="Y56" s="71">
        <v>11.725387</v>
      </c>
      <c r="Z56" s="71">
        <v>11.735775</v>
      </c>
      <c r="AA56" s="71">
        <v>11.770763000000001</v>
      </c>
      <c r="AB56" s="71">
        <v>11.824349</v>
      </c>
      <c r="AC56" s="71">
        <v>11.889715000000001</v>
      </c>
      <c r="AD56" s="71">
        <v>11.962910000000001</v>
      </c>
      <c r="AE56" s="71">
        <v>12.054455000000001</v>
      </c>
      <c r="AF56" s="72">
        <v>-6.6779999999999999E-3</v>
      </c>
      <c r="AG56" s="37"/>
    </row>
    <row r="57" spans="1:33" ht="15" customHeight="1">
      <c r="A57" s="61" t="s">
        <v>48</v>
      </c>
      <c r="B57" s="70" t="s">
        <v>31</v>
      </c>
      <c r="C57" s="71">
        <v>0.95150299999999999</v>
      </c>
      <c r="D57" s="71">
        <v>0.94255800000000001</v>
      </c>
      <c r="E57" s="71">
        <v>0.92534000000000005</v>
      </c>
      <c r="F57" s="71">
        <v>0.91245200000000004</v>
      </c>
      <c r="G57" s="71">
        <v>0.903111</v>
      </c>
      <c r="H57" s="71">
        <v>0.89480700000000002</v>
      </c>
      <c r="I57" s="71">
        <v>0.88838499999999998</v>
      </c>
      <c r="J57" s="71">
        <v>0.88299499999999997</v>
      </c>
      <c r="K57" s="71">
        <v>0.87703299999999995</v>
      </c>
      <c r="L57" s="71">
        <v>0.87279099999999998</v>
      </c>
      <c r="M57" s="71">
        <v>0.87179099999999998</v>
      </c>
      <c r="N57" s="71">
        <v>0.87186799999999998</v>
      </c>
      <c r="O57" s="71">
        <v>0.87303399999999998</v>
      </c>
      <c r="P57" s="71">
        <v>0.87507400000000002</v>
      </c>
      <c r="Q57" s="71">
        <v>0.87749999999999995</v>
      </c>
      <c r="R57" s="71">
        <v>0.881023</v>
      </c>
      <c r="S57" s="71">
        <v>0.88554100000000002</v>
      </c>
      <c r="T57" s="71">
        <v>0.88979600000000003</v>
      </c>
      <c r="U57" s="71">
        <v>0.896146</v>
      </c>
      <c r="V57" s="71">
        <v>0.90392399999999995</v>
      </c>
      <c r="W57" s="71">
        <v>0.91192099999999998</v>
      </c>
      <c r="X57" s="71">
        <v>0.91867500000000002</v>
      </c>
      <c r="Y57" s="71">
        <v>0.92472100000000002</v>
      </c>
      <c r="Z57" s="71">
        <v>0.93183000000000005</v>
      </c>
      <c r="AA57" s="71">
        <v>0.93994</v>
      </c>
      <c r="AB57" s="71">
        <v>0.94994999999999996</v>
      </c>
      <c r="AC57" s="71">
        <v>0.95831999999999995</v>
      </c>
      <c r="AD57" s="71">
        <v>0.96721000000000001</v>
      </c>
      <c r="AE57" s="71">
        <v>0.97889800000000005</v>
      </c>
      <c r="AF57" s="72">
        <v>1.0139999999999999E-3</v>
      </c>
      <c r="AG57" s="37"/>
    </row>
    <row r="58" spans="1:33" ht="15" customHeight="1">
      <c r="A58" s="61" t="s">
        <v>47</v>
      </c>
      <c r="B58" s="70" t="s">
        <v>29</v>
      </c>
      <c r="C58" s="71">
        <v>0.21216299999999999</v>
      </c>
      <c r="D58" s="71">
        <v>0.22231200000000001</v>
      </c>
      <c r="E58" s="71">
        <v>0.22695699999999999</v>
      </c>
      <c r="F58" s="71">
        <v>0.22801299999999999</v>
      </c>
      <c r="G58" s="71">
        <v>0.228798</v>
      </c>
      <c r="H58" s="71">
        <v>0.229238</v>
      </c>
      <c r="I58" s="71">
        <v>0.229403</v>
      </c>
      <c r="J58" s="71">
        <v>0.229156</v>
      </c>
      <c r="K58" s="71">
        <v>0.228548</v>
      </c>
      <c r="L58" s="71">
        <v>0.22755600000000001</v>
      </c>
      <c r="M58" s="71">
        <v>0.22653000000000001</v>
      </c>
      <c r="N58" s="71">
        <v>0.22600500000000001</v>
      </c>
      <c r="O58" s="71">
        <v>0.22533600000000001</v>
      </c>
      <c r="P58" s="71">
        <v>0.22447300000000001</v>
      </c>
      <c r="Q58" s="71">
        <v>0.223496</v>
      </c>
      <c r="R58" s="71">
        <v>0.22194</v>
      </c>
      <c r="S58" s="71">
        <v>0.22057599999999999</v>
      </c>
      <c r="T58" s="71">
        <v>0.21909899999999999</v>
      </c>
      <c r="U58" s="71">
        <v>0.2175</v>
      </c>
      <c r="V58" s="71">
        <v>0.215784</v>
      </c>
      <c r="W58" s="71">
        <v>0.214032</v>
      </c>
      <c r="X58" s="71">
        <v>0.21201700000000001</v>
      </c>
      <c r="Y58" s="71">
        <v>0.21015400000000001</v>
      </c>
      <c r="Z58" s="71">
        <v>0.20821500000000001</v>
      </c>
      <c r="AA58" s="71">
        <v>0.206535</v>
      </c>
      <c r="AB58" s="71">
        <v>0.20446300000000001</v>
      </c>
      <c r="AC58" s="71">
        <v>0.20246</v>
      </c>
      <c r="AD58" s="71">
        <v>0.20028199999999999</v>
      </c>
      <c r="AE58" s="71">
        <v>0.198183</v>
      </c>
      <c r="AF58" s="72">
        <v>-2.4320000000000001E-3</v>
      </c>
      <c r="AG58" s="37"/>
    </row>
    <row r="59" spans="1:33" ht="15" customHeight="1">
      <c r="A59" s="61" t="s">
        <v>46</v>
      </c>
      <c r="B59" s="70" t="s">
        <v>27</v>
      </c>
      <c r="C59" s="71">
        <v>5.9211260000000001</v>
      </c>
      <c r="D59" s="71">
        <v>5.8150050000000002</v>
      </c>
      <c r="E59" s="71">
        <v>5.7261790000000001</v>
      </c>
      <c r="F59" s="71">
        <v>5.6708869999999996</v>
      </c>
      <c r="G59" s="71">
        <v>5.6364150000000004</v>
      </c>
      <c r="H59" s="71">
        <v>5.5889559999999996</v>
      </c>
      <c r="I59" s="71">
        <v>5.5406930000000001</v>
      </c>
      <c r="J59" s="71">
        <v>5.4803899999999999</v>
      </c>
      <c r="K59" s="71">
        <v>5.4188489999999998</v>
      </c>
      <c r="L59" s="71">
        <v>5.3674910000000002</v>
      </c>
      <c r="M59" s="71">
        <v>5.3360620000000001</v>
      </c>
      <c r="N59" s="71">
        <v>5.3021260000000003</v>
      </c>
      <c r="O59" s="71">
        <v>5.2741230000000003</v>
      </c>
      <c r="P59" s="71">
        <v>5.25631</v>
      </c>
      <c r="Q59" s="71">
        <v>5.2378020000000003</v>
      </c>
      <c r="R59" s="71">
        <v>5.2322259999999998</v>
      </c>
      <c r="S59" s="71">
        <v>5.2306210000000002</v>
      </c>
      <c r="T59" s="71">
        <v>5.2322899999999999</v>
      </c>
      <c r="U59" s="71">
        <v>5.2416010000000002</v>
      </c>
      <c r="V59" s="71">
        <v>5.2565660000000003</v>
      </c>
      <c r="W59" s="71">
        <v>5.2744609999999996</v>
      </c>
      <c r="X59" s="71">
        <v>5.2923179999999999</v>
      </c>
      <c r="Y59" s="71">
        <v>5.3090260000000002</v>
      </c>
      <c r="Z59" s="71">
        <v>5.323563</v>
      </c>
      <c r="AA59" s="71">
        <v>5.3446429999999996</v>
      </c>
      <c r="AB59" s="71">
        <v>5.367305</v>
      </c>
      <c r="AC59" s="71">
        <v>5.3838540000000004</v>
      </c>
      <c r="AD59" s="71">
        <v>5.4034690000000003</v>
      </c>
      <c r="AE59" s="71">
        <v>5.43954</v>
      </c>
      <c r="AF59" s="72">
        <v>-3.0249999999999999E-3</v>
      </c>
      <c r="AG59" s="37"/>
    </row>
    <row r="60" spans="1:33" ht="15" customHeight="1">
      <c r="A60" s="61" t="s">
        <v>45</v>
      </c>
      <c r="B60" s="70" t="s">
        <v>25</v>
      </c>
      <c r="C60" s="71">
        <v>4.3913000000000001E-2</v>
      </c>
      <c r="D60" s="71">
        <v>4.5564E-2</v>
      </c>
      <c r="E60" s="71">
        <v>4.6540999999999999E-2</v>
      </c>
      <c r="F60" s="71">
        <v>4.7204999999999997E-2</v>
      </c>
      <c r="G60" s="71">
        <v>4.7899999999999998E-2</v>
      </c>
      <c r="H60" s="71">
        <v>4.8571000000000003E-2</v>
      </c>
      <c r="I60" s="71">
        <v>4.9133000000000003E-2</v>
      </c>
      <c r="J60" s="71">
        <v>4.9707000000000001E-2</v>
      </c>
      <c r="K60" s="71">
        <v>5.015E-2</v>
      </c>
      <c r="L60" s="71">
        <v>5.0598999999999998E-2</v>
      </c>
      <c r="M60" s="71">
        <v>5.1139999999999998E-2</v>
      </c>
      <c r="N60" s="71">
        <v>5.1727000000000002E-2</v>
      </c>
      <c r="O60" s="71">
        <v>5.2368999999999999E-2</v>
      </c>
      <c r="P60" s="71">
        <v>5.2923999999999999E-2</v>
      </c>
      <c r="Q60" s="71">
        <v>5.3456999999999998E-2</v>
      </c>
      <c r="R60" s="71">
        <v>5.3973E-2</v>
      </c>
      <c r="S60" s="71">
        <v>5.4510000000000003E-2</v>
      </c>
      <c r="T60" s="71">
        <v>5.5034E-2</v>
      </c>
      <c r="U60" s="71">
        <v>5.5627000000000003E-2</v>
      </c>
      <c r="V60" s="71">
        <v>5.6181000000000002E-2</v>
      </c>
      <c r="W60" s="71">
        <v>5.6753999999999999E-2</v>
      </c>
      <c r="X60" s="71">
        <v>5.7258000000000003E-2</v>
      </c>
      <c r="Y60" s="71">
        <v>5.7815999999999999E-2</v>
      </c>
      <c r="Z60" s="71">
        <v>5.8367000000000002E-2</v>
      </c>
      <c r="AA60" s="71">
        <v>5.9116000000000002E-2</v>
      </c>
      <c r="AB60" s="71">
        <v>5.9750999999999999E-2</v>
      </c>
      <c r="AC60" s="71">
        <v>6.0444999999999999E-2</v>
      </c>
      <c r="AD60" s="71">
        <v>6.1081000000000003E-2</v>
      </c>
      <c r="AE60" s="71">
        <v>6.1848E-2</v>
      </c>
      <c r="AF60" s="72">
        <v>1.2305999999999999E-2</v>
      </c>
      <c r="AG60" s="37"/>
    </row>
    <row r="61" spans="1:33" ht="15" customHeight="1">
      <c r="A61" s="61" t="s">
        <v>44</v>
      </c>
      <c r="B61" s="70" t="s">
        <v>23</v>
      </c>
      <c r="C61" s="71">
        <v>0.48138199999999998</v>
      </c>
      <c r="D61" s="71">
        <v>0.47482200000000002</v>
      </c>
      <c r="E61" s="71">
        <v>0.49412899999999998</v>
      </c>
      <c r="F61" s="71">
        <v>0.48220400000000002</v>
      </c>
      <c r="G61" s="71">
        <v>0.46188000000000001</v>
      </c>
      <c r="H61" s="71">
        <v>0.44609500000000002</v>
      </c>
      <c r="I61" s="71">
        <v>0.439745</v>
      </c>
      <c r="J61" s="71">
        <v>0.44452599999999998</v>
      </c>
      <c r="K61" s="71">
        <v>0.44189200000000001</v>
      </c>
      <c r="L61" s="71">
        <v>0.44342300000000001</v>
      </c>
      <c r="M61" s="71">
        <v>0.44743699999999997</v>
      </c>
      <c r="N61" s="71">
        <v>0.45064799999999999</v>
      </c>
      <c r="O61" s="71">
        <v>0.45266600000000001</v>
      </c>
      <c r="P61" s="71">
        <v>0.455515</v>
      </c>
      <c r="Q61" s="71">
        <v>0.45589400000000002</v>
      </c>
      <c r="R61" s="71">
        <v>0.45686199999999999</v>
      </c>
      <c r="S61" s="71">
        <v>0.45827499999999999</v>
      </c>
      <c r="T61" s="71">
        <v>0.45760899999999999</v>
      </c>
      <c r="U61" s="71">
        <v>0.45812799999999998</v>
      </c>
      <c r="V61" s="71">
        <v>0.461673</v>
      </c>
      <c r="W61" s="71">
        <v>0.464588</v>
      </c>
      <c r="X61" s="71">
        <v>0.46493699999999999</v>
      </c>
      <c r="Y61" s="71">
        <v>0.46492299999999998</v>
      </c>
      <c r="Z61" s="71">
        <v>0.46477099999999999</v>
      </c>
      <c r="AA61" s="71">
        <v>0.46576699999999999</v>
      </c>
      <c r="AB61" s="71">
        <v>0.46815499999999999</v>
      </c>
      <c r="AC61" s="71">
        <v>0.47133999999999998</v>
      </c>
      <c r="AD61" s="71">
        <v>0.47259899999999999</v>
      </c>
      <c r="AE61" s="71">
        <v>0.47572900000000001</v>
      </c>
      <c r="AF61" s="72">
        <v>-4.2200000000000001E-4</v>
      </c>
      <c r="AG61" s="37"/>
    </row>
    <row r="62" spans="1:33" ht="15" customHeight="1">
      <c r="A62" s="61" t="s">
        <v>43</v>
      </c>
      <c r="B62" s="70" t="s">
        <v>21</v>
      </c>
      <c r="C62" s="71">
        <v>9.8239000000000007E-2</v>
      </c>
      <c r="D62" s="71">
        <v>9.8920999999999995E-2</v>
      </c>
      <c r="E62" s="71">
        <v>9.8114999999999994E-2</v>
      </c>
      <c r="F62" s="71">
        <v>9.7346000000000002E-2</v>
      </c>
      <c r="G62" s="71">
        <v>9.6685999999999994E-2</v>
      </c>
      <c r="H62" s="71">
        <v>9.5823000000000005E-2</v>
      </c>
      <c r="I62" s="71">
        <v>9.4964999999999994E-2</v>
      </c>
      <c r="J62" s="71">
        <v>9.3891000000000002E-2</v>
      </c>
      <c r="K62" s="71">
        <v>9.2919000000000002E-2</v>
      </c>
      <c r="L62" s="71">
        <v>9.2030000000000001E-2</v>
      </c>
      <c r="M62" s="71">
        <v>9.1400999999999996E-2</v>
      </c>
      <c r="N62" s="71">
        <v>9.0674000000000005E-2</v>
      </c>
      <c r="O62" s="71">
        <v>8.9934E-2</v>
      </c>
      <c r="P62" s="71">
        <v>8.9168999999999998E-2</v>
      </c>
      <c r="Q62" s="71">
        <v>8.8332999999999995E-2</v>
      </c>
      <c r="R62" s="71">
        <v>8.7614999999999998E-2</v>
      </c>
      <c r="S62" s="71">
        <v>8.6832999999999994E-2</v>
      </c>
      <c r="T62" s="71">
        <v>8.6156999999999997E-2</v>
      </c>
      <c r="U62" s="71">
        <v>8.5473999999999994E-2</v>
      </c>
      <c r="V62" s="71">
        <v>8.4846000000000005E-2</v>
      </c>
      <c r="W62" s="71">
        <v>8.4274000000000002E-2</v>
      </c>
      <c r="X62" s="71">
        <v>8.3705000000000002E-2</v>
      </c>
      <c r="Y62" s="71">
        <v>8.3102999999999996E-2</v>
      </c>
      <c r="Z62" s="71">
        <v>8.2418000000000005E-2</v>
      </c>
      <c r="AA62" s="71">
        <v>8.1855999999999998E-2</v>
      </c>
      <c r="AB62" s="71">
        <v>8.1249000000000002E-2</v>
      </c>
      <c r="AC62" s="71">
        <v>8.0573000000000006E-2</v>
      </c>
      <c r="AD62" s="71">
        <v>7.9990000000000006E-2</v>
      </c>
      <c r="AE62" s="71">
        <v>7.9592999999999997E-2</v>
      </c>
      <c r="AF62" s="72">
        <v>-7.489E-3</v>
      </c>
      <c r="AG62" s="37"/>
    </row>
    <row r="63" spans="1:33" ht="15" customHeight="1">
      <c r="A63" s="61" t="s">
        <v>42</v>
      </c>
      <c r="B63" s="70" t="s">
        <v>19</v>
      </c>
      <c r="C63" s="71">
        <v>0.93502799999999997</v>
      </c>
      <c r="D63" s="71">
        <v>0.88183</v>
      </c>
      <c r="E63" s="71">
        <v>0.87772700000000003</v>
      </c>
      <c r="F63" s="71">
        <v>0.87860400000000005</v>
      </c>
      <c r="G63" s="71">
        <v>0.87124999999999997</v>
      </c>
      <c r="H63" s="71">
        <v>0.86844900000000003</v>
      </c>
      <c r="I63" s="71">
        <v>0.86268900000000004</v>
      </c>
      <c r="J63" s="71">
        <v>0.85914199999999996</v>
      </c>
      <c r="K63" s="71">
        <v>0.85663400000000001</v>
      </c>
      <c r="L63" s="71">
        <v>0.85713600000000001</v>
      </c>
      <c r="M63" s="71">
        <v>0.857437</v>
      </c>
      <c r="N63" s="71">
        <v>0.85799999999999998</v>
      </c>
      <c r="O63" s="71">
        <v>0.85775999999999997</v>
      </c>
      <c r="P63" s="71">
        <v>0.85821800000000004</v>
      </c>
      <c r="Q63" s="71">
        <v>0.85754699999999995</v>
      </c>
      <c r="R63" s="71">
        <v>0.85761399999999999</v>
      </c>
      <c r="S63" s="71">
        <v>0.85763500000000004</v>
      </c>
      <c r="T63" s="71">
        <v>0.85734999999999995</v>
      </c>
      <c r="U63" s="71">
        <v>0.85724500000000003</v>
      </c>
      <c r="V63" s="71">
        <v>0.85730099999999998</v>
      </c>
      <c r="W63" s="71">
        <v>0.85782999999999998</v>
      </c>
      <c r="X63" s="71">
        <v>0.85782000000000003</v>
      </c>
      <c r="Y63" s="71">
        <v>0.85804800000000003</v>
      </c>
      <c r="Z63" s="71">
        <v>0.85806800000000005</v>
      </c>
      <c r="AA63" s="71">
        <v>0.86063299999999998</v>
      </c>
      <c r="AB63" s="71">
        <v>0.86092400000000002</v>
      </c>
      <c r="AC63" s="71">
        <v>0.85983399999999999</v>
      </c>
      <c r="AD63" s="71">
        <v>0.85912200000000005</v>
      </c>
      <c r="AE63" s="71">
        <v>0.85809500000000005</v>
      </c>
      <c r="AF63" s="72">
        <v>-3.0620000000000001E-3</v>
      </c>
      <c r="AG63" s="37"/>
    </row>
    <row r="64" spans="1:33" ht="15" customHeight="1">
      <c r="A64" s="61" t="s">
        <v>41</v>
      </c>
      <c r="B64" s="70" t="s">
        <v>17</v>
      </c>
      <c r="C64" s="71">
        <v>0.20283699999999999</v>
      </c>
      <c r="D64" s="71">
        <v>0.19916300000000001</v>
      </c>
      <c r="E64" s="71">
        <v>0.19580500000000001</v>
      </c>
      <c r="F64" s="71">
        <v>0.19373699999999999</v>
      </c>
      <c r="G64" s="71">
        <v>0.19281300000000001</v>
      </c>
      <c r="H64" s="71">
        <v>0.19189700000000001</v>
      </c>
      <c r="I64" s="71">
        <v>0.19073399999999999</v>
      </c>
      <c r="J64" s="71">
        <v>0.18920999999999999</v>
      </c>
      <c r="K64" s="71">
        <v>0.18740399999999999</v>
      </c>
      <c r="L64" s="71">
        <v>0.18567700000000001</v>
      </c>
      <c r="M64" s="71">
        <v>0.18446699999999999</v>
      </c>
      <c r="N64" s="71">
        <v>0.18361</v>
      </c>
      <c r="O64" s="71">
        <v>0.182778</v>
      </c>
      <c r="P64" s="71">
        <v>0.18199799999999999</v>
      </c>
      <c r="Q64" s="71">
        <v>0.18145</v>
      </c>
      <c r="R64" s="71">
        <v>0.18110599999999999</v>
      </c>
      <c r="S64" s="71">
        <v>0.18074599999999999</v>
      </c>
      <c r="T64" s="71">
        <v>0.18038299999999999</v>
      </c>
      <c r="U64" s="71">
        <v>0.18029500000000001</v>
      </c>
      <c r="V64" s="71">
        <v>0.18016099999999999</v>
      </c>
      <c r="W64" s="71">
        <v>0.17998800000000001</v>
      </c>
      <c r="X64" s="71">
        <v>0.179814</v>
      </c>
      <c r="Y64" s="71">
        <v>0.17955699999999999</v>
      </c>
      <c r="Z64" s="71">
        <v>0.17924399999999999</v>
      </c>
      <c r="AA64" s="71">
        <v>0.17895</v>
      </c>
      <c r="AB64" s="71">
        <v>0.178728</v>
      </c>
      <c r="AC64" s="71">
        <v>0.17849100000000001</v>
      </c>
      <c r="AD64" s="71">
        <v>0.178228</v>
      </c>
      <c r="AE64" s="71">
        <v>0.17815600000000001</v>
      </c>
      <c r="AF64" s="72">
        <v>-4.6230000000000004E-3</v>
      </c>
      <c r="AG64" s="37"/>
    </row>
    <row r="65" spans="1:33" ht="15" customHeight="1">
      <c r="A65" s="61" t="s">
        <v>40</v>
      </c>
      <c r="B65" s="70" t="s">
        <v>15</v>
      </c>
      <c r="C65" s="71">
        <v>2.8028080000000002</v>
      </c>
      <c r="D65" s="71">
        <v>3.008168</v>
      </c>
      <c r="E65" s="71">
        <v>3.0512030000000001</v>
      </c>
      <c r="F65" s="71">
        <v>3.0571109999999999</v>
      </c>
      <c r="G65" s="71">
        <v>3.095898</v>
      </c>
      <c r="H65" s="71">
        <v>3.1342270000000001</v>
      </c>
      <c r="I65" s="71">
        <v>3.164552</v>
      </c>
      <c r="J65" s="71">
        <v>3.1871079999999998</v>
      </c>
      <c r="K65" s="71">
        <v>3.2029380000000001</v>
      </c>
      <c r="L65" s="71">
        <v>3.2187830000000002</v>
      </c>
      <c r="M65" s="71">
        <v>3.2439369999999998</v>
      </c>
      <c r="N65" s="71">
        <v>3.270448</v>
      </c>
      <c r="O65" s="71">
        <v>3.294403</v>
      </c>
      <c r="P65" s="71">
        <v>3.322924</v>
      </c>
      <c r="Q65" s="71">
        <v>3.3598249999999998</v>
      </c>
      <c r="R65" s="71">
        <v>3.4038949999999999</v>
      </c>
      <c r="S65" s="71">
        <v>3.4501719999999998</v>
      </c>
      <c r="T65" s="71">
        <v>3.498488</v>
      </c>
      <c r="U65" s="71">
        <v>3.5546440000000001</v>
      </c>
      <c r="V65" s="71">
        <v>3.608403</v>
      </c>
      <c r="W65" s="71">
        <v>3.6630980000000002</v>
      </c>
      <c r="X65" s="71">
        <v>3.7186249999999998</v>
      </c>
      <c r="Y65" s="71">
        <v>3.7740100000000001</v>
      </c>
      <c r="Z65" s="71">
        <v>3.8279190000000001</v>
      </c>
      <c r="AA65" s="71">
        <v>3.8804340000000002</v>
      </c>
      <c r="AB65" s="71">
        <v>3.9367380000000001</v>
      </c>
      <c r="AC65" s="71">
        <v>3.9936039999999999</v>
      </c>
      <c r="AD65" s="71">
        <v>4.0496509999999999</v>
      </c>
      <c r="AE65" s="71">
        <v>4.112158</v>
      </c>
      <c r="AF65" s="72">
        <v>1.3783999999999999E-2</v>
      </c>
      <c r="AG65" s="37"/>
    </row>
    <row r="66" spans="1:33">
      <c r="A66" s="61" t="s">
        <v>39</v>
      </c>
      <c r="B66" s="70" t="s">
        <v>13</v>
      </c>
      <c r="C66" s="71">
        <v>0.43083199999999999</v>
      </c>
      <c r="D66" s="71">
        <v>0.43313099999999999</v>
      </c>
      <c r="E66" s="71">
        <v>0.43396800000000002</v>
      </c>
      <c r="F66" s="71">
        <v>0.43462800000000001</v>
      </c>
      <c r="G66" s="71">
        <v>0.43516199999999999</v>
      </c>
      <c r="H66" s="71">
        <v>0.43594699999999997</v>
      </c>
      <c r="I66" s="71">
        <v>0.43650600000000001</v>
      </c>
      <c r="J66" s="71">
        <v>0.43695099999999998</v>
      </c>
      <c r="K66" s="71">
        <v>0.437332</v>
      </c>
      <c r="L66" s="71">
        <v>0.43757600000000002</v>
      </c>
      <c r="M66" s="71">
        <v>0.43774400000000002</v>
      </c>
      <c r="N66" s="71">
        <v>0.43782700000000002</v>
      </c>
      <c r="O66" s="71">
        <v>0.43785800000000002</v>
      </c>
      <c r="P66" s="71">
        <v>0.43787900000000002</v>
      </c>
      <c r="Q66" s="71">
        <v>0.438004</v>
      </c>
      <c r="R66" s="71">
        <v>0.43820300000000001</v>
      </c>
      <c r="S66" s="71">
        <v>0.43841200000000002</v>
      </c>
      <c r="T66" s="71">
        <v>0.43863099999999999</v>
      </c>
      <c r="U66" s="71">
        <v>0.43885800000000003</v>
      </c>
      <c r="V66" s="71">
        <v>0.43909300000000001</v>
      </c>
      <c r="W66" s="71">
        <v>0.43933499999999998</v>
      </c>
      <c r="X66" s="71">
        <v>0.43958399999999997</v>
      </c>
      <c r="Y66" s="71">
        <v>0.43983899999999998</v>
      </c>
      <c r="Z66" s="71">
        <v>0.44009900000000002</v>
      </c>
      <c r="AA66" s="71">
        <v>0.44036399999999998</v>
      </c>
      <c r="AB66" s="71">
        <v>0.440633</v>
      </c>
      <c r="AC66" s="71">
        <v>0.44090699999999999</v>
      </c>
      <c r="AD66" s="71">
        <v>0.44118400000000002</v>
      </c>
      <c r="AE66" s="71">
        <v>0.441465</v>
      </c>
      <c r="AF66" s="72">
        <v>8.7100000000000003E-4</v>
      </c>
      <c r="AG66" s="37"/>
    </row>
    <row r="67" spans="1:33" ht="15" customHeight="1">
      <c r="A67" s="61" t="s">
        <v>38</v>
      </c>
      <c r="B67" s="70" t="s">
        <v>11</v>
      </c>
      <c r="C67" s="71">
        <v>0.125945</v>
      </c>
      <c r="D67" s="71">
        <v>0.12592500000000001</v>
      </c>
      <c r="E67" s="71">
        <v>0.12601200000000001</v>
      </c>
      <c r="F67" s="71">
        <v>0.12605</v>
      </c>
      <c r="G67" s="71">
        <v>0.126114</v>
      </c>
      <c r="H67" s="71">
        <v>0.12598400000000001</v>
      </c>
      <c r="I67" s="71">
        <v>0.12585299999999999</v>
      </c>
      <c r="J67" s="71">
        <v>0.12575500000000001</v>
      </c>
      <c r="K67" s="71">
        <v>0.12565200000000001</v>
      </c>
      <c r="L67" s="71">
        <v>0.12554599999999999</v>
      </c>
      <c r="M67" s="71">
        <v>0.12543899999999999</v>
      </c>
      <c r="N67" s="71">
        <v>0.12533</v>
      </c>
      <c r="O67" s="71">
        <v>0.12525</v>
      </c>
      <c r="P67" s="71">
        <v>0.125225</v>
      </c>
      <c r="Q67" s="71">
        <v>0.12525500000000001</v>
      </c>
      <c r="R67" s="71">
        <v>0.12531800000000001</v>
      </c>
      <c r="S67" s="71">
        <v>0.125412</v>
      </c>
      <c r="T67" s="71">
        <v>0.125527</v>
      </c>
      <c r="U67" s="71">
        <v>0.125667</v>
      </c>
      <c r="V67" s="71">
        <v>0.12579699999999999</v>
      </c>
      <c r="W67" s="71">
        <v>0.12592500000000001</v>
      </c>
      <c r="X67" s="71">
        <v>0.12604599999999999</v>
      </c>
      <c r="Y67" s="71">
        <v>0.126166</v>
      </c>
      <c r="Z67" s="71">
        <v>0.12631999999999999</v>
      </c>
      <c r="AA67" s="71">
        <v>0.12649199999999999</v>
      </c>
      <c r="AB67" s="71">
        <v>0.126661</v>
      </c>
      <c r="AC67" s="71">
        <v>0.12681100000000001</v>
      </c>
      <c r="AD67" s="71">
        <v>0.126974</v>
      </c>
      <c r="AE67" s="71">
        <v>0.12715899999999999</v>
      </c>
      <c r="AF67" s="72">
        <v>3.4200000000000002E-4</v>
      </c>
      <c r="AG67" s="37"/>
    </row>
    <row r="68" spans="1:33" ht="15" customHeight="1">
      <c r="A68" s="61" t="s">
        <v>37</v>
      </c>
      <c r="B68" s="70" t="s">
        <v>152</v>
      </c>
      <c r="C68" s="71">
        <v>0.90573199999999998</v>
      </c>
      <c r="D68" s="71">
        <v>0.82054300000000002</v>
      </c>
      <c r="E68" s="71">
        <v>0.76098200000000005</v>
      </c>
      <c r="F68" s="71">
        <v>0.72675199999999995</v>
      </c>
      <c r="G68" s="71">
        <v>0.69584999999999997</v>
      </c>
      <c r="H68" s="71">
        <v>0.65398500000000004</v>
      </c>
      <c r="I68" s="71">
        <v>0.61392800000000003</v>
      </c>
      <c r="J68" s="71">
        <v>0.61203300000000005</v>
      </c>
      <c r="K68" s="71">
        <v>0.61031599999999997</v>
      </c>
      <c r="L68" s="71">
        <v>0.61189700000000002</v>
      </c>
      <c r="M68" s="71">
        <v>0.61776399999999998</v>
      </c>
      <c r="N68" s="71">
        <v>0.62628499999999998</v>
      </c>
      <c r="O68" s="71">
        <v>0.63076699999999997</v>
      </c>
      <c r="P68" s="71">
        <v>0.63347699999999996</v>
      </c>
      <c r="Q68" s="71">
        <v>0.63400299999999998</v>
      </c>
      <c r="R68" s="71">
        <v>0.63296799999999998</v>
      </c>
      <c r="S68" s="71">
        <v>0.63783100000000004</v>
      </c>
      <c r="T68" s="71">
        <v>0.63666800000000001</v>
      </c>
      <c r="U68" s="71">
        <v>0.64580700000000002</v>
      </c>
      <c r="V68" s="71">
        <v>0.65242699999999998</v>
      </c>
      <c r="W68" s="71">
        <v>0.65816600000000003</v>
      </c>
      <c r="X68" s="71">
        <v>0.66099399999999997</v>
      </c>
      <c r="Y68" s="71">
        <v>0.66509499999999999</v>
      </c>
      <c r="Z68" s="71">
        <v>0.66920299999999999</v>
      </c>
      <c r="AA68" s="71">
        <v>0.67453399999999997</v>
      </c>
      <c r="AB68" s="71">
        <v>0.68213500000000005</v>
      </c>
      <c r="AC68" s="71">
        <v>0.68949099999999997</v>
      </c>
      <c r="AD68" s="71">
        <v>0.691882</v>
      </c>
      <c r="AE68" s="71">
        <v>0.69677699999999998</v>
      </c>
      <c r="AF68" s="72">
        <v>-9.3229999999999997E-3</v>
      </c>
      <c r="AG68" s="37"/>
    </row>
    <row r="69" spans="1:33" ht="15" customHeight="1">
      <c r="A69" s="61" t="s">
        <v>3316</v>
      </c>
      <c r="B69" s="70" t="s">
        <v>3317</v>
      </c>
      <c r="C69" s="71">
        <v>0.33252300000000001</v>
      </c>
      <c r="D69" s="71">
        <v>0.377971</v>
      </c>
      <c r="E69" s="71">
        <v>0.38400499999999999</v>
      </c>
      <c r="F69" s="71">
        <v>0.40878300000000001</v>
      </c>
      <c r="G69" s="71">
        <v>0.44626100000000002</v>
      </c>
      <c r="H69" s="71">
        <v>0.47717300000000001</v>
      </c>
      <c r="I69" s="71">
        <v>0.50361</v>
      </c>
      <c r="J69" s="71">
        <v>0.52757100000000001</v>
      </c>
      <c r="K69" s="71">
        <v>0.57796899999999996</v>
      </c>
      <c r="L69" s="71">
        <v>0.62836700000000001</v>
      </c>
      <c r="M69" s="71">
        <v>0.68000400000000005</v>
      </c>
      <c r="N69" s="71">
        <v>0.72916400000000003</v>
      </c>
      <c r="O69" s="71">
        <v>0.77116200000000001</v>
      </c>
      <c r="P69" s="71">
        <v>0.79636099999999999</v>
      </c>
      <c r="Q69" s="71">
        <v>0.81439899999999998</v>
      </c>
      <c r="R69" s="71">
        <v>0.82996000000000003</v>
      </c>
      <c r="S69" s="71">
        <v>0.83835999999999999</v>
      </c>
      <c r="T69" s="71">
        <v>0.83835999999999999</v>
      </c>
      <c r="U69" s="71">
        <v>0.83959799999999996</v>
      </c>
      <c r="V69" s="71">
        <v>0.83835999999999999</v>
      </c>
      <c r="W69" s="71">
        <v>0.83835999999999999</v>
      </c>
      <c r="X69" s="71">
        <v>0.83835999999999999</v>
      </c>
      <c r="Y69" s="71">
        <v>0.83959799999999996</v>
      </c>
      <c r="Z69" s="71">
        <v>0.83835999999999999</v>
      </c>
      <c r="AA69" s="71">
        <v>0.83835999999999999</v>
      </c>
      <c r="AB69" s="71">
        <v>0.83835999999999999</v>
      </c>
      <c r="AC69" s="71">
        <v>0.83959799999999996</v>
      </c>
      <c r="AD69" s="71">
        <v>0.83835999999999999</v>
      </c>
      <c r="AE69" s="71">
        <v>0.83835999999999999</v>
      </c>
      <c r="AF69" s="72">
        <v>3.3577999999999997E-2</v>
      </c>
      <c r="AG69" s="37"/>
    </row>
    <row r="70" spans="1:33" ht="15" customHeight="1">
      <c r="A70" s="61" t="s">
        <v>36</v>
      </c>
      <c r="B70" s="69" t="s">
        <v>8</v>
      </c>
      <c r="C70" s="73">
        <v>27.986006</v>
      </c>
      <c r="D70" s="73">
        <v>28.032028</v>
      </c>
      <c r="E70" s="73">
        <v>27.776655000000002</v>
      </c>
      <c r="F70" s="73">
        <v>27.465699999999998</v>
      </c>
      <c r="G70" s="73">
        <v>27.255044999999999</v>
      </c>
      <c r="H70" s="73">
        <v>27.051918000000001</v>
      </c>
      <c r="I70" s="73">
        <v>26.819282999999999</v>
      </c>
      <c r="J70" s="73">
        <v>26.592269999999999</v>
      </c>
      <c r="K70" s="73">
        <v>26.360721999999999</v>
      </c>
      <c r="L70" s="73">
        <v>26.162958</v>
      </c>
      <c r="M70" s="73">
        <v>26.008129</v>
      </c>
      <c r="N70" s="73">
        <v>25.897749000000001</v>
      </c>
      <c r="O70" s="73">
        <v>25.802094</v>
      </c>
      <c r="P70" s="73">
        <v>25.704211999999998</v>
      </c>
      <c r="Q70" s="73">
        <v>25.598514999999999</v>
      </c>
      <c r="R70" s="73">
        <v>25.533525000000001</v>
      </c>
      <c r="S70" s="73">
        <v>25.493338000000001</v>
      </c>
      <c r="T70" s="73">
        <v>25.449311999999999</v>
      </c>
      <c r="U70" s="73">
        <v>25.46059</v>
      </c>
      <c r="V70" s="73">
        <v>25.485914000000001</v>
      </c>
      <c r="W70" s="73">
        <v>25.531475</v>
      </c>
      <c r="X70" s="73">
        <v>25.583796</v>
      </c>
      <c r="Y70" s="73">
        <v>25.657437999999999</v>
      </c>
      <c r="Z70" s="73">
        <v>25.744152</v>
      </c>
      <c r="AA70" s="73">
        <v>25.868386999999998</v>
      </c>
      <c r="AB70" s="73">
        <v>26.019403000000001</v>
      </c>
      <c r="AC70" s="73">
        <v>26.175443999999999</v>
      </c>
      <c r="AD70" s="73">
        <v>26.332941000000002</v>
      </c>
      <c r="AE70" s="73">
        <v>26.540414999999999</v>
      </c>
      <c r="AF70" s="74">
        <v>-1.892E-3</v>
      </c>
      <c r="AG70" s="37"/>
    </row>
    <row r="71" spans="1:33" ht="15" customHeight="1">
      <c r="A71" s="13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</row>
    <row r="72" spans="1:33" ht="15" customHeight="1">
      <c r="A72" s="13"/>
      <c r="B72" s="69" t="s">
        <v>35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</row>
    <row r="73" spans="1:33">
      <c r="A73" s="61" t="s">
        <v>34</v>
      </c>
      <c r="B73" s="70" t="s">
        <v>33</v>
      </c>
      <c r="C73" s="71">
        <v>7.8874019999999998</v>
      </c>
      <c r="D73" s="71">
        <v>7.9122269999999997</v>
      </c>
      <c r="E73" s="71">
        <v>7.8274340000000002</v>
      </c>
      <c r="F73" s="71">
        <v>7.7041750000000002</v>
      </c>
      <c r="G73" s="71">
        <v>7.6036460000000003</v>
      </c>
      <c r="H73" s="71">
        <v>7.5184980000000001</v>
      </c>
      <c r="I73" s="71">
        <v>7.419035</v>
      </c>
      <c r="J73" s="71">
        <v>7.3065249999999997</v>
      </c>
      <c r="K73" s="71">
        <v>7.1853569999999998</v>
      </c>
      <c r="L73" s="71">
        <v>7.0706910000000001</v>
      </c>
      <c r="M73" s="71">
        <v>6.9570160000000003</v>
      </c>
      <c r="N73" s="71">
        <v>6.8672800000000001</v>
      </c>
      <c r="O73" s="71">
        <v>6.7902670000000001</v>
      </c>
      <c r="P73" s="71">
        <v>6.712955</v>
      </c>
      <c r="Q73" s="71">
        <v>6.6337719999999996</v>
      </c>
      <c r="R73" s="71">
        <v>6.566808</v>
      </c>
      <c r="S73" s="71">
        <v>6.509881</v>
      </c>
      <c r="T73" s="71">
        <v>6.457382</v>
      </c>
      <c r="U73" s="71">
        <v>6.4183839999999996</v>
      </c>
      <c r="V73" s="71">
        <v>6.3855760000000004</v>
      </c>
      <c r="W73" s="71">
        <v>6.3615849999999998</v>
      </c>
      <c r="X73" s="71">
        <v>6.3450730000000002</v>
      </c>
      <c r="Y73" s="71">
        <v>6.3401059999999996</v>
      </c>
      <c r="Z73" s="71">
        <v>6.3454620000000004</v>
      </c>
      <c r="AA73" s="71">
        <v>6.3641899999999998</v>
      </c>
      <c r="AB73" s="71">
        <v>6.3931519999999997</v>
      </c>
      <c r="AC73" s="71">
        <v>6.428598</v>
      </c>
      <c r="AD73" s="71">
        <v>6.4683789999999997</v>
      </c>
      <c r="AE73" s="71">
        <v>6.5181990000000001</v>
      </c>
      <c r="AF73" s="72">
        <v>-6.7860000000000004E-3</v>
      </c>
      <c r="AG73" s="37"/>
    </row>
    <row r="74" spans="1:33" ht="15" customHeight="1">
      <c r="A74" s="61" t="s">
        <v>32</v>
      </c>
      <c r="B74" s="70" t="s">
        <v>31</v>
      </c>
      <c r="C74" s="71">
        <v>0.496809</v>
      </c>
      <c r="D74" s="71">
        <v>0.49219299999999999</v>
      </c>
      <c r="E74" s="71">
        <v>0.48331400000000002</v>
      </c>
      <c r="F74" s="71">
        <v>0.47684199999999999</v>
      </c>
      <c r="G74" s="71">
        <v>0.472221</v>
      </c>
      <c r="H74" s="71">
        <v>0.46793200000000001</v>
      </c>
      <c r="I74" s="71">
        <v>0.46471200000000001</v>
      </c>
      <c r="J74" s="71">
        <v>0.46205299999999999</v>
      </c>
      <c r="K74" s="71">
        <v>0.45911099999999999</v>
      </c>
      <c r="L74" s="71">
        <v>0.45708399999999999</v>
      </c>
      <c r="M74" s="71">
        <v>0.45675399999999999</v>
      </c>
      <c r="N74" s="71">
        <v>0.45698899999999998</v>
      </c>
      <c r="O74" s="71">
        <v>0.457814</v>
      </c>
      <c r="P74" s="71">
        <v>0.45909100000000003</v>
      </c>
      <c r="Q74" s="71">
        <v>0.46056399999999997</v>
      </c>
      <c r="R74" s="71">
        <v>0.462619</v>
      </c>
      <c r="S74" s="71">
        <v>0.46518900000000002</v>
      </c>
      <c r="T74" s="71">
        <v>0.46762300000000001</v>
      </c>
      <c r="U74" s="71">
        <v>0.47117599999999998</v>
      </c>
      <c r="V74" s="71">
        <v>0.47543600000000003</v>
      </c>
      <c r="W74" s="71">
        <v>0.47985299999999997</v>
      </c>
      <c r="X74" s="71">
        <v>0.48379299999999997</v>
      </c>
      <c r="Y74" s="71">
        <v>0.48735400000000001</v>
      </c>
      <c r="Z74" s="71">
        <v>0.49135299999999998</v>
      </c>
      <c r="AA74" s="71">
        <v>0.49600300000000003</v>
      </c>
      <c r="AB74" s="71">
        <v>0.50156500000000004</v>
      </c>
      <c r="AC74" s="71">
        <v>0.50649100000000002</v>
      </c>
      <c r="AD74" s="71">
        <v>0.51146199999999997</v>
      </c>
      <c r="AE74" s="71">
        <v>0.51798100000000002</v>
      </c>
      <c r="AF74" s="72">
        <v>1.4920000000000001E-3</v>
      </c>
      <c r="AG74" s="37"/>
    </row>
    <row r="75" spans="1:33" ht="15" customHeight="1">
      <c r="A75" s="61" t="s">
        <v>30</v>
      </c>
      <c r="B75" s="70" t="s">
        <v>29</v>
      </c>
      <c r="C75" s="71">
        <v>0.105213</v>
      </c>
      <c r="D75" s="71">
        <v>0.11029600000000001</v>
      </c>
      <c r="E75" s="71">
        <v>0.11259</v>
      </c>
      <c r="F75" s="71">
        <v>0.113083</v>
      </c>
      <c r="G75" s="71">
        <v>0.113492</v>
      </c>
      <c r="H75" s="71">
        <v>0.113737</v>
      </c>
      <c r="I75" s="71">
        <v>0.113843</v>
      </c>
      <c r="J75" s="71">
        <v>0.113729</v>
      </c>
      <c r="K75" s="71">
        <v>0.11343399999999999</v>
      </c>
      <c r="L75" s="71">
        <v>0.112917</v>
      </c>
      <c r="M75" s="71">
        <v>0.112403</v>
      </c>
      <c r="N75" s="71">
        <v>0.11212900000000001</v>
      </c>
      <c r="O75" s="71">
        <v>0.111806</v>
      </c>
      <c r="P75" s="71">
        <v>0.11138099999999999</v>
      </c>
      <c r="Q75" s="71">
        <v>0.110915</v>
      </c>
      <c r="R75" s="71">
        <v>0.110151</v>
      </c>
      <c r="S75" s="71">
        <v>0.109477</v>
      </c>
      <c r="T75" s="71">
        <v>0.108762</v>
      </c>
      <c r="U75" s="71">
        <v>0.107969</v>
      </c>
      <c r="V75" s="71">
        <v>0.107129</v>
      </c>
      <c r="W75" s="71">
        <v>0.10628799999999999</v>
      </c>
      <c r="X75" s="71">
        <v>0.105307</v>
      </c>
      <c r="Y75" s="71">
        <v>0.104391</v>
      </c>
      <c r="Z75" s="71">
        <v>0.103434</v>
      </c>
      <c r="AA75" s="71">
        <v>0.102605</v>
      </c>
      <c r="AB75" s="71">
        <v>0.101578</v>
      </c>
      <c r="AC75" s="71">
        <v>0.10058599999999999</v>
      </c>
      <c r="AD75" s="71">
        <v>9.9506999999999998E-2</v>
      </c>
      <c r="AE75" s="71">
        <v>9.8460000000000006E-2</v>
      </c>
      <c r="AF75" s="72">
        <v>-2.366E-3</v>
      </c>
      <c r="AG75" s="37"/>
    </row>
    <row r="76" spans="1:33" ht="15" customHeight="1">
      <c r="A76" s="61" t="s">
        <v>28</v>
      </c>
      <c r="B76" s="70" t="s">
        <v>27</v>
      </c>
      <c r="C76" s="71">
        <v>2.850965</v>
      </c>
      <c r="D76" s="71">
        <v>2.8004340000000001</v>
      </c>
      <c r="E76" s="71">
        <v>2.7581639999999998</v>
      </c>
      <c r="F76" s="71">
        <v>2.7321939999999998</v>
      </c>
      <c r="G76" s="71">
        <v>2.7161360000000001</v>
      </c>
      <c r="H76" s="71">
        <v>2.6936719999999998</v>
      </c>
      <c r="I76" s="71">
        <v>2.6712570000000002</v>
      </c>
      <c r="J76" s="71">
        <v>2.6429619999999998</v>
      </c>
      <c r="K76" s="71">
        <v>2.6141770000000002</v>
      </c>
      <c r="L76" s="71">
        <v>2.5901740000000002</v>
      </c>
      <c r="M76" s="71">
        <v>2.5759319999999999</v>
      </c>
      <c r="N76" s="71">
        <v>2.560368</v>
      </c>
      <c r="O76" s="71">
        <v>2.5477449999999999</v>
      </c>
      <c r="P76" s="71">
        <v>2.5398450000000001</v>
      </c>
      <c r="Q76" s="71">
        <v>2.5316429999999999</v>
      </c>
      <c r="R76" s="71">
        <v>2.5296340000000002</v>
      </c>
      <c r="S76" s="71">
        <v>2.5295000000000001</v>
      </c>
      <c r="T76" s="71">
        <v>2.5309710000000001</v>
      </c>
      <c r="U76" s="71">
        <v>2.536117</v>
      </c>
      <c r="V76" s="71">
        <v>2.5440339999999999</v>
      </c>
      <c r="W76" s="71">
        <v>2.553331</v>
      </c>
      <c r="X76" s="71">
        <v>2.5625979999999999</v>
      </c>
      <c r="Y76" s="71">
        <v>2.571348</v>
      </c>
      <c r="Z76" s="71">
        <v>2.5790220000000001</v>
      </c>
      <c r="AA76" s="71">
        <v>2.5899839999999998</v>
      </c>
      <c r="AB76" s="71">
        <v>2.6017070000000002</v>
      </c>
      <c r="AC76" s="71">
        <v>2.6103890000000001</v>
      </c>
      <c r="AD76" s="71">
        <v>2.6206119999999999</v>
      </c>
      <c r="AE76" s="71">
        <v>2.6388850000000001</v>
      </c>
      <c r="AF76" s="72">
        <v>-2.7569999999999999E-3</v>
      </c>
      <c r="AG76" s="37"/>
    </row>
    <row r="77" spans="1:33" ht="15" customHeight="1">
      <c r="A77" s="61" t="s">
        <v>26</v>
      </c>
      <c r="B77" s="70" t="s">
        <v>25</v>
      </c>
      <c r="C77" s="71">
        <v>2.0781000000000001E-2</v>
      </c>
      <c r="D77" s="71">
        <v>2.1562999999999999E-2</v>
      </c>
      <c r="E77" s="71">
        <v>2.2024999999999999E-2</v>
      </c>
      <c r="F77" s="71">
        <v>2.2339999999999999E-2</v>
      </c>
      <c r="G77" s="71">
        <v>2.2668000000000001E-2</v>
      </c>
      <c r="H77" s="71">
        <v>2.2984000000000001E-2</v>
      </c>
      <c r="I77" s="71">
        <v>2.3251000000000001E-2</v>
      </c>
      <c r="J77" s="71">
        <v>2.3522999999999999E-2</v>
      </c>
      <c r="K77" s="71">
        <v>2.3733000000000001E-2</v>
      </c>
      <c r="L77" s="71">
        <v>2.3945000000000001E-2</v>
      </c>
      <c r="M77" s="71">
        <v>2.4201E-2</v>
      </c>
      <c r="N77" s="71">
        <v>2.4479000000000001E-2</v>
      </c>
      <c r="O77" s="71">
        <v>2.4782999999999999E-2</v>
      </c>
      <c r="P77" s="71">
        <v>2.5045000000000001E-2</v>
      </c>
      <c r="Q77" s="71">
        <v>2.5298000000000001E-2</v>
      </c>
      <c r="R77" s="71">
        <v>2.5541999999999999E-2</v>
      </c>
      <c r="S77" s="71">
        <v>2.5795999999999999E-2</v>
      </c>
      <c r="T77" s="71">
        <v>2.6044000000000001E-2</v>
      </c>
      <c r="U77" s="71">
        <v>2.6325000000000001E-2</v>
      </c>
      <c r="V77" s="71">
        <v>2.6587E-2</v>
      </c>
      <c r="W77" s="71">
        <v>2.6858E-2</v>
      </c>
      <c r="X77" s="71">
        <v>2.7097E-2</v>
      </c>
      <c r="Y77" s="71">
        <v>2.7361E-2</v>
      </c>
      <c r="Z77" s="71">
        <v>2.7622000000000001E-2</v>
      </c>
      <c r="AA77" s="71">
        <v>2.7976999999999998E-2</v>
      </c>
      <c r="AB77" s="71">
        <v>2.8278000000000001E-2</v>
      </c>
      <c r="AC77" s="71">
        <v>2.8604999999999998E-2</v>
      </c>
      <c r="AD77" s="71">
        <v>2.8906000000000001E-2</v>
      </c>
      <c r="AE77" s="71">
        <v>2.9270000000000001E-2</v>
      </c>
      <c r="AF77" s="72">
        <v>1.2307999999999999E-2</v>
      </c>
      <c r="AG77" s="37"/>
    </row>
    <row r="78" spans="1:33" ht="15" customHeight="1">
      <c r="A78" s="61" t="s">
        <v>24</v>
      </c>
      <c r="B78" s="70" t="s">
        <v>23</v>
      </c>
      <c r="C78" s="71">
        <v>0.22834699999999999</v>
      </c>
      <c r="D78" s="71">
        <v>0.22523399999999999</v>
      </c>
      <c r="E78" s="71">
        <v>0.234373</v>
      </c>
      <c r="F78" s="71">
        <v>0.228717</v>
      </c>
      <c r="G78" s="71">
        <v>0.21906</v>
      </c>
      <c r="H78" s="71">
        <v>0.21154500000000001</v>
      </c>
      <c r="I78" s="71">
        <v>0.208541</v>
      </c>
      <c r="J78" s="71">
        <v>0.21080599999999999</v>
      </c>
      <c r="K78" s="71">
        <v>0.209559</v>
      </c>
      <c r="L78" s="71">
        <v>0.21027599999999999</v>
      </c>
      <c r="M78" s="71">
        <v>0.21217800000000001</v>
      </c>
      <c r="N78" s="71">
        <v>0.21369199999999999</v>
      </c>
      <c r="O78" s="71">
        <v>0.21465000000000001</v>
      </c>
      <c r="P78" s="71">
        <v>0.21598899999999999</v>
      </c>
      <c r="Q78" s="71">
        <v>0.216165</v>
      </c>
      <c r="R78" s="71">
        <v>0.216616</v>
      </c>
      <c r="S78" s="71">
        <v>0.21728</v>
      </c>
      <c r="T78" s="71">
        <v>0.21695600000000001</v>
      </c>
      <c r="U78" s="71">
        <v>0.217194</v>
      </c>
      <c r="V78" s="71">
        <v>0.218865</v>
      </c>
      <c r="W78" s="71">
        <v>0.22023400000000001</v>
      </c>
      <c r="X78" s="71">
        <v>0.220387</v>
      </c>
      <c r="Y78" s="71">
        <v>0.22037000000000001</v>
      </c>
      <c r="Z78" s="71">
        <v>0.22028300000000001</v>
      </c>
      <c r="AA78" s="71">
        <v>0.220747</v>
      </c>
      <c r="AB78" s="71">
        <v>0.22186600000000001</v>
      </c>
      <c r="AC78" s="71">
        <v>0.223355</v>
      </c>
      <c r="AD78" s="71">
        <v>0.223935</v>
      </c>
      <c r="AE78" s="71">
        <v>0.225407</v>
      </c>
      <c r="AF78" s="72">
        <v>-4.6299999999999998E-4</v>
      </c>
      <c r="AG78" s="37"/>
    </row>
    <row r="79" spans="1:33">
      <c r="A79" s="61" t="s">
        <v>22</v>
      </c>
      <c r="B79" s="70" t="s">
        <v>21</v>
      </c>
      <c r="C79" s="71">
        <v>4.6526999999999999E-2</v>
      </c>
      <c r="D79" s="71">
        <v>4.6852999999999999E-2</v>
      </c>
      <c r="E79" s="71">
        <v>4.6469999999999997E-2</v>
      </c>
      <c r="F79" s="71">
        <v>4.6109999999999998E-2</v>
      </c>
      <c r="G79" s="71">
        <v>4.5796000000000003E-2</v>
      </c>
      <c r="H79" s="71">
        <v>4.5385000000000002E-2</v>
      </c>
      <c r="I79" s="71">
        <v>4.4983000000000002E-2</v>
      </c>
      <c r="J79" s="71">
        <v>4.4476000000000002E-2</v>
      </c>
      <c r="K79" s="71">
        <v>4.4019999999999997E-2</v>
      </c>
      <c r="L79" s="71">
        <v>4.36E-2</v>
      </c>
      <c r="M79" s="71">
        <v>4.3305999999999997E-2</v>
      </c>
      <c r="N79" s="71">
        <v>4.2963000000000001E-2</v>
      </c>
      <c r="O79" s="71">
        <v>4.2617000000000002E-2</v>
      </c>
      <c r="P79" s="71">
        <v>4.2256000000000002E-2</v>
      </c>
      <c r="Q79" s="71">
        <v>4.1862999999999997E-2</v>
      </c>
      <c r="R79" s="71">
        <v>4.1524999999999999E-2</v>
      </c>
      <c r="S79" s="71">
        <v>4.1158E-2</v>
      </c>
      <c r="T79" s="71">
        <v>4.0840000000000001E-2</v>
      </c>
      <c r="U79" s="71">
        <v>4.0518999999999999E-2</v>
      </c>
      <c r="V79" s="71">
        <v>4.0222000000000001E-2</v>
      </c>
      <c r="W79" s="71">
        <v>3.9949999999999999E-2</v>
      </c>
      <c r="X79" s="71">
        <v>3.9681000000000001E-2</v>
      </c>
      <c r="Y79" s="71">
        <v>3.9394999999999999E-2</v>
      </c>
      <c r="Z79" s="71">
        <v>3.9070000000000001E-2</v>
      </c>
      <c r="AA79" s="71">
        <v>3.8804999999999999E-2</v>
      </c>
      <c r="AB79" s="71">
        <v>3.8517000000000003E-2</v>
      </c>
      <c r="AC79" s="71">
        <v>3.8196000000000001E-2</v>
      </c>
      <c r="AD79" s="71">
        <v>3.7919000000000001E-2</v>
      </c>
      <c r="AE79" s="71">
        <v>3.7732000000000002E-2</v>
      </c>
      <c r="AF79" s="72">
        <v>-7.4549999999999998E-3</v>
      </c>
      <c r="AG79" s="37"/>
    </row>
    <row r="80" spans="1:33" ht="15" customHeight="1">
      <c r="A80" s="61" t="s">
        <v>20</v>
      </c>
      <c r="B80" s="70" t="s">
        <v>19</v>
      </c>
      <c r="C80" s="71">
        <v>0.41703200000000001</v>
      </c>
      <c r="D80" s="71">
        <v>0.39771000000000001</v>
      </c>
      <c r="E80" s="71">
        <v>0.396229</v>
      </c>
      <c r="F80" s="71">
        <v>0.39661299999999999</v>
      </c>
      <c r="G80" s="71">
        <v>0.39397500000000002</v>
      </c>
      <c r="H80" s="71">
        <v>0.39299699999999999</v>
      </c>
      <c r="I80" s="71">
        <v>0.39095600000000003</v>
      </c>
      <c r="J80" s="71">
        <v>0.38970900000000003</v>
      </c>
      <c r="K80" s="71">
        <v>0.388847</v>
      </c>
      <c r="L80" s="71">
        <v>0.389075</v>
      </c>
      <c r="M80" s="71">
        <v>0.38924700000000001</v>
      </c>
      <c r="N80" s="71">
        <v>0.38950699999999999</v>
      </c>
      <c r="O80" s="71">
        <v>0.38948100000000002</v>
      </c>
      <c r="P80" s="71">
        <v>0.38969799999999999</v>
      </c>
      <c r="Q80" s="71">
        <v>0.38950499999999999</v>
      </c>
      <c r="R80" s="71">
        <v>0.389575</v>
      </c>
      <c r="S80" s="71">
        <v>0.38963399999999998</v>
      </c>
      <c r="T80" s="71">
        <v>0.38958100000000001</v>
      </c>
      <c r="U80" s="71">
        <v>0.38959700000000003</v>
      </c>
      <c r="V80" s="71">
        <v>0.38967000000000002</v>
      </c>
      <c r="W80" s="71">
        <v>0.38991700000000001</v>
      </c>
      <c r="X80" s="71">
        <v>0.38996900000000001</v>
      </c>
      <c r="Y80" s="71">
        <v>0.39011299999999999</v>
      </c>
      <c r="Z80" s="71">
        <v>0.39017800000000002</v>
      </c>
      <c r="AA80" s="71">
        <v>0.391183</v>
      </c>
      <c r="AB80" s="71">
        <v>0.391349</v>
      </c>
      <c r="AC80" s="71">
        <v>0.39100600000000002</v>
      </c>
      <c r="AD80" s="71">
        <v>0.39079999999999998</v>
      </c>
      <c r="AE80" s="71">
        <v>0.39048899999999998</v>
      </c>
      <c r="AF80" s="72">
        <v>-2.346E-3</v>
      </c>
      <c r="AG80" s="37"/>
    </row>
    <row r="81" spans="1:34">
      <c r="A81" s="61" t="s">
        <v>18</v>
      </c>
      <c r="B81" s="70" t="s">
        <v>17</v>
      </c>
      <c r="C81" s="71">
        <v>0.11000600000000001</v>
      </c>
      <c r="D81" s="71">
        <v>0.108038</v>
      </c>
      <c r="E81" s="71">
        <v>0.106242</v>
      </c>
      <c r="F81" s="71">
        <v>0.105144</v>
      </c>
      <c r="G81" s="71">
        <v>0.104667</v>
      </c>
      <c r="H81" s="71">
        <v>0.104195</v>
      </c>
      <c r="I81" s="71">
        <v>0.103587</v>
      </c>
      <c r="J81" s="71">
        <v>0.102784</v>
      </c>
      <c r="K81" s="71">
        <v>0.101827</v>
      </c>
      <c r="L81" s="71">
        <v>0.100913</v>
      </c>
      <c r="M81" s="71">
        <v>0.10027899999999999</v>
      </c>
      <c r="N81" s="71">
        <v>9.9837999999999996E-2</v>
      </c>
      <c r="O81" s="71">
        <v>9.9408999999999997E-2</v>
      </c>
      <c r="P81" s="71">
        <v>9.9009E-2</v>
      </c>
      <c r="Q81" s="71">
        <v>9.8730999999999999E-2</v>
      </c>
      <c r="R81" s="71">
        <v>9.8563999999999999E-2</v>
      </c>
      <c r="S81" s="71">
        <v>9.8387000000000002E-2</v>
      </c>
      <c r="T81" s="71">
        <v>9.8209000000000005E-2</v>
      </c>
      <c r="U81" s="71">
        <v>9.8181000000000004E-2</v>
      </c>
      <c r="V81" s="71">
        <v>9.8125000000000004E-2</v>
      </c>
      <c r="W81" s="71">
        <v>9.8048999999999997E-2</v>
      </c>
      <c r="X81" s="71">
        <v>9.7971000000000003E-2</v>
      </c>
      <c r="Y81" s="71">
        <v>9.7849000000000005E-2</v>
      </c>
      <c r="Z81" s="71">
        <v>9.7695000000000004E-2</v>
      </c>
      <c r="AA81" s="71">
        <v>9.7552E-2</v>
      </c>
      <c r="AB81" s="71">
        <v>9.7448000000000007E-2</v>
      </c>
      <c r="AC81" s="71">
        <v>9.7337000000000007E-2</v>
      </c>
      <c r="AD81" s="71">
        <v>9.7211000000000006E-2</v>
      </c>
      <c r="AE81" s="71">
        <v>9.7187999999999997E-2</v>
      </c>
      <c r="AF81" s="72">
        <v>-4.4149999999999997E-3</v>
      </c>
      <c r="AG81" s="37"/>
      <c r="AH81" s="13"/>
    </row>
    <row r="82" spans="1:34" ht="15" customHeight="1">
      <c r="A82" s="61" t="s">
        <v>16</v>
      </c>
      <c r="B82" s="70" t="s">
        <v>15</v>
      </c>
      <c r="C82" s="71">
        <v>1.355634</v>
      </c>
      <c r="D82" s="71">
        <v>1.4548650000000001</v>
      </c>
      <c r="E82" s="71">
        <v>1.475662</v>
      </c>
      <c r="F82" s="71">
        <v>1.4785189999999999</v>
      </c>
      <c r="G82" s="71">
        <v>1.497263</v>
      </c>
      <c r="H82" s="71">
        <v>1.5157860000000001</v>
      </c>
      <c r="I82" s="71">
        <v>1.5304420000000001</v>
      </c>
      <c r="J82" s="71">
        <v>1.541344</v>
      </c>
      <c r="K82" s="71">
        <v>1.5489949999999999</v>
      </c>
      <c r="L82" s="71">
        <v>1.556654</v>
      </c>
      <c r="M82" s="71">
        <v>1.568811</v>
      </c>
      <c r="N82" s="71">
        <v>1.5816239999999999</v>
      </c>
      <c r="O82" s="71">
        <v>1.593202</v>
      </c>
      <c r="P82" s="71">
        <v>1.606986</v>
      </c>
      <c r="Q82" s="71">
        <v>1.624819</v>
      </c>
      <c r="R82" s="71">
        <v>1.6461159999999999</v>
      </c>
      <c r="S82" s="71">
        <v>1.668479</v>
      </c>
      <c r="T82" s="71">
        <v>1.6918280000000001</v>
      </c>
      <c r="U82" s="71">
        <v>1.7189650000000001</v>
      </c>
      <c r="V82" s="71">
        <v>1.7449429999999999</v>
      </c>
      <c r="W82" s="71">
        <v>1.7713730000000001</v>
      </c>
      <c r="X82" s="71">
        <v>1.798206</v>
      </c>
      <c r="Y82" s="71">
        <v>1.82497</v>
      </c>
      <c r="Z82" s="71">
        <v>1.851021</v>
      </c>
      <c r="AA82" s="71">
        <v>1.876398</v>
      </c>
      <c r="AB82" s="71">
        <v>1.9036059999999999</v>
      </c>
      <c r="AC82" s="71">
        <v>1.9310860000000001</v>
      </c>
      <c r="AD82" s="71">
        <v>1.95817</v>
      </c>
      <c r="AE82" s="71">
        <v>1.988375</v>
      </c>
      <c r="AF82" s="72">
        <v>1.3774E-2</v>
      </c>
      <c r="AG82" s="37"/>
      <c r="AH82" s="13"/>
    </row>
    <row r="83" spans="1:34" ht="15" customHeight="1">
      <c r="A83" s="61" t="s">
        <v>14</v>
      </c>
      <c r="B83" s="70" t="s">
        <v>13</v>
      </c>
      <c r="C83" s="71">
        <v>0.20732500000000001</v>
      </c>
      <c r="D83" s="71">
        <v>0.20843100000000001</v>
      </c>
      <c r="E83" s="71">
        <v>0.20882999999999999</v>
      </c>
      <c r="F83" s="71">
        <v>0.209148</v>
      </c>
      <c r="G83" s="71">
        <v>0.209402</v>
      </c>
      <c r="H83" s="71">
        <v>0.20977399999999999</v>
      </c>
      <c r="I83" s="71">
        <v>0.21004500000000001</v>
      </c>
      <c r="J83" s="71">
        <v>0.210259</v>
      </c>
      <c r="K83" s="71">
        <v>0.21044299999999999</v>
      </c>
      <c r="L83" s="71">
        <v>0.21056</v>
      </c>
      <c r="M83" s="71">
        <v>0.21064099999999999</v>
      </c>
      <c r="N83" s="71">
        <v>0.21068000000000001</v>
      </c>
      <c r="O83" s="71">
        <v>0.210697</v>
      </c>
      <c r="P83" s="71">
        <v>0.210706</v>
      </c>
      <c r="Q83" s="71">
        <v>0.21076600000000001</v>
      </c>
      <c r="R83" s="71">
        <v>0.21086199999999999</v>
      </c>
      <c r="S83" s="71">
        <v>0.21096400000000001</v>
      </c>
      <c r="T83" s="71">
        <v>0.21106900000000001</v>
      </c>
      <c r="U83" s="71">
        <v>0.21117900000000001</v>
      </c>
      <c r="V83" s="71">
        <v>0.21129200000000001</v>
      </c>
      <c r="W83" s="71">
        <v>0.21140900000000001</v>
      </c>
      <c r="X83" s="71">
        <v>0.21152899999999999</v>
      </c>
      <c r="Y83" s="71">
        <v>0.21165200000000001</v>
      </c>
      <c r="Z83" s="71">
        <v>0.21177699999999999</v>
      </c>
      <c r="AA83" s="71">
        <v>0.21190600000000001</v>
      </c>
      <c r="AB83" s="71">
        <v>0.212036</v>
      </c>
      <c r="AC83" s="71">
        <v>0.21216699999999999</v>
      </c>
      <c r="AD83" s="71">
        <v>0.21229999999999999</v>
      </c>
      <c r="AE83" s="71">
        <v>0.21243699999999999</v>
      </c>
      <c r="AF83" s="72">
        <v>8.7000000000000001E-4</v>
      </c>
      <c r="AG83" s="37"/>
      <c r="AH83" s="13"/>
    </row>
    <row r="84" spans="1:34" ht="15" customHeight="1">
      <c r="A84" s="61" t="s">
        <v>12</v>
      </c>
      <c r="B84" s="70" t="s">
        <v>11</v>
      </c>
      <c r="C84" s="71">
        <v>5.9492000000000003E-2</v>
      </c>
      <c r="D84" s="71">
        <v>5.9483000000000001E-2</v>
      </c>
      <c r="E84" s="71">
        <v>5.9524000000000001E-2</v>
      </c>
      <c r="F84" s="71">
        <v>5.9541999999999998E-2</v>
      </c>
      <c r="G84" s="71">
        <v>5.9572E-2</v>
      </c>
      <c r="H84" s="71">
        <v>5.9511000000000001E-2</v>
      </c>
      <c r="I84" s="71">
        <v>5.9449000000000002E-2</v>
      </c>
      <c r="J84" s="71">
        <v>5.9402999999999997E-2</v>
      </c>
      <c r="K84" s="71">
        <v>5.9353999999999997E-2</v>
      </c>
      <c r="L84" s="71">
        <v>5.9304000000000003E-2</v>
      </c>
      <c r="M84" s="71">
        <v>5.9253E-2</v>
      </c>
      <c r="N84" s="71">
        <v>5.9201999999999998E-2</v>
      </c>
      <c r="O84" s="71">
        <v>5.9164000000000001E-2</v>
      </c>
      <c r="P84" s="71">
        <v>5.9152000000000003E-2</v>
      </c>
      <c r="Q84" s="71">
        <v>5.9166000000000003E-2</v>
      </c>
      <c r="R84" s="71">
        <v>5.9195999999999999E-2</v>
      </c>
      <c r="S84" s="71">
        <v>5.9240000000000001E-2</v>
      </c>
      <c r="T84" s="71">
        <v>5.9295E-2</v>
      </c>
      <c r="U84" s="71">
        <v>5.9360999999999997E-2</v>
      </c>
      <c r="V84" s="71">
        <v>5.9422000000000003E-2</v>
      </c>
      <c r="W84" s="71">
        <v>5.9483000000000001E-2</v>
      </c>
      <c r="X84" s="71">
        <v>5.9540000000000003E-2</v>
      </c>
      <c r="Y84" s="71">
        <v>5.9596999999999997E-2</v>
      </c>
      <c r="Z84" s="71">
        <v>5.9669E-2</v>
      </c>
      <c r="AA84" s="71">
        <v>5.9750999999999999E-2</v>
      </c>
      <c r="AB84" s="71">
        <v>5.9830000000000001E-2</v>
      </c>
      <c r="AC84" s="71">
        <v>5.9901000000000003E-2</v>
      </c>
      <c r="AD84" s="71">
        <v>5.9977999999999997E-2</v>
      </c>
      <c r="AE84" s="71">
        <v>6.0066000000000001E-2</v>
      </c>
      <c r="AF84" s="72">
        <v>3.4200000000000002E-4</v>
      </c>
      <c r="AG84" s="37"/>
      <c r="AH84" s="13"/>
    </row>
    <row r="85" spans="1:34" ht="15" customHeight="1">
      <c r="A85" s="61" t="s">
        <v>10</v>
      </c>
      <c r="B85" s="70" t="s">
        <v>152</v>
      </c>
      <c r="C85" s="71">
        <v>0.427838</v>
      </c>
      <c r="D85" s="71">
        <v>0.38759700000000002</v>
      </c>
      <c r="E85" s="71">
        <v>0.35946299999999998</v>
      </c>
      <c r="F85" s="71">
        <v>0.34329399999999999</v>
      </c>
      <c r="G85" s="71">
        <v>0.32869599999999999</v>
      </c>
      <c r="H85" s="71">
        <v>0.308921</v>
      </c>
      <c r="I85" s="71">
        <v>0.28999900000000001</v>
      </c>
      <c r="J85" s="71">
        <v>0.28910400000000003</v>
      </c>
      <c r="K85" s="71">
        <v>0.28829300000000002</v>
      </c>
      <c r="L85" s="71">
        <v>0.28903899999999999</v>
      </c>
      <c r="M85" s="71">
        <v>0.29181099999999999</v>
      </c>
      <c r="N85" s="71">
        <v>0.29583599999999999</v>
      </c>
      <c r="O85" s="71">
        <v>0.29795300000000002</v>
      </c>
      <c r="P85" s="71">
        <v>0.29923300000000003</v>
      </c>
      <c r="Q85" s="71">
        <v>0.29948200000000003</v>
      </c>
      <c r="R85" s="71">
        <v>0.29899300000000001</v>
      </c>
      <c r="S85" s="71">
        <v>0.30129</v>
      </c>
      <c r="T85" s="71">
        <v>0.30074099999999998</v>
      </c>
      <c r="U85" s="71">
        <v>0.305058</v>
      </c>
      <c r="V85" s="71">
        <v>0.30818499999999999</v>
      </c>
      <c r="W85" s="71">
        <v>0.31089600000000001</v>
      </c>
      <c r="X85" s="71">
        <v>0.31223099999999998</v>
      </c>
      <c r="Y85" s="71">
        <v>0.314168</v>
      </c>
      <c r="Z85" s="71">
        <v>0.31610899999999997</v>
      </c>
      <c r="AA85" s="71">
        <v>0.31862699999999999</v>
      </c>
      <c r="AB85" s="71">
        <v>0.322218</v>
      </c>
      <c r="AC85" s="71">
        <v>0.32569199999999998</v>
      </c>
      <c r="AD85" s="71">
        <v>0.326822</v>
      </c>
      <c r="AE85" s="71">
        <v>0.32913399999999998</v>
      </c>
      <c r="AF85" s="72">
        <v>-9.3229999999999997E-3</v>
      </c>
      <c r="AG85" s="37"/>
      <c r="AH85" s="13"/>
    </row>
    <row r="86" spans="1:34" ht="15" customHeight="1">
      <c r="A86" s="61" t="s">
        <v>3318</v>
      </c>
      <c r="B86" s="70" t="s">
        <v>3317</v>
      </c>
      <c r="C86" s="71">
        <v>0.15707299999999999</v>
      </c>
      <c r="D86" s="71">
        <v>0.17854100000000001</v>
      </c>
      <c r="E86" s="71">
        <v>0.181391</v>
      </c>
      <c r="F86" s="71">
        <v>0.19309499999999999</v>
      </c>
      <c r="G86" s="71">
        <v>0.21079899999999999</v>
      </c>
      <c r="H86" s="71">
        <v>0.22539999999999999</v>
      </c>
      <c r="I86" s="71">
        <v>0.23788899999999999</v>
      </c>
      <c r="J86" s="71">
        <v>0.24920700000000001</v>
      </c>
      <c r="K86" s="71">
        <v>0.27301300000000001</v>
      </c>
      <c r="L86" s="71">
        <v>0.29681999999999997</v>
      </c>
      <c r="M86" s="71">
        <v>0.32121100000000002</v>
      </c>
      <c r="N86" s="71">
        <v>0.34443299999999999</v>
      </c>
      <c r="O86" s="71">
        <v>0.36427100000000001</v>
      </c>
      <c r="P86" s="71">
        <v>0.37617400000000001</v>
      </c>
      <c r="Q86" s="71">
        <v>0.38469500000000001</v>
      </c>
      <c r="R86" s="71">
        <v>0.39204499999999998</v>
      </c>
      <c r="S86" s="71">
        <v>0.396013</v>
      </c>
      <c r="T86" s="71">
        <v>0.396013</v>
      </c>
      <c r="U86" s="71">
        <v>0.39659800000000001</v>
      </c>
      <c r="V86" s="71">
        <v>0.396013</v>
      </c>
      <c r="W86" s="71">
        <v>0.396013</v>
      </c>
      <c r="X86" s="71">
        <v>0.396013</v>
      </c>
      <c r="Y86" s="71">
        <v>0.39659800000000001</v>
      </c>
      <c r="Z86" s="71">
        <v>0.396013</v>
      </c>
      <c r="AA86" s="71">
        <v>0.396013</v>
      </c>
      <c r="AB86" s="71">
        <v>0.396013</v>
      </c>
      <c r="AC86" s="71">
        <v>0.39659800000000001</v>
      </c>
      <c r="AD86" s="71">
        <v>0.396013</v>
      </c>
      <c r="AE86" s="71">
        <v>0.396013</v>
      </c>
      <c r="AF86" s="72">
        <v>3.3577999999999997E-2</v>
      </c>
      <c r="AG86" s="37"/>
      <c r="AH86" s="13"/>
    </row>
    <row r="87" spans="1:34" ht="15" customHeight="1">
      <c r="A87" s="61" t="s">
        <v>9</v>
      </c>
      <c r="B87" s="69" t="s">
        <v>8</v>
      </c>
      <c r="C87" s="73">
        <v>14.370443</v>
      </c>
      <c r="D87" s="73">
        <v>14.403465000000001</v>
      </c>
      <c r="E87" s="73">
        <v>14.271711</v>
      </c>
      <c r="F87" s="73">
        <v>14.108815</v>
      </c>
      <c r="G87" s="73">
        <v>13.997396</v>
      </c>
      <c r="H87" s="73">
        <v>13.890337000000001</v>
      </c>
      <c r="I87" s="73">
        <v>13.767988000000001</v>
      </c>
      <c r="J87" s="73">
        <v>13.645885</v>
      </c>
      <c r="K87" s="73">
        <v>13.520163999999999</v>
      </c>
      <c r="L87" s="73">
        <v>13.411051</v>
      </c>
      <c r="M87" s="73">
        <v>13.323045</v>
      </c>
      <c r="N87" s="73">
        <v>13.25902</v>
      </c>
      <c r="O87" s="73">
        <v>13.203858</v>
      </c>
      <c r="P87" s="73">
        <v>13.147519000000001</v>
      </c>
      <c r="Q87" s="73">
        <v>13.087383000000001</v>
      </c>
      <c r="R87" s="73">
        <v>13.048246000000001</v>
      </c>
      <c r="S87" s="73">
        <v>13.022289000000001</v>
      </c>
      <c r="T87" s="73">
        <v>12.995312</v>
      </c>
      <c r="U87" s="73">
        <v>12.996620999999999</v>
      </c>
      <c r="V87" s="73">
        <v>13.0055</v>
      </c>
      <c r="W87" s="73">
        <v>13.025238999999999</v>
      </c>
      <c r="X87" s="73">
        <v>13.049395000000001</v>
      </c>
      <c r="Y87" s="73">
        <v>13.085273000000001</v>
      </c>
      <c r="Z87" s="73">
        <v>13.128707</v>
      </c>
      <c r="AA87" s="73">
        <v>13.191739999999999</v>
      </c>
      <c r="AB87" s="73">
        <v>13.269163000000001</v>
      </c>
      <c r="AC87" s="73">
        <v>13.350009</v>
      </c>
      <c r="AD87" s="73">
        <v>13.432016000000001</v>
      </c>
      <c r="AE87" s="73">
        <v>13.539635000000001</v>
      </c>
      <c r="AF87" s="74">
        <v>-2.1250000000000002E-3</v>
      </c>
      <c r="AG87" s="37"/>
      <c r="AH87" s="13"/>
    </row>
    <row r="88" spans="1:34" ht="15" customHeight="1" thickBot="1">
      <c r="A88" s="13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13"/>
    </row>
    <row r="89" spans="1:34" ht="15" customHeight="1">
      <c r="A89" s="13"/>
      <c r="B89" s="85" t="s">
        <v>3319</v>
      </c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58"/>
    </row>
    <row r="90" spans="1:34" ht="15" customHeight="1">
      <c r="A90" s="13"/>
      <c r="B90" s="37" t="s">
        <v>197</v>
      </c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13"/>
    </row>
    <row r="91" spans="1:34" ht="15" customHeight="1">
      <c r="A91" s="13"/>
      <c r="B91" s="37" t="s">
        <v>198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13"/>
    </row>
    <row r="92" spans="1:34">
      <c r="A92" s="13"/>
      <c r="B92" s="37" t="s">
        <v>3320</v>
      </c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13"/>
    </row>
    <row r="93" spans="1:34" ht="15" customHeight="1">
      <c r="A93" s="13"/>
      <c r="B93" s="37" t="s">
        <v>200</v>
      </c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13"/>
    </row>
    <row r="94" spans="1:34" ht="15" customHeight="1">
      <c r="A94" s="13"/>
      <c r="B94" s="37" t="s">
        <v>201</v>
      </c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13"/>
    </row>
    <row r="95" spans="1:34" ht="15" customHeight="1">
      <c r="A95" s="13"/>
      <c r="B95" s="37" t="s">
        <v>3321</v>
      </c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13"/>
    </row>
    <row r="96" spans="1:34" ht="15" customHeight="1">
      <c r="A96" s="13"/>
      <c r="B96" s="37" t="s">
        <v>202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13"/>
    </row>
    <row r="97" spans="2:33" ht="15" customHeight="1">
      <c r="B97" s="37" t="s">
        <v>203</v>
      </c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</row>
    <row r="98" spans="2:33" ht="15" customHeight="1">
      <c r="B98" s="37" t="s">
        <v>204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</row>
    <row r="99" spans="2:33" ht="15" customHeight="1">
      <c r="B99" s="37" t="s">
        <v>3322</v>
      </c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</row>
    <row r="100" spans="2:33" ht="15" customHeight="1">
      <c r="B100" s="37" t="s">
        <v>3323</v>
      </c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</row>
    <row r="101" spans="2:33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</row>
    <row r="102" spans="2:33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</row>
    <row r="103" spans="2:33" ht="15" customHeight="1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</row>
    <row r="104" spans="2:33" ht="15" customHeight="1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</row>
    <row r="105" spans="2:33" ht="15" customHeight="1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</row>
    <row r="106" spans="2:33" ht="15" customHeight="1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</row>
    <row r="107" spans="2:33" ht="15" customHeight="1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</row>
    <row r="108" spans="2:33" ht="15" customHeight="1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</row>
    <row r="109" spans="2:33" ht="15" customHeight="1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</row>
    <row r="110" spans="2:33" ht="15" customHeight="1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</row>
    <row r="111" spans="2:33" ht="15" customHeight="1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</row>
    <row r="112" spans="2:33" ht="15" customHeight="1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37"/>
    </row>
    <row r="113" spans="2:33" ht="15" customHeight="1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</row>
    <row r="114" spans="2:33" ht="15" customHeight="1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</row>
    <row r="115" spans="2:33" ht="15" customHeight="1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</row>
    <row r="116" spans="2:33" ht="15" customHeight="1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</row>
    <row r="117" spans="2:33" ht="15" customHeight="1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</row>
    <row r="118" spans="2:33" ht="15" customHeight="1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</row>
    <row r="119" spans="2:33" ht="15" customHeight="1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</row>
    <row r="120" spans="2:33" ht="15" customHeight="1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</row>
    <row r="121" spans="2:33" ht="15" customHeight="1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</row>
    <row r="122" spans="2:33" ht="15" customHeight="1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</row>
    <row r="123" spans="2:33" ht="15" customHeight="1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</row>
    <row r="124" spans="2:33" ht="15" customHeight="1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</row>
    <row r="125" spans="2:33" ht="15" customHeight="1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</row>
    <row r="126" spans="2:33" ht="15" customHeight="1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</row>
    <row r="127" spans="2:33" ht="15" customHeight="1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</row>
    <row r="128" spans="2:33" ht="15" customHeight="1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</row>
    <row r="129" spans="2:33" ht="15" customHeight="1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</row>
    <row r="130" spans="2:33" ht="15" customHeight="1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</row>
    <row r="131" spans="2:33" ht="15" customHeight="1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</row>
    <row r="132" spans="2:33" ht="15" customHeight="1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</row>
    <row r="133" spans="2:33" ht="15" customHeight="1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</row>
    <row r="134" spans="2:33" ht="15" customHeight="1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</row>
    <row r="135" spans="2:33" ht="15" customHeight="1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</row>
    <row r="136" spans="2:33" ht="15" customHeight="1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</row>
    <row r="137" spans="2:33" ht="15" customHeight="1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</row>
    <row r="138" spans="2:33" ht="15" customHeight="1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</row>
    <row r="139" spans="2:33" ht="15" customHeight="1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</row>
    <row r="140" spans="2:33" ht="15" customHeight="1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</row>
    <row r="141" spans="2:33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</row>
    <row r="142" spans="2:33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</row>
    <row r="143" spans="2:33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</row>
    <row r="144" spans="2:33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</row>
    <row r="145" spans="2:33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</row>
    <row r="146" spans="2:33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</row>
    <row r="147" spans="2:33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</row>
    <row r="148" spans="2:33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</row>
    <row r="149" spans="2:33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</row>
    <row r="150" spans="2:33" ht="15" customHeight="1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</row>
    <row r="151" spans="2:33" ht="15" customHeight="1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</row>
    <row r="152" spans="2:33" ht="15" customHeight="1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</row>
    <row r="153" spans="2:33" ht="15" customHeight="1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</row>
    <row r="154" spans="2:33" ht="15" customHeight="1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</row>
    <row r="155" spans="2:33" ht="15" customHeight="1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</row>
    <row r="156" spans="2:33" ht="15" customHeight="1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</row>
    <row r="157" spans="2:33" ht="15" customHeight="1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</row>
    <row r="158" spans="2:33" ht="15" customHeight="1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</row>
    <row r="159" spans="2:33" ht="15" customHeight="1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</row>
    <row r="160" spans="2:33" ht="15" customHeight="1"/>
    <row r="161" ht="15" customHeight="1"/>
    <row r="162" ht="15" customHeight="1"/>
    <row r="163" ht="15" customHeight="1"/>
    <row r="164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4" ht="15" customHeight="1"/>
    <row r="225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300" ht="15" customHeight="1"/>
    <row r="301" ht="15" customHeight="1"/>
    <row r="302" ht="15" customHeight="1"/>
    <row r="303" ht="15" customHeight="1"/>
    <row r="304" ht="15" customHeight="1"/>
    <row r="305" spans="2:32" ht="15" customHeight="1"/>
    <row r="306" spans="2:32" ht="15" customHeight="1"/>
    <row r="307" spans="2:32" ht="15" customHeight="1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</row>
    <row r="308" spans="2:32" ht="15" customHeight="1"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</row>
    <row r="309" spans="2:32" ht="15" customHeight="1"/>
    <row r="310" spans="2:32" ht="15" customHeight="1"/>
    <row r="311" spans="2:32" ht="15" customHeight="1"/>
    <row r="312" spans="2:32" ht="15" customHeight="1"/>
    <row r="313" spans="2:32" ht="15" customHeight="1"/>
    <row r="314" spans="2:32" ht="15" customHeight="1"/>
    <row r="315" spans="2:32" ht="15" customHeight="1"/>
    <row r="316" spans="2:32" ht="15" customHeight="1"/>
    <row r="317" spans="2:32" ht="15" customHeight="1"/>
    <row r="318" spans="2:32" ht="15" customHeight="1"/>
    <row r="319" spans="2:32" ht="15" customHeight="1"/>
    <row r="320" spans="2:32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spans="2:32" ht="15" customHeight="1"/>
    <row r="498" spans="2:32" ht="15" customHeight="1"/>
    <row r="499" spans="2:3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</row>
    <row r="500" spans="2:32" ht="15" customHeight="1"/>
    <row r="501" spans="2:32" ht="15" customHeight="1"/>
    <row r="502" spans="2:32" ht="15" customHeight="1"/>
    <row r="503" spans="2:32" ht="15" customHeight="1"/>
    <row r="504" spans="2:32" ht="15" customHeight="1"/>
    <row r="505" spans="2:32" ht="15" customHeight="1"/>
    <row r="506" spans="2:32" ht="15" customHeight="1"/>
    <row r="507" spans="2:32" ht="15" customHeight="1"/>
    <row r="508" spans="2:32" ht="15" customHeight="1"/>
    <row r="509" spans="2:3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</row>
    <row r="510" spans="2:32" ht="15" customHeight="1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</row>
    <row r="511" spans="2:32" ht="15" customHeight="1"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</row>
    <row r="512" spans="2:3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7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6" ht="15" customHeight="1"/>
    <row r="627" ht="15" customHeight="1"/>
    <row r="628" ht="15" customHeight="1"/>
    <row r="629" ht="15" customHeight="1"/>
    <row r="630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9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60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700" ht="15" customHeight="1"/>
    <row r="701" ht="15" customHeight="1"/>
    <row r="702" ht="15" customHeight="1"/>
    <row r="703" ht="15" customHeight="1"/>
    <row r="704" ht="15" customHeight="1"/>
    <row r="705" spans="2:32" ht="15" customHeight="1"/>
    <row r="706" spans="2:32" ht="15" customHeight="1"/>
    <row r="707" spans="2:32" ht="15" customHeight="1"/>
    <row r="708" spans="2:32" ht="15" customHeight="1"/>
    <row r="709" spans="2:32" ht="15" customHeight="1"/>
    <row r="710" spans="2:32" ht="15" customHeight="1"/>
    <row r="711" spans="2:32" ht="15" customHeight="1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</row>
    <row r="712" spans="2:32" ht="15" customHeight="1"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</row>
    <row r="713" spans="2:32" ht="15" customHeight="1"/>
    <row r="714" spans="2:32" ht="15" customHeight="1"/>
    <row r="715" spans="2:32" ht="15" customHeight="1"/>
    <row r="716" spans="2:32" ht="15" customHeight="1"/>
    <row r="717" spans="2:32" ht="15" customHeight="1"/>
    <row r="718" spans="2:32" ht="15" customHeight="1"/>
    <row r="719" spans="2:32" ht="15" customHeight="1"/>
    <row r="720" spans="2:32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2" ht="15" customHeight="1"/>
    <row r="783" ht="15" customHeight="1"/>
    <row r="784" ht="15" customHeight="1"/>
    <row r="785" ht="15" customHeight="1"/>
    <row r="787" ht="15" customHeight="1"/>
    <row r="788" ht="15" customHeight="1"/>
    <row r="789" ht="15" customHeight="1"/>
    <row r="790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6" ht="15" customHeight="1"/>
    <row r="817" ht="15" customHeight="1"/>
    <row r="818" ht="15" customHeight="1"/>
    <row r="819" ht="15" customHeight="1"/>
    <row r="820" ht="15" customHeight="1"/>
    <row r="822" ht="15" customHeight="1"/>
    <row r="823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40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7" ht="15" customHeight="1"/>
    <row r="858" ht="15" customHeight="1"/>
    <row r="859" ht="15" customHeight="1"/>
    <row r="860" ht="15" customHeight="1"/>
    <row r="861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2" ht="15" customHeight="1"/>
    <row r="882" spans="2:32" ht="15" customHeight="1"/>
    <row r="883" spans="2:32" ht="15" customHeight="1"/>
    <row r="884" spans="2:32" ht="15" customHeight="1"/>
    <row r="885" spans="2:32" ht="15" customHeight="1"/>
    <row r="886" spans="2:32" ht="15" customHeight="1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</row>
    <row r="887" spans="2:32" ht="15" customHeight="1"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</row>
    <row r="888" spans="2:32" ht="15" customHeight="1"/>
    <row r="889" spans="2:32" ht="15" customHeight="1"/>
    <row r="890" spans="2:32" ht="15" customHeight="1"/>
    <row r="891" spans="2:32" ht="15" customHeight="1"/>
    <row r="892" spans="2:32" ht="15" customHeight="1"/>
    <row r="893" spans="2:32" ht="15" customHeight="1"/>
    <row r="894" spans="2:32" ht="15" customHeight="1"/>
    <row r="895" spans="2:32" ht="15" customHeight="1"/>
    <row r="896" spans="2:32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spans="2:32" ht="15" customHeight="1"/>
    <row r="1090" spans="2:32" ht="15" customHeight="1"/>
    <row r="1091" spans="2:32" ht="15" customHeight="1"/>
    <row r="1092" spans="2:32" ht="15" customHeight="1"/>
    <row r="1093" spans="2:32" ht="15" customHeight="1"/>
    <row r="1094" spans="2:32" ht="15" customHeight="1"/>
    <row r="1096" spans="2:32" ht="15" customHeight="1"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</row>
    <row r="1097" spans="2:32" ht="15" customHeight="1"/>
    <row r="1098" spans="2:32" ht="15" customHeight="1"/>
    <row r="1099" spans="2:32" ht="15" customHeight="1"/>
    <row r="1100" spans="2:32" ht="15" customHeight="1"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</row>
    <row r="1101" spans="2:32" ht="15" customHeight="1">
      <c r="B1101" s="84"/>
      <c r="C1101" s="84"/>
      <c r="D1101" s="84"/>
      <c r="E1101" s="84"/>
      <c r="F1101" s="84"/>
      <c r="G1101" s="84"/>
      <c r="H1101" s="84"/>
      <c r="I1101" s="84"/>
      <c r="J1101" s="84"/>
      <c r="K1101" s="84"/>
      <c r="L1101" s="84"/>
      <c r="M1101" s="84"/>
      <c r="N1101" s="84"/>
      <c r="O1101" s="84"/>
      <c r="P1101" s="84"/>
      <c r="Q1101" s="84"/>
      <c r="R1101" s="84"/>
      <c r="S1101" s="84"/>
      <c r="T1101" s="84"/>
      <c r="U1101" s="84"/>
      <c r="V1101" s="84"/>
      <c r="W1101" s="84"/>
      <c r="X1101" s="84"/>
      <c r="Y1101" s="84"/>
      <c r="Z1101" s="84"/>
      <c r="AA1101" s="84"/>
      <c r="AB1101" s="84"/>
      <c r="AC1101" s="84"/>
      <c r="AD1101" s="84"/>
      <c r="AE1101" s="84"/>
      <c r="AF1101" s="84"/>
    </row>
    <row r="1102" spans="2:32" ht="15" customHeight="1"/>
    <row r="1103" spans="2:32" ht="15" customHeight="1"/>
    <row r="1104" spans="2:32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spans="2:32" ht="15" customHeight="1"/>
    <row r="1218" spans="2:32" ht="15" customHeight="1"/>
    <row r="1219" spans="2:32" ht="15" customHeight="1"/>
    <row r="1220" spans="2:32" ht="15" customHeight="1"/>
    <row r="1221" spans="2:32" ht="15" customHeight="1"/>
    <row r="1222" spans="2:32" ht="15" customHeight="1"/>
    <row r="1223" spans="2:32" ht="15" customHeight="1"/>
    <row r="1224" spans="2:32" ht="15" customHeight="1"/>
    <row r="1225" spans="2:32" ht="15" customHeight="1"/>
    <row r="1226" spans="2:32" ht="15" customHeight="1"/>
    <row r="1227" spans="2:32" ht="15" customHeight="1"/>
    <row r="1228" spans="2:32" ht="15" customHeight="1"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</row>
    <row r="1229" spans="2:32" ht="15" customHeight="1">
      <c r="B1229" s="84"/>
      <c r="C1229" s="84"/>
      <c r="D1229" s="84"/>
      <c r="E1229" s="84"/>
      <c r="F1229" s="84"/>
      <c r="G1229" s="84"/>
      <c r="H1229" s="84"/>
      <c r="I1229" s="84"/>
      <c r="J1229" s="84"/>
      <c r="K1229" s="84"/>
      <c r="L1229" s="84"/>
      <c r="M1229" s="84"/>
      <c r="N1229" s="84"/>
      <c r="O1229" s="84"/>
      <c r="P1229" s="84"/>
      <c r="Q1229" s="84"/>
      <c r="R1229" s="84"/>
      <c r="S1229" s="84"/>
      <c r="T1229" s="84"/>
      <c r="U1229" s="84"/>
      <c r="V1229" s="84"/>
      <c r="W1229" s="84"/>
      <c r="X1229" s="84"/>
      <c r="Y1229" s="84"/>
      <c r="Z1229" s="84"/>
      <c r="AA1229" s="84"/>
      <c r="AB1229" s="84"/>
      <c r="AC1229" s="84"/>
      <c r="AD1229" s="84"/>
      <c r="AE1229" s="84"/>
      <c r="AF1229" s="84"/>
    </row>
    <row r="1230" spans="2:32" ht="15" customHeight="1"/>
    <row r="1231" spans="2:32" ht="15" customHeight="1"/>
    <row r="1232" spans="2:32" ht="15" customHeight="1"/>
    <row r="1233" ht="15" customHeight="1"/>
    <row r="1234" ht="15" customHeight="1"/>
    <row r="1235" ht="15" customHeight="1"/>
    <row r="1236" ht="15" customHeight="1"/>
    <row r="1237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7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50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5" ht="15" customHeight="1"/>
    <row r="1376" ht="15" customHeight="1"/>
    <row r="1377" spans="2:32" ht="15" customHeight="1"/>
    <row r="1378" spans="2:32" ht="15" customHeight="1"/>
    <row r="1379" spans="2:32" ht="15" customHeight="1"/>
    <row r="1380" spans="2:32" ht="15" customHeight="1"/>
    <row r="1381" spans="2:32" ht="15" customHeight="1"/>
    <row r="1382" spans="2:32" ht="15" customHeight="1"/>
    <row r="1383" spans="2:32" ht="15" customHeight="1"/>
    <row r="1384" spans="2:32"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13"/>
    </row>
    <row r="1385" spans="2:32" ht="15" customHeight="1"/>
    <row r="1386" spans="2:32" ht="15" customHeight="1"/>
    <row r="1387" spans="2:32" ht="15" customHeight="1"/>
    <row r="1388" spans="2:32" ht="15" customHeight="1"/>
    <row r="1389" spans="2:32" ht="15" customHeight="1"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  <c r="AF1389" s="13"/>
    </row>
    <row r="1390" spans="2:32" ht="15" customHeight="1">
      <c r="B1390" s="84"/>
      <c r="C1390" s="84"/>
      <c r="D1390" s="84"/>
      <c r="E1390" s="84"/>
      <c r="F1390" s="84"/>
      <c r="G1390" s="84"/>
      <c r="H1390" s="84"/>
      <c r="I1390" s="84"/>
      <c r="J1390" s="84"/>
      <c r="K1390" s="84"/>
      <c r="L1390" s="84"/>
      <c r="M1390" s="84"/>
      <c r="N1390" s="84"/>
      <c r="O1390" s="84"/>
      <c r="P1390" s="84"/>
      <c r="Q1390" s="84"/>
      <c r="R1390" s="84"/>
      <c r="S1390" s="84"/>
      <c r="T1390" s="84"/>
      <c r="U1390" s="84"/>
      <c r="V1390" s="84"/>
      <c r="W1390" s="84"/>
      <c r="X1390" s="84"/>
      <c r="Y1390" s="84"/>
      <c r="Z1390" s="84"/>
      <c r="AA1390" s="84"/>
      <c r="AB1390" s="84"/>
      <c r="AC1390" s="84"/>
      <c r="AD1390" s="84"/>
      <c r="AE1390" s="84"/>
      <c r="AF1390" s="84"/>
    </row>
    <row r="1391" spans="2:32" ht="15" customHeight="1"/>
    <row r="1392" spans="2:3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9" spans="2:32" ht="15" customHeight="1"/>
    <row r="1490" spans="2:32"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</row>
    <row r="1491" spans="2:32" ht="15" customHeight="1"/>
    <row r="1492" spans="2:32" ht="15" customHeight="1"/>
    <row r="1493" spans="2:32" ht="15" customHeight="1"/>
    <row r="1494" spans="2:32" ht="15" customHeight="1"/>
    <row r="1495" spans="2:32" ht="15" customHeight="1"/>
    <row r="1496" spans="2:32" ht="15" customHeight="1"/>
    <row r="1497" spans="2:32" ht="15" customHeight="1"/>
    <row r="1498" spans="2:32" ht="15" customHeight="1"/>
    <row r="1499" spans="2:32"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</row>
    <row r="1500" spans="2:32" ht="15" customHeight="1"/>
    <row r="1501" spans="2:32" ht="15" customHeight="1"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</row>
    <row r="1502" spans="2:32" ht="15" customHeight="1">
      <c r="B1502" s="84"/>
      <c r="C1502" s="84"/>
      <c r="D1502" s="84"/>
      <c r="E1502" s="84"/>
      <c r="F1502" s="84"/>
      <c r="G1502" s="84"/>
      <c r="H1502" s="84"/>
      <c r="I1502" s="84"/>
      <c r="J1502" s="84"/>
      <c r="K1502" s="84"/>
      <c r="L1502" s="84"/>
      <c r="M1502" s="84"/>
      <c r="N1502" s="84"/>
      <c r="O1502" s="84"/>
      <c r="P1502" s="84"/>
      <c r="Q1502" s="84"/>
      <c r="R1502" s="84"/>
      <c r="S1502" s="84"/>
      <c r="T1502" s="84"/>
      <c r="U1502" s="84"/>
      <c r="V1502" s="84"/>
      <c r="W1502" s="84"/>
      <c r="X1502" s="84"/>
      <c r="Y1502" s="84"/>
      <c r="Z1502" s="84"/>
      <c r="AA1502" s="84"/>
      <c r="AB1502" s="84"/>
      <c r="AC1502" s="84"/>
      <c r="AD1502" s="84"/>
      <c r="AE1502" s="84"/>
      <c r="AF1502" s="84"/>
    </row>
    <row r="1503" spans="2:32" ht="15" customHeight="1"/>
    <row r="1504" spans="2:32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2" ht="15" customHeight="1"/>
    <row r="1583" ht="15" customHeight="1"/>
    <row r="1584" ht="15" customHeight="1"/>
    <row r="1585" ht="15" customHeight="1"/>
    <row r="1587" ht="15" customHeight="1"/>
    <row r="1588" ht="15" customHeight="1"/>
    <row r="1589" ht="15" customHeight="1"/>
    <row r="1590" ht="15" customHeight="1"/>
    <row r="1592" ht="15" customHeight="1"/>
    <row r="1594" ht="15" customHeight="1"/>
    <row r="1595" ht="15" customHeight="1"/>
    <row r="1596" ht="15" customHeight="1"/>
    <row r="1597" ht="15" customHeight="1"/>
    <row r="1599" ht="15" customHeight="1"/>
    <row r="1600" ht="15" customHeight="1"/>
    <row r="1601" spans="2:32" ht="15" customHeight="1"/>
    <row r="1602" spans="2:32" ht="15" customHeight="1"/>
    <row r="1603" spans="2:32" ht="15" customHeight="1"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13"/>
    </row>
    <row r="1604" spans="2:32" ht="15" customHeight="1">
      <c r="B1604" s="84"/>
      <c r="C1604" s="84"/>
      <c r="D1604" s="84"/>
      <c r="E1604" s="84"/>
      <c r="F1604" s="84"/>
      <c r="G1604" s="84"/>
      <c r="H1604" s="84"/>
      <c r="I1604" s="84"/>
      <c r="J1604" s="84"/>
      <c r="K1604" s="84"/>
      <c r="L1604" s="84"/>
      <c r="M1604" s="84"/>
      <c r="N1604" s="84"/>
      <c r="O1604" s="84"/>
      <c r="P1604" s="84"/>
      <c r="Q1604" s="84"/>
      <c r="R1604" s="84"/>
      <c r="S1604" s="84"/>
      <c r="T1604" s="84"/>
      <c r="U1604" s="84"/>
      <c r="V1604" s="84"/>
      <c r="W1604" s="84"/>
      <c r="X1604" s="84"/>
      <c r="Y1604" s="84"/>
      <c r="Z1604" s="84"/>
      <c r="AA1604" s="84"/>
      <c r="AB1604" s="84"/>
      <c r="AC1604" s="84"/>
      <c r="AD1604" s="84"/>
      <c r="AE1604" s="84"/>
      <c r="AF1604" s="84"/>
    </row>
    <row r="1605" spans="2:32" ht="15" customHeight="1"/>
    <row r="1606" spans="2:32" ht="15" customHeight="1"/>
    <row r="1607" spans="2:32" ht="15" customHeight="1"/>
    <row r="1608" spans="2:32" ht="15" customHeight="1"/>
    <row r="1609" spans="2:32" ht="15" customHeight="1"/>
    <row r="1610" spans="2:32" ht="15" customHeight="1"/>
    <row r="1612" spans="2:32"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  <c r="AF1612" s="13"/>
    </row>
    <row r="1613" spans="2:32"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  <c r="AF1613" s="13"/>
    </row>
    <row r="1614" spans="2:32"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  <c r="AF1614" s="13"/>
    </row>
    <row r="1615" spans="2:32"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  <c r="AF1615" s="13"/>
    </row>
    <row r="1616" spans="2:32"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13"/>
    </row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5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6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7" spans="2:32" ht="15" customHeight="1"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  <c r="AF1697" s="13"/>
    </row>
    <row r="1698" spans="2:32" ht="15" customHeight="1"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  <c r="AF1698" s="13"/>
    </row>
    <row r="1699" spans="2:32" ht="15" customHeight="1">
      <c r="B1699" s="84"/>
      <c r="C1699" s="84"/>
      <c r="D1699" s="84"/>
      <c r="E1699" s="84"/>
      <c r="F1699" s="84"/>
      <c r="G1699" s="84"/>
      <c r="H1699" s="84"/>
      <c r="I1699" s="84"/>
      <c r="J1699" s="84"/>
      <c r="K1699" s="84"/>
      <c r="L1699" s="84"/>
      <c r="M1699" s="84"/>
      <c r="N1699" s="84"/>
      <c r="O1699" s="84"/>
      <c r="P1699" s="84"/>
      <c r="Q1699" s="84"/>
      <c r="R1699" s="84"/>
      <c r="S1699" s="84"/>
      <c r="T1699" s="84"/>
      <c r="U1699" s="84"/>
      <c r="V1699" s="84"/>
      <c r="W1699" s="84"/>
      <c r="X1699" s="84"/>
      <c r="Y1699" s="84"/>
      <c r="Z1699" s="84"/>
      <c r="AA1699" s="84"/>
      <c r="AB1699" s="84"/>
      <c r="AC1699" s="84"/>
      <c r="AD1699" s="84"/>
      <c r="AE1699" s="84"/>
      <c r="AF1699" s="84"/>
    </row>
    <row r="1700" spans="2:32" ht="15" customHeight="1"/>
    <row r="1701" spans="2:32" ht="15" customHeight="1"/>
    <row r="1702" spans="2:32" ht="15" customHeight="1"/>
    <row r="1703" spans="2:32" ht="15" customHeight="1"/>
    <row r="1704" spans="2:32" ht="15" customHeight="1"/>
    <row r="1705" spans="2:32" ht="15" customHeight="1"/>
    <row r="1706" spans="2:32" ht="15" customHeight="1"/>
    <row r="1707" spans="2:32" ht="15" customHeight="1"/>
    <row r="1708" spans="2:32" ht="15" customHeight="1"/>
    <row r="1709" spans="2:32" ht="15" customHeight="1"/>
    <row r="1710" spans="2:32" ht="15" customHeight="1"/>
    <row r="1711" spans="2:32" ht="15" customHeight="1"/>
    <row r="1712" spans="2:3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1" ht="15" customHeight="1"/>
    <row r="1863" ht="15" customHeight="1"/>
    <row r="1864" ht="15" customHeight="1"/>
    <row r="1865" ht="15" customHeight="1"/>
    <row r="1867" ht="15" customHeight="1"/>
    <row r="1868" ht="15" customHeight="1"/>
    <row r="1869" ht="15" customHeight="1"/>
    <row r="1870" ht="15" customHeight="1"/>
    <row r="1872" ht="15" customHeight="1"/>
    <row r="1873" ht="15" customHeight="1"/>
    <row r="1874" ht="15" customHeight="1"/>
    <row r="1875" ht="15" customHeight="1"/>
    <row r="1876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8" ht="15" customHeight="1"/>
    <row r="1889" ht="15" customHeight="1"/>
    <row r="1890" ht="15" customHeight="1"/>
    <row r="1891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3" ht="15" customHeight="1"/>
    <row r="1904" ht="15" customHeight="1"/>
    <row r="1905" ht="15" customHeight="1"/>
    <row r="1906" ht="15" customHeight="1"/>
    <row r="1907" ht="15" customHeight="1"/>
    <row r="1909" ht="15" customHeight="1"/>
    <row r="1910" ht="15" customHeight="1"/>
    <row r="1911" ht="15" customHeight="1"/>
    <row r="1912" ht="15" customHeight="1"/>
    <row r="1913" ht="15" customHeight="1"/>
    <row r="1915" ht="15" customHeight="1"/>
    <row r="1916" ht="15" customHeight="1"/>
    <row r="1917" ht="15" customHeight="1"/>
    <row r="1919" ht="15" customHeight="1"/>
    <row r="1920" ht="15" customHeight="1"/>
    <row r="1921" ht="15" customHeight="1"/>
    <row r="1922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3" ht="15" customHeight="1"/>
    <row r="1934" ht="15" customHeight="1"/>
    <row r="1935" ht="15" customHeight="1"/>
    <row r="1937" spans="2:32" ht="15" customHeight="1"/>
    <row r="1938" spans="2:32" ht="15" customHeight="1"/>
    <row r="1939" spans="2:32" ht="15" customHeight="1"/>
    <row r="1940" spans="2:32" ht="15" customHeight="1"/>
    <row r="1941" spans="2:32" ht="15" customHeight="1"/>
    <row r="1942" spans="2:32" ht="15" customHeight="1"/>
    <row r="1943" spans="2:32" ht="15" customHeight="1"/>
    <row r="1944" spans="2:32" ht="15" customHeight="1">
      <c r="B1944" s="13"/>
      <c r="C1944" s="13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  <c r="AF1944" s="13"/>
    </row>
    <row r="1945" spans="2:32" ht="15" customHeight="1">
      <c r="B1945" s="84"/>
      <c r="C1945" s="84"/>
      <c r="D1945" s="84"/>
      <c r="E1945" s="84"/>
      <c r="F1945" s="84"/>
      <c r="G1945" s="84"/>
      <c r="H1945" s="84"/>
      <c r="I1945" s="84"/>
      <c r="J1945" s="84"/>
      <c r="K1945" s="84"/>
      <c r="L1945" s="84"/>
      <c r="M1945" s="84"/>
      <c r="N1945" s="84"/>
      <c r="O1945" s="84"/>
      <c r="P1945" s="84"/>
      <c r="Q1945" s="84"/>
      <c r="R1945" s="84"/>
      <c r="S1945" s="84"/>
      <c r="T1945" s="84"/>
      <c r="U1945" s="84"/>
      <c r="V1945" s="84"/>
      <c r="W1945" s="84"/>
      <c r="X1945" s="84"/>
      <c r="Y1945" s="84"/>
      <c r="Z1945" s="84"/>
      <c r="AA1945" s="84"/>
      <c r="AB1945" s="84"/>
      <c r="AC1945" s="84"/>
      <c r="AD1945" s="84"/>
      <c r="AE1945" s="84"/>
      <c r="AF1945" s="84"/>
    </row>
    <row r="1946" spans="2:32" ht="15" customHeight="1"/>
    <row r="1947" spans="2:32" ht="15" customHeight="1"/>
    <row r="1948" spans="2:32" ht="15" customHeight="1"/>
    <row r="1949" spans="2:32" ht="15" customHeight="1"/>
    <row r="1950" spans="2:32" ht="15" customHeight="1"/>
    <row r="1951" spans="2:32" ht="15" customHeight="1"/>
    <row r="1952" spans="2:32" ht="15" customHeight="1"/>
    <row r="1953" ht="15" customHeight="1"/>
    <row r="1954" ht="15" customHeight="1"/>
    <row r="1955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4" ht="15" customHeight="1"/>
    <row r="1985" ht="15" customHeight="1"/>
    <row r="1986" ht="15" customHeight="1"/>
    <row r="1988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4" ht="15" customHeight="1"/>
    <row r="2006" ht="15" customHeight="1"/>
    <row r="2008" ht="15" customHeight="1"/>
    <row r="2009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spans="2:32" ht="15" customHeight="1"/>
    <row r="2018" spans="2:32" ht="15" customHeight="1"/>
    <row r="2019" spans="2:32" ht="15" customHeight="1"/>
    <row r="2020" spans="2:32" ht="15" customHeight="1"/>
    <row r="2021" spans="2:32">
      <c r="B2021" s="13"/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  <c r="AE2021" s="13"/>
      <c r="AF2021" s="13"/>
    </row>
    <row r="2022" spans="2:32" ht="15" customHeight="1"/>
    <row r="2023" spans="2:32" ht="15" customHeight="1"/>
    <row r="2024" spans="2:32" ht="15" customHeight="1"/>
    <row r="2025" spans="2:32" ht="15" customHeight="1"/>
    <row r="2026" spans="2:32" ht="15" customHeight="1"/>
    <row r="2027" spans="2:32" ht="15" customHeight="1"/>
    <row r="2028" spans="2:32" ht="15" customHeight="1"/>
    <row r="2029" spans="2:32" ht="15" customHeight="1"/>
    <row r="2030" spans="2:32" ht="15" customHeight="1">
      <c r="B2030" s="13"/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  <c r="AE2030" s="13"/>
      <c r="AF2030" s="13"/>
    </row>
    <row r="2031" spans="2:32" ht="15" customHeight="1">
      <c r="B2031" s="84"/>
      <c r="C2031" s="84"/>
      <c r="D2031" s="84"/>
      <c r="E2031" s="84"/>
      <c r="F2031" s="84"/>
      <c r="G2031" s="84"/>
      <c r="H2031" s="84"/>
      <c r="I2031" s="84"/>
      <c r="J2031" s="84"/>
      <c r="K2031" s="84"/>
      <c r="L2031" s="84"/>
      <c r="M2031" s="84"/>
      <c r="N2031" s="84"/>
      <c r="O2031" s="84"/>
      <c r="P2031" s="84"/>
      <c r="Q2031" s="84"/>
      <c r="R2031" s="84"/>
      <c r="S2031" s="84"/>
      <c r="T2031" s="84"/>
      <c r="U2031" s="84"/>
      <c r="V2031" s="84"/>
      <c r="W2031" s="84"/>
      <c r="X2031" s="84"/>
      <c r="Y2031" s="84"/>
      <c r="Z2031" s="84"/>
      <c r="AA2031" s="84"/>
      <c r="AB2031" s="84"/>
      <c r="AC2031" s="84"/>
      <c r="AD2031" s="84"/>
      <c r="AE2031" s="84"/>
      <c r="AF2031" s="84"/>
    </row>
    <row r="2032" spans="2: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7" ht="15" customHeight="1"/>
    <row r="2108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1" ht="15" customHeight="1"/>
    <row r="2133" ht="15" customHeight="1"/>
    <row r="2134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spans="2:32" ht="15" customHeight="1"/>
    <row r="2146" spans="2:32" ht="15" customHeight="1"/>
    <row r="2147" spans="2:32"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  <c r="AE2147" s="13"/>
      <c r="AF2147" s="13"/>
    </row>
    <row r="2148" spans="2:32" ht="15" customHeight="1"/>
    <row r="2149" spans="2:32"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  <c r="AE2149" s="13"/>
      <c r="AF2149" s="13"/>
    </row>
    <row r="2150" spans="2:32"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  <c r="AE2150" s="13"/>
      <c r="AF2150" s="13"/>
    </row>
    <row r="2151" spans="2:32" ht="15" customHeight="1"/>
    <row r="2152" spans="2:32" ht="15" customHeight="1"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  <c r="AE2152" s="13"/>
      <c r="AF2152" s="13"/>
    </row>
    <row r="2153" spans="2:32" ht="15" customHeight="1">
      <c r="B2153" s="84"/>
      <c r="C2153" s="84"/>
      <c r="D2153" s="84"/>
      <c r="E2153" s="84"/>
      <c r="F2153" s="84"/>
      <c r="G2153" s="84"/>
      <c r="H2153" s="84"/>
      <c r="I2153" s="84"/>
      <c r="J2153" s="84"/>
      <c r="K2153" s="84"/>
      <c r="L2153" s="84"/>
      <c r="M2153" s="84"/>
      <c r="N2153" s="84"/>
      <c r="O2153" s="84"/>
      <c r="P2153" s="84"/>
      <c r="Q2153" s="84"/>
      <c r="R2153" s="84"/>
      <c r="S2153" s="84"/>
      <c r="T2153" s="84"/>
      <c r="U2153" s="84"/>
      <c r="V2153" s="84"/>
      <c r="W2153" s="84"/>
      <c r="X2153" s="84"/>
      <c r="Y2153" s="84"/>
      <c r="Z2153" s="84"/>
      <c r="AA2153" s="84"/>
      <c r="AB2153" s="84"/>
      <c r="AC2153" s="84"/>
      <c r="AD2153" s="84"/>
      <c r="AE2153" s="84"/>
      <c r="AF2153" s="84"/>
    </row>
    <row r="2154" spans="2:32" ht="15" customHeight="1"/>
    <row r="2155" spans="2:32" ht="15" customHeight="1"/>
    <row r="2156" spans="2:32" ht="15" customHeight="1"/>
    <row r="2157" spans="2:32" ht="15" customHeight="1"/>
    <row r="2158" spans="2:32" ht="15" customHeight="1"/>
    <row r="2159" spans="2:32" ht="15" customHeight="1"/>
    <row r="2160" spans="2:32" ht="15" customHeight="1"/>
    <row r="2161" ht="15" customHeight="1"/>
    <row r="2162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60" ht="15" customHeight="1"/>
    <row r="2261" ht="15" customHeight="1"/>
    <row r="2262" ht="15" customHeight="1"/>
    <row r="2264" ht="15" customHeight="1"/>
    <row r="2266" ht="15" customHeight="1"/>
    <row r="2267" ht="15" customHeight="1"/>
    <row r="2268" ht="15" customHeight="1"/>
    <row r="2269" ht="15" customHeight="1"/>
    <row r="2271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2" ht="15" customHeight="1"/>
    <row r="2284" ht="15" customHeight="1"/>
    <row r="2285" ht="15" customHeight="1"/>
    <row r="2286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301" ht="15" customHeight="1"/>
    <row r="2302" ht="15" customHeight="1"/>
    <row r="2303" ht="15" customHeight="1"/>
    <row r="2305" spans="2:32" ht="15" customHeight="1"/>
    <row r="2306" spans="2:32" ht="15" customHeight="1"/>
    <row r="2307" spans="2:32" ht="15" customHeight="1"/>
    <row r="2308" spans="2:32" ht="15" customHeight="1"/>
    <row r="2309" spans="2:32" ht="15" customHeight="1"/>
    <row r="2310" spans="2:32" ht="15" customHeight="1"/>
    <row r="2311" spans="2:32" ht="15" customHeight="1"/>
    <row r="2312" spans="2:32" ht="15" customHeight="1"/>
    <row r="2313" spans="2:32" ht="15" customHeight="1"/>
    <row r="2314" spans="2:32" ht="15" customHeight="1"/>
    <row r="2315" spans="2:32" ht="15" customHeight="1"/>
    <row r="2316" spans="2:32" ht="15" customHeight="1"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  <c r="AA2316" s="13"/>
      <c r="AB2316" s="13"/>
      <c r="AC2316" s="13"/>
      <c r="AD2316" s="13"/>
      <c r="AE2316" s="13"/>
      <c r="AF2316" s="13"/>
    </row>
    <row r="2317" spans="2:32" ht="15" customHeight="1">
      <c r="B2317" s="84"/>
      <c r="C2317" s="84"/>
      <c r="D2317" s="84"/>
      <c r="E2317" s="84"/>
      <c r="F2317" s="84"/>
      <c r="G2317" s="84"/>
      <c r="H2317" s="84"/>
      <c r="I2317" s="84"/>
      <c r="J2317" s="84"/>
      <c r="K2317" s="84"/>
      <c r="L2317" s="84"/>
      <c r="M2317" s="84"/>
      <c r="N2317" s="84"/>
      <c r="O2317" s="84"/>
      <c r="P2317" s="84"/>
      <c r="Q2317" s="84"/>
      <c r="R2317" s="84"/>
      <c r="S2317" s="84"/>
      <c r="T2317" s="84"/>
      <c r="U2317" s="84"/>
      <c r="V2317" s="84"/>
      <c r="W2317" s="84"/>
      <c r="X2317" s="84"/>
      <c r="Y2317" s="84"/>
      <c r="Z2317" s="84"/>
      <c r="AA2317" s="84"/>
      <c r="AB2317" s="84"/>
      <c r="AC2317" s="84"/>
      <c r="AD2317" s="84"/>
      <c r="AE2317" s="84"/>
      <c r="AF2317" s="84"/>
    </row>
    <row r="2318" spans="2:32" ht="15" customHeight="1"/>
    <row r="2319" spans="2:32" ht="15" customHeight="1"/>
    <row r="2320" spans="2:32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2" ht="15" customHeight="1"/>
    <row r="2418" spans="2:32" ht="15" customHeight="1"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  <c r="AA2418" s="13"/>
      <c r="AB2418" s="13"/>
      <c r="AC2418" s="13"/>
      <c r="AD2418" s="13"/>
      <c r="AE2418" s="13"/>
      <c r="AF2418" s="13"/>
    </row>
    <row r="2419" spans="2:32" ht="15" customHeight="1">
      <c r="B2419" s="84"/>
      <c r="C2419" s="84"/>
      <c r="D2419" s="84"/>
      <c r="E2419" s="84"/>
      <c r="F2419" s="84"/>
      <c r="G2419" s="84"/>
      <c r="H2419" s="84"/>
      <c r="I2419" s="84"/>
      <c r="J2419" s="84"/>
      <c r="K2419" s="84"/>
      <c r="L2419" s="84"/>
      <c r="M2419" s="84"/>
      <c r="N2419" s="84"/>
      <c r="O2419" s="84"/>
      <c r="P2419" s="84"/>
      <c r="Q2419" s="84"/>
      <c r="R2419" s="84"/>
      <c r="S2419" s="84"/>
      <c r="T2419" s="84"/>
      <c r="U2419" s="84"/>
      <c r="V2419" s="84"/>
      <c r="W2419" s="84"/>
      <c r="X2419" s="84"/>
      <c r="Y2419" s="84"/>
      <c r="Z2419" s="84"/>
      <c r="AA2419" s="84"/>
      <c r="AB2419" s="84"/>
      <c r="AC2419" s="84"/>
      <c r="AD2419" s="84"/>
      <c r="AE2419" s="84"/>
      <c r="AF2419" s="84"/>
    </row>
    <row r="2420" spans="2:32" ht="15" customHeight="1"/>
    <row r="2421" spans="2:32" ht="15" customHeight="1"/>
    <row r="2422" spans="2:32" ht="15" customHeight="1"/>
    <row r="2423" spans="2:32" ht="15" customHeight="1"/>
    <row r="2424" spans="2:32" ht="15" customHeight="1"/>
    <row r="2425" spans="2:32" ht="15" customHeight="1"/>
    <row r="2426" spans="2:32" ht="15" customHeight="1"/>
    <row r="2427" spans="2:32" ht="15" customHeight="1"/>
    <row r="2428" spans="2:32" ht="15" customHeight="1"/>
    <row r="2429" spans="2:32" ht="15" customHeight="1"/>
    <row r="2430" spans="2:32" ht="15" customHeight="1"/>
    <row r="2431" spans="2:32" ht="15" customHeight="1"/>
    <row r="2432" spans="2:32" ht="15" customHeight="1"/>
    <row r="2433" ht="15" customHeight="1"/>
    <row r="2434" ht="15" customHeight="1"/>
    <row r="2435" ht="15" customHeight="1"/>
    <row r="2436" ht="15" customHeight="1"/>
    <row r="2437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7" ht="15" customHeight="1"/>
    <row r="2459" ht="15" customHeight="1"/>
    <row r="2461" ht="15" customHeight="1"/>
    <row r="2462" ht="15" customHeight="1"/>
    <row r="2463" ht="15" customHeight="1"/>
    <row r="2464" ht="15" customHeight="1"/>
    <row r="2465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6" ht="15" customHeight="1"/>
    <row r="2488" ht="15" customHeight="1"/>
    <row r="2489" ht="15" customHeight="1"/>
    <row r="2490" ht="15" customHeight="1"/>
    <row r="2491" ht="15" customHeight="1"/>
    <row r="2492" ht="15" customHeight="1"/>
    <row r="2495" ht="15" customHeight="1"/>
    <row r="2496" ht="15" customHeight="1"/>
    <row r="2497" spans="2:32"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  <c r="AA2497" s="13"/>
      <c r="AB2497" s="13"/>
      <c r="AC2497" s="13"/>
      <c r="AD2497" s="13"/>
      <c r="AE2497" s="13"/>
      <c r="AF2497" s="13"/>
    </row>
    <row r="2498" spans="2:32" ht="15" customHeight="1"/>
    <row r="2499" spans="2:32" ht="15" customHeight="1"/>
    <row r="2500" spans="2:32" ht="15" customHeight="1"/>
    <row r="2501" spans="2:32" ht="15" customHeight="1"/>
    <row r="2502" spans="2:32" ht="15" customHeight="1"/>
    <row r="2503" spans="2:32"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  <c r="AA2503" s="13"/>
      <c r="AB2503" s="13"/>
      <c r="AC2503" s="13"/>
      <c r="AD2503" s="13"/>
      <c r="AE2503" s="13"/>
      <c r="AF2503" s="13"/>
    </row>
    <row r="2504" spans="2:32" ht="15" customHeight="1"/>
    <row r="2505" spans="2:32" ht="15" customHeight="1"/>
    <row r="2506" spans="2:32" ht="15" customHeight="1"/>
    <row r="2507" spans="2:32" ht="15" customHeight="1"/>
    <row r="2508" spans="2:32" ht="15" customHeight="1"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  <c r="AA2508" s="13"/>
      <c r="AB2508" s="13"/>
      <c r="AC2508" s="13"/>
      <c r="AD2508" s="13"/>
      <c r="AE2508" s="13"/>
      <c r="AF2508" s="13"/>
    </row>
    <row r="2509" spans="2:32" ht="15" customHeight="1">
      <c r="B2509" s="84"/>
      <c r="C2509" s="84"/>
      <c r="D2509" s="84"/>
      <c r="E2509" s="84"/>
      <c r="F2509" s="84"/>
      <c r="G2509" s="84"/>
      <c r="H2509" s="84"/>
      <c r="I2509" s="84"/>
      <c r="J2509" s="84"/>
      <c r="K2509" s="84"/>
      <c r="L2509" s="84"/>
      <c r="M2509" s="84"/>
      <c r="N2509" s="84"/>
      <c r="O2509" s="84"/>
      <c r="P2509" s="84"/>
      <c r="Q2509" s="84"/>
      <c r="R2509" s="84"/>
      <c r="S2509" s="84"/>
      <c r="T2509" s="84"/>
      <c r="U2509" s="84"/>
      <c r="V2509" s="84"/>
      <c r="W2509" s="84"/>
      <c r="X2509" s="84"/>
      <c r="Y2509" s="84"/>
      <c r="Z2509" s="84"/>
      <c r="AA2509" s="84"/>
      <c r="AB2509" s="84"/>
      <c r="AC2509" s="84"/>
      <c r="AD2509" s="84"/>
      <c r="AE2509" s="84"/>
      <c r="AF2509" s="84"/>
    </row>
    <row r="2510" spans="2:32" ht="15" customHeight="1"/>
    <row r="2511" spans="2:32" ht="15" customHeight="1"/>
    <row r="2512" spans="2:3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5" ht="15" customHeight="1"/>
    <row r="2576" ht="15" customHeight="1"/>
    <row r="2577" ht="15" customHeight="1"/>
    <row r="2578" ht="15" customHeight="1"/>
    <row r="2579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8" ht="15" customHeight="1"/>
    <row r="2589" ht="15" customHeight="1"/>
    <row r="2590" ht="15" customHeight="1"/>
    <row r="2591" ht="15" customHeight="1"/>
    <row r="2592" ht="15" customHeight="1"/>
    <row r="2593" spans="2:32" ht="15" customHeight="1"/>
    <row r="2594" spans="2:32"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  <c r="AA2594" s="13"/>
      <c r="AB2594" s="13"/>
      <c r="AC2594" s="13"/>
      <c r="AD2594" s="13"/>
      <c r="AE2594" s="13"/>
      <c r="AF2594" s="13"/>
    </row>
    <row r="2595" spans="2:32" ht="15" customHeight="1"/>
    <row r="2596" spans="2:32" ht="15" customHeight="1"/>
    <row r="2597" spans="2:32" ht="15" customHeight="1"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  <c r="AA2597" s="13"/>
      <c r="AB2597" s="13"/>
      <c r="AC2597" s="13"/>
      <c r="AD2597" s="13"/>
      <c r="AE2597" s="13"/>
      <c r="AF2597" s="13"/>
    </row>
    <row r="2598" spans="2:32" ht="15" customHeight="1">
      <c r="B2598" s="84"/>
      <c r="C2598" s="84"/>
      <c r="D2598" s="84"/>
      <c r="E2598" s="84"/>
      <c r="F2598" s="84"/>
      <c r="G2598" s="84"/>
      <c r="H2598" s="84"/>
      <c r="I2598" s="84"/>
      <c r="J2598" s="84"/>
      <c r="K2598" s="84"/>
      <c r="L2598" s="84"/>
      <c r="M2598" s="84"/>
      <c r="N2598" s="84"/>
      <c r="O2598" s="84"/>
      <c r="P2598" s="84"/>
      <c r="Q2598" s="84"/>
      <c r="R2598" s="84"/>
      <c r="S2598" s="84"/>
      <c r="T2598" s="84"/>
      <c r="U2598" s="84"/>
      <c r="V2598" s="84"/>
      <c r="W2598" s="84"/>
      <c r="X2598" s="84"/>
      <c r="Y2598" s="84"/>
      <c r="Z2598" s="84"/>
      <c r="AA2598" s="84"/>
      <c r="AB2598" s="84"/>
      <c r="AC2598" s="84"/>
      <c r="AD2598" s="84"/>
      <c r="AE2598" s="84"/>
      <c r="AF2598" s="84"/>
    </row>
    <row r="2599" spans="2:32" ht="15" customHeight="1"/>
    <row r="2600" spans="2:32" ht="15" customHeight="1"/>
    <row r="2601" spans="2:32" ht="15" customHeight="1"/>
    <row r="2602" spans="2:32" ht="15" customHeight="1"/>
    <row r="2603" spans="2:32" ht="15" customHeight="1"/>
    <row r="2604" spans="2:32" ht="15" customHeight="1"/>
    <row r="2605" spans="2:32" ht="15" customHeight="1"/>
    <row r="2606" spans="2:32" ht="15" customHeight="1"/>
    <row r="2607" spans="2:32" ht="15" customHeight="1"/>
    <row r="2608" spans="2:32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spans="2:32">
      <c r="B2705" s="13"/>
      <c r="C2705" s="13"/>
      <c r="D2705" s="13"/>
      <c r="E2705" s="13"/>
      <c r="F2705" s="13"/>
      <c r="G2705" s="13"/>
      <c r="H2705" s="13"/>
      <c r="I2705" s="13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  <c r="AA2705" s="13"/>
      <c r="AB2705" s="13"/>
      <c r="AC2705" s="13"/>
      <c r="AD2705" s="13"/>
      <c r="AE2705" s="13"/>
      <c r="AF2705" s="13"/>
    </row>
    <row r="2706" spans="2:32">
      <c r="B2706" s="13"/>
      <c r="C2706" s="13"/>
      <c r="D2706" s="13"/>
      <c r="E2706" s="13"/>
      <c r="F2706" s="13"/>
      <c r="G2706" s="13"/>
      <c r="H2706" s="13"/>
      <c r="I2706" s="13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  <c r="AA2706" s="13"/>
      <c r="AB2706" s="13"/>
      <c r="AC2706" s="13"/>
      <c r="AD2706" s="13"/>
      <c r="AE2706" s="13"/>
      <c r="AF2706" s="13"/>
    </row>
    <row r="2707" spans="2:32" ht="15" customHeight="1"/>
    <row r="2708" spans="2:32" ht="15" customHeight="1"/>
    <row r="2709" spans="2:32" ht="15" customHeight="1"/>
    <row r="2710" spans="2:32" ht="15" customHeight="1"/>
    <row r="2711" spans="2:32" ht="15" customHeight="1"/>
    <row r="2712" spans="2:32" ht="15" customHeight="1"/>
    <row r="2713" spans="2:32" ht="15" customHeight="1"/>
    <row r="2714" spans="2:32" ht="15" customHeight="1"/>
    <row r="2715" spans="2:32" ht="15" customHeight="1"/>
    <row r="2716" spans="2:32" ht="15" customHeight="1"/>
    <row r="2717" spans="2:32" ht="15" customHeight="1"/>
    <row r="2718" spans="2:32" ht="15" customHeight="1">
      <c r="B2718" s="13"/>
      <c r="C2718" s="13"/>
      <c r="D2718" s="13"/>
      <c r="E2718" s="13"/>
      <c r="F2718" s="13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  <c r="AA2718" s="13"/>
      <c r="AB2718" s="13"/>
      <c r="AC2718" s="13"/>
      <c r="AD2718" s="13"/>
      <c r="AE2718" s="13"/>
      <c r="AF2718" s="13"/>
    </row>
    <row r="2719" spans="2:32" ht="15" customHeight="1">
      <c r="B2719" s="84"/>
      <c r="C2719" s="84"/>
      <c r="D2719" s="84"/>
      <c r="E2719" s="84"/>
      <c r="F2719" s="84"/>
      <c r="G2719" s="84"/>
      <c r="H2719" s="84"/>
      <c r="I2719" s="84"/>
      <c r="J2719" s="84"/>
      <c r="K2719" s="84"/>
      <c r="L2719" s="84"/>
      <c r="M2719" s="84"/>
      <c r="N2719" s="84"/>
      <c r="O2719" s="84"/>
      <c r="P2719" s="84"/>
      <c r="Q2719" s="84"/>
      <c r="R2719" s="84"/>
      <c r="S2719" s="84"/>
      <c r="T2719" s="84"/>
      <c r="U2719" s="84"/>
      <c r="V2719" s="84"/>
      <c r="W2719" s="84"/>
      <c r="X2719" s="84"/>
      <c r="Y2719" s="84"/>
      <c r="Z2719" s="84"/>
      <c r="AA2719" s="84"/>
      <c r="AB2719" s="84"/>
      <c r="AC2719" s="84"/>
      <c r="AD2719" s="84"/>
      <c r="AE2719" s="84"/>
      <c r="AF2719" s="84"/>
    </row>
    <row r="2720" spans="2:32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8" ht="15" customHeight="1"/>
    <row r="2789" ht="15" customHeight="1"/>
    <row r="2790" ht="15" customHeight="1"/>
    <row r="2791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4" ht="15" customHeight="1"/>
    <row r="2805" ht="15" customHeight="1"/>
    <row r="2806" ht="15" customHeight="1"/>
    <row r="2807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5" ht="15" customHeight="1"/>
    <row r="2826" ht="15" customHeight="1"/>
    <row r="2827" ht="15" customHeight="1"/>
    <row r="2828" ht="15" customHeight="1"/>
    <row r="2831" ht="15" customHeight="1"/>
    <row r="2832" ht="15" customHeight="1"/>
    <row r="2833" spans="2:32" ht="15" customHeight="1"/>
    <row r="2834" spans="2:32" ht="15" customHeight="1"/>
    <row r="2835" spans="2:32" ht="15" customHeight="1"/>
    <row r="2836" spans="2:32" ht="15" customHeight="1">
      <c r="B2836" s="13"/>
      <c r="C2836" s="13"/>
      <c r="D2836" s="13"/>
      <c r="E2836" s="13"/>
      <c r="F2836" s="13"/>
      <c r="G2836" s="13"/>
      <c r="H2836" s="13"/>
      <c r="I2836" s="13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  <c r="AA2836" s="13"/>
      <c r="AB2836" s="13"/>
      <c r="AC2836" s="13"/>
      <c r="AD2836" s="13"/>
      <c r="AE2836" s="13"/>
      <c r="AF2836" s="13"/>
    </row>
    <row r="2837" spans="2:32" ht="15" customHeight="1">
      <c r="B2837" s="84"/>
      <c r="C2837" s="84"/>
      <c r="D2837" s="84"/>
      <c r="E2837" s="84"/>
      <c r="F2837" s="84"/>
      <c r="G2837" s="84"/>
      <c r="H2837" s="84"/>
      <c r="I2837" s="84"/>
      <c r="J2837" s="84"/>
      <c r="K2837" s="84"/>
      <c r="L2837" s="84"/>
      <c r="M2837" s="84"/>
      <c r="N2837" s="84"/>
      <c r="O2837" s="84"/>
      <c r="P2837" s="84"/>
      <c r="Q2837" s="84"/>
      <c r="R2837" s="84"/>
      <c r="S2837" s="84"/>
      <c r="T2837" s="84"/>
      <c r="U2837" s="84"/>
      <c r="V2837" s="84"/>
      <c r="W2837" s="84"/>
      <c r="X2837" s="84"/>
      <c r="Y2837" s="84"/>
      <c r="Z2837" s="84"/>
      <c r="AA2837" s="84"/>
      <c r="AB2837" s="84"/>
      <c r="AC2837" s="84"/>
      <c r="AD2837" s="84"/>
      <c r="AE2837" s="84"/>
      <c r="AF2837" s="84"/>
    </row>
    <row r="2838" spans="2:32" ht="15" customHeight="1"/>
    <row r="2839" spans="2:32" ht="15" customHeight="1"/>
    <row r="2840" spans="2:32" ht="15" customHeight="1"/>
    <row r="2841" spans="2:32" ht="15" customHeight="1"/>
  </sheetData>
  <mergeCells count="21">
    <mergeCell ref="B1699:AF1699"/>
    <mergeCell ref="B89:AG89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  <mergeCell ref="B1101:AF1101"/>
    <mergeCell ref="B1229:AF1229"/>
    <mergeCell ref="B1390:AF1390"/>
    <mergeCell ref="B1502:AF1502"/>
    <mergeCell ref="B1604:AF160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ED3B-66F0-405A-B3A0-59BB0155690B}">
  <sheetPr>
    <tabColor theme="6" tint="0.79998168889431442"/>
  </sheetPr>
  <dimension ref="A1:AI61"/>
  <sheetViews>
    <sheetView workbookViewId="0">
      <selection sqref="A1:XFD1048576"/>
    </sheetView>
    <sheetView workbookViewId="1"/>
  </sheetViews>
  <sheetFormatPr defaultRowHeight="15"/>
  <sheetData>
    <row r="1" spans="1:35">
      <c r="A1" t="s">
        <v>306</v>
      </c>
    </row>
    <row r="2" spans="1:35">
      <c r="A2" t="s">
        <v>3324</v>
      </c>
    </row>
    <row r="3" spans="1:35">
      <c r="A3" t="s">
        <v>3325</v>
      </c>
    </row>
    <row r="4" spans="1:35">
      <c r="A4" t="s">
        <v>177</v>
      </c>
    </row>
    <row r="5" spans="1:35">
      <c r="B5" t="s">
        <v>309</v>
      </c>
      <c r="C5" t="s">
        <v>310</v>
      </c>
      <c r="D5" t="s">
        <v>311</v>
      </c>
      <c r="E5">
        <v>2021</v>
      </c>
      <c r="F5">
        <v>2022</v>
      </c>
      <c r="G5">
        <v>2023</v>
      </c>
      <c r="H5">
        <v>2024</v>
      </c>
      <c r="I5">
        <v>2025</v>
      </c>
      <c r="J5">
        <v>2026</v>
      </c>
      <c r="K5">
        <v>2027</v>
      </c>
      <c r="L5">
        <v>2028</v>
      </c>
      <c r="M5">
        <v>2029</v>
      </c>
      <c r="N5">
        <v>2030</v>
      </c>
      <c r="O5">
        <v>2031</v>
      </c>
      <c r="P5">
        <v>2032</v>
      </c>
      <c r="Q5">
        <v>2033</v>
      </c>
      <c r="R5">
        <v>2034</v>
      </c>
      <c r="S5">
        <v>2035</v>
      </c>
      <c r="T5">
        <v>2036</v>
      </c>
      <c r="U5">
        <v>2037</v>
      </c>
      <c r="V5">
        <v>2038</v>
      </c>
      <c r="W5">
        <v>2039</v>
      </c>
      <c r="X5">
        <v>2040</v>
      </c>
      <c r="Y5">
        <v>2041</v>
      </c>
      <c r="Z5">
        <v>2042</v>
      </c>
      <c r="AA5">
        <v>2043</v>
      </c>
      <c r="AB5">
        <v>2044</v>
      </c>
      <c r="AC5">
        <v>2045</v>
      </c>
      <c r="AD5">
        <v>2046</v>
      </c>
      <c r="AE5">
        <v>2047</v>
      </c>
      <c r="AF5">
        <v>2048</v>
      </c>
      <c r="AG5">
        <v>2049</v>
      </c>
      <c r="AH5">
        <v>2050</v>
      </c>
      <c r="AI5" t="s">
        <v>3326</v>
      </c>
    </row>
    <row r="6" spans="1:35">
      <c r="A6" t="s">
        <v>51</v>
      </c>
    </row>
    <row r="7" spans="1:35">
      <c r="A7" t="s">
        <v>212</v>
      </c>
    </row>
    <row r="8" spans="1:35">
      <c r="A8" t="s">
        <v>213</v>
      </c>
      <c r="B8" t="s">
        <v>3327</v>
      </c>
      <c r="C8" t="s">
        <v>3328</v>
      </c>
      <c r="D8" t="s">
        <v>316</v>
      </c>
      <c r="F8">
        <v>14447.607421999999</v>
      </c>
      <c r="G8">
        <v>14313.319336</v>
      </c>
      <c r="H8">
        <v>14066.552734000001</v>
      </c>
      <c r="I8">
        <v>13778.573242</v>
      </c>
      <c r="J8">
        <v>13556.407227</v>
      </c>
      <c r="K8">
        <v>13380.132812</v>
      </c>
      <c r="L8">
        <v>13196.650390999999</v>
      </c>
      <c r="M8">
        <v>12994.242188</v>
      </c>
      <c r="N8">
        <v>12784.722656</v>
      </c>
      <c r="O8">
        <v>12592.303711</v>
      </c>
      <c r="P8">
        <v>12399.879883</v>
      </c>
      <c r="Q8">
        <v>12240.421875</v>
      </c>
      <c r="R8">
        <v>12080.273438</v>
      </c>
      <c r="S8">
        <v>11903.265625</v>
      </c>
      <c r="T8">
        <v>11716.102539</v>
      </c>
      <c r="U8">
        <v>11552.862305000001</v>
      </c>
      <c r="V8">
        <v>11414.745117</v>
      </c>
      <c r="W8">
        <v>11288.351562</v>
      </c>
      <c r="X8">
        <v>11182.738281</v>
      </c>
      <c r="Y8">
        <v>11082.567383</v>
      </c>
      <c r="Z8">
        <v>10999.316406</v>
      </c>
      <c r="AA8">
        <v>10931.280273</v>
      </c>
      <c r="AB8">
        <v>10885.708008</v>
      </c>
      <c r="AC8">
        <v>10860.390625</v>
      </c>
      <c r="AD8">
        <v>10859.199219</v>
      </c>
      <c r="AE8">
        <v>10884.042969</v>
      </c>
      <c r="AF8">
        <v>10923.398438</v>
      </c>
      <c r="AG8">
        <v>10975.913086</v>
      </c>
      <c r="AH8">
        <v>11046.507812</v>
      </c>
      <c r="AI8" s="38">
        <v>-0.01</v>
      </c>
    </row>
    <row r="9" spans="1:35">
      <c r="A9" t="s">
        <v>215</v>
      </c>
      <c r="B9" t="s">
        <v>3329</v>
      </c>
      <c r="C9" t="s">
        <v>3330</v>
      </c>
      <c r="D9" t="s">
        <v>316</v>
      </c>
      <c r="F9">
        <v>5617.2177730000003</v>
      </c>
      <c r="G9">
        <v>5428.5034180000002</v>
      </c>
      <c r="H9">
        <v>5191.189453</v>
      </c>
      <c r="I9">
        <v>4935.9736329999996</v>
      </c>
      <c r="J9">
        <v>4705.1977539999998</v>
      </c>
      <c r="K9">
        <v>4491.0893550000001</v>
      </c>
      <c r="L9">
        <v>4278.0898440000001</v>
      </c>
      <c r="M9">
        <v>4059.8388669999999</v>
      </c>
      <c r="N9">
        <v>3845.0900879999999</v>
      </c>
      <c r="O9">
        <v>3641.443115</v>
      </c>
      <c r="P9">
        <v>3447.7126459999999</v>
      </c>
      <c r="Q9">
        <v>3273.7714839999999</v>
      </c>
      <c r="R9">
        <v>3114.6992190000001</v>
      </c>
      <c r="S9">
        <v>2960.594482</v>
      </c>
      <c r="T9">
        <v>2817.6606449999999</v>
      </c>
      <c r="U9">
        <v>2695.3596189999998</v>
      </c>
      <c r="V9">
        <v>2595.155518</v>
      </c>
      <c r="W9">
        <v>2508.0722660000001</v>
      </c>
      <c r="X9">
        <v>2435.8085940000001</v>
      </c>
      <c r="Y9">
        <v>2374.1186520000001</v>
      </c>
      <c r="Z9">
        <v>2325.4736330000001</v>
      </c>
      <c r="AA9">
        <v>2285.9282229999999</v>
      </c>
      <c r="AB9">
        <v>2253.4345699999999</v>
      </c>
      <c r="AC9">
        <v>2228.44751</v>
      </c>
      <c r="AD9">
        <v>2209.461182</v>
      </c>
      <c r="AE9">
        <v>2197.0107419999999</v>
      </c>
      <c r="AF9">
        <v>2187.7121579999998</v>
      </c>
      <c r="AG9">
        <v>2180.7695309999999</v>
      </c>
      <c r="AH9">
        <v>2177.6904300000001</v>
      </c>
      <c r="AI9" s="38">
        <v>-3.3000000000000002E-2</v>
      </c>
    </row>
    <row r="10" spans="1:35">
      <c r="A10" t="s">
        <v>217</v>
      </c>
      <c r="B10" t="s">
        <v>3331</v>
      </c>
      <c r="C10" t="s">
        <v>3332</v>
      </c>
      <c r="D10" t="s">
        <v>316</v>
      </c>
      <c r="F10">
        <v>8814.2333980000003</v>
      </c>
      <c r="G10">
        <v>8869.2011719999991</v>
      </c>
      <c r="H10">
        <v>8860.4306639999995</v>
      </c>
      <c r="I10">
        <v>8828.4013670000004</v>
      </c>
      <c r="J10">
        <v>8837.6757809999999</v>
      </c>
      <c r="K10">
        <v>8876.1259769999997</v>
      </c>
      <c r="L10">
        <v>8906.2558590000008</v>
      </c>
      <c r="M10">
        <v>8922.7275389999995</v>
      </c>
      <c r="N10">
        <v>8928.5761719999991</v>
      </c>
      <c r="O10">
        <v>8940.390625</v>
      </c>
      <c r="P10">
        <v>8942.2568360000005</v>
      </c>
      <c r="Q10">
        <v>8957.2431639999995</v>
      </c>
      <c r="R10">
        <v>8956.6259769999997</v>
      </c>
      <c r="S10">
        <v>8934.1679690000001</v>
      </c>
      <c r="T10">
        <v>8890.3535159999992</v>
      </c>
      <c r="U10">
        <v>8849.7675780000009</v>
      </c>
      <c r="V10">
        <v>8812.1445309999999</v>
      </c>
      <c r="W10">
        <v>8773.0849610000005</v>
      </c>
      <c r="X10">
        <v>8739.9443360000005</v>
      </c>
      <c r="Y10">
        <v>8701.6416019999997</v>
      </c>
      <c r="Z10">
        <v>8667.1738280000009</v>
      </c>
      <c r="AA10">
        <v>8638.796875</v>
      </c>
      <c r="AB10">
        <v>8625.8105469999991</v>
      </c>
      <c r="AC10">
        <v>8625.5507809999999</v>
      </c>
      <c r="AD10">
        <v>8643.3994139999995</v>
      </c>
      <c r="AE10">
        <v>8680.7285159999992</v>
      </c>
      <c r="AF10">
        <v>8729.4082030000009</v>
      </c>
      <c r="AG10">
        <v>8788.8837889999995</v>
      </c>
      <c r="AH10">
        <v>8862.5654300000006</v>
      </c>
      <c r="AI10" s="38">
        <v>0</v>
      </c>
    </row>
    <row r="11" spans="1:35">
      <c r="A11" t="s">
        <v>219</v>
      </c>
      <c r="B11" t="s">
        <v>3333</v>
      </c>
      <c r="C11" t="s">
        <v>3334</v>
      </c>
      <c r="D11" t="s">
        <v>316</v>
      </c>
      <c r="F11">
        <v>16.156637</v>
      </c>
      <c r="G11">
        <v>15.614727</v>
      </c>
      <c r="H11">
        <v>14.932316999999999</v>
      </c>
      <c r="I11">
        <v>14.198518</v>
      </c>
      <c r="J11">
        <v>13.534452999999999</v>
      </c>
      <c r="K11">
        <v>12.917832000000001</v>
      </c>
      <c r="L11">
        <v>12.305018</v>
      </c>
      <c r="M11">
        <v>11.676231</v>
      </c>
      <c r="N11">
        <v>11.057055999999999</v>
      </c>
      <c r="O11">
        <v>10.469415</v>
      </c>
      <c r="P11">
        <v>9.9105530000000002</v>
      </c>
      <c r="Q11">
        <v>9.4076260000000005</v>
      </c>
      <c r="R11">
        <v>8.9483379999999997</v>
      </c>
      <c r="S11">
        <v>8.502955</v>
      </c>
      <c r="T11">
        <v>8.0892909999999993</v>
      </c>
      <c r="U11">
        <v>7.7350440000000003</v>
      </c>
      <c r="V11">
        <v>7.4453899999999997</v>
      </c>
      <c r="W11">
        <v>7.1939979999999997</v>
      </c>
      <c r="X11">
        <v>6.9856109999999996</v>
      </c>
      <c r="Y11">
        <v>6.807957</v>
      </c>
      <c r="Z11">
        <v>6.668526</v>
      </c>
      <c r="AA11">
        <v>6.5555320000000004</v>
      </c>
      <c r="AB11">
        <v>6.4628009999999998</v>
      </c>
      <c r="AC11">
        <v>6.3921140000000003</v>
      </c>
      <c r="AD11">
        <v>6.3387270000000004</v>
      </c>
      <c r="AE11">
        <v>6.3040330000000004</v>
      </c>
      <c r="AF11">
        <v>6.2782900000000001</v>
      </c>
      <c r="AG11">
        <v>6.2593569999999996</v>
      </c>
      <c r="AH11">
        <v>6.2514649999999996</v>
      </c>
      <c r="AI11" s="38">
        <v>-3.3000000000000002E-2</v>
      </c>
    </row>
    <row r="12" spans="1:35">
      <c r="A12" t="s">
        <v>221</v>
      </c>
      <c r="B12" t="s">
        <v>3335</v>
      </c>
      <c r="C12" t="s">
        <v>3336</v>
      </c>
      <c r="D12" t="s">
        <v>316</v>
      </c>
      <c r="F12">
        <v>950.06707800000004</v>
      </c>
      <c r="G12">
        <v>927.43151899999998</v>
      </c>
      <c r="H12">
        <v>901.69171100000005</v>
      </c>
      <c r="I12">
        <v>884.45953399999996</v>
      </c>
      <c r="J12">
        <v>871.48339799999997</v>
      </c>
      <c r="K12">
        <v>859.32513400000005</v>
      </c>
      <c r="L12">
        <v>849.26849400000003</v>
      </c>
      <c r="M12">
        <v>840.25915499999996</v>
      </c>
      <c r="N12">
        <v>831.36639400000001</v>
      </c>
      <c r="O12">
        <v>824.56054700000004</v>
      </c>
      <c r="P12">
        <v>821.34234600000002</v>
      </c>
      <c r="Q12">
        <v>818.52441399999998</v>
      </c>
      <c r="R12">
        <v>814.83673099999999</v>
      </c>
      <c r="S12">
        <v>811.95385699999997</v>
      </c>
      <c r="T12">
        <v>809.40844700000002</v>
      </c>
      <c r="U12">
        <v>808.91735800000004</v>
      </c>
      <c r="V12">
        <v>809.92602499999998</v>
      </c>
      <c r="W12">
        <v>810.87994400000002</v>
      </c>
      <c r="X12">
        <v>813.33953899999995</v>
      </c>
      <c r="Y12">
        <v>816.35626200000002</v>
      </c>
      <c r="Z12">
        <v>820.26946999999996</v>
      </c>
      <c r="AA12">
        <v>823.41033900000002</v>
      </c>
      <c r="AB12">
        <v>826.18591300000003</v>
      </c>
      <c r="AC12">
        <v>830.09173599999997</v>
      </c>
      <c r="AD12">
        <v>834.68682899999999</v>
      </c>
      <c r="AE12">
        <v>839.99987799999997</v>
      </c>
      <c r="AF12">
        <v>844.45477300000005</v>
      </c>
      <c r="AG12">
        <v>850.153503</v>
      </c>
      <c r="AH12">
        <v>857.44146699999999</v>
      </c>
      <c r="AI12" s="38">
        <v>-4.0000000000000001E-3</v>
      </c>
    </row>
    <row r="13" spans="1:35">
      <c r="A13" t="s">
        <v>223</v>
      </c>
      <c r="B13" t="s">
        <v>3337</v>
      </c>
      <c r="C13" t="s">
        <v>3338</v>
      </c>
      <c r="D13" t="s">
        <v>316</v>
      </c>
      <c r="F13">
        <v>211.79267899999999</v>
      </c>
      <c r="G13">
        <v>221.35264599999999</v>
      </c>
      <c r="H13">
        <v>226.360748</v>
      </c>
      <c r="I13">
        <v>226.85597200000001</v>
      </c>
      <c r="J13">
        <v>227.17091400000001</v>
      </c>
      <c r="K13">
        <v>227.42456100000001</v>
      </c>
      <c r="L13">
        <v>227.351181</v>
      </c>
      <c r="M13">
        <v>226.97782900000001</v>
      </c>
      <c r="N13">
        <v>226.290436</v>
      </c>
      <c r="O13">
        <v>225.171143</v>
      </c>
      <c r="P13">
        <v>224.09106399999999</v>
      </c>
      <c r="Q13">
        <v>223.555252</v>
      </c>
      <c r="R13">
        <v>222.82238799999999</v>
      </c>
      <c r="S13">
        <v>221.78663599999999</v>
      </c>
      <c r="T13">
        <v>220.55602999999999</v>
      </c>
      <c r="U13">
        <v>219.32922400000001</v>
      </c>
      <c r="V13">
        <v>217.81092799999999</v>
      </c>
      <c r="W13">
        <v>215.70451399999999</v>
      </c>
      <c r="X13">
        <v>213.86698899999999</v>
      </c>
      <c r="Y13">
        <v>212.02500900000001</v>
      </c>
      <c r="Z13">
        <v>210.17111199999999</v>
      </c>
      <c r="AA13">
        <v>208.09629799999999</v>
      </c>
      <c r="AB13">
        <v>205.94572400000001</v>
      </c>
      <c r="AC13">
        <v>203.864014</v>
      </c>
      <c r="AD13">
        <v>201.65756200000001</v>
      </c>
      <c r="AE13">
        <v>199.53419500000001</v>
      </c>
      <c r="AF13">
        <v>197.40910299999999</v>
      </c>
      <c r="AG13">
        <v>194.99052399999999</v>
      </c>
      <c r="AH13">
        <v>192.72607400000001</v>
      </c>
      <c r="AI13" s="38">
        <v>-3.0000000000000001E-3</v>
      </c>
    </row>
    <row r="14" spans="1:35">
      <c r="A14" t="s">
        <v>225</v>
      </c>
      <c r="B14" t="s">
        <v>3339</v>
      </c>
      <c r="C14" t="s">
        <v>3340</v>
      </c>
      <c r="D14" t="s">
        <v>316</v>
      </c>
      <c r="F14">
        <v>91.866462999999996</v>
      </c>
      <c r="G14">
        <v>95.047843999999998</v>
      </c>
      <c r="H14">
        <v>98.100082</v>
      </c>
      <c r="I14">
        <v>98.297370999999998</v>
      </c>
      <c r="J14">
        <v>99.015793000000002</v>
      </c>
      <c r="K14">
        <v>99.818306000000007</v>
      </c>
      <c r="L14">
        <v>100.435158</v>
      </c>
      <c r="M14">
        <v>100.902916</v>
      </c>
      <c r="N14">
        <v>101.160149</v>
      </c>
      <c r="O14">
        <v>101.078728</v>
      </c>
      <c r="P14">
        <v>101.03228</v>
      </c>
      <c r="Q14">
        <v>100.937263</v>
      </c>
      <c r="R14">
        <v>100.906296</v>
      </c>
      <c r="S14">
        <v>100.527382</v>
      </c>
      <c r="T14">
        <v>99.915215000000003</v>
      </c>
      <c r="U14">
        <v>99.245552000000004</v>
      </c>
      <c r="V14">
        <v>98.604225</v>
      </c>
      <c r="W14">
        <v>97.455551</v>
      </c>
      <c r="X14">
        <v>96.610405</v>
      </c>
      <c r="Y14">
        <v>95.781234999999995</v>
      </c>
      <c r="Z14">
        <v>95.010138999999995</v>
      </c>
      <c r="AA14">
        <v>94.064087000000001</v>
      </c>
      <c r="AB14">
        <v>93.072463999999997</v>
      </c>
      <c r="AC14">
        <v>92.183280999999994</v>
      </c>
      <c r="AD14">
        <v>91.261589000000001</v>
      </c>
      <c r="AE14">
        <v>90.434334000000007</v>
      </c>
      <c r="AF14">
        <v>89.623856000000004</v>
      </c>
      <c r="AG14">
        <v>88.543518000000006</v>
      </c>
      <c r="AH14">
        <v>87.624701999999999</v>
      </c>
      <c r="AI14" s="38">
        <v>-2E-3</v>
      </c>
    </row>
    <row r="15" spans="1:35">
      <c r="A15" t="s">
        <v>227</v>
      </c>
      <c r="B15" t="s">
        <v>3341</v>
      </c>
      <c r="C15" t="s">
        <v>3342</v>
      </c>
      <c r="D15" t="s">
        <v>316</v>
      </c>
      <c r="F15">
        <v>26.104420000000001</v>
      </c>
      <c r="G15">
        <v>27.958748</v>
      </c>
      <c r="H15">
        <v>29.360862999999998</v>
      </c>
      <c r="I15">
        <v>30.404257000000001</v>
      </c>
      <c r="J15">
        <v>31.176168000000001</v>
      </c>
      <c r="K15">
        <v>31.735724999999999</v>
      </c>
      <c r="L15">
        <v>32.137633999999998</v>
      </c>
      <c r="M15">
        <v>32.421238000000002</v>
      </c>
      <c r="N15">
        <v>32.616638000000002</v>
      </c>
      <c r="O15">
        <v>32.746367999999997</v>
      </c>
      <c r="P15">
        <v>32.823729999999998</v>
      </c>
      <c r="Q15">
        <v>32.850150999999997</v>
      </c>
      <c r="R15">
        <v>32.831726000000003</v>
      </c>
      <c r="S15">
        <v>32.779494999999997</v>
      </c>
      <c r="T15">
        <v>32.700462000000002</v>
      </c>
      <c r="U15">
        <v>32.598652000000001</v>
      </c>
      <c r="V15">
        <v>32.498699000000002</v>
      </c>
      <c r="W15">
        <v>32.391376000000001</v>
      </c>
      <c r="X15">
        <v>32.277873999999997</v>
      </c>
      <c r="Y15">
        <v>32.156567000000003</v>
      </c>
      <c r="Z15">
        <v>32.032176999999997</v>
      </c>
      <c r="AA15">
        <v>31.905846</v>
      </c>
      <c r="AB15">
        <v>31.778054999999998</v>
      </c>
      <c r="AC15">
        <v>31.647835000000001</v>
      </c>
      <c r="AD15">
        <v>31.517433</v>
      </c>
      <c r="AE15">
        <v>31.386583000000002</v>
      </c>
      <c r="AF15">
        <v>31.254867999999998</v>
      </c>
      <c r="AG15">
        <v>31.125091999999999</v>
      </c>
      <c r="AH15">
        <v>30.995487000000001</v>
      </c>
      <c r="AI15" s="38">
        <v>6.0000000000000001E-3</v>
      </c>
    </row>
    <row r="16" spans="1:35">
      <c r="A16" t="s">
        <v>229</v>
      </c>
      <c r="B16" t="s">
        <v>3343</v>
      </c>
      <c r="C16" t="s">
        <v>3344</v>
      </c>
      <c r="D16" t="s">
        <v>316</v>
      </c>
      <c r="F16">
        <v>93.821793</v>
      </c>
      <c r="G16">
        <v>98.346069</v>
      </c>
      <c r="H16">
        <v>98.899811</v>
      </c>
      <c r="I16">
        <v>98.154319999999998</v>
      </c>
      <c r="J16">
        <v>96.978966</v>
      </c>
      <c r="K16">
        <v>95.870536999999999</v>
      </c>
      <c r="L16">
        <v>94.778396999999998</v>
      </c>
      <c r="M16">
        <v>93.653671000000003</v>
      </c>
      <c r="N16">
        <v>92.513656999999995</v>
      </c>
      <c r="O16">
        <v>91.346046000000001</v>
      </c>
      <c r="P16">
        <v>90.235045999999997</v>
      </c>
      <c r="Q16">
        <v>89.767821999999995</v>
      </c>
      <c r="R16">
        <v>89.084404000000006</v>
      </c>
      <c r="S16">
        <v>88.479789999999994</v>
      </c>
      <c r="T16">
        <v>87.940360999999996</v>
      </c>
      <c r="U16">
        <v>87.485000999999997</v>
      </c>
      <c r="V16">
        <v>86.707999999999998</v>
      </c>
      <c r="W16">
        <v>85.857574</v>
      </c>
      <c r="X16">
        <v>84.978706000000003</v>
      </c>
      <c r="Y16">
        <v>84.087226999999999</v>
      </c>
      <c r="Z16">
        <v>83.128783999999996</v>
      </c>
      <c r="AA16">
        <v>82.126366000000004</v>
      </c>
      <c r="AB16">
        <v>81.095184000000003</v>
      </c>
      <c r="AC16">
        <v>80.032905999999997</v>
      </c>
      <c r="AD16">
        <v>78.878570999999994</v>
      </c>
      <c r="AE16">
        <v>77.713295000000002</v>
      </c>
      <c r="AF16">
        <v>76.530395999999996</v>
      </c>
      <c r="AG16">
        <v>75.321915000000004</v>
      </c>
      <c r="AH16">
        <v>74.105903999999995</v>
      </c>
      <c r="AI16" s="38">
        <v>-8.0000000000000002E-3</v>
      </c>
    </row>
    <row r="17" spans="1:35">
      <c r="A17" t="s">
        <v>231</v>
      </c>
      <c r="B17" t="s">
        <v>3345</v>
      </c>
      <c r="C17" t="s">
        <v>3346</v>
      </c>
      <c r="D17" t="s">
        <v>316</v>
      </c>
      <c r="F17">
        <v>5921.6064450000003</v>
      </c>
      <c r="G17">
        <v>5758.8461909999996</v>
      </c>
      <c r="H17">
        <v>5615.3227539999998</v>
      </c>
      <c r="I17">
        <v>5522.4594729999999</v>
      </c>
      <c r="J17">
        <v>5456.8017579999996</v>
      </c>
      <c r="K17">
        <v>5375.783203</v>
      </c>
      <c r="L17">
        <v>5295.0048829999996</v>
      </c>
      <c r="M17">
        <v>5208.1630859999996</v>
      </c>
      <c r="N17">
        <v>5129.4189450000003</v>
      </c>
      <c r="O17">
        <v>5059.7778319999998</v>
      </c>
      <c r="P17">
        <v>5009.6132809999999</v>
      </c>
      <c r="Q17">
        <v>4957.8959960000002</v>
      </c>
      <c r="R17">
        <v>4903.5463870000003</v>
      </c>
      <c r="S17">
        <v>4860.4370120000003</v>
      </c>
      <c r="T17">
        <v>4815.5263670000004</v>
      </c>
      <c r="U17">
        <v>4791.6870120000003</v>
      </c>
      <c r="V17">
        <v>4773.9067379999997</v>
      </c>
      <c r="W17">
        <v>4755.3203119999998</v>
      </c>
      <c r="X17">
        <v>4745.1215819999998</v>
      </c>
      <c r="Y17">
        <v>4736.1166990000002</v>
      </c>
      <c r="Z17">
        <v>4733.9057620000003</v>
      </c>
      <c r="AA17">
        <v>4732.7148440000001</v>
      </c>
      <c r="AB17">
        <v>4731.6547849999997</v>
      </c>
      <c r="AC17">
        <v>4729.873047</v>
      </c>
      <c r="AD17">
        <v>4730.2021480000003</v>
      </c>
      <c r="AE17">
        <v>4729.4658200000003</v>
      </c>
      <c r="AF17">
        <v>4727.9716799999997</v>
      </c>
      <c r="AG17">
        <v>4734.9438479999999</v>
      </c>
      <c r="AH17">
        <v>4747.1035160000001</v>
      </c>
      <c r="AI17" s="38">
        <v>-8.0000000000000002E-3</v>
      </c>
    </row>
    <row r="18" spans="1:35">
      <c r="A18" t="s">
        <v>233</v>
      </c>
      <c r="B18" t="s">
        <v>3347</v>
      </c>
      <c r="C18" t="s">
        <v>3348</v>
      </c>
      <c r="D18" t="s">
        <v>316</v>
      </c>
      <c r="F18">
        <v>748.63781700000004</v>
      </c>
      <c r="G18">
        <v>732.18176300000005</v>
      </c>
      <c r="H18">
        <v>720.222351</v>
      </c>
      <c r="I18">
        <v>712.26513699999998</v>
      </c>
      <c r="J18">
        <v>704.63708499999996</v>
      </c>
      <c r="K18">
        <v>693.10375999999997</v>
      </c>
      <c r="L18">
        <v>681.51898200000005</v>
      </c>
      <c r="M18">
        <v>670.97247300000004</v>
      </c>
      <c r="N18">
        <v>664.23034700000005</v>
      </c>
      <c r="O18">
        <v>660.79870600000004</v>
      </c>
      <c r="P18">
        <v>661.24517800000001</v>
      </c>
      <c r="Q18">
        <v>662.369507</v>
      </c>
      <c r="R18">
        <v>663.70324700000003</v>
      </c>
      <c r="S18">
        <v>666.36852999999996</v>
      </c>
      <c r="T18">
        <v>668.24157700000001</v>
      </c>
      <c r="U18">
        <v>672.17394999999999</v>
      </c>
      <c r="V18">
        <v>676.03515600000003</v>
      </c>
      <c r="W18">
        <v>679.41424600000005</v>
      </c>
      <c r="X18">
        <v>684.28772000000004</v>
      </c>
      <c r="Y18">
        <v>690.63830600000006</v>
      </c>
      <c r="Z18">
        <v>698.07110599999999</v>
      </c>
      <c r="AA18">
        <v>705.62060499999995</v>
      </c>
      <c r="AB18">
        <v>713.18573000000004</v>
      </c>
      <c r="AC18">
        <v>721.23553500000003</v>
      </c>
      <c r="AD18">
        <v>730.61541699999998</v>
      </c>
      <c r="AE18">
        <v>740.51544200000001</v>
      </c>
      <c r="AF18">
        <v>750.55602999999996</v>
      </c>
      <c r="AG18">
        <v>761.51873799999998</v>
      </c>
      <c r="AH18">
        <v>773.14770499999997</v>
      </c>
      <c r="AI18" s="38">
        <v>1E-3</v>
      </c>
    </row>
    <row r="19" spans="1:35">
      <c r="A19" t="s">
        <v>235</v>
      </c>
      <c r="B19" t="s">
        <v>3349</v>
      </c>
      <c r="C19" t="s">
        <v>3350</v>
      </c>
      <c r="D19" t="s">
        <v>316</v>
      </c>
      <c r="F19">
        <v>969.94122300000004</v>
      </c>
      <c r="G19">
        <v>940.81146200000001</v>
      </c>
      <c r="H19">
        <v>917.15948500000002</v>
      </c>
      <c r="I19">
        <v>901.62676999999996</v>
      </c>
      <c r="J19">
        <v>890.98638900000003</v>
      </c>
      <c r="K19">
        <v>878.49054000000001</v>
      </c>
      <c r="L19">
        <v>867.02569600000004</v>
      </c>
      <c r="M19">
        <v>854.45898399999999</v>
      </c>
      <c r="N19">
        <v>843.13281199999994</v>
      </c>
      <c r="O19">
        <v>833.16595500000005</v>
      </c>
      <c r="P19">
        <v>827.27282700000001</v>
      </c>
      <c r="Q19">
        <v>820.74212599999998</v>
      </c>
      <c r="R19">
        <v>813.97699</v>
      </c>
      <c r="S19">
        <v>809.44824200000005</v>
      </c>
      <c r="T19">
        <v>804.86688200000003</v>
      </c>
      <c r="U19">
        <v>804.27398700000003</v>
      </c>
      <c r="V19">
        <v>803.65295400000002</v>
      </c>
      <c r="W19">
        <v>803.74804700000004</v>
      </c>
      <c r="X19">
        <v>804.90454099999999</v>
      </c>
      <c r="Y19">
        <v>806.42034899999999</v>
      </c>
      <c r="Z19">
        <v>809.15716599999996</v>
      </c>
      <c r="AA19">
        <v>813.02770999999996</v>
      </c>
      <c r="AB19">
        <v>817.48461899999995</v>
      </c>
      <c r="AC19">
        <v>821.82110599999999</v>
      </c>
      <c r="AD19">
        <v>826.55474900000002</v>
      </c>
      <c r="AE19">
        <v>831.33819600000004</v>
      </c>
      <c r="AF19">
        <v>836.18957499999999</v>
      </c>
      <c r="AG19">
        <v>842.79058799999996</v>
      </c>
      <c r="AH19">
        <v>850.25329599999998</v>
      </c>
      <c r="AI19" s="38">
        <v>-5.0000000000000001E-3</v>
      </c>
    </row>
    <row r="20" spans="1:35">
      <c r="A20" t="s">
        <v>3351</v>
      </c>
      <c r="B20" t="s">
        <v>3352</v>
      </c>
      <c r="C20" t="s">
        <v>3353</v>
      </c>
      <c r="D20" t="s">
        <v>316</v>
      </c>
      <c r="F20">
        <v>4203.0278319999998</v>
      </c>
      <c r="G20">
        <v>4085.8527829999998</v>
      </c>
      <c r="H20">
        <v>3977.9411620000001</v>
      </c>
      <c r="I20">
        <v>3908.5668949999999</v>
      </c>
      <c r="J20">
        <v>3861.1782229999999</v>
      </c>
      <c r="K20">
        <v>3804.1892090000001</v>
      </c>
      <c r="L20">
        <v>3746.4604490000002</v>
      </c>
      <c r="M20">
        <v>3682.7316890000002</v>
      </c>
      <c r="N20">
        <v>3622.055664</v>
      </c>
      <c r="O20">
        <v>3565.8127439999998</v>
      </c>
      <c r="P20">
        <v>3521.0952149999998</v>
      </c>
      <c r="Q20">
        <v>3474.7841800000001</v>
      </c>
      <c r="R20">
        <v>3425.8664549999999</v>
      </c>
      <c r="S20">
        <v>3384.6206050000001</v>
      </c>
      <c r="T20">
        <v>3342.4177249999998</v>
      </c>
      <c r="U20">
        <v>3315.2387699999999</v>
      </c>
      <c r="V20">
        <v>3294.2185060000002</v>
      </c>
      <c r="W20">
        <v>3272.158203</v>
      </c>
      <c r="X20">
        <v>3255.9291990000002</v>
      </c>
      <c r="Y20">
        <v>3239.0583499999998</v>
      </c>
      <c r="Z20">
        <v>3226.6767580000001</v>
      </c>
      <c r="AA20">
        <v>3214.0668949999999</v>
      </c>
      <c r="AB20">
        <v>3200.9846189999998</v>
      </c>
      <c r="AC20">
        <v>3186.8171390000002</v>
      </c>
      <c r="AD20">
        <v>3173.031982</v>
      </c>
      <c r="AE20">
        <v>3157.6123050000001</v>
      </c>
      <c r="AF20">
        <v>3141.226318</v>
      </c>
      <c r="AG20">
        <v>3130.6345209999999</v>
      </c>
      <c r="AH20">
        <v>3123.703125</v>
      </c>
      <c r="AI20" s="38">
        <v>-1.0999999999999999E-2</v>
      </c>
    </row>
    <row r="21" spans="1:35">
      <c r="A21" t="s">
        <v>239</v>
      </c>
    </row>
    <row r="22" spans="1:35">
      <c r="A22" t="s">
        <v>240</v>
      </c>
      <c r="B22" t="s">
        <v>3354</v>
      </c>
      <c r="C22" t="s">
        <v>3355</v>
      </c>
      <c r="D22" t="s">
        <v>316</v>
      </c>
      <c r="F22">
        <v>2795.655029</v>
      </c>
      <c r="G22">
        <v>2985.946289</v>
      </c>
      <c r="H22">
        <v>3004.0117190000001</v>
      </c>
      <c r="I22">
        <v>2994.3767090000001</v>
      </c>
      <c r="J22">
        <v>3010.1215820000002</v>
      </c>
      <c r="K22">
        <v>3024.310547</v>
      </c>
      <c r="L22">
        <v>3036.461914</v>
      </c>
      <c r="M22">
        <v>3042.4677729999999</v>
      </c>
      <c r="N22">
        <v>3043.4104000000002</v>
      </c>
      <c r="O22">
        <v>3046.782471</v>
      </c>
      <c r="P22">
        <v>3061.0747070000002</v>
      </c>
      <c r="Q22">
        <v>3070.6218260000001</v>
      </c>
      <c r="R22">
        <v>3069.8415530000002</v>
      </c>
      <c r="S22">
        <v>3072.1235350000002</v>
      </c>
      <c r="T22">
        <v>3082.9067380000001</v>
      </c>
      <c r="U22">
        <v>3102.0864259999998</v>
      </c>
      <c r="V22">
        <v>3127.588135</v>
      </c>
      <c r="W22">
        <v>3157.076904</v>
      </c>
      <c r="X22">
        <v>3191.8100589999999</v>
      </c>
      <c r="Y22">
        <v>3222.9575199999999</v>
      </c>
      <c r="Z22">
        <v>3255.5627439999998</v>
      </c>
      <c r="AA22">
        <v>3288.5258789999998</v>
      </c>
      <c r="AB22">
        <v>3323.1064449999999</v>
      </c>
      <c r="AC22">
        <v>3357.5683589999999</v>
      </c>
      <c r="AD22">
        <v>3392.8244629999999</v>
      </c>
      <c r="AE22">
        <v>3430.6352539999998</v>
      </c>
      <c r="AF22">
        <v>3471.3813479999999</v>
      </c>
      <c r="AG22">
        <v>3513.5590820000002</v>
      </c>
      <c r="AH22">
        <v>3560.3764649999998</v>
      </c>
      <c r="AI22" s="38">
        <v>8.9999999999999993E-3</v>
      </c>
    </row>
    <row r="23" spans="1:35">
      <c r="A23" t="s">
        <v>242</v>
      </c>
      <c r="B23" t="s">
        <v>3356</v>
      </c>
      <c r="C23" t="s">
        <v>3357</v>
      </c>
      <c r="D23" t="s">
        <v>316</v>
      </c>
      <c r="F23">
        <v>154.480209</v>
      </c>
      <c r="G23">
        <v>163.53123500000001</v>
      </c>
      <c r="H23">
        <v>164.38275100000001</v>
      </c>
      <c r="I23">
        <v>163.916977</v>
      </c>
      <c r="J23">
        <v>164.66076699999999</v>
      </c>
      <c r="K23">
        <v>165.33139</v>
      </c>
      <c r="L23">
        <v>165.905991</v>
      </c>
      <c r="M23">
        <v>166.18859900000001</v>
      </c>
      <c r="N23">
        <v>166.23085</v>
      </c>
      <c r="O23">
        <v>166.389084</v>
      </c>
      <c r="P23">
        <v>167.06776400000001</v>
      </c>
      <c r="Q23">
        <v>167.52093500000001</v>
      </c>
      <c r="R23">
        <v>167.48246800000001</v>
      </c>
      <c r="S23">
        <v>167.58998099999999</v>
      </c>
      <c r="T23">
        <v>168.10247799999999</v>
      </c>
      <c r="U23">
        <v>169.01503</v>
      </c>
      <c r="V23">
        <v>170.22898900000001</v>
      </c>
      <c r="W23">
        <v>171.632507</v>
      </c>
      <c r="X23">
        <v>173.28613300000001</v>
      </c>
      <c r="Y23">
        <v>174.76892100000001</v>
      </c>
      <c r="Z23">
        <v>176.32135</v>
      </c>
      <c r="AA23">
        <v>177.89068599999999</v>
      </c>
      <c r="AB23">
        <v>179.53720100000001</v>
      </c>
      <c r="AC23">
        <v>181.178146</v>
      </c>
      <c r="AD23">
        <v>182.856964</v>
      </c>
      <c r="AE23">
        <v>184.65737899999999</v>
      </c>
      <c r="AF23">
        <v>186.59747300000001</v>
      </c>
      <c r="AG23">
        <v>188.605942</v>
      </c>
      <c r="AH23">
        <v>190.835114</v>
      </c>
      <c r="AI23" s="38">
        <v>8.0000000000000002E-3</v>
      </c>
    </row>
    <row r="24" spans="1:35">
      <c r="A24" t="s">
        <v>380</v>
      </c>
      <c r="B24" t="s">
        <v>3358</v>
      </c>
      <c r="C24" t="s">
        <v>3359</v>
      </c>
      <c r="D24" t="s">
        <v>316</v>
      </c>
      <c r="F24">
        <v>1525.0932620000001</v>
      </c>
      <c r="G24">
        <v>1567.8680420000001</v>
      </c>
      <c r="H24">
        <v>1526.7360839999999</v>
      </c>
      <c r="I24">
        <v>1508.541504</v>
      </c>
      <c r="J24">
        <v>1515.349121</v>
      </c>
      <c r="K24">
        <v>1520.4882809999999</v>
      </c>
      <c r="L24">
        <v>1524.98938</v>
      </c>
      <c r="M24">
        <v>1525.926025</v>
      </c>
      <c r="N24">
        <v>1523.0429690000001</v>
      </c>
      <c r="O24">
        <v>1521.2917480000001</v>
      </c>
      <c r="P24">
        <v>1525.9873050000001</v>
      </c>
      <c r="Q24">
        <v>1531.2928469999999</v>
      </c>
      <c r="R24">
        <v>1530.815918</v>
      </c>
      <c r="S24">
        <v>1529.8126219999999</v>
      </c>
      <c r="T24">
        <v>1532.0532229999999</v>
      </c>
      <c r="U24">
        <v>1538.0153809999999</v>
      </c>
      <c r="V24">
        <v>1547.7210689999999</v>
      </c>
      <c r="W24">
        <v>1559.256592</v>
      </c>
      <c r="X24">
        <v>1573.825317</v>
      </c>
      <c r="Y24">
        <v>1586.3063959999999</v>
      </c>
      <c r="Z24">
        <v>1599.5791019999999</v>
      </c>
      <c r="AA24">
        <v>1613.908447</v>
      </c>
      <c r="AB24">
        <v>1628.809814</v>
      </c>
      <c r="AC24">
        <v>1643.376831</v>
      </c>
      <c r="AD24">
        <v>1658.938232</v>
      </c>
      <c r="AE24">
        <v>1676.1137699999999</v>
      </c>
      <c r="AF24">
        <v>1694.779663</v>
      </c>
      <c r="AG24">
        <v>1714.7982179999999</v>
      </c>
      <c r="AH24">
        <v>1736.7991939999999</v>
      </c>
      <c r="AI24" s="38">
        <v>5.0000000000000001E-3</v>
      </c>
    </row>
    <row r="25" spans="1:35">
      <c r="A25" t="s">
        <v>382</v>
      </c>
      <c r="B25" t="s">
        <v>3360</v>
      </c>
      <c r="C25" t="s">
        <v>3361</v>
      </c>
      <c r="D25" t="s">
        <v>316</v>
      </c>
      <c r="F25">
        <v>585.55181900000002</v>
      </c>
      <c r="G25">
        <v>750.91198699999995</v>
      </c>
      <c r="H25">
        <v>819.919983</v>
      </c>
      <c r="I25">
        <v>830.230591</v>
      </c>
      <c r="J25">
        <v>837.06994599999996</v>
      </c>
      <c r="K25">
        <v>843.648865</v>
      </c>
      <c r="L25">
        <v>849.23260500000004</v>
      </c>
      <c r="M25">
        <v>853.01031499999999</v>
      </c>
      <c r="N25">
        <v>855.76171899999997</v>
      </c>
      <c r="O25">
        <v>859.20422399999995</v>
      </c>
      <c r="P25">
        <v>865.41162099999997</v>
      </c>
      <c r="Q25">
        <v>868.69140600000003</v>
      </c>
      <c r="R25">
        <v>869.10211200000003</v>
      </c>
      <c r="S25">
        <v>871.32574499999998</v>
      </c>
      <c r="T25">
        <v>876.51696800000002</v>
      </c>
      <c r="U25">
        <v>884.41485599999999</v>
      </c>
      <c r="V25">
        <v>893.89855999999997</v>
      </c>
      <c r="W25">
        <v>904.61901899999998</v>
      </c>
      <c r="X25">
        <v>916.72100799999998</v>
      </c>
      <c r="Y25">
        <v>927.89562999999998</v>
      </c>
      <c r="Z25">
        <v>939.45696999999996</v>
      </c>
      <c r="AA25">
        <v>950.67779499999995</v>
      </c>
      <c r="AB25">
        <v>962.48809800000004</v>
      </c>
      <c r="AC25">
        <v>974.37261999999998</v>
      </c>
      <c r="AD25">
        <v>986.22100799999998</v>
      </c>
      <c r="AE25">
        <v>998.68841599999996</v>
      </c>
      <c r="AF25">
        <v>1012.037231</v>
      </c>
      <c r="AG25">
        <v>1025.5076899999999</v>
      </c>
      <c r="AH25">
        <v>1040.55603</v>
      </c>
      <c r="AI25" s="38">
        <v>2.1000000000000001E-2</v>
      </c>
    </row>
    <row r="26" spans="1:35">
      <c r="A26" t="s">
        <v>384</v>
      </c>
      <c r="B26" t="s">
        <v>3362</v>
      </c>
      <c r="C26" t="s">
        <v>3363</v>
      </c>
      <c r="D26" t="s">
        <v>316</v>
      </c>
      <c r="F26">
        <v>530.52978499999995</v>
      </c>
      <c r="G26">
        <v>503.63491800000003</v>
      </c>
      <c r="H26">
        <v>492.97289999999998</v>
      </c>
      <c r="I26">
        <v>491.68774400000001</v>
      </c>
      <c r="J26">
        <v>493.04165599999999</v>
      </c>
      <c r="K26">
        <v>494.84197999999998</v>
      </c>
      <c r="L26">
        <v>496.33401500000002</v>
      </c>
      <c r="M26">
        <v>497.34268200000002</v>
      </c>
      <c r="N26">
        <v>498.37484699999999</v>
      </c>
      <c r="O26">
        <v>499.89736900000003</v>
      </c>
      <c r="P26">
        <v>502.60791</v>
      </c>
      <c r="Q26">
        <v>503.11676</v>
      </c>
      <c r="R26">
        <v>502.44113199999998</v>
      </c>
      <c r="S26">
        <v>503.39532500000001</v>
      </c>
      <c r="T26">
        <v>506.23397799999998</v>
      </c>
      <c r="U26">
        <v>510.641052</v>
      </c>
      <c r="V26">
        <v>515.73944100000006</v>
      </c>
      <c r="W26">
        <v>521.56854199999998</v>
      </c>
      <c r="X26">
        <v>527.97747800000002</v>
      </c>
      <c r="Y26">
        <v>533.98669400000006</v>
      </c>
      <c r="Z26">
        <v>540.20526099999995</v>
      </c>
      <c r="AA26">
        <v>546.04901099999995</v>
      </c>
      <c r="AB26">
        <v>552.27117899999996</v>
      </c>
      <c r="AC26">
        <v>558.64074700000003</v>
      </c>
      <c r="AD26">
        <v>564.80841099999998</v>
      </c>
      <c r="AE26">
        <v>571.17590299999995</v>
      </c>
      <c r="AF26">
        <v>577.96679700000004</v>
      </c>
      <c r="AG26">
        <v>584.64727800000003</v>
      </c>
      <c r="AH26">
        <v>592.18615699999998</v>
      </c>
      <c r="AI26" s="38">
        <v>4.0000000000000001E-3</v>
      </c>
    </row>
    <row r="27" spans="1:35">
      <c r="A27" t="s">
        <v>250</v>
      </c>
      <c r="B27" t="s">
        <v>3364</v>
      </c>
      <c r="C27" t="s">
        <v>3365</v>
      </c>
      <c r="D27" t="s">
        <v>316</v>
      </c>
      <c r="F27">
        <v>1234.088135</v>
      </c>
      <c r="G27">
        <v>1173.2438959999999</v>
      </c>
      <c r="H27">
        <v>1163.399048</v>
      </c>
      <c r="I27">
        <v>1161.1793210000001</v>
      </c>
      <c r="J27">
        <v>1150.975586</v>
      </c>
      <c r="K27">
        <v>1146.247437</v>
      </c>
      <c r="L27">
        <v>1136.9453120000001</v>
      </c>
      <c r="M27">
        <v>1130.1513669999999</v>
      </c>
      <c r="N27">
        <v>1124.275024</v>
      </c>
      <c r="O27">
        <v>1121.1164550000001</v>
      </c>
      <c r="P27">
        <v>1118.7803960000001</v>
      </c>
      <c r="Q27">
        <v>1116.8857419999999</v>
      </c>
      <c r="R27">
        <v>1114.0074460000001</v>
      </c>
      <c r="S27">
        <v>1111.151611</v>
      </c>
      <c r="T27">
        <v>1107.9022219999999</v>
      </c>
      <c r="U27">
        <v>1105.9880370000001</v>
      </c>
      <c r="V27">
        <v>1104.0131839999999</v>
      </c>
      <c r="W27">
        <v>1102.27124</v>
      </c>
      <c r="X27">
        <v>1101.5563959999999</v>
      </c>
      <c r="Y27">
        <v>1099.544922</v>
      </c>
      <c r="Z27">
        <v>1097.713745</v>
      </c>
      <c r="AA27">
        <v>1096.149414</v>
      </c>
      <c r="AB27">
        <v>1094.751953</v>
      </c>
      <c r="AC27">
        <v>1093.028564</v>
      </c>
      <c r="AD27">
        <v>1091.962158</v>
      </c>
      <c r="AE27">
        <v>1090.536499</v>
      </c>
      <c r="AF27">
        <v>1087.4643550000001</v>
      </c>
      <c r="AG27">
        <v>1086.8054199999999</v>
      </c>
      <c r="AH27">
        <v>1085.915283</v>
      </c>
      <c r="AI27" s="38">
        <v>-5.0000000000000001E-3</v>
      </c>
    </row>
    <row r="28" spans="1:35">
      <c r="A28" t="s">
        <v>252</v>
      </c>
      <c r="B28" t="s">
        <v>3366</v>
      </c>
      <c r="C28" t="s">
        <v>3367</v>
      </c>
      <c r="D28" t="s">
        <v>316</v>
      </c>
      <c r="F28">
        <v>1033.165405</v>
      </c>
      <c r="G28">
        <v>979.89202899999998</v>
      </c>
      <c r="H28">
        <v>974.51336700000002</v>
      </c>
      <c r="I28">
        <v>975.08941700000003</v>
      </c>
      <c r="J28">
        <v>966.546021</v>
      </c>
      <c r="K28">
        <v>963.49517800000001</v>
      </c>
      <c r="L28">
        <v>955.84588599999995</v>
      </c>
      <c r="M28">
        <v>950.93066399999998</v>
      </c>
      <c r="N28">
        <v>947.14837599999998</v>
      </c>
      <c r="O28">
        <v>945.89868200000001</v>
      </c>
      <c r="P28">
        <v>944.85516399999995</v>
      </c>
      <c r="Q28">
        <v>944.14190699999995</v>
      </c>
      <c r="R28">
        <v>942.78301999999996</v>
      </c>
      <c r="S28">
        <v>941.41467299999999</v>
      </c>
      <c r="T28">
        <v>939.39831500000003</v>
      </c>
      <c r="U28">
        <v>938.39746100000002</v>
      </c>
      <c r="V28">
        <v>937.14086899999995</v>
      </c>
      <c r="W28">
        <v>936.03857400000004</v>
      </c>
      <c r="X28">
        <v>935.76641800000004</v>
      </c>
      <c r="Y28">
        <v>934.27673300000004</v>
      </c>
      <c r="Z28">
        <v>932.92230199999995</v>
      </c>
      <c r="AA28">
        <v>931.82714799999997</v>
      </c>
      <c r="AB28">
        <v>930.86364700000001</v>
      </c>
      <c r="AC28">
        <v>929.62719700000002</v>
      </c>
      <c r="AD28">
        <v>929.00006099999996</v>
      </c>
      <c r="AE28">
        <v>927.93945299999996</v>
      </c>
      <c r="AF28">
        <v>925.19561799999997</v>
      </c>
      <c r="AG28">
        <v>924.64996299999996</v>
      </c>
      <c r="AH28">
        <v>923.808899</v>
      </c>
      <c r="AI28" s="38">
        <v>-4.0000000000000001E-3</v>
      </c>
    </row>
    <row r="29" spans="1:35">
      <c r="A29" t="s">
        <v>182</v>
      </c>
      <c r="B29" t="s">
        <v>3368</v>
      </c>
      <c r="C29" t="s">
        <v>3369</v>
      </c>
      <c r="D29" t="s">
        <v>316</v>
      </c>
      <c r="F29">
        <v>98.239388000000005</v>
      </c>
      <c r="G29">
        <v>98.555594999999997</v>
      </c>
      <c r="H29">
        <v>96.731917999999993</v>
      </c>
      <c r="I29">
        <v>95.436927999999995</v>
      </c>
      <c r="J29">
        <v>94.347915999999998</v>
      </c>
      <c r="K29">
        <v>93.10463</v>
      </c>
      <c r="L29">
        <v>91.875465000000005</v>
      </c>
      <c r="M29">
        <v>90.529846000000006</v>
      </c>
      <c r="N29">
        <v>89.324959000000007</v>
      </c>
      <c r="O29">
        <v>88.201453999999998</v>
      </c>
      <c r="P29">
        <v>87.334311999999997</v>
      </c>
      <c r="Q29">
        <v>86.465857999999997</v>
      </c>
      <c r="R29">
        <v>85.351685000000003</v>
      </c>
      <c r="S29">
        <v>84.240737999999993</v>
      </c>
      <c r="T29">
        <v>83.043732000000006</v>
      </c>
      <c r="U29">
        <v>82.109359999999995</v>
      </c>
      <c r="V29">
        <v>81.163605000000004</v>
      </c>
      <c r="W29">
        <v>80.212753000000006</v>
      </c>
      <c r="X29">
        <v>79.316063</v>
      </c>
      <c r="Y29">
        <v>78.387878000000001</v>
      </c>
      <c r="Z29">
        <v>77.573982000000001</v>
      </c>
      <c r="AA29">
        <v>76.789490000000001</v>
      </c>
      <c r="AB29">
        <v>75.995895000000004</v>
      </c>
      <c r="AC29">
        <v>75.232376000000002</v>
      </c>
      <c r="AD29">
        <v>74.504272</v>
      </c>
      <c r="AE29">
        <v>73.715118000000004</v>
      </c>
      <c r="AF29">
        <v>72.897345999999999</v>
      </c>
      <c r="AG29">
        <v>72.268508999999995</v>
      </c>
      <c r="AH29">
        <v>71.703384</v>
      </c>
      <c r="AI29" s="38">
        <v>-1.0999999999999999E-2</v>
      </c>
    </row>
    <row r="30" spans="1:35">
      <c r="A30" t="s">
        <v>183</v>
      </c>
      <c r="B30" t="s">
        <v>3370</v>
      </c>
      <c r="C30" t="s">
        <v>3371</v>
      </c>
      <c r="D30" t="s">
        <v>316</v>
      </c>
      <c r="F30">
        <v>934.92602499999998</v>
      </c>
      <c r="G30">
        <v>881.33642599999996</v>
      </c>
      <c r="H30">
        <v>877.78143299999999</v>
      </c>
      <c r="I30">
        <v>879.652466</v>
      </c>
      <c r="J30">
        <v>872.19812000000002</v>
      </c>
      <c r="K30">
        <v>870.39056400000004</v>
      </c>
      <c r="L30">
        <v>863.97039800000005</v>
      </c>
      <c r="M30">
        <v>860.40081799999996</v>
      </c>
      <c r="N30">
        <v>857.82342500000004</v>
      </c>
      <c r="O30">
        <v>857.69720500000005</v>
      </c>
      <c r="P30">
        <v>857.52087400000005</v>
      </c>
      <c r="Q30">
        <v>857.67602499999998</v>
      </c>
      <c r="R30">
        <v>857.43133499999999</v>
      </c>
      <c r="S30">
        <v>857.17394999999999</v>
      </c>
      <c r="T30">
        <v>856.35455300000001</v>
      </c>
      <c r="U30">
        <v>856.28808600000002</v>
      </c>
      <c r="V30">
        <v>855.97729500000003</v>
      </c>
      <c r="W30">
        <v>855.82580600000006</v>
      </c>
      <c r="X30">
        <v>856.450378</v>
      </c>
      <c r="Y30">
        <v>855.88885500000004</v>
      </c>
      <c r="Z30">
        <v>855.34832800000004</v>
      </c>
      <c r="AA30">
        <v>855.03765899999996</v>
      </c>
      <c r="AB30">
        <v>854.86773700000003</v>
      </c>
      <c r="AC30">
        <v>854.39483600000005</v>
      </c>
      <c r="AD30">
        <v>854.49578899999995</v>
      </c>
      <c r="AE30">
        <v>854.22436500000003</v>
      </c>
      <c r="AF30">
        <v>852.29827899999998</v>
      </c>
      <c r="AG30">
        <v>852.38147000000004</v>
      </c>
      <c r="AH30">
        <v>852.10553000000004</v>
      </c>
      <c r="AI30" s="38">
        <v>-3.0000000000000001E-3</v>
      </c>
    </row>
    <row r="31" spans="1:35">
      <c r="A31" t="s">
        <v>256</v>
      </c>
      <c r="B31" t="s">
        <v>3372</v>
      </c>
      <c r="C31" t="s">
        <v>3373</v>
      </c>
      <c r="D31" t="s">
        <v>316</v>
      </c>
      <c r="F31">
        <v>200.92266799999999</v>
      </c>
      <c r="G31">
        <v>193.35183699999999</v>
      </c>
      <c r="H31">
        <v>188.88559000000001</v>
      </c>
      <c r="I31">
        <v>186.08981299999999</v>
      </c>
      <c r="J31">
        <v>184.42950400000001</v>
      </c>
      <c r="K31">
        <v>182.75225800000001</v>
      </c>
      <c r="L31">
        <v>181.09939600000001</v>
      </c>
      <c r="M31">
        <v>179.22065699999999</v>
      </c>
      <c r="N31">
        <v>177.12664799999999</v>
      </c>
      <c r="O31">
        <v>175.21778900000001</v>
      </c>
      <c r="P31">
        <v>173.92523199999999</v>
      </c>
      <c r="Q31">
        <v>172.74378999999999</v>
      </c>
      <c r="R31">
        <v>171.224457</v>
      </c>
      <c r="S31">
        <v>169.736954</v>
      </c>
      <c r="T31">
        <v>168.50386</v>
      </c>
      <c r="U31">
        <v>167.59060700000001</v>
      </c>
      <c r="V31">
        <v>166.872299</v>
      </c>
      <c r="W31">
        <v>166.23266599999999</v>
      </c>
      <c r="X31">
        <v>165.79002399999999</v>
      </c>
      <c r="Y31">
        <v>165.26821899999999</v>
      </c>
      <c r="Z31">
        <v>164.79155</v>
      </c>
      <c r="AA31">
        <v>164.32226600000001</v>
      </c>
      <c r="AB31">
        <v>163.888306</v>
      </c>
      <c r="AC31">
        <v>163.40126000000001</v>
      </c>
      <c r="AD31">
        <v>162.96211199999999</v>
      </c>
      <c r="AE31">
        <v>162.59707599999999</v>
      </c>
      <c r="AF31">
        <v>162.268677</v>
      </c>
      <c r="AG31">
        <v>162.15545700000001</v>
      </c>
      <c r="AH31">
        <v>162.10635400000001</v>
      </c>
      <c r="AI31" s="38">
        <v>-8.0000000000000002E-3</v>
      </c>
    </row>
    <row r="32" spans="1:35">
      <c r="A32" t="s">
        <v>258</v>
      </c>
      <c r="B32" t="s">
        <v>3374</v>
      </c>
      <c r="C32" t="s">
        <v>3375</v>
      </c>
      <c r="D32" t="s">
        <v>316</v>
      </c>
      <c r="F32">
        <v>523.72045900000001</v>
      </c>
      <c r="G32">
        <v>519.93841599999996</v>
      </c>
      <c r="H32">
        <v>533.38995399999999</v>
      </c>
      <c r="I32">
        <v>512.54736300000002</v>
      </c>
      <c r="J32">
        <v>490.27654999999999</v>
      </c>
      <c r="K32">
        <v>470.94931000000003</v>
      </c>
      <c r="L32">
        <v>478.15292399999998</v>
      </c>
      <c r="M32">
        <v>471.11038200000002</v>
      </c>
      <c r="N32">
        <v>465.75012199999998</v>
      </c>
      <c r="O32">
        <v>466.06607100000002</v>
      </c>
      <c r="P32">
        <v>469.51413000000002</v>
      </c>
      <c r="Q32">
        <v>472.41146900000001</v>
      </c>
      <c r="R32">
        <v>470.37924199999998</v>
      </c>
      <c r="S32">
        <v>470.10488900000001</v>
      </c>
      <c r="T32">
        <v>467.416809</v>
      </c>
      <c r="U32">
        <v>467.62039199999998</v>
      </c>
      <c r="V32">
        <v>469.03002900000001</v>
      </c>
      <c r="W32">
        <v>467.46713299999999</v>
      </c>
      <c r="X32">
        <v>469.23397799999998</v>
      </c>
      <c r="Y32">
        <v>470.34136999999998</v>
      </c>
      <c r="Z32">
        <v>471.45013399999999</v>
      </c>
      <c r="AA32">
        <v>471.40566999999999</v>
      </c>
      <c r="AB32">
        <v>469.35632299999997</v>
      </c>
      <c r="AC32">
        <v>469.03152499999999</v>
      </c>
      <c r="AD32">
        <v>469.47219799999999</v>
      </c>
      <c r="AE32">
        <v>470.77539100000001</v>
      </c>
      <c r="AF32">
        <v>472.10351600000001</v>
      </c>
      <c r="AG32">
        <v>473.252411</v>
      </c>
      <c r="AH32">
        <v>475.92453</v>
      </c>
      <c r="AI32" s="38">
        <v>-3.0000000000000001E-3</v>
      </c>
    </row>
    <row r="33" spans="1:35">
      <c r="A33" t="s">
        <v>252</v>
      </c>
      <c r="B33" t="s">
        <v>3376</v>
      </c>
      <c r="C33" t="s">
        <v>3377</v>
      </c>
      <c r="D33" t="s">
        <v>316</v>
      </c>
      <c r="F33">
        <v>480.014252</v>
      </c>
      <c r="G33">
        <v>475.06915300000003</v>
      </c>
      <c r="H33">
        <v>487.58801299999999</v>
      </c>
      <c r="I33">
        <v>466.25399800000002</v>
      </c>
      <c r="J33">
        <v>443.44238300000001</v>
      </c>
      <c r="K33">
        <v>423.669464</v>
      </c>
      <c r="L33">
        <v>430.49002100000001</v>
      </c>
      <c r="M33">
        <v>423.11758400000002</v>
      </c>
      <c r="N33">
        <v>417.39361600000001</v>
      </c>
      <c r="O33">
        <v>417.42453</v>
      </c>
      <c r="P33">
        <v>420.523865</v>
      </c>
      <c r="Q33">
        <v>423.08718900000002</v>
      </c>
      <c r="R33">
        <v>420.76303100000001</v>
      </c>
      <c r="S33">
        <v>420.27957199999997</v>
      </c>
      <c r="T33">
        <v>417.419556</v>
      </c>
      <c r="U33">
        <v>417.43130500000001</v>
      </c>
      <c r="V33">
        <v>418.61416600000001</v>
      </c>
      <c r="W33">
        <v>416.69549599999999</v>
      </c>
      <c r="X33">
        <v>418.10549900000001</v>
      </c>
      <c r="Y33">
        <v>418.83862299999998</v>
      </c>
      <c r="Z33">
        <v>419.51144399999998</v>
      </c>
      <c r="AA33">
        <v>419.10952800000001</v>
      </c>
      <c r="AB33">
        <v>416.69879200000003</v>
      </c>
      <c r="AC33">
        <v>415.93130500000001</v>
      </c>
      <c r="AD33">
        <v>415.897583</v>
      </c>
      <c r="AE33">
        <v>416.65377799999999</v>
      </c>
      <c r="AF33">
        <v>417.404785</v>
      </c>
      <c r="AG33">
        <v>417.98327599999999</v>
      </c>
      <c r="AH33">
        <v>420.001282</v>
      </c>
      <c r="AI33" s="38">
        <v>-5.0000000000000001E-3</v>
      </c>
    </row>
    <row r="34" spans="1:35">
      <c r="A34" t="s">
        <v>261</v>
      </c>
      <c r="B34" t="s">
        <v>3378</v>
      </c>
      <c r="C34" t="s">
        <v>3379</v>
      </c>
      <c r="D34" t="s">
        <v>316</v>
      </c>
      <c r="F34">
        <v>43.706237999999999</v>
      </c>
      <c r="G34">
        <v>44.869281999999998</v>
      </c>
      <c r="H34">
        <v>45.801918000000001</v>
      </c>
      <c r="I34">
        <v>46.293396000000001</v>
      </c>
      <c r="J34">
        <v>46.834175000000002</v>
      </c>
      <c r="K34">
        <v>47.279850000000003</v>
      </c>
      <c r="L34">
        <v>47.662909999999997</v>
      </c>
      <c r="M34">
        <v>47.992789999999999</v>
      </c>
      <c r="N34">
        <v>48.356518000000001</v>
      </c>
      <c r="O34">
        <v>48.641548</v>
      </c>
      <c r="P34">
        <v>48.990273000000002</v>
      </c>
      <c r="Q34">
        <v>49.324283999999999</v>
      </c>
      <c r="R34">
        <v>49.616211</v>
      </c>
      <c r="S34">
        <v>49.825310000000002</v>
      </c>
      <c r="T34">
        <v>49.997238000000003</v>
      </c>
      <c r="U34">
        <v>50.189087000000001</v>
      </c>
      <c r="V34">
        <v>50.415855000000001</v>
      </c>
      <c r="W34">
        <v>50.771625999999998</v>
      </c>
      <c r="X34">
        <v>51.128483000000003</v>
      </c>
      <c r="Y34">
        <v>51.502738999999998</v>
      </c>
      <c r="Z34">
        <v>51.938693999999998</v>
      </c>
      <c r="AA34">
        <v>52.296149999999997</v>
      </c>
      <c r="AB34">
        <v>52.657524000000002</v>
      </c>
      <c r="AC34">
        <v>53.100223999999997</v>
      </c>
      <c r="AD34">
        <v>53.574618999999998</v>
      </c>
      <c r="AE34">
        <v>54.121613000000004</v>
      </c>
      <c r="AF34">
        <v>54.698737999999999</v>
      </c>
      <c r="AG34">
        <v>55.269134999999999</v>
      </c>
      <c r="AH34">
        <v>55.923248000000001</v>
      </c>
      <c r="AI34" s="38">
        <v>8.9999999999999993E-3</v>
      </c>
    </row>
    <row r="35" spans="1:35">
      <c r="A35" t="s">
        <v>227</v>
      </c>
      <c r="B35" t="s">
        <v>3380</v>
      </c>
      <c r="C35" t="s">
        <v>3381</v>
      </c>
      <c r="D35" t="s">
        <v>316</v>
      </c>
      <c r="F35">
        <v>7.5938879999999997</v>
      </c>
      <c r="G35">
        <v>8.2630470000000003</v>
      </c>
      <c r="H35">
        <v>8.7919619999999998</v>
      </c>
      <c r="I35">
        <v>9.2096029999999995</v>
      </c>
      <c r="J35">
        <v>9.5422510000000003</v>
      </c>
      <c r="K35">
        <v>9.8099410000000002</v>
      </c>
      <c r="L35">
        <v>10.02899</v>
      </c>
      <c r="M35">
        <v>10.211987000000001</v>
      </c>
      <c r="N35">
        <v>10.368161000000001</v>
      </c>
      <c r="O35">
        <v>10.503344</v>
      </c>
      <c r="P35">
        <v>10.620272999999999</v>
      </c>
      <c r="Q35">
        <v>10.720643000000001</v>
      </c>
      <c r="R35">
        <v>10.807645000000001</v>
      </c>
      <c r="S35">
        <v>10.883571999999999</v>
      </c>
      <c r="T35">
        <v>10.949845</v>
      </c>
      <c r="U35">
        <v>11.007377999999999</v>
      </c>
      <c r="V35">
        <v>11.064802</v>
      </c>
      <c r="W35">
        <v>11.119361</v>
      </c>
      <c r="X35">
        <v>11.170999999999999</v>
      </c>
      <c r="Y35">
        <v>11.220095000000001</v>
      </c>
      <c r="Z35">
        <v>11.267810000000001</v>
      </c>
      <c r="AA35">
        <v>11.314655</v>
      </c>
      <c r="AB35">
        <v>11.360689000000001</v>
      </c>
      <c r="AC35">
        <v>11.405897</v>
      </c>
      <c r="AD35">
        <v>11.450664</v>
      </c>
      <c r="AE35">
        <v>11.494776</v>
      </c>
      <c r="AF35">
        <v>11.538198</v>
      </c>
      <c r="AG35">
        <v>11.581163999999999</v>
      </c>
      <c r="AH35">
        <v>11.623652</v>
      </c>
      <c r="AI35" s="38">
        <v>1.4999999999999999E-2</v>
      </c>
    </row>
    <row r="36" spans="1:35">
      <c r="A36" t="s">
        <v>225</v>
      </c>
      <c r="B36" t="s">
        <v>3382</v>
      </c>
      <c r="C36" t="s">
        <v>3383</v>
      </c>
      <c r="D36" t="s">
        <v>316</v>
      </c>
      <c r="F36">
        <v>16.936598</v>
      </c>
      <c r="G36">
        <v>17.052160000000001</v>
      </c>
      <c r="H36">
        <v>17.163343000000001</v>
      </c>
      <c r="I36">
        <v>17.108516999999999</v>
      </c>
      <c r="J36">
        <v>17.156970999999999</v>
      </c>
      <c r="K36">
        <v>17.218192999999999</v>
      </c>
      <c r="L36">
        <v>17.293527999999998</v>
      </c>
      <c r="M36">
        <v>17.372610000000002</v>
      </c>
      <c r="N36">
        <v>17.426532999999999</v>
      </c>
      <c r="O36">
        <v>17.461701999999999</v>
      </c>
      <c r="P36">
        <v>17.548985999999999</v>
      </c>
      <c r="Q36">
        <v>17.645508</v>
      </c>
      <c r="R36">
        <v>17.733782000000001</v>
      </c>
      <c r="S36">
        <v>17.787050000000001</v>
      </c>
      <c r="T36">
        <v>17.832616999999999</v>
      </c>
      <c r="U36">
        <v>17.896051</v>
      </c>
      <c r="V36">
        <v>17.980246999999999</v>
      </c>
      <c r="W36">
        <v>18.065006</v>
      </c>
      <c r="X36">
        <v>18.145489000000001</v>
      </c>
      <c r="Y36">
        <v>18.261627000000001</v>
      </c>
      <c r="Z36">
        <v>18.414162000000001</v>
      </c>
      <c r="AA36">
        <v>18.525410000000001</v>
      </c>
      <c r="AB36">
        <v>18.636206000000001</v>
      </c>
      <c r="AC36">
        <v>18.767868</v>
      </c>
      <c r="AD36">
        <v>18.906137000000001</v>
      </c>
      <c r="AE36">
        <v>19.084285999999999</v>
      </c>
      <c r="AF36">
        <v>19.280042999999999</v>
      </c>
      <c r="AG36">
        <v>19.455190999999999</v>
      </c>
      <c r="AH36">
        <v>19.687010000000001</v>
      </c>
      <c r="AI36" s="38">
        <v>5.0000000000000001E-3</v>
      </c>
    </row>
    <row r="37" spans="1:35">
      <c r="A37" t="s">
        <v>265</v>
      </c>
      <c r="B37" t="s">
        <v>3384</v>
      </c>
      <c r="C37" t="s">
        <v>3385</v>
      </c>
      <c r="D37" t="s">
        <v>316</v>
      </c>
      <c r="F37">
        <v>19.175753</v>
      </c>
      <c r="G37">
        <v>19.554075000000001</v>
      </c>
      <c r="H37">
        <v>19.846613000000001</v>
      </c>
      <c r="I37">
        <v>19.975276999999998</v>
      </c>
      <c r="J37">
        <v>20.134955999999999</v>
      </c>
      <c r="K37">
        <v>20.251716999999999</v>
      </c>
      <c r="L37">
        <v>20.340392999999999</v>
      </c>
      <c r="M37">
        <v>20.408192</v>
      </c>
      <c r="N37">
        <v>20.561827000000001</v>
      </c>
      <c r="O37">
        <v>20.676501999999999</v>
      </c>
      <c r="P37">
        <v>20.821014000000002</v>
      </c>
      <c r="Q37">
        <v>20.958134000000001</v>
      </c>
      <c r="R37">
        <v>21.074787000000001</v>
      </c>
      <c r="S37">
        <v>21.154689999999999</v>
      </c>
      <c r="T37">
        <v>21.214779</v>
      </c>
      <c r="U37">
        <v>21.28566</v>
      </c>
      <c r="V37">
        <v>21.370804</v>
      </c>
      <c r="W37">
        <v>21.587259</v>
      </c>
      <c r="X37">
        <v>21.811993000000001</v>
      </c>
      <c r="Y37">
        <v>22.021018999999999</v>
      </c>
      <c r="Z37">
        <v>22.256723000000001</v>
      </c>
      <c r="AA37">
        <v>22.456087</v>
      </c>
      <c r="AB37">
        <v>22.660629</v>
      </c>
      <c r="AC37">
        <v>22.926456000000002</v>
      </c>
      <c r="AD37">
        <v>23.217818999999999</v>
      </c>
      <c r="AE37">
        <v>23.542549000000001</v>
      </c>
      <c r="AF37">
        <v>23.880496999999998</v>
      </c>
      <c r="AG37">
        <v>24.232780000000002</v>
      </c>
      <c r="AH37">
        <v>24.612587000000001</v>
      </c>
      <c r="AI37" s="38">
        <v>8.9999999999999993E-3</v>
      </c>
    </row>
    <row r="38" spans="1:35">
      <c r="A38" t="s">
        <v>267</v>
      </c>
      <c r="B38" t="s">
        <v>3386</v>
      </c>
      <c r="C38" t="s">
        <v>3387</v>
      </c>
      <c r="D38" t="s">
        <v>316</v>
      </c>
      <c r="F38">
        <v>125.899567</v>
      </c>
      <c r="G38">
        <v>125.37957</v>
      </c>
      <c r="H38">
        <v>125.029449</v>
      </c>
      <c r="I38">
        <v>124.801453</v>
      </c>
      <c r="J38">
        <v>124.69525899999999</v>
      </c>
      <c r="K38">
        <v>124.384125</v>
      </c>
      <c r="L38">
        <v>124.116241</v>
      </c>
      <c r="M38">
        <v>123.91597</v>
      </c>
      <c r="N38">
        <v>123.706886</v>
      </c>
      <c r="O38">
        <v>123.50303599999999</v>
      </c>
      <c r="P38">
        <v>123.399162</v>
      </c>
      <c r="Q38">
        <v>123.350677</v>
      </c>
      <c r="R38">
        <v>123.229088</v>
      </c>
      <c r="S38">
        <v>123.060562</v>
      </c>
      <c r="T38">
        <v>122.913391</v>
      </c>
      <c r="U38">
        <v>122.84301000000001</v>
      </c>
      <c r="V38">
        <v>122.868729</v>
      </c>
      <c r="W38">
        <v>122.974594</v>
      </c>
      <c r="X38">
        <v>123.115875</v>
      </c>
      <c r="Y38">
        <v>123.245796</v>
      </c>
      <c r="Z38">
        <v>123.376953</v>
      </c>
      <c r="AA38">
        <v>123.487793</v>
      </c>
      <c r="AB38">
        <v>123.561241</v>
      </c>
      <c r="AC38">
        <v>123.627106</v>
      </c>
      <c r="AD38">
        <v>123.712143</v>
      </c>
      <c r="AE38">
        <v>123.813293</v>
      </c>
      <c r="AF38">
        <v>123.925461</v>
      </c>
      <c r="AG38">
        <v>124.036011</v>
      </c>
      <c r="AH38">
        <v>124.148155</v>
      </c>
      <c r="AI38" s="38">
        <v>-1E-3</v>
      </c>
    </row>
    <row r="39" spans="1:35">
      <c r="A39" t="s">
        <v>269</v>
      </c>
      <c r="B39" t="s">
        <v>3388</v>
      </c>
      <c r="C39" t="s">
        <v>3389</v>
      </c>
      <c r="D39" t="s">
        <v>316</v>
      </c>
      <c r="F39">
        <v>905.84051499999998</v>
      </c>
      <c r="G39">
        <v>818.09411599999999</v>
      </c>
      <c r="H39">
        <v>750.09661900000003</v>
      </c>
      <c r="I39">
        <v>710.96716300000003</v>
      </c>
      <c r="J39">
        <v>683.21826199999998</v>
      </c>
      <c r="K39">
        <v>644.43926999999996</v>
      </c>
      <c r="L39">
        <v>605.86267099999998</v>
      </c>
      <c r="M39">
        <v>601.30419900000004</v>
      </c>
      <c r="N39">
        <v>598.79797399999995</v>
      </c>
      <c r="O39">
        <v>601.64556900000002</v>
      </c>
      <c r="P39">
        <v>607.49902299999997</v>
      </c>
      <c r="Q39">
        <v>616.87213099999997</v>
      </c>
      <c r="R39">
        <v>619.33136000000002</v>
      </c>
      <c r="S39">
        <v>618.89520300000004</v>
      </c>
      <c r="T39">
        <v>614.86352499999998</v>
      </c>
      <c r="U39">
        <v>616.29345699999999</v>
      </c>
      <c r="V39">
        <v>618.09863299999995</v>
      </c>
      <c r="W39">
        <v>620.82605000000001</v>
      </c>
      <c r="X39">
        <v>630.065247</v>
      </c>
      <c r="Y39">
        <v>633.584656</v>
      </c>
      <c r="Z39">
        <v>638.84863299999995</v>
      </c>
      <c r="AA39">
        <v>640.74737500000003</v>
      </c>
      <c r="AB39">
        <v>649.03729199999998</v>
      </c>
      <c r="AC39">
        <v>651.38903800000003</v>
      </c>
      <c r="AD39">
        <v>659.87823500000002</v>
      </c>
      <c r="AE39">
        <v>665.15924099999995</v>
      </c>
      <c r="AF39">
        <v>671.01440400000001</v>
      </c>
      <c r="AG39">
        <v>672.52191200000004</v>
      </c>
      <c r="AH39">
        <v>679.09362799999997</v>
      </c>
      <c r="AI39" s="38">
        <v>-0.01</v>
      </c>
    </row>
    <row r="40" spans="1:35">
      <c r="A40" t="s">
        <v>3390</v>
      </c>
      <c r="B40" t="s">
        <v>3391</v>
      </c>
      <c r="C40" t="s">
        <v>3392</v>
      </c>
      <c r="D40" t="s">
        <v>316</v>
      </c>
      <c r="F40">
        <v>332.52310199999999</v>
      </c>
      <c r="G40">
        <v>377.97052000000002</v>
      </c>
      <c r="H40">
        <v>384.00460800000002</v>
      </c>
      <c r="I40">
        <v>408.78292800000003</v>
      </c>
      <c r="J40">
        <v>446.260651</v>
      </c>
      <c r="K40">
        <v>477.17263800000001</v>
      </c>
      <c r="L40">
        <v>503.61007699999999</v>
      </c>
      <c r="M40">
        <v>527.57086200000003</v>
      </c>
      <c r="N40">
        <v>577.96905500000003</v>
      </c>
      <c r="O40">
        <v>628.36724900000002</v>
      </c>
      <c r="P40">
        <v>680.00372300000004</v>
      </c>
      <c r="Q40">
        <v>729.163635</v>
      </c>
      <c r="R40">
        <v>779.56182899999999</v>
      </c>
      <c r="S40">
        <v>813.16064500000005</v>
      </c>
      <c r="T40">
        <v>831.19830300000001</v>
      </c>
      <c r="U40">
        <v>846.75939900000003</v>
      </c>
      <c r="V40">
        <v>863.55883800000004</v>
      </c>
      <c r="W40">
        <v>871.95855700000004</v>
      </c>
      <c r="X40">
        <v>873.19683799999996</v>
      </c>
      <c r="Y40">
        <v>871.95855700000004</v>
      </c>
      <c r="Z40">
        <v>871.95855700000004</v>
      </c>
      <c r="AA40">
        <v>871.95855700000004</v>
      </c>
      <c r="AB40">
        <v>873.19683799999996</v>
      </c>
      <c r="AC40">
        <v>871.95855700000004</v>
      </c>
      <c r="AD40">
        <v>871.95855700000004</v>
      </c>
      <c r="AE40">
        <v>871.95855700000004</v>
      </c>
      <c r="AF40">
        <v>873.19683799999996</v>
      </c>
      <c r="AG40">
        <v>871.95855700000004</v>
      </c>
      <c r="AH40">
        <v>871.95855700000004</v>
      </c>
      <c r="AI40" s="38">
        <v>3.5000000000000003E-2</v>
      </c>
    </row>
    <row r="41" spans="1:35">
      <c r="A41" t="s">
        <v>271</v>
      </c>
      <c r="B41" t="s">
        <v>3393</v>
      </c>
      <c r="C41" t="s">
        <v>3394</v>
      </c>
      <c r="D41" t="s">
        <v>316</v>
      </c>
      <c r="F41">
        <v>431.00711100000001</v>
      </c>
      <c r="G41">
        <v>433.70452899999998</v>
      </c>
      <c r="H41">
        <v>434.85916099999997</v>
      </c>
      <c r="I41">
        <v>435.85296599999998</v>
      </c>
      <c r="J41">
        <v>436.71343999999999</v>
      </c>
      <c r="K41">
        <v>437.80352800000003</v>
      </c>
      <c r="L41">
        <v>439.04785199999998</v>
      </c>
      <c r="M41">
        <v>440.32238799999999</v>
      </c>
      <c r="N41">
        <v>441.57388300000002</v>
      </c>
      <c r="O41">
        <v>442.73297100000002</v>
      </c>
      <c r="P41">
        <v>443.867188</v>
      </c>
      <c r="Q41">
        <v>444.95523100000003</v>
      </c>
      <c r="R41">
        <v>446.03662100000003</v>
      </c>
      <c r="S41">
        <v>447.15206899999998</v>
      </c>
      <c r="T41">
        <v>448.41485599999999</v>
      </c>
      <c r="U41">
        <v>449.81106599999998</v>
      </c>
      <c r="V41">
        <v>451.25476099999997</v>
      </c>
      <c r="W41">
        <v>452.74456800000002</v>
      </c>
      <c r="X41">
        <v>454.27905299999998</v>
      </c>
      <c r="Y41">
        <v>455.853363</v>
      </c>
      <c r="Z41">
        <v>457.46035799999999</v>
      </c>
      <c r="AA41">
        <v>459.09814499999999</v>
      </c>
      <c r="AB41">
        <v>460.76711999999998</v>
      </c>
      <c r="AC41">
        <v>462.46490499999999</v>
      </c>
      <c r="AD41">
        <v>464.17974900000002</v>
      </c>
      <c r="AE41">
        <v>465.90911899999998</v>
      </c>
      <c r="AF41">
        <v>467.65033</v>
      </c>
      <c r="AG41">
        <v>469.40213</v>
      </c>
      <c r="AH41">
        <v>471.16201799999999</v>
      </c>
      <c r="AI41" s="38">
        <v>3.0000000000000001E-3</v>
      </c>
    </row>
    <row r="42" spans="1:35">
      <c r="A42" t="s">
        <v>273</v>
      </c>
      <c r="B42" t="s">
        <v>3395</v>
      </c>
      <c r="C42" t="s">
        <v>3396</v>
      </c>
      <c r="D42" t="s">
        <v>316</v>
      </c>
      <c r="F42">
        <v>334.58492999999999</v>
      </c>
      <c r="G42">
        <v>336.67889400000001</v>
      </c>
      <c r="H42">
        <v>337.57522599999999</v>
      </c>
      <c r="I42">
        <v>338.34670999999997</v>
      </c>
      <c r="J42">
        <v>339.014679</v>
      </c>
      <c r="K42">
        <v>339.86090100000001</v>
      </c>
      <c r="L42">
        <v>340.826843</v>
      </c>
      <c r="M42">
        <v>341.81625400000001</v>
      </c>
      <c r="N42">
        <v>342.787781</v>
      </c>
      <c r="O42">
        <v>343.68756100000002</v>
      </c>
      <c r="P42">
        <v>344.56802399999998</v>
      </c>
      <c r="Q42">
        <v>345.41265900000002</v>
      </c>
      <c r="R42">
        <v>346.25213600000001</v>
      </c>
      <c r="S42">
        <v>347.118042</v>
      </c>
      <c r="T42">
        <v>348.09832799999998</v>
      </c>
      <c r="U42">
        <v>349.18218999999999</v>
      </c>
      <c r="V42">
        <v>350.30291699999998</v>
      </c>
      <c r="W42">
        <v>351.45941199999999</v>
      </c>
      <c r="X42">
        <v>352.65063500000002</v>
      </c>
      <c r="Y42">
        <v>353.87274200000002</v>
      </c>
      <c r="Z42">
        <v>355.12023900000003</v>
      </c>
      <c r="AA42">
        <v>356.39163200000002</v>
      </c>
      <c r="AB42">
        <v>357.68722500000001</v>
      </c>
      <c r="AC42">
        <v>359.00518799999998</v>
      </c>
      <c r="AD42">
        <v>360.33642600000002</v>
      </c>
      <c r="AE42">
        <v>361.67889400000001</v>
      </c>
      <c r="AF42">
        <v>363.03057899999999</v>
      </c>
      <c r="AG42">
        <v>364.39047199999999</v>
      </c>
      <c r="AH42">
        <v>365.75665300000003</v>
      </c>
      <c r="AI42" s="38">
        <v>3.0000000000000001E-3</v>
      </c>
    </row>
    <row r="43" spans="1:35">
      <c r="A43" t="s">
        <v>275</v>
      </c>
      <c r="B43" t="s">
        <v>3397</v>
      </c>
      <c r="C43" t="s">
        <v>3398</v>
      </c>
      <c r="D43" t="s">
        <v>316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121</v>
      </c>
    </row>
    <row r="44" spans="1:35">
      <c r="A44" t="s">
        <v>277</v>
      </c>
      <c r="B44" t="s">
        <v>3399</v>
      </c>
      <c r="C44" t="s">
        <v>3400</v>
      </c>
      <c r="D44" t="s">
        <v>316</v>
      </c>
      <c r="F44">
        <v>96.422173000000001</v>
      </c>
      <c r="G44">
        <v>97.025620000000004</v>
      </c>
      <c r="H44">
        <v>97.283935999999997</v>
      </c>
      <c r="I44">
        <v>97.506255999999993</v>
      </c>
      <c r="J44">
        <v>97.698752999999996</v>
      </c>
      <c r="K44">
        <v>97.942611999999997</v>
      </c>
      <c r="L44">
        <v>98.220993000000007</v>
      </c>
      <c r="M44">
        <v>98.506125999999995</v>
      </c>
      <c r="N44">
        <v>98.786102</v>
      </c>
      <c r="O44">
        <v>99.045417999999998</v>
      </c>
      <c r="P44">
        <v>99.299164000000005</v>
      </c>
      <c r="Q44">
        <v>99.542572000000007</v>
      </c>
      <c r="R44">
        <v>99.784499999999994</v>
      </c>
      <c r="S44">
        <v>100.03402699999999</v>
      </c>
      <c r="T44">
        <v>100.31652800000001</v>
      </c>
      <c r="U44">
        <v>100.62887600000001</v>
      </c>
      <c r="V44">
        <v>100.951851</v>
      </c>
      <c r="W44">
        <v>101.285149</v>
      </c>
      <c r="X44">
        <v>101.628433</v>
      </c>
      <c r="Y44">
        <v>101.98062899999999</v>
      </c>
      <c r="Z44">
        <v>102.340126</v>
      </c>
      <c r="AA44">
        <v>102.70652800000001</v>
      </c>
      <c r="AB44">
        <v>103.07989499999999</v>
      </c>
      <c r="AC44">
        <v>103.45970199999999</v>
      </c>
      <c r="AD44">
        <v>103.843338</v>
      </c>
      <c r="AE44">
        <v>104.230225</v>
      </c>
      <c r="AF44">
        <v>104.619766</v>
      </c>
      <c r="AG44">
        <v>105.011658</v>
      </c>
      <c r="AH44">
        <v>105.405365</v>
      </c>
      <c r="AI44" s="38">
        <v>3.0000000000000001E-3</v>
      </c>
    </row>
    <row r="45" spans="1:35">
      <c r="A45" t="s">
        <v>153</v>
      </c>
      <c r="B45" t="s">
        <v>3401</v>
      </c>
      <c r="C45" t="s">
        <v>3402</v>
      </c>
      <c r="D45" t="s">
        <v>316</v>
      </c>
      <c r="F45">
        <v>27547.285156000002</v>
      </c>
      <c r="G45">
        <v>27277.255859000001</v>
      </c>
      <c r="H45">
        <v>26820.712890999999</v>
      </c>
      <c r="I45">
        <v>26352.072265999999</v>
      </c>
      <c r="J45">
        <v>26007.863281000002</v>
      </c>
      <c r="K45">
        <v>25690.798827999999</v>
      </c>
      <c r="L45">
        <v>25388.861327999999</v>
      </c>
      <c r="M45">
        <v>25078.917968999998</v>
      </c>
      <c r="N45">
        <v>24769.314452999999</v>
      </c>
      <c r="O45">
        <v>24503.662109000001</v>
      </c>
      <c r="P45">
        <v>24279.060547000001</v>
      </c>
      <c r="Q45">
        <v>24085.496093999998</v>
      </c>
      <c r="R45">
        <v>23864.304688</v>
      </c>
      <c r="S45">
        <v>23639.931640999999</v>
      </c>
      <c r="T45">
        <v>23406.007812</v>
      </c>
      <c r="U45">
        <v>23237.439452999999</v>
      </c>
      <c r="V45">
        <v>23109.242188</v>
      </c>
      <c r="W45">
        <v>22993.617188</v>
      </c>
      <c r="X45">
        <v>22925.126952999999</v>
      </c>
      <c r="Y45">
        <v>22852.591797000001</v>
      </c>
      <c r="Z45">
        <v>22808.074218999998</v>
      </c>
      <c r="AA45">
        <v>22774.916015999999</v>
      </c>
      <c r="AB45">
        <v>22770.072265999999</v>
      </c>
      <c r="AC45">
        <v>22781.328125</v>
      </c>
      <c r="AD45">
        <v>22827.777343999998</v>
      </c>
      <c r="AE45">
        <v>22899.871093999998</v>
      </c>
      <c r="AF45">
        <v>22986.773438</v>
      </c>
      <c r="AG45">
        <v>23095.576172000001</v>
      </c>
      <c r="AH45">
        <v>23240.400390999999</v>
      </c>
      <c r="AI45" s="38">
        <v>-6.0000000000000001E-3</v>
      </c>
    </row>
    <row r="46" spans="1:35">
      <c r="A46" t="s">
        <v>154</v>
      </c>
    </row>
    <row r="47" spans="1:35">
      <c r="A47" t="s">
        <v>280</v>
      </c>
      <c r="B47" t="s">
        <v>3403</v>
      </c>
      <c r="C47" t="s">
        <v>3404</v>
      </c>
      <c r="D47" t="s">
        <v>316</v>
      </c>
      <c r="F47">
        <v>15781.978515999999</v>
      </c>
      <c r="G47">
        <v>15607.137694999999</v>
      </c>
      <c r="H47">
        <v>15323.565430000001</v>
      </c>
      <c r="I47">
        <v>15006.644531</v>
      </c>
      <c r="J47">
        <v>14758.341796999999</v>
      </c>
      <c r="K47">
        <v>14548.008789</v>
      </c>
      <c r="L47">
        <v>14329.139648</v>
      </c>
      <c r="M47">
        <v>14088.546875</v>
      </c>
      <c r="N47">
        <v>13839.788086</v>
      </c>
      <c r="O47">
        <v>13612.479492</v>
      </c>
      <c r="P47">
        <v>13390.807617</v>
      </c>
      <c r="Q47">
        <v>13201.375977</v>
      </c>
      <c r="R47">
        <v>13009.751953000001</v>
      </c>
      <c r="S47">
        <v>12803.894531</v>
      </c>
      <c r="T47">
        <v>12588.889648</v>
      </c>
      <c r="U47">
        <v>12401.971680000001</v>
      </c>
      <c r="V47">
        <v>12241.091796999999</v>
      </c>
      <c r="W47">
        <v>12092.940430000001</v>
      </c>
      <c r="X47">
        <v>11968.771484000001</v>
      </c>
      <c r="Y47">
        <v>11852.905273</v>
      </c>
      <c r="Z47">
        <v>11756.801758</v>
      </c>
      <c r="AA47">
        <v>11675.911133</v>
      </c>
      <c r="AB47">
        <v>11619.558594</v>
      </c>
      <c r="AC47">
        <v>11585.367188</v>
      </c>
      <c r="AD47">
        <v>11577.258789</v>
      </c>
      <c r="AE47">
        <v>11595.715819999999</v>
      </c>
      <c r="AF47">
        <v>11628.708984000001</v>
      </c>
      <c r="AG47">
        <v>11677.589844</v>
      </c>
      <c r="AH47">
        <v>11746.348633</v>
      </c>
      <c r="AI47" s="38">
        <v>-0.01</v>
      </c>
    </row>
    <row r="48" spans="1:35">
      <c r="A48" t="s">
        <v>282</v>
      </c>
      <c r="B48" t="s">
        <v>3405</v>
      </c>
      <c r="C48" t="s">
        <v>3406</v>
      </c>
      <c r="D48" t="s">
        <v>316</v>
      </c>
      <c r="F48">
        <v>33.203460999999997</v>
      </c>
      <c r="G48">
        <v>33.230068000000003</v>
      </c>
      <c r="H48">
        <v>32.263480999999999</v>
      </c>
      <c r="I48">
        <v>32.096657</v>
      </c>
      <c r="J48">
        <v>31.314240000000002</v>
      </c>
      <c r="K48">
        <v>30.515791</v>
      </c>
      <c r="L48">
        <v>29.796001</v>
      </c>
      <c r="M48">
        <v>28.773320999999999</v>
      </c>
      <c r="N48">
        <v>27.672865000000002</v>
      </c>
      <c r="O48">
        <v>26.703862999999998</v>
      </c>
      <c r="P48">
        <v>25.745459</v>
      </c>
      <c r="Q48">
        <v>24.876587000000001</v>
      </c>
      <c r="R48">
        <v>24.054621000000001</v>
      </c>
      <c r="S48">
        <v>23.312283000000001</v>
      </c>
      <c r="T48">
        <v>22.633776000000001</v>
      </c>
      <c r="U48">
        <v>22.107336</v>
      </c>
      <c r="V48">
        <v>21.794820999999999</v>
      </c>
      <c r="W48">
        <v>21.635255999999998</v>
      </c>
      <c r="X48">
        <v>21.652248</v>
      </c>
      <c r="Y48">
        <v>21.670206</v>
      </c>
      <c r="Z48">
        <v>21.712429</v>
      </c>
      <c r="AA48">
        <v>21.862431000000001</v>
      </c>
      <c r="AB48">
        <v>22.094992000000001</v>
      </c>
      <c r="AC48">
        <v>22.321005</v>
      </c>
      <c r="AD48">
        <v>22.601568</v>
      </c>
      <c r="AE48">
        <v>22.903946000000001</v>
      </c>
      <c r="AF48">
        <v>23.215596999999999</v>
      </c>
      <c r="AG48">
        <v>23.636827</v>
      </c>
      <c r="AH48">
        <v>24.057039</v>
      </c>
      <c r="AI48" s="38">
        <v>-1.0999999999999999E-2</v>
      </c>
    </row>
    <row r="49" spans="1:35">
      <c r="A49" t="s">
        <v>284</v>
      </c>
      <c r="B49" t="s">
        <v>3407</v>
      </c>
      <c r="C49" t="s">
        <v>3408</v>
      </c>
      <c r="D49" t="s">
        <v>316</v>
      </c>
      <c r="F49">
        <v>6704.4780270000001</v>
      </c>
      <c r="G49">
        <v>6641.2285160000001</v>
      </c>
      <c r="H49">
        <v>6507.2739259999998</v>
      </c>
      <c r="I49">
        <v>6389.3334960000002</v>
      </c>
      <c r="J49">
        <v>6300.5087890000004</v>
      </c>
      <c r="K49">
        <v>6204.4648440000001</v>
      </c>
      <c r="L49">
        <v>6139.4448240000002</v>
      </c>
      <c r="M49">
        <v>6049.7617190000001</v>
      </c>
      <c r="N49">
        <v>5967.9492190000001</v>
      </c>
      <c r="O49">
        <v>5897.3232420000004</v>
      </c>
      <c r="P49">
        <v>5846.7612300000001</v>
      </c>
      <c r="Q49">
        <v>5794.6494140000004</v>
      </c>
      <c r="R49">
        <v>5733.7749020000001</v>
      </c>
      <c r="S49">
        <v>5682.794922</v>
      </c>
      <c r="T49">
        <v>5627.4497069999998</v>
      </c>
      <c r="U49">
        <v>5592.6704099999997</v>
      </c>
      <c r="V49">
        <v>5566.0898440000001</v>
      </c>
      <c r="W49">
        <v>5534.8872069999998</v>
      </c>
      <c r="X49">
        <v>5516.1049800000001</v>
      </c>
      <c r="Y49">
        <v>5495.767578</v>
      </c>
      <c r="Z49">
        <v>5480.3081050000001</v>
      </c>
      <c r="AA49">
        <v>5464.3818359999996</v>
      </c>
      <c r="AB49">
        <v>5445.0039059999999</v>
      </c>
      <c r="AC49">
        <v>5426.388672</v>
      </c>
      <c r="AD49">
        <v>5409.7729490000002</v>
      </c>
      <c r="AE49">
        <v>5391.5439450000003</v>
      </c>
      <c r="AF49">
        <v>5373.1655270000001</v>
      </c>
      <c r="AG49">
        <v>5359.6879879999997</v>
      </c>
      <c r="AH49">
        <v>5353.3916019999997</v>
      </c>
      <c r="AI49" s="38">
        <v>-8.0000000000000002E-3</v>
      </c>
    </row>
    <row r="50" spans="1:35">
      <c r="A50" t="s">
        <v>286</v>
      </c>
      <c r="B50" t="s">
        <v>3409</v>
      </c>
      <c r="C50" t="s">
        <v>3410</v>
      </c>
      <c r="D50" t="s">
        <v>316</v>
      </c>
      <c r="F50">
        <v>3107.8186040000001</v>
      </c>
      <c r="G50">
        <v>3300.2145999999998</v>
      </c>
      <c r="H50">
        <v>3319.185547</v>
      </c>
      <c r="I50">
        <v>3310.3291020000001</v>
      </c>
      <c r="J50">
        <v>3326.748047</v>
      </c>
      <c r="K50">
        <v>3341.788818</v>
      </c>
      <c r="L50">
        <v>3354.9106449999999</v>
      </c>
      <c r="M50">
        <v>3361.9091800000001</v>
      </c>
      <c r="N50">
        <v>3363.8264159999999</v>
      </c>
      <c r="O50">
        <v>3368.1003420000002</v>
      </c>
      <c r="P50">
        <v>3383.2751459999999</v>
      </c>
      <c r="Q50">
        <v>3393.6684570000002</v>
      </c>
      <c r="R50">
        <v>3393.7292480000001</v>
      </c>
      <c r="S50">
        <v>3396.8784179999998</v>
      </c>
      <c r="T50">
        <v>3408.642578</v>
      </c>
      <c r="U50">
        <v>3428.9067380000001</v>
      </c>
      <c r="V50">
        <v>3455.5297850000002</v>
      </c>
      <c r="W50">
        <v>3486.1757809999999</v>
      </c>
      <c r="X50">
        <v>3522.100586</v>
      </c>
      <c r="Y50">
        <v>3554.4704590000001</v>
      </c>
      <c r="Z50">
        <v>3588.3232419999999</v>
      </c>
      <c r="AA50">
        <v>3622.5583499999998</v>
      </c>
      <c r="AB50">
        <v>3658.4345699999999</v>
      </c>
      <c r="AC50">
        <v>3694.2145999999998</v>
      </c>
      <c r="AD50">
        <v>3730.8022460000002</v>
      </c>
      <c r="AE50">
        <v>3769.9558109999998</v>
      </c>
      <c r="AF50">
        <v>3812.0532229999999</v>
      </c>
      <c r="AG50">
        <v>3855.5913089999999</v>
      </c>
      <c r="AH50">
        <v>3903.7746579999998</v>
      </c>
      <c r="AI50" s="38">
        <v>8.0000000000000002E-3</v>
      </c>
    </row>
    <row r="51" spans="1:35">
      <c r="A51" t="s">
        <v>275</v>
      </c>
      <c r="B51" t="s">
        <v>3411</v>
      </c>
      <c r="C51" t="s">
        <v>3412</v>
      </c>
      <c r="D51" t="s">
        <v>316</v>
      </c>
      <c r="F51">
        <v>687.54095500000005</v>
      </c>
      <c r="G51">
        <v>534.06658900000002</v>
      </c>
      <c r="H51">
        <v>523.28320299999996</v>
      </c>
      <c r="I51">
        <v>527.48327600000005</v>
      </c>
      <c r="J51">
        <v>504.60025000000002</v>
      </c>
      <c r="K51">
        <v>498.15963699999998</v>
      </c>
      <c r="L51">
        <v>478.73602299999999</v>
      </c>
      <c r="M51">
        <v>467.51080300000001</v>
      </c>
      <c r="N51">
        <v>459.09939600000001</v>
      </c>
      <c r="O51">
        <v>457.60861199999999</v>
      </c>
      <c r="P51">
        <v>455.80740400000002</v>
      </c>
      <c r="Q51">
        <v>455.02813700000002</v>
      </c>
      <c r="R51">
        <v>453.21978799999999</v>
      </c>
      <c r="S51">
        <v>451.31939699999998</v>
      </c>
      <c r="T51">
        <v>447.886414</v>
      </c>
      <c r="U51">
        <v>446.59118699999999</v>
      </c>
      <c r="V51">
        <v>444.524719</v>
      </c>
      <c r="W51">
        <v>442.69528200000002</v>
      </c>
      <c r="X51">
        <v>443.20181300000002</v>
      </c>
      <c r="Y51">
        <v>440.411224</v>
      </c>
      <c r="Z51">
        <v>437.5</v>
      </c>
      <c r="AA51">
        <v>435.14239500000002</v>
      </c>
      <c r="AB51">
        <v>433.06466699999999</v>
      </c>
      <c r="AC51">
        <v>430.13955700000002</v>
      </c>
      <c r="AD51">
        <v>428.80432100000002</v>
      </c>
      <c r="AE51">
        <v>426.51617399999998</v>
      </c>
      <c r="AF51">
        <v>419.48242199999999</v>
      </c>
      <c r="AG51">
        <v>418.070831</v>
      </c>
      <c r="AH51">
        <v>415.685272</v>
      </c>
      <c r="AI51" s="38">
        <v>-1.7999999999999999E-2</v>
      </c>
    </row>
    <row r="52" spans="1:35">
      <c r="A52" t="s">
        <v>289</v>
      </c>
      <c r="B52" t="s">
        <v>3413</v>
      </c>
      <c r="C52" t="s">
        <v>3414</v>
      </c>
      <c r="D52" t="s">
        <v>316</v>
      </c>
      <c r="F52">
        <v>22.421617999999999</v>
      </c>
      <c r="G52">
        <v>22.410634999999999</v>
      </c>
      <c r="H52">
        <v>22.401547999999998</v>
      </c>
      <c r="I52">
        <v>22.394031999999999</v>
      </c>
      <c r="J52">
        <v>22.387812</v>
      </c>
      <c r="K52">
        <v>22.382666</v>
      </c>
      <c r="L52">
        <v>22.378406999999999</v>
      </c>
      <c r="M52">
        <v>22.374884000000002</v>
      </c>
      <c r="N52">
        <v>22.371969</v>
      </c>
      <c r="O52">
        <v>22.369558000000001</v>
      </c>
      <c r="P52">
        <v>22.367563000000001</v>
      </c>
      <c r="Q52">
        <v>22.365911000000001</v>
      </c>
      <c r="R52">
        <v>22.364546000000001</v>
      </c>
      <c r="S52">
        <v>22.363416999999998</v>
      </c>
      <c r="T52">
        <v>22.362480000000001</v>
      </c>
      <c r="U52">
        <v>22.361708</v>
      </c>
      <c r="V52">
        <v>22.361066999999998</v>
      </c>
      <c r="W52">
        <v>22.360537999999998</v>
      </c>
      <c r="X52">
        <v>22.360099999999999</v>
      </c>
      <c r="Y52">
        <v>22.359736999999999</v>
      </c>
      <c r="Z52">
        <v>22.359438000000001</v>
      </c>
      <c r="AA52">
        <v>22.359190000000002</v>
      </c>
      <c r="AB52">
        <v>22.358984</v>
      </c>
      <c r="AC52">
        <v>22.358813999999999</v>
      </c>
      <c r="AD52">
        <v>22.358673</v>
      </c>
      <c r="AE52">
        <v>22.358557000000001</v>
      </c>
      <c r="AF52">
        <v>22.358460999999998</v>
      </c>
      <c r="AG52">
        <v>22.358381000000001</v>
      </c>
      <c r="AH52">
        <v>22.358315000000001</v>
      </c>
      <c r="AI52" s="38">
        <v>0</v>
      </c>
    </row>
    <row r="53" spans="1:35">
      <c r="A53" t="s">
        <v>291</v>
      </c>
      <c r="B53" t="s">
        <v>3415</v>
      </c>
      <c r="C53" t="s">
        <v>3416</v>
      </c>
      <c r="D53" t="s">
        <v>316</v>
      </c>
      <c r="F53">
        <v>11.098148</v>
      </c>
      <c r="G53">
        <v>11.638881</v>
      </c>
      <c r="H53">
        <v>11.734691</v>
      </c>
      <c r="I53">
        <v>11.841097</v>
      </c>
      <c r="J53">
        <v>11.937113999999999</v>
      </c>
      <c r="K53">
        <v>12.024255999999999</v>
      </c>
      <c r="L53">
        <v>11.830360000000001</v>
      </c>
      <c r="M53">
        <v>11.89204</v>
      </c>
      <c r="N53">
        <v>11.967136</v>
      </c>
      <c r="O53">
        <v>12.037926000000001</v>
      </c>
      <c r="P53">
        <v>12.127772</v>
      </c>
      <c r="Q53">
        <v>12.238341999999999</v>
      </c>
      <c r="R53">
        <v>12.364704</v>
      </c>
      <c r="S53">
        <v>12.498858</v>
      </c>
      <c r="T53">
        <v>12.645001000000001</v>
      </c>
      <c r="U53">
        <v>12.827757</v>
      </c>
      <c r="V53">
        <v>13.023097999999999</v>
      </c>
      <c r="W53">
        <v>13.234344</v>
      </c>
      <c r="X53">
        <v>13.484800999999999</v>
      </c>
      <c r="Y53">
        <v>13.770166</v>
      </c>
      <c r="Z53">
        <v>14.090672</v>
      </c>
      <c r="AA53">
        <v>14.439</v>
      </c>
      <c r="AB53">
        <v>14.813559</v>
      </c>
      <c r="AC53">
        <v>15.22081</v>
      </c>
      <c r="AD53">
        <v>15.666567000000001</v>
      </c>
      <c r="AE53">
        <v>16.145886999999998</v>
      </c>
      <c r="AF53">
        <v>16.648540000000001</v>
      </c>
      <c r="AG53">
        <v>17.167376000000001</v>
      </c>
      <c r="AH53">
        <v>17.720831</v>
      </c>
      <c r="AI53" s="38">
        <v>1.7000000000000001E-2</v>
      </c>
    </row>
    <row r="54" spans="1:35">
      <c r="A54" t="s">
        <v>267</v>
      </c>
      <c r="B54" t="s">
        <v>3417</v>
      </c>
      <c r="C54" t="s">
        <v>3418</v>
      </c>
      <c r="D54" t="s">
        <v>316</v>
      </c>
      <c r="F54">
        <v>125.899567</v>
      </c>
      <c r="G54">
        <v>125.37957</v>
      </c>
      <c r="H54">
        <v>125.029449</v>
      </c>
      <c r="I54">
        <v>124.801453</v>
      </c>
      <c r="J54">
        <v>124.69525899999999</v>
      </c>
      <c r="K54">
        <v>124.384125</v>
      </c>
      <c r="L54">
        <v>124.116241</v>
      </c>
      <c r="M54">
        <v>123.91597</v>
      </c>
      <c r="N54">
        <v>123.706886</v>
      </c>
      <c r="O54">
        <v>123.50303599999999</v>
      </c>
      <c r="P54">
        <v>123.399162</v>
      </c>
      <c r="Q54">
        <v>123.350677</v>
      </c>
      <c r="R54">
        <v>123.229088</v>
      </c>
      <c r="S54">
        <v>123.060562</v>
      </c>
      <c r="T54">
        <v>122.913391</v>
      </c>
      <c r="U54">
        <v>122.84301000000001</v>
      </c>
      <c r="V54">
        <v>122.868729</v>
      </c>
      <c r="W54">
        <v>122.974594</v>
      </c>
      <c r="X54">
        <v>123.115875</v>
      </c>
      <c r="Y54">
        <v>123.245796</v>
      </c>
      <c r="Z54">
        <v>123.376953</v>
      </c>
      <c r="AA54">
        <v>123.487793</v>
      </c>
      <c r="AB54">
        <v>123.561241</v>
      </c>
      <c r="AC54">
        <v>123.627106</v>
      </c>
      <c r="AD54">
        <v>123.712143</v>
      </c>
      <c r="AE54">
        <v>123.813293</v>
      </c>
      <c r="AF54">
        <v>123.925461</v>
      </c>
      <c r="AG54">
        <v>124.036011</v>
      </c>
      <c r="AH54">
        <v>124.148155</v>
      </c>
      <c r="AI54" s="38">
        <v>-1E-3</v>
      </c>
    </row>
    <row r="55" spans="1:35">
      <c r="A55" t="s">
        <v>294</v>
      </c>
      <c r="B55" t="s">
        <v>3419</v>
      </c>
      <c r="C55" t="s">
        <v>3420</v>
      </c>
      <c r="D55" t="s">
        <v>316</v>
      </c>
      <c r="F55">
        <v>26474.439452999999</v>
      </c>
      <c r="G55">
        <v>26275.306640999999</v>
      </c>
      <c r="H55">
        <v>25864.738281000002</v>
      </c>
      <c r="I55">
        <v>25424.923827999999</v>
      </c>
      <c r="J55">
        <v>25080.535156000002</v>
      </c>
      <c r="K55">
        <v>24781.728515999999</v>
      </c>
      <c r="L55">
        <v>24490.353515999999</v>
      </c>
      <c r="M55">
        <v>24154.6875</v>
      </c>
      <c r="N55">
        <v>23816.382812</v>
      </c>
      <c r="O55">
        <v>23520.125</v>
      </c>
      <c r="P55">
        <v>23260.289062</v>
      </c>
      <c r="Q55">
        <v>23027.552734000001</v>
      </c>
      <c r="R55">
        <v>22772.490234000001</v>
      </c>
      <c r="S55">
        <v>22516.123047000001</v>
      </c>
      <c r="T55">
        <v>22253.423827999999</v>
      </c>
      <c r="U55">
        <v>22050.28125</v>
      </c>
      <c r="V55">
        <v>21887.285156000002</v>
      </c>
      <c r="W55">
        <v>21736.904297000001</v>
      </c>
      <c r="X55">
        <v>21630.789062</v>
      </c>
      <c r="Y55">
        <v>21524.599609000001</v>
      </c>
      <c r="Z55">
        <v>21444.472656000002</v>
      </c>
      <c r="AA55">
        <v>21380.144531000002</v>
      </c>
      <c r="AB55">
        <v>21338.890625</v>
      </c>
      <c r="AC55">
        <v>21319.636718999998</v>
      </c>
      <c r="AD55">
        <v>21330.978515999999</v>
      </c>
      <c r="AE55">
        <v>21368.953125</v>
      </c>
      <c r="AF55">
        <v>21419.558593999998</v>
      </c>
      <c r="AG55">
        <v>21498.136718999998</v>
      </c>
      <c r="AH55">
        <v>21607.484375</v>
      </c>
      <c r="AI55" s="38">
        <v>-7.0000000000000001E-3</v>
      </c>
    </row>
    <row r="56" spans="1:35">
      <c r="A56" t="s">
        <v>298</v>
      </c>
      <c r="B56" t="s">
        <v>3421</v>
      </c>
      <c r="C56" t="s">
        <v>3422</v>
      </c>
      <c r="D56" t="s">
        <v>316</v>
      </c>
      <c r="F56">
        <v>57.428192000000003</v>
      </c>
      <c r="G56">
        <v>67.812027</v>
      </c>
      <c r="H56">
        <v>80.637009000000006</v>
      </c>
      <c r="I56">
        <v>94.973990999999998</v>
      </c>
      <c r="J56">
        <v>112.106033</v>
      </c>
      <c r="K56">
        <v>132.39259300000001</v>
      </c>
      <c r="L56">
        <v>155.63859600000001</v>
      </c>
      <c r="M56">
        <v>182.34169</v>
      </c>
      <c r="N56">
        <v>212.164154</v>
      </c>
      <c r="O56">
        <v>239.845001</v>
      </c>
      <c r="P56">
        <v>268.92163099999999</v>
      </c>
      <c r="Q56">
        <v>298.28753699999999</v>
      </c>
      <c r="R56">
        <v>328.235229</v>
      </c>
      <c r="S56">
        <v>357.42300399999999</v>
      </c>
      <c r="T56">
        <v>385.22830199999999</v>
      </c>
      <c r="U56">
        <v>412.47155800000002</v>
      </c>
      <c r="V56">
        <v>439.05050699999998</v>
      </c>
      <c r="W56">
        <v>464.62539700000002</v>
      </c>
      <c r="X56">
        <v>488.581299</v>
      </c>
      <c r="Y56">
        <v>511.21435500000001</v>
      </c>
      <c r="Z56">
        <v>532.63305700000001</v>
      </c>
      <c r="AA56">
        <v>552.37249799999995</v>
      </c>
      <c r="AB56">
        <v>570.93585199999995</v>
      </c>
      <c r="AC56">
        <v>587.90716599999996</v>
      </c>
      <c r="AD56">
        <v>603.93145800000002</v>
      </c>
      <c r="AE56">
        <v>619.66760299999999</v>
      </c>
      <c r="AF56">
        <v>635.07214399999998</v>
      </c>
      <c r="AG56">
        <v>649.73669400000006</v>
      </c>
      <c r="AH56">
        <v>663.96758999999997</v>
      </c>
      <c r="AI56" s="38">
        <v>9.0999999999999998E-2</v>
      </c>
    </row>
    <row r="57" spans="1:35">
      <c r="A57" t="s">
        <v>300</v>
      </c>
      <c r="B57" t="s">
        <v>3423</v>
      </c>
      <c r="C57" t="s">
        <v>3424</v>
      </c>
      <c r="D57" t="s">
        <v>316</v>
      </c>
      <c r="F57">
        <v>107.505577</v>
      </c>
      <c r="G57">
        <v>113.84777800000001</v>
      </c>
      <c r="H57">
        <v>122.752182</v>
      </c>
      <c r="I57">
        <v>118.38056899999999</v>
      </c>
      <c r="J57">
        <v>128.863663</v>
      </c>
      <c r="K57">
        <v>128.79482999999999</v>
      </c>
      <c r="L57">
        <v>133.25419600000001</v>
      </c>
      <c r="M57">
        <v>136.540436</v>
      </c>
      <c r="N57">
        <v>137.63580300000001</v>
      </c>
      <c r="O57">
        <v>137.40774500000001</v>
      </c>
      <c r="P57">
        <v>137.39987199999999</v>
      </c>
      <c r="Q57">
        <v>137.52301</v>
      </c>
      <c r="R57">
        <v>138.70100400000001</v>
      </c>
      <c r="S57">
        <v>141.654236</v>
      </c>
      <c r="T57">
        <v>146.39292900000001</v>
      </c>
      <c r="U57">
        <v>152.01370199999999</v>
      </c>
      <c r="V57">
        <v>158.15837099999999</v>
      </c>
      <c r="W57">
        <v>164.34667999999999</v>
      </c>
      <c r="X57">
        <v>168.489655</v>
      </c>
      <c r="Y57">
        <v>175.71121199999999</v>
      </c>
      <c r="Z57">
        <v>184.33961500000001</v>
      </c>
      <c r="AA57">
        <v>193.912994</v>
      </c>
      <c r="AB57">
        <v>203.51492300000001</v>
      </c>
      <c r="AC57">
        <v>214.54742400000001</v>
      </c>
      <c r="AD57">
        <v>225.16784699999999</v>
      </c>
      <c r="AE57">
        <v>238.10320999999999</v>
      </c>
      <c r="AF57">
        <v>253.38540599999999</v>
      </c>
      <c r="AG57">
        <v>267.18725599999999</v>
      </c>
      <c r="AH57">
        <v>281.74203499999999</v>
      </c>
      <c r="AI57" s="38">
        <v>3.5000000000000003E-2</v>
      </c>
    </row>
    <row r="58" spans="1:35">
      <c r="A58" t="s">
        <v>302</v>
      </c>
      <c r="B58" t="s">
        <v>3425</v>
      </c>
      <c r="C58" t="s">
        <v>3426</v>
      </c>
      <c r="D58" t="s">
        <v>316</v>
      </c>
      <c r="F58">
        <v>0.44304500000000002</v>
      </c>
      <c r="G58">
        <v>0.52097800000000005</v>
      </c>
      <c r="H58">
        <v>0.58653200000000005</v>
      </c>
      <c r="I58">
        <v>0.64358099999999996</v>
      </c>
      <c r="J58">
        <v>0.70382699999999998</v>
      </c>
      <c r="K58">
        <v>0.76070499999999996</v>
      </c>
      <c r="L58">
        <v>0.82146399999999997</v>
      </c>
      <c r="M58">
        <v>0.878104</v>
      </c>
      <c r="N58">
        <v>0.938114</v>
      </c>
      <c r="O58">
        <v>0.99819199999999997</v>
      </c>
      <c r="P58">
        <v>1.0574220000000001</v>
      </c>
      <c r="Q58">
        <v>1.1148070000000001</v>
      </c>
      <c r="R58">
        <v>1.1702570000000001</v>
      </c>
      <c r="S58">
        <v>1.221687</v>
      </c>
      <c r="T58">
        <v>1.266926</v>
      </c>
      <c r="U58">
        <v>1.310114</v>
      </c>
      <c r="V58">
        <v>1.3480730000000001</v>
      </c>
      <c r="W58">
        <v>1.380917</v>
      </c>
      <c r="X58">
        <v>1.4054770000000001</v>
      </c>
      <c r="Y58">
        <v>1.422318</v>
      </c>
      <c r="Z58">
        <v>1.439282</v>
      </c>
      <c r="AA58">
        <v>1.4485170000000001</v>
      </c>
      <c r="AB58">
        <v>1.4535089999999999</v>
      </c>
      <c r="AC58">
        <v>1.4530829999999999</v>
      </c>
      <c r="AD58">
        <v>1.4517659999999999</v>
      </c>
      <c r="AE58">
        <v>1.44834</v>
      </c>
      <c r="AF58">
        <v>1.4429700000000001</v>
      </c>
      <c r="AG58">
        <v>1.4353549999999999</v>
      </c>
      <c r="AH58">
        <v>1.425951</v>
      </c>
      <c r="AI58" s="38">
        <v>4.2999999999999997E-2</v>
      </c>
    </row>
    <row r="59" spans="1:35">
      <c r="A59" t="s">
        <v>269</v>
      </c>
      <c r="B59" t="s">
        <v>3427</v>
      </c>
      <c r="C59" t="s">
        <v>3389</v>
      </c>
      <c r="D59" t="s">
        <v>316</v>
      </c>
      <c r="F59">
        <v>905.84051499999998</v>
      </c>
      <c r="G59">
        <v>818.09411599999999</v>
      </c>
      <c r="H59">
        <v>750.09661900000003</v>
      </c>
      <c r="I59">
        <v>710.96716300000003</v>
      </c>
      <c r="J59">
        <v>683.21826199999998</v>
      </c>
      <c r="K59">
        <v>644.43926999999996</v>
      </c>
      <c r="L59">
        <v>605.86267099999998</v>
      </c>
      <c r="M59">
        <v>601.30419900000004</v>
      </c>
      <c r="N59">
        <v>598.79797399999995</v>
      </c>
      <c r="O59">
        <v>601.64556900000002</v>
      </c>
      <c r="P59">
        <v>607.49902299999997</v>
      </c>
      <c r="Q59">
        <v>616.87213099999997</v>
      </c>
      <c r="R59">
        <v>619.33136000000002</v>
      </c>
      <c r="S59">
        <v>618.89520300000004</v>
      </c>
      <c r="T59">
        <v>614.86352499999998</v>
      </c>
      <c r="U59">
        <v>616.29345699999999</v>
      </c>
      <c r="V59">
        <v>618.09863299999995</v>
      </c>
      <c r="W59">
        <v>620.82605000000001</v>
      </c>
      <c r="X59">
        <v>630.065247</v>
      </c>
      <c r="Y59">
        <v>633.584656</v>
      </c>
      <c r="Z59">
        <v>638.84863299999995</v>
      </c>
      <c r="AA59">
        <v>640.74737500000003</v>
      </c>
      <c r="AB59">
        <v>649.03729199999998</v>
      </c>
      <c r="AC59">
        <v>651.38903800000003</v>
      </c>
      <c r="AD59">
        <v>659.87823500000002</v>
      </c>
      <c r="AE59">
        <v>665.15924099999995</v>
      </c>
      <c r="AF59">
        <v>671.01440400000001</v>
      </c>
      <c r="AG59">
        <v>672.52191200000004</v>
      </c>
      <c r="AH59">
        <v>679.09362799999997</v>
      </c>
      <c r="AI59" s="38">
        <v>-0.01</v>
      </c>
    </row>
    <row r="60" spans="1:35">
      <c r="A60" t="s">
        <v>3390</v>
      </c>
      <c r="B60" t="s">
        <v>3428</v>
      </c>
      <c r="C60" t="s">
        <v>3392</v>
      </c>
      <c r="D60" t="s">
        <v>316</v>
      </c>
      <c r="F60">
        <v>332.52310199999999</v>
      </c>
      <c r="G60">
        <v>377.97052000000002</v>
      </c>
      <c r="H60">
        <v>384.00460800000002</v>
      </c>
      <c r="I60">
        <v>408.78292800000003</v>
      </c>
      <c r="J60">
        <v>446.260651</v>
      </c>
      <c r="K60">
        <v>477.17263800000001</v>
      </c>
      <c r="L60">
        <v>503.61007699999999</v>
      </c>
      <c r="M60">
        <v>527.57086200000003</v>
      </c>
      <c r="N60">
        <v>577.96905500000003</v>
      </c>
      <c r="O60">
        <v>628.36724900000002</v>
      </c>
      <c r="P60">
        <v>680.00372300000004</v>
      </c>
      <c r="Q60">
        <v>729.163635</v>
      </c>
      <c r="R60">
        <v>779.56182899999999</v>
      </c>
      <c r="S60">
        <v>813.16064500000005</v>
      </c>
      <c r="T60">
        <v>831.19830300000001</v>
      </c>
      <c r="U60">
        <v>846.75939900000003</v>
      </c>
      <c r="V60">
        <v>863.55883800000004</v>
      </c>
      <c r="W60">
        <v>871.95855700000004</v>
      </c>
      <c r="X60">
        <v>873.19683799999996</v>
      </c>
      <c r="Y60">
        <v>871.95855700000004</v>
      </c>
      <c r="Z60">
        <v>871.95855700000004</v>
      </c>
      <c r="AA60">
        <v>871.95855700000004</v>
      </c>
      <c r="AB60">
        <v>873.19683799999996</v>
      </c>
      <c r="AC60">
        <v>871.95855700000004</v>
      </c>
      <c r="AD60">
        <v>871.95855700000004</v>
      </c>
      <c r="AE60">
        <v>871.95855700000004</v>
      </c>
      <c r="AF60">
        <v>873.19683799999996</v>
      </c>
      <c r="AG60">
        <v>871.95855700000004</v>
      </c>
      <c r="AH60">
        <v>871.95855700000004</v>
      </c>
      <c r="AI60" s="38">
        <v>3.5000000000000003E-2</v>
      </c>
    </row>
    <row r="61" spans="1:35">
      <c r="A61" t="s">
        <v>155</v>
      </c>
      <c r="B61" t="s">
        <v>3429</v>
      </c>
      <c r="C61" t="s">
        <v>3430</v>
      </c>
      <c r="D61" t="s">
        <v>316</v>
      </c>
      <c r="F61">
        <v>27878.179688</v>
      </c>
      <c r="G61">
        <v>27653.552734000001</v>
      </c>
      <c r="H61">
        <v>27202.8125</v>
      </c>
      <c r="I61">
        <v>26758.673827999999</v>
      </c>
      <c r="J61">
        <v>26451.685547000001</v>
      </c>
      <c r="K61">
        <v>26165.287109000001</v>
      </c>
      <c r="L61">
        <v>25889.541015999999</v>
      </c>
      <c r="M61">
        <v>25603.324218999998</v>
      </c>
      <c r="N61">
        <v>25343.888672000001</v>
      </c>
      <c r="O61">
        <v>25128.390625</v>
      </c>
      <c r="P61">
        <v>24955.171875</v>
      </c>
      <c r="Q61">
        <v>24810.515625</v>
      </c>
      <c r="R61">
        <v>24639.490234000001</v>
      </c>
      <c r="S61">
        <v>24448.478515999999</v>
      </c>
      <c r="T61">
        <v>24232.375</v>
      </c>
      <c r="U61">
        <v>24079.128906000002</v>
      </c>
      <c r="V61">
        <v>23967.498047000001</v>
      </c>
      <c r="W61">
        <v>23860.042968999998</v>
      </c>
      <c r="X61">
        <v>23792.529297000001</v>
      </c>
      <c r="Y61">
        <v>23718.490234000001</v>
      </c>
      <c r="Z61">
        <v>23673.691406000002</v>
      </c>
      <c r="AA61">
        <v>23640.585938</v>
      </c>
      <c r="AB61">
        <v>23637.029297000001</v>
      </c>
      <c r="AC61">
        <v>23646.890625</v>
      </c>
      <c r="AD61">
        <v>23693.367188</v>
      </c>
      <c r="AE61">
        <v>23765.292968999998</v>
      </c>
      <c r="AF61">
        <v>23853.669922000001</v>
      </c>
      <c r="AG61">
        <v>23960.976562</v>
      </c>
      <c r="AH61">
        <v>24105.671875</v>
      </c>
      <c r="AI61" s="38">
        <v>-5.0000000000000001E-3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35B5-55A5-489A-B65B-FBF4AFAFE325}">
  <sheetPr>
    <tabColor theme="6" tint="0.79998168889431442"/>
  </sheetPr>
  <dimension ref="A1:AF4402"/>
  <sheetViews>
    <sheetView topLeftCell="C1" workbookViewId="0">
      <selection activeCell="C17" sqref="C17"/>
    </sheetView>
    <sheetView topLeftCell="B1" workbookViewId="1"/>
  </sheetViews>
  <sheetFormatPr defaultColWidth="8.7109375" defaultRowHeight="15"/>
  <cols>
    <col min="1" max="1" width="21.42578125" hidden="1" customWidth="1"/>
    <col min="2" max="2" width="46.7109375" customWidth="1"/>
  </cols>
  <sheetData>
    <row r="1" spans="1:32" ht="15" customHeight="1">
      <c r="B1" s="21" t="s">
        <v>1559</v>
      </c>
    </row>
    <row r="2" spans="1:32" ht="15" customHeight="1">
      <c r="C2" s="47"/>
      <c r="D2" s="22"/>
      <c r="E2" s="7"/>
      <c r="F2" s="7"/>
      <c r="G2" s="7"/>
    </row>
    <row r="3" spans="1:32" ht="15" customHeight="1">
      <c r="C3" s="47"/>
      <c r="D3" s="47"/>
      <c r="E3" s="7"/>
      <c r="F3" s="7"/>
      <c r="G3" s="47"/>
    </row>
    <row r="4" spans="1:32" ht="15" customHeight="1">
      <c r="C4" s="47"/>
      <c r="D4" s="47"/>
      <c r="E4" s="7"/>
      <c r="F4" s="7"/>
      <c r="G4" s="7"/>
    </row>
    <row r="5" spans="1:32" ht="15" customHeight="1">
      <c r="C5" s="47"/>
      <c r="D5" s="7"/>
      <c r="E5" s="47"/>
      <c r="F5" s="7"/>
      <c r="G5" s="7"/>
    </row>
    <row r="7" spans="1:32" ht="12" customHeight="1"/>
    <row r="8" spans="1:32" ht="12" customHeight="1"/>
    <row r="9" spans="1:32" ht="12" customHeight="1"/>
    <row r="10" spans="1:32" ht="15" customHeight="1">
      <c r="A10" s="8" t="s">
        <v>1571</v>
      </c>
      <c r="B10" s="24" t="s">
        <v>1572</v>
      </c>
      <c r="AF10" s="44" t="s">
        <v>1565</v>
      </c>
    </row>
    <row r="11" spans="1:32" ht="15" customHeight="1">
      <c r="B11" s="21" t="s">
        <v>1573</v>
      </c>
      <c r="AF11" s="44" t="s">
        <v>1566</v>
      </c>
    </row>
    <row r="12" spans="1:32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44" t="s">
        <v>1567</v>
      </c>
    </row>
    <row r="13" spans="1:32" ht="15" customHeight="1" thickBot="1">
      <c r="B13" s="14" t="s">
        <v>1574</v>
      </c>
      <c r="C13" s="14">
        <v>2022</v>
      </c>
      <c r="D13" s="14">
        <v>2023</v>
      </c>
      <c r="E13" s="14">
        <v>2024</v>
      </c>
      <c r="F13" s="14">
        <v>2025</v>
      </c>
      <c r="G13" s="14">
        <v>2026</v>
      </c>
      <c r="H13" s="14">
        <v>2027</v>
      </c>
      <c r="I13" s="14">
        <v>2028</v>
      </c>
      <c r="J13" s="14">
        <v>2029</v>
      </c>
      <c r="K13" s="14">
        <v>2030</v>
      </c>
      <c r="L13" s="14">
        <v>2031</v>
      </c>
      <c r="M13" s="14">
        <v>2032</v>
      </c>
      <c r="N13" s="14">
        <v>2033</v>
      </c>
      <c r="O13" s="14">
        <v>2034</v>
      </c>
      <c r="P13" s="14">
        <v>2035</v>
      </c>
      <c r="Q13" s="14">
        <v>2036</v>
      </c>
      <c r="R13" s="14">
        <v>2037</v>
      </c>
      <c r="S13" s="14">
        <v>2038</v>
      </c>
      <c r="T13" s="14">
        <v>2039</v>
      </c>
      <c r="U13" s="14">
        <v>2040</v>
      </c>
      <c r="V13" s="14">
        <v>2041</v>
      </c>
      <c r="W13" s="14">
        <v>2042</v>
      </c>
      <c r="X13" s="14">
        <v>2043</v>
      </c>
      <c r="Y13" s="14">
        <v>2044</v>
      </c>
      <c r="Z13" s="14">
        <v>2045</v>
      </c>
      <c r="AA13" s="14">
        <v>2046</v>
      </c>
      <c r="AB13" s="14">
        <v>2047</v>
      </c>
      <c r="AC13" s="14">
        <v>2048</v>
      </c>
      <c r="AD13" s="14">
        <v>2049</v>
      </c>
      <c r="AE13" s="14">
        <v>2050</v>
      </c>
      <c r="AF13" s="48" t="s">
        <v>1568</v>
      </c>
    </row>
    <row r="14" spans="1:32" ht="15" customHeight="1" thickTop="1">
      <c r="AF14" s="49"/>
    </row>
    <row r="15" spans="1:32" ht="15" customHeight="1">
      <c r="B15" s="27" t="s">
        <v>51</v>
      </c>
    </row>
    <row r="16" spans="1:32" ht="15" customHeight="1">
      <c r="B16" s="27" t="s">
        <v>1575</v>
      </c>
    </row>
    <row r="17" spans="1:32" ht="15" customHeight="1">
      <c r="A17" s="8" t="s">
        <v>1576</v>
      </c>
      <c r="B17" s="28" t="s">
        <v>1577</v>
      </c>
      <c r="C17" s="29">
        <f>'AEO 2023 Table 35 Raw'!F8</f>
        <v>14447.607421999999</v>
      </c>
      <c r="D17" s="29">
        <f>'AEO 2023 Table 35 Raw'!G8</f>
        <v>14313.319336</v>
      </c>
      <c r="E17" s="29">
        <f>'AEO 2023 Table 35 Raw'!H8</f>
        <v>14066.552734000001</v>
      </c>
      <c r="F17" s="29">
        <f>'AEO 2023 Table 35 Raw'!I8</f>
        <v>13778.573242</v>
      </c>
      <c r="G17" s="29">
        <f>'AEO 2023 Table 35 Raw'!J8</f>
        <v>13556.407227</v>
      </c>
      <c r="H17" s="29">
        <f>'AEO 2023 Table 35 Raw'!K8</f>
        <v>13380.132812</v>
      </c>
      <c r="I17" s="29">
        <f>'AEO 2023 Table 35 Raw'!L8</f>
        <v>13196.650390999999</v>
      </c>
      <c r="J17" s="29">
        <f>'AEO 2023 Table 35 Raw'!M8</f>
        <v>12994.242188</v>
      </c>
      <c r="K17" s="29">
        <f>'AEO 2023 Table 35 Raw'!N8</f>
        <v>12784.722656</v>
      </c>
      <c r="L17" s="29">
        <f>'AEO 2023 Table 35 Raw'!O8</f>
        <v>12592.303711</v>
      </c>
      <c r="M17" s="29">
        <f>'AEO 2023 Table 35 Raw'!P8</f>
        <v>12399.879883</v>
      </c>
      <c r="N17" s="29">
        <f>'AEO 2023 Table 35 Raw'!Q8</f>
        <v>12240.421875</v>
      </c>
      <c r="O17" s="29">
        <f>'AEO 2023 Table 35 Raw'!R8</f>
        <v>12080.273438</v>
      </c>
      <c r="P17" s="29">
        <f>'AEO 2023 Table 35 Raw'!S8</f>
        <v>11903.265625</v>
      </c>
      <c r="Q17" s="29">
        <f>'AEO 2023 Table 35 Raw'!T8</f>
        <v>11716.102539</v>
      </c>
      <c r="R17" s="29">
        <f>'AEO 2023 Table 35 Raw'!U8</f>
        <v>11552.862305000001</v>
      </c>
      <c r="S17" s="29">
        <f>'AEO 2023 Table 35 Raw'!V8</f>
        <v>11414.745117</v>
      </c>
      <c r="T17" s="29">
        <f>'AEO 2023 Table 35 Raw'!W8</f>
        <v>11288.351562</v>
      </c>
      <c r="U17" s="29">
        <f>'AEO 2023 Table 35 Raw'!X8</f>
        <v>11182.738281</v>
      </c>
      <c r="V17" s="29">
        <f>'AEO 2023 Table 35 Raw'!Y8</f>
        <v>11082.567383</v>
      </c>
      <c r="W17" s="29">
        <f>'AEO 2023 Table 35 Raw'!Z8</f>
        <v>10999.316406</v>
      </c>
      <c r="X17" s="29">
        <f>'AEO 2023 Table 35 Raw'!AA8</f>
        <v>10931.280273</v>
      </c>
      <c r="Y17" s="29">
        <f>'AEO 2023 Table 35 Raw'!AB8</f>
        <v>10885.708008</v>
      </c>
      <c r="Z17" s="29">
        <f>'AEO 2023 Table 35 Raw'!AC8</f>
        <v>10860.390625</v>
      </c>
      <c r="AA17" s="29">
        <f>'AEO 2023 Table 35 Raw'!AD8</f>
        <v>10859.199219</v>
      </c>
      <c r="AB17" s="29">
        <f>'AEO 2023 Table 35 Raw'!AE8</f>
        <v>10884.042969</v>
      </c>
      <c r="AC17" s="29">
        <f>'AEO 2023 Table 35 Raw'!AF8</f>
        <v>10923.398438</v>
      </c>
      <c r="AD17" s="29">
        <f>'AEO 2023 Table 35 Raw'!AG8</f>
        <v>10975.913086</v>
      </c>
      <c r="AE17" s="29">
        <f>'AEO 2023 Table 35 Raw'!AH8</f>
        <v>11046.507812</v>
      </c>
      <c r="AF17" s="52">
        <f>'AEO 2023 Table 35 Raw'!AI8</f>
        <v>-0.01</v>
      </c>
    </row>
    <row r="18" spans="1:32" ht="15" customHeight="1">
      <c r="A18" s="8" t="s">
        <v>1578</v>
      </c>
      <c r="B18" s="28" t="s">
        <v>1579</v>
      </c>
      <c r="C18" s="29">
        <f>'AEO 2023 Table 35 Raw'!F9</f>
        <v>5617.2177730000003</v>
      </c>
      <c r="D18" s="29">
        <f>'AEO 2023 Table 35 Raw'!G9</f>
        <v>5428.5034180000002</v>
      </c>
      <c r="E18" s="29">
        <f>'AEO 2023 Table 35 Raw'!H9</f>
        <v>5191.189453</v>
      </c>
      <c r="F18" s="29">
        <f>'AEO 2023 Table 35 Raw'!I9</f>
        <v>4935.9736329999996</v>
      </c>
      <c r="G18" s="29">
        <f>'AEO 2023 Table 35 Raw'!J9</f>
        <v>4705.1977539999998</v>
      </c>
      <c r="H18" s="29">
        <f>'AEO 2023 Table 35 Raw'!K9</f>
        <v>4491.0893550000001</v>
      </c>
      <c r="I18" s="29">
        <f>'AEO 2023 Table 35 Raw'!L9</f>
        <v>4278.0898440000001</v>
      </c>
      <c r="J18" s="29">
        <f>'AEO 2023 Table 35 Raw'!M9</f>
        <v>4059.8388669999999</v>
      </c>
      <c r="K18" s="29">
        <f>'AEO 2023 Table 35 Raw'!N9</f>
        <v>3845.0900879999999</v>
      </c>
      <c r="L18" s="29">
        <f>'AEO 2023 Table 35 Raw'!O9</f>
        <v>3641.443115</v>
      </c>
      <c r="M18" s="29">
        <f>'AEO 2023 Table 35 Raw'!P9</f>
        <v>3447.7126459999999</v>
      </c>
      <c r="N18" s="29">
        <f>'AEO 2023 Table 35 Raw'!Q9</f>
        <v>3273.7714839999999</v>
      </c>
      <c r="O18" s="29">
        <f>'AEO 2023 Table 35 Raw'!R9</f>
        <v>3114.6992190000001</v>
      </c>
      <c r="P18" s="29">
        <f>'AEO 2023 Table 35 Raw'!S9</f>
        <v>2960.594482</v>
      </c>
      <c r="Q18" s="29">
        <f>'AEO 2023 Table 35 Raw'!T9</f>
        <v>2817.6606449999999</v>
      </c>
      <c r="R18" s="29">
        <f>'AEO 2023 Table 35 Raw'!U9</f>
        <v>2695.3596189999998</v>
      </c>
      <c r="S18" s="29">
        <f>'AEO 2023 Table 35 Raw'!V9</f>
        <v>2595.155518</v>
      </c>
      <c r="T18" s="29">
        <f>'AEO 2023 Table 35 Raw'!W9</f>
        <v>2508.0722660000001</v>
      </c>
      <c r="U18" s="29">
        <f>'AEO 2023 Table 35 Raw'!X9</f>
        <v>2435.8085940000001</v>
      </c>
      <c r="V18" s="29">
        <f>'AEO 2023 Table 35 Raw'!Y9</f>
        <v>2374.1186520000001</v>
      </c>
      <c r="W18" s="29">
        <f>'AEO 2023 Table 35 Raw'!Z9</f>
        <v>2325.4736330000001</v>
      </c>
      <c r="X18" s="29">
        <f>'AEO 2023 Table 35 Raw'!AA9</f>
        <v>2285.9282229999999</v>
      </c>
      <c r="Y18" s="29">
        <f>'AEO 2023 Table 35 Raw'!AB9</f>
        <v>2253.4345699999999</v>
      </c>
      <c r="Z18" s="29">
        <f>'AEO 2023 Table 35 Raw'!AC9</f>
        <v>2228.44751</v>
      </c>
      <c r="AA18" s="29">
        <f>'AEO 2023 Table 35 Raw'!AD9</f>
        <v>2209.461182</v>
      </c>
      <c r="AB18" s="29">
        <f>'AEO 2023 Table 35 Raw'!AE9</f>
        <v>2197.0107419999999</v>
      </c>
      <c r="AC18" s="29">
        <f>'AEO 2023 Table 35 Raw'!AF9</f>
        <v>2187.7121579999998</v>
      </c>
      <c r="AD18" s="29">
        <f>'AEO 2023 Table 35 Raw'!AG9</f>
        <v>2180.7695309999999</v>
      </c>
      <c r="AE18" s="29">
        <f>'AEO 2023 Table 35 Raw'!AH9</f>
        <v>2177.6904300000001</v>
      </c>
      <c r="AF18" s="52">
        <f>'AEO 2023 Table 35 Raw'!AI9</f>
        <v>-3.3000000000000002E-2</v>
      </c>
    </row>
    <row r="19" spans="1:32" ht="15" customHeight="1">
      <c r="A19" s="8" t="s">
        <v>1580</v>
      </c>
      <c r="B19" s="28" t="s">
        <v>1581</v>
      </c>
      <c r="C19" s="29">
        <f>'AEO 2023 Table 35 Raw'!F10</f>
        <v>8814.2333980000003</v>
      </c>
      <c r="D19" s="29">
        <f>'AEO 2023 Table 35 Raw'!G10</f>
        <v>8869.2011719999991</v>
      </c>
      <c r="E19" s="29">
        <f>'AEO 2023 Table 35 Raw'!H10</f>
        <v>8860.4306639999995</v>
      </c>
      <c r="F19" s="29">
        <f>'AEO 2023 Table 35 Raw'!I10</f>
        <v>8828.4013670000004</v>
      </c>
      <c r="G19" s="29">
        <f>'AEO 2023 Table 35 Raw'!J10</f>
        <v>8837.6757809999999</v>
      </c>
      <c r="H19" s="29">
        <f>'AEO 2023 Table 35 Raw'!K10</f>
        <v>8876.1259769999997</v>
      </c>
      <c r="I19" s="29">
        <f>'AEO 2023 Table 35 Raw'!L10</f>
        <v>8906.2558590000008</v>
      </c>
      <c r="J19" s="29">
        <f>'AEO 2023 Table 35 Raw'!M10</f>
        <v>8922.7275389999995</v>
      </c>
      <c r="K19" s="29">
        <f>'AEO 2023 Table 35 Raw'!N10</f>
        <v>8928.5761719999991</v>
      </c>
      <c r="L19" s="29">
        <f>'AEO 2023 Table 35 Raw'!O10</f>
        <v>8940.390625</v>
      </c>
      <c r="M19" s="29">
        <f>'AEO 2023 Table 35 Raw'!P10</f>
        <v>8942.2568360000005</v>
      </c>
      <c r="N19" s="29">
        <f>'AEO 2023 Table 35 Raw'!Q10</f>
        <v>8957.2431639999995</v>
      </c>
      <c r="O19" s="29">
        <f>'AEO 2023 Table 35 Raw'!R10</f>
        <v>8956.6259769999997</v>
      </c>
      <c r="P19" s="29">
        <f>'AEO 2023 Table 35 Raw'!S10</f>
        <v>8934.1679690000001</v>
      </c>
      <c r="Q19" s="29">
        <f>'AEO 2023 Table 35 Raw'!T10</f>
        <v>8890.3535159999992</v>
      </c>
      <c r="R19" s="29">
        <f>'AEO 2023 Table 35 Raw'!U10</f>
        <v>8849.7675780000009</v>
      </c>
      <c r="S19" s="29">
        <f>'AEO 2023 Table 35 Raw'!V10</f>
        <v>8812.1445309999999</v>
      </c>
      <c r="T19" s="29">
        <f>'AEO 2023 Table 35 Raw'!W10</f>
        <v>8773.0849610000005</v>
      </c>
      <c r="U19" s="29">
        <f>'AEO 2023 Table 35 Raw'!X10</f>
        <v>8739.9443360000005</v>
      </c>
      <c r="V19" s="29">
        <f>'AEO 2023 Table 35 Raw'!Y10</f>
        <v>8701.6416019999997</v>
      </c>
      <c r="W19" s="29">
        <f>'AEO 2023 Table 35 Raw'!Z10</f>
        <v>8667.1738280000009</v>
      </c>
      <c r="X19" s="29">
        <f>'AEO 2023 Table 35 Raw'!AA10</f>
        <v>8638.796875</v>
      </c>
      <c r="Y19" s="29">
        <f>'AEO 2023 Table 35 Raw'!AB10</f>
        <v>8625.8105469999991</v>
      </c>
      <c r="Z19" s="29">
        <f>'AEO 2023 Table 35 Raw'!AC10</f>
        <v>8625.5507809999999</v>
      </c>
      <c r="AA19" s="29">
        <f>'AEO 2023 Table 35 Raw'!AD10</f>
        <v>8643.3994139999995</v>
      </c>
      <c r="AB19" s="29">
        <f>'AEO 2023 Table 35 Raw'!AE10</f>
        <v>8680.7285159999992</v>
      </c>
      <c r="AC19" s="29">
        <f>'AEO 2023 Table 35 Raw'!AF10</f>
        <v>8729.4082030000009</v>
      </c>
      <c r="AD19" s="29">
        <f>'AEO 2023 Table 35 Raw'!AG10</f>
        <v>8788.8837889999995</v>
      </c>
      <c r="AE19" s="29">
        <f>'AEO 2023 Table 35 Raw'!AH10</f>
        <v>8862.5654300000006</v>
      </c>
      <c r="AF19" s="52">
        <f>'AEO 2023 Table 35 Raw'!AI10</f>
        <v>0</v>
      </c>
    </row>
    <row r="20" spans="1:32" ht="15" customHeight="1">
      <c r="A20" s="8" t="s">
        <v>1582</v>
      </c>
      <c r="B20" s="28" t="s">
        <v>1583</v>
      </c>
      <c r="C20" s="29">
        <f>'AEO 2023 Table 35 Raw'!F11</f>
        <v>16.156637</v>
      </c>
      <c r="D20" s="29">
        <f>'AEO 2023 Table 35 Raw'!G11</f>
        <v>15.614727</v>
      </c>
      <c r="E20" s="29">
        <f>'AEO 2023 Table 35 Raw'!H11</f>
        <v>14.932316999999999</v>
      </c>
      <c r="F20" s="29">
        <f>'AEO 2023 Table 35 Raw'!I11</f>
        <v>14.198518</v>
      </c>
      <c r="G20" s="29">
        <f>'AEO 2023 Table 35 Raw'!J11</f>
        <v>13.534452999999999</v>
      </c>
      <c r="H20" s="29">
        <f>'AEO 2023 Table 35 Raw'!K11</f>
        <v>12.917832000000001</v>
      </c>
      <c r="I20" s="29">
        <f>'AEO 2023 Table 35 Raw'!L11</f>
        <v>12.305018</v>
      </c>
      <c r="J20" s="29">
        <f>'AEO 2023 Table 35 Raw'!M11</f>
        <v>11.676231</v>
      </c>
      <c r="K20" s="29">
        <f>'AEO 2023 Table 35 Raw'!N11</f>
        <v>11.057055999999999</v>
      </c>
      <c r="L20" s="29">
        <f>'AEO 2023 Table 35 Raw'!O11</f>
        <v>10.469415</v>
      </c>
      <c r="M20" s="29">
        <f>'AEO 2023 Table 35 Raw'!P11</f>
        <v>9.9105530000000002</v>
      </c>
      <c r="N20" s="29">
        <f>'AEO 2023 Table 35 Raw'!Q11</f>
        <v>9.4076260000000005</v>
      </c>
      <c r="O20" s="29">
        <f>'AEO 2023 Table 35 Raw'!R11</f>
        <v>8.9483379999999997</v>
      </c>
      <c r="P20" s="29">
        <f>'AEO 2023 Table 35 Raw'!S11</f>
        <v>8.502955</v>
      </c>
      <c r="Q20" s="29">
        <f>'AEO 2023 Table 35 Raw'!T11</f>
        <v>8.0892909999999993</v>
      </c>
      <c r="R20" s="29">
        <f>'AEO 2023 Table 35 Raw'!U11</f>
        <v>7.7350440000000003</v>
      </c>
      <c r="S20" s="29">
        <f>'AEO 2023 Table 35 Raw'!V11</f>
        <v>7.4453899999999997</v>
      </c>
      <c r="T20" s="29">
        <f>'AEO 2023 Table 35 Raw'!W11</f>
        <v>7.1939979999999997</v>
      </c>
      <c r="U20" s="29">
        <f>'AEO 2023 Table 35 Raw'!X11</f>
        <v>6.9856109999999996</v>
      </c>
      <c r="V20" s="29">
        <f>'AEO 2023 Table 35 Raw'!Y11</f>
        <v>6.807957</v>
      </c>
      <c r="W20" s="29">
        <f>'AEO 2023 Table 35 Raw'!Z11</f>
        <v>6.668526</v>
      </c>
      <c r="X20" s="29">
        <f>'AEO 2023 Table 35 Raw'!AA11</f>
        <v>6.5555320000000004</v>
      </c>
      <c r="Y20" s="29">
        <f>'AEO 2023 Table 35 Raw'!AB11</f>
        <v>6.4628009999999998</v>
      </c>
      <c r="Z20" s="29">
        <f>'AEO 2023 Table 35 Raw'!AC11</f>
        <v>6.3921140000000003</v>
      </c>
      <c r="AA20" s="29">
        <f>'AEO 2023 Table 35 Raw'!AD11</f>
        <v>6.3387270000000004</v>
      </c>
      <c r="AB20" s="29">
        <f>'AEO 2023 Table 35 Raw'!AE11</f>
        <v>6.3040330000000004</v>
      </c>
      <c r="AC20" s="29">
        <f>'AEO 2023 Table 35 Raw'!AF11</f>
        <v>6.2782900000000001</v>
      </c>
      <c r="AD20" s="29">
        <f>'AEO 2023 Table 35 Raw'!AG11</f>
        <v>6.2593569999999996</v>
      </c>
      <c r="AE20" s="29">
        <f>'AEO 2023 Table 35 Raw'!AH11</f>
        <v>6.2514649999999996</v>
      </c>
      <c r="AF20" s="52">
        <f>'AEO 2023 Table 35 Raw'!AI11</f>
        <v>-3.3000000000000002E-2</v>
      </c>
    </row>
    <row r="21" spans="1:32" ht="15" customHeight="1">
      <c r="A21" s="8" t="s">
        <v>1584</v>
      </c>
      <c r="B21" s="28" t="s">
        <v>1585</v>
      </c>
      <c r="C21" s="29">
        <f>'AEO 2023 Table 35 Raw'!F12</f>
        <v>950.06707800000004</v>
      </c>
      <c r="D21" s="29">
        <f>'AEO 2023 Table 35 Raw'!G12</f>
        <v>927.43151899999998</v>
      </c>
      <c r="E21" s="29">
        <f>'AEO 2023 Table 35 Raw'!H12</f>
        <v>901.69171100000005</v>
      </c>
      <c r="F21" s="29">
        <f>'AEO 2023 Table 35 Raw'!I12</f>
        <v>884.45953399999996</v>
      </c>
      <c r="G21" s="29">
        <f>'AEO 2023 Table 35 Raw'!J12</f>
        <v>871.48339799999997</v>
      </c>
      <c r="H21" s="29">
        <f>'AEO 2023 Table 35 Raw'!K12</f>
        <v>859.32513400000005</v>
      </c>
      <c r="I21" s="29">
        <f>'AEO 2023 Table 35 Raw'!L12</f>
        <v>849.26849400000003</v>
      </c>
      <c r="J21" s="29">
        <f>'AEO 2023 Table 35 Raw'!M12</f>
        <v>840.25915499999996</v>
      </c>
      <c r="K21" s="29">
        <f>'AEO 2023 Table 35 Raw'!N12</f>
        <v>831.36639400000001</v>
      </c>
      <c r="L21" s="29">
        <f>'AEO 2023 Table 35 Raw'!O12</f>
        <v>824.56054700000004</v>
      </c>
      <c r="M21" s="29">
        <f>'AEO 2023 Table 35 Raw'!P12</f>
        <v>821.34234600000002</v>
      </c>
      <c r="N21" s="29">
        <f>'AEO 2023 Table 35 Raw'!Q12</f>
        <v>818.52441399999998</v>
      </c>
      <c r="O21" s="29">
        <f>'AEO 2023 Table 35 Raw'!R12</f>
        <v>814.83673099999999</v>
      </c>
      <c r="P21" s="29">
        <f>'AEO 2023 Table 35 Raw'!S12</f>
        <v>811.95385699999997</v>
      </c>
      <c r="Q21" s="29">
        <f>'AEO 2023 Table 35 Raw'!T12</f>
        <v>809.40844700000002</v>
      </c>
      <c r="R21" s="29">
        <f>'AEO 2023 Table 35 Raw'!U12</f>
        <v>808.91735800000004</v>
      </c>
      <c r="S21" s="29">
        <f>'AEO 2023 Table 35 Raw'!V12</f>
        <v>809.92602499999998</v>
      </c>
      <c r="T21" s="29">
        <f>'AEO 2023 Table 35 Raw'!W12</f>
        <v>810.87994400000002</v>
      </c>
      <c r="U21" s="29">
        <f>'AEO 2023 Table 35 Raw'!X12</f>
        <v>813.33953899999995</v>
      </c>
      <c r="V21" s="29">
        <f>'AEO 2023 Table 35 Raw'!Y12</f>
        <v>816.35626200000002</v>
      </c>
      <c r="W21" s="29">
        <f>'AEO 2023 Table 35 Raw'!Z12</f>
        <v>820.26946999999996</v>
      </c>
      <c r="X21" s="29">
        <f>'AEO 2023 Table 35 Raw'!AA12</f>
        <v>823.41033900000002</v>
      </c>
      <c r="Y21" s="29">
        <f>'AEO 2023 Table 35 Raw'!AB12</f>
        <v>826.18591300000003</v>
      </c>
      <c r="Z21" s="29">
        <f>'AEO 2023 Table 35 Raw'!AC12</f>
        <v>830.09173599999997</v>
      </c>
      <c r="AA21" s="29">
        <f>'AEO 2023 Table 35 Raw'!AD12</f>
        <v>834.68682899999999</v>
      </c>
      <c r="AB21" s="29">
        <f>'AEO 2023 Table 35 Raw'!AE12</f>
        <v>839.99987799999997</v>
      </c>
      <c r="AC21" s="29">
        <f>'AEO 2023 Table 35 Raw'!AF12</f>
        <v>844.45477300000005</v>
      </c>
      <c r="AD21" s="29">
        <f>'AEO 2023 Table 35 Raw'!AG12</f>
        <v>850.153503</v>
      </c>
      <c r="AE21" s="29">
        <f>'AEO 2023 Table 35 Raw'!AH12</f>
        <v>857.44146699999999</v>
      </c>
      <c r="AF21" s="52">
        <f>'AEO 2023 Table 35 Raw'!AI12</f>
        <v>-4.0000000000000001E-3</v>
      </c>
    </row>
    <row r="22" spans="1:32" ht="15" customHeight="1">
      <c r="A22" s="8" t="s">
        <v>1586</v>
      </c>
      <c r="B22" s="28" t="s">
        <v>1587</v>
      </c>
      <c r="C22" s="29">
        <f>'AEO 2023 Table 35 Raw'!F13</f>
        <v>211.79267899999999</v>
      </c>
      <c r="D22" s="29">
        <f>'AEO 2023 Table 35 Raw'!G13</f>
        <v>221.35264599999999</v>
      </c>
      <c r="E22" s="29">
        <f>'AEO 2023 Table 35 Raw'!H13</f>
        <v>226.360748</v>
      </c>
      <c r="F22" s="29">
        <f>'AEO 2023 Table 35 Raw'!I13</f>
        <v>226.85597200000001</v>
      </c>
      <c r="G22" s="29">
        <f>'AEO 2023 Table 35 Raw'!J13</f>
        <v>227.17091400000001</v>
      </c>
      <c r="H22" s="29">
        <f>'AEO 2023 Table 35 Raw'!K13</f>
        <v>227.42456100000001</v>
      </c>
      <c r="I22" s="29">
        <f>'AEO 2023 Table 35 Raw'!L13</f>
        <v>227.351181</v>
      </c>
      <c r="J22" s="29">
        <f>'AEO 2023 Table 35 Raw'!M13</f>
        <v>226.97782900000001</v>
      </c>
      <c r="K22" s="29">
        <f>'AEO 2023 Table 35 Raw'!N13</f>
        <v>226.290436</v>
      </c>
      <c r="L22" s="29">
        <f>'AEO 2023 Table 35 Raw'!O13</f>
        <v>225.171143</v>
      </c>
      <c r="M22" s="29">
        <f>'AEO 2023 Table 35 Raw'!P13</f>
        <v>224.09106399999999</v>
      </c>
      <c r="N22" s="29">
        <f>'AEO 2023 Table 35 Raw'!Q13</f>
        <v>223.555252</v>
      </c>
      <c r="O22" s="29">
        <f>'AEO 2023 Table 35 Raw'!R13</f>
        <v>222.82238799999999</v>
      </c>
      <c r="P22" s="29">
        <f>'AEO 2023 Table 35 Raw'!S13</f>
        <v>221.78663599999999</v>
      </c>
      <c r="Q22" s="29">
        <f>'AEO 2023 Table 35 Raw'!T13</f>
        <v>220.55602999999999</v>
      </c>
      <c r="R22" s="29">
        <f>'AEO 2023 Table 35 Raw'!U13</f>
        <v>219.32922400000001</v>
      </c>
      <c r="S22" s="29">
        <f>'AEO 2023 Table 35 Raw'!V13</f>
        <v>217.81092799999999</v>
      </c>
      <c r="T22" s="29">
        <f>'AEO 2023 Table 35 Raw'!W13</f>
        <v>215.70451399999999</v>
      </c>
      <c r="U22" s="29">
        <f>'AEO 2023 Table 35 Raw'!X13</f>
        <v>213.86698899999999</v>
      </c>
      <c r="V22" s="29">
        <f>'AEO 2023 Table 35 Raw'!Y13</f>
        <v>212.02500900000001</v>
      </c>
      <c r="W22" s="29">
        <f>'AEO 2023 Table 35 Raw'!Z13</f>
        <v>210.17111199999999</v>
      </c>
      <c r="X22" s="29">
        <f>'AEO 2023 Table 35 Raw'!AA13</f>
        <v>208.09629799999999</v>
      </c>
      <c r="Y22" s="29">
        <f>'AEO 2023 Table 35 Raw'!AB13</f>
        <v>205.94572400000001</v>
      </c>
      <c r="Z22" s="29">
        <f>'AEO 2023 Table 35 Raw'!AC13</f>
        <v>203.864014</v>
      </c>
      <c r="AA22" s="29">
        <f>'AEO 2023 Table 35 Raw'!AD13</f>
        <v>201.65756200000001</v>
      </c>
      <c r="AB22" s="29">
        <f>'AEO 2023 Table 35 Raw'!AE13</f>
        <v>199.53419500000001</v>
      </c>
      <c r="AC22" s="29">
        <f>'AEO 2023 Table 35 Raw'!AF13</f>
        <v>197.40910299999999</v>
      </c>
      <c r="AD22" s="29">
        <f>'AEO 2023 Table 35 Raw'!AG13</f>
        <v>194.99052399999999</v>
      </c>
      <c r="AE22" s="29">
        <f>'AEO 2023 Table 35 Raw'!AH13</f>
        <v>192.72607400000001</v>
      </c>
      <c r="AF22" s="52">
        <f>'AEO 2023 Table 35 Raw'!AI13</f>
        <v>-3.0000000000000001E-3</v>
      </c>
    </row>
    <row r="23" spans="1:32" ht="15" customHeight="1">
      <c r="A23" s="8" t="s">
        <v>1588</v>
      </c>
      <c r="B23" s="28" t="s">
        <v>1589</v>
      </c>
      <c r="C23" s="29">
        <f>'AEO 2023 Table 35 Raw'!F14</f>
        <v>91.866462999999996</v>
      </c>
      <c r="D23" s="29">
        <f>'AEO 2023 Table 35 Raw'!G14</f>
        <v>95.047843999999998</v>
      </c>
      <c r="E23" s="29">
        <f>'AEO 2023 Table 35 Raw'!H14</f>
        <v>98.100082</v>
      </c>
      <c r="F23" s="29">
        <f>'AEO 2023 Table 35 Raw'!I14</f>
        <v>98.297370999999998</v>
      </c>
      <c r="G23" s="29">
        <f>'AEO 2023 Table 35 Raw'!J14</f>
        <v>99.015793000000002</v>
      </c>
      <c r="H23" s="29">
        <f>'AEO 2023 Table 35 Raw'!K14</f>
        <v>99.818306000000007</v>
      </c>
      <c r="I23" s="29">
        <f>'AEO 2023 Table 35 Raw'!L14</f>
        <v>100.435158</v>
      </c>
      <c r="J23" s="29">
        <f>'AEO 2023 Table 35 Raw'!M14</f>
        <v>100.902916</v>
      </c>
      <c r="K23" s="29">
        <f>'AEO 2023 Table 35 Raw'!N14</f>
        <v>101.160149</v>
      </c>
      <c r="L23" s="29">
        <f>'AEO 2023 Table 35 Raw'!O14</f>
        <v>101.078728</v>
      </c>
      <c r="M23" s="29">
        <f>'AEO 2023 Table 35 Raw'!P14</f>
        <v>101.03228</v>
      </c>
      <c r="N23" s="29">
        <f>'AEO 2023 Table 35 Raw'!Q14</f>
        <v>100.937263</v>
      </c>
      <c r="O23" s="29">
        <f>'AEO 2023 Table 35 Raw'!R14</f>
        <v>100.906296</v>
      </c>
      <c r="P23" s="29">
        <f>'AEO 2023 Table 35 Raw'!S14</f>
        <v>100.527382</v>
      </c>
      <c r="Q23" s="29">
        <f>'AEO 2023 Table 35 Raw'!T14</f>
        <v>99.915215000000003</v>
      </c>
      <c r="R23" s="29">
        <f>'AEO 2023 Table 35 Raw'!U14</f>
        <v>99.245552000000004</v>
      </c>
      <c r="S23" s="29">
        <f>'AEO 2023 Table 35 Raw'!V14</f>
        <v>98.604225</v>
      </c>
      <c r="T23" s="29">
        <f>'AEO 2023 Table 35 Raw'!W14</f>
        <v>97.455551</v>
      </c>
      <c r="U23" s="29">
        <f>'AEO 2023 Table 35 Raw'!X14</f>
        <v>96.610405</v>
      </c>
      <c r="V23" s="29">
        <f>'AEO 2023 Table 35 Raw'!Y14</f>
        <v>95.781234999999995</v>
      </c>
      <c r="W23" s="29">
        <f>'AEO 2023 Table 35 Raw'!Z14</f>
        <v>95.010138999999995</v>
      </c>
      <c r="X23" s="29">
        <f>'AEO 2023 Table 35 Raw'!AA14</f>
        <v>94.064087000000001</v>
      </c>
      <c r="Y23" s="29">
        <f>'AEO 2023 Table 35 Raw'!AB14</f>
        <v>93.072463999999997</v>
      </c>
      <c r="Z23" s="29">
        <f>'AEO 2023 Table 35 Raw'!AC14</f>
        <v>92.183280999999994</v>
      </c>
      <c r="AA23" s="29">
        <f>'AEO 2023 Table 35 Raw'!AD14</f>
        <v>91.261589000000001</v>
      </c>
      <c r="AB23" s="29">
        <f>'AEO 2023 Table 35 Raw'!AE14</f>
        <v>90.434334000000007</v>
      </c>
      <c r="AC23" s="29">
        <f>'AEO 2023 Table 35 Raw'!AF14</f>
        <v>89.623856000000004</v>
      </c>
      <c r="AD23" s="29">
        <f>'AEO 2023 Table 35 Raw'!AG14</f>
        <v>88.543518000000006</v>
      </c>
      <c r="AE23" s="29">
        <f>'AEO 2023 Table 35 Raw'!AH14</f>
        <v>87.624701999999999</v>
      </c>
      <c r="AF23" s="52">
        <f>'AEO 2023 Table 35 Raw'!AI14</f>
        <v>-2E-3</v>
      </c>
    </row>
    <row r="24" spans="1:32" ht="15" customHeight="1">
      <c r="A24" s="8" t="s">
        <v>1590</v>
      </c>
      <c r="B24" s="28" t="s">
        <v>1591</v>
      </c>
      <c r="C24" s="29">
        <f>'AEO 2023 Table 35 Raw'!F15</f>
        <v>26.104420000000001</v>
      </c>
      <c r="D24" s="29">
        <f>'AEO 2023 Table 35 Raw'!G15</f>
        <v>27.958748</v>
      </c>
      <c r="E24" s="29">
        <f>'AEO 2023 Table 35 Raw'!H15</f>
        <v>29.360862999999998</v>
      </c>
      <c r="F24" s="29">
        <f>'AEO 2023 Table 35 Raw'!I15</f>
        <v>30.404257000000001</v>
      </c>
      <c r="G24" s="29">
        <f>'AEO 2023 Table 35 Raw'!J15</f>
        <v>31.176168000000001</v>
      </c>
      <c r="H24" s="29">
        <f>'AEO 2023 Table 35 Raw'!K15</f>
        <v>31.735724999999999</v>
      </c>
      <c r="I24" s="29">
        <f>'AEO 2023 Table 35 Raw'!L15</f>
        <v>32.137633999999998</v>
      </c>
      <c r="J24" s="29">
        <f>'AEO 2023 Table 35 Raw'!M15</f>
        <v>32.421238000000002</v>
      </c>
      <c r="K24" s="29">
        <f>'AEO 2023 Table 35 Raw'!N15</f>
        <v>32.616638000000002</v>
      </c>
      <c r="L24" s="29">
        <f>'AEO 2023 Table 35 Raw'!O15</f>
        <v>32.746367999999997</v>
      </c>
      <c r="M24" s="29">
        <f>'AEO 2023 Table 35 Raw'!P15</f>
        <v>32.823729999999998</v>
      </c>
      <c r="N24" s="29">
        <f>'AEO 2023 Table 35 Raw'!Q15</f>
        <v>32.850150999999997</v>
      </c>
      <c r="O24" s="29">
        <f>'AEO 2023 Table 35 Raw'!R15</f>
        <v>32.831726000000003</v>
      </c>
      <c r="P24" s="29">
        <f>'AEO 2023 Table 35 Raw'!S15</f>
        <v>32.779494999999997</v>
      </c>
      <c r="Q24" s="29">
        <f>'AEO 2023 Table 35 Raw'!T15</f>
        <v>32.700462000000002</v>
      </c>
      <c r="R24" s="29">
        <f>'AEO 2023 Table 35 Raw'!U15</f>
        <v>32.598652000000001</v>
      </c>
      <c r="S24" s="29">
        <f>'AEO 2023 Table 35 Raw'!V15</f>
        <v>32.498699000000002</v>
      </c>
      <c r="T24" s="29">
        <f>'AEO 2023 Table 35 Raw'!W15</f>
        <v>32.391376000000001</v>
      </c>
      <c r="U24" s="29">
        <f>'AEO 2023 Table 35 Raw'!X15</f>
        <v>32.277873999999997</v>
      </c>
      <c r="V24" s="29">
        <f>'AEO 2023 Table 35 Raw'!Y15</f>
        <v>32.156567000000003</v>
      </c>
      <c r="W24" s="29">
        <f>'AEO 2023 Table 35 Raw'!Z15</f>
        <v>32.032176999999997</v>
      </c>
      <c r="X24" s="29">
        <f>'AEO 2023 Table 35 Raw'!AA15</f>
        <v>31.905846</v>
      </c>
      <c r="Y24" s="29">
        <f>'AEO 2023 Table 35 Raw'!AB15</f>
        <v>31.778054999999998</v>
      </c>
      <c r="Z24" s="29">
        <f>'AEO 2023 Table 35 Raw'!AC15</f>
        <v>31.647835000000001</v>
      </c>
      <c r="AA24" s="29">
        <f>'AEO 2023 Table 35 Raw'!AD15</f>
        <v>31.517433</v>
      </c>
      <c r="AB24" s="29">
        <f>'AEO 2023 Table 35 Raw'!AE15</f>
        <v>31.386583000000002</v>
      </c>
      <c r="AC24" s="29">
        <f>'AEO 2023 Table 35 Raw'!AF15</f>
        <v>31.254867999999998</v>
      </c>
      <c r="AD24" s="29">
        <f>'AEO 2023 Table 35 Raw'!AG15</f>
        <v>31.125091999999999</v>
      </c>
      <c r="AE24" s="29">
        <f>'AEO 2023 Table 35 Raw'!AH15</f>
        <v>30.995487000000001</v>
      </c>
      <c r="AF24" s="52">
        <f>'AEO 2023 Table 35 Raw'!AI15</f>
        <v>6.0000000000000001E-3</v>
      </c>
    </row>
    <row r="25" spans="1:32" ht="15" customHeight="1">
      <c r="A25" s="8" t="s">
        <v>1592</v>
      </c>
      <c r="B25" s="28" t="s">
        <v>1593</v>
      </c>
      <c r="C25" s="29">
        <f>'AEO 2023 Table 35 Raw'!F16</f>
        <v>93.821793</v>
      </c>
      <c r="D25" s="29">
        <f>'AEO 2023 Table 35 Raw'!G16</f>
        <v>98.346069</v>
      </c>
      <c r="E25" s="29">
        <f>'AEO 2023 Table 35 Raw'!H16</f>
        <v>98.899811</v>
      </c>
      <c r="F25" s="29">
        <f>'AEO 2023 Table 35 Raw'!I16</f>
        <v>98.154319999999998</v>
      </c>
      <c r="G25" s="29">
        <f>'AEO 2023 Table 35 Raw'!J16</f>
        <v>96.978966</v>
      </c>
      <c r="H25" s="29">
        <f>'AEO 2023 Table 35 Raw'!K16</f>
        <v>95.870536999999999</v>
      </c>
      <c r="I25" s="29">
        <f>'AEO 2023 Table 35 Raw'!L16</f>
        <v>94.778396999999998</v>
      </c>
      <c r="J25" s="29">
        <f>'AEO 2023 Table 35 Raw'!M16</f>
        <v>93.653671000000003</v>
      </c>
      <c r="K25" s="29">
        <f>'AEO 2023 Table 35 Raw'!N16</f>
        <v>92.513656999999995</v>
      </c>
      <c r="L25" s="29">
        <f>'AEO 2023 Table 35 Raw'!O16</f>
        <v>91.346046000000001</v>
      </c>
      <c r="M25" s="29">
        <f>'AEO 2023 Table 35 Raw'!P16</f>
        <v>90.235045999999997</v>
      </c>
      <c r="N25" s="29">
        <f>'AEO 2023 Table 35 Raw'!Q16</f>
        <v>89.767821999999995</v>
      </c>
      <c r="O25" s="29">
        <f>'AEO 2023 Table 35 Raw'!R16</f>
        <v>89.084404000000006</v>
      </c>
      <c r="P25" s="29">
        <f>'AEO 2023 Table 35 Raw'!S16</f>
        <v>88.479789999999994</v>
      </c>
      <c r="Q25" s="29">
        <f>'AEO 2023 Table 35 Raw'!T16</f>
        <v>87.940360999999996</v>
      </c>
      <c r="R25" s="29">
        <f>'AEO 2023 Table 35 Raw'!U16</f>
        <v>87.485000999999997</v>
      </c>
      <c r="S25" s="29">
        <f>'AEO 2023 Table 35 Raw'!V16</f>
        <v>86.707999999999998</v>
      </c>
      <c r="T25" s="29">
        <f>'AEO 2023 Table 35 Raw'!W16</f>
        <v>85.857574</v>
      </c>
      <c r="U25" s="29">
        <f>'AEO 2023 Table 35 Raw'!X16</f>
        <v>84.978706000000003</v>
      </c>
      <c r="V25" s="29">
        <f>'AEO 2023 Table 35 Raw'!Y16</f>
        <v>84.087226999999999</v>
      </c>
      <c r="W25" s="29">
        <f>'AEO 2023 Table 35 Raw'!Z16</f>
        <v>83.128783999999996</v>
      </c>
      <c r="X25" s="29">
        <f>'AEO 2023 Table 35 Raw'!AA16</f>
        <v>82.126366000000004</v>
      </c>
      <c r="Y25" s="29">
        <f>'AEO 2023 Table 35 Raw'!AB16</f>
        <v>81.095184000000003</v>
      </c>
      <c r="Z25" s="29">
        <f>'AEO 2023 Table 35 Raw'!AC16</f>
        <v>80.032905999999997</v>
      </c>
      <c r="AA25" s="29">
        <f>'AEO 2023 Table 35 Raw'!AD16</f>
        <v>78.878570999999994</v>
      </c>
      <c r="AB25" s="29">
        <f>'AEO 2023 Table 35 Raw'!AE16</f>
        <v>77.713295000000002</v>
      </c>
      <c r="AC25" s="29">
        <f>'AEO 2023 Table 35 Raw'!AF16</f>
        <v>76.530395999999996</v>
      </c>
      <c r="AD25" s="29">
        <f>'AEO 2023 Table 35 Raw'!AG16</f>
        <v>75.321915000000004</v>
      </c>
      <c r="AE25" s="29">
        <f>'AEO 2023 Table 35 Raw'!AH16</f>
        <v>74.105903999999995</v>
      </c>
      <c r="AF25" s="52">
        <f>'AEO 2023 Table 35 Raw'!AI16</f>
        <v>-8.0000000000000002E-3</v>
      </c>
    </row>
    <row r="26" spans="1:32" ht="15" customHeight="1">
      <c r="A26" s="8" t="s">
        <v>1594</v>
      </c>
      <c r="B26" s="28" t="s">
        <v>1595</v>
      </c>
      <c r="C26" s="29">
        <f>'AEO 2023 Table 35 Raw'!F17</f>
        <v>5921.6064450000003</v>
      </c>
      <c r="D26" s="29">
        <f>'AEO 2023 Table 35 Raw'!G17</f>
        <v>5758.8461909999996</v>
      </c>
      <c r="E26" s="29">
        <f>'AEO 2023 Table 35 Raw'!H17</f>
        <v>5615.3227539999998</v>
      </c>
      <c r="F26" s="29">
        <f>'AEO 2023 Table 35 Raw'!I17</f>
        <v>5522.4594729999999</v>
      </c>
      <c r="G26" s="29">
        <f>'AEO 2023 Table 35 Raw'!J17</f>
        <v>5456.8017579999996</v>
      </c>
      <c r="H26" s="29">
        <f>'AEO 2023 Table 35 Raw'!K17</f>
        <v>5375.783203</v>
      </c>
      <c r="I26" s="29">
        <f>'AEO 2023 Table 35 Raw'!L17</f>
        <v>5295.0048829999996</v>
      </c>
      <c r="J26" s="29">
        <f>'AEO 2023 Table 35 Raw'!M17</f>
        <v>5208.1630859999996</v>
      </c>
      <c r="K26" s="29">
        <f>'AEO 2023 Table 35 Raw'!N17</f>
        <v>5129.4189450000003</v>
      </c>
      <c r="L26" s="29">
        <f>'AEO 2023 Table 35 Raw'!O17</f>
        <v>5059.7778319999998</v>
      </c>
      <c r="M26" s="29">
        <f>'AEO 2023 Table 35 Raw'!P17</f>
        <v>5009.6132809999999</v>
      </c>
      <c r="N26" s="29">
        <f>'AEO 2023 Table 35 Raw'!Q17</f>
        <v>4957.8959960000002</v>
      </c>
      <c r="O26" s="29">
        <f>'AEO 2023 Table 35 Raw'!R17</f>
        <v>4903.5463870000003</v>
      </c>
      <c r="P26" s="29">
        <f>'AEO 2023 Table 35 Raw'!S17</f>
        <v>4860.4370120000003</v>
      </c>
      <c r="Q26" s="29">
        <f>'AEO 2023 Table 35 Raw'!T17</f>
        <v>4815.5263670000004</v>
      </c>
      <c r="R26" s="29">
        <f>'AEO 2023 Table 35 Raw'!U17</f>
        <v>4791.6870120000003</v>
      </c>
      <c r="S26" s="29">
        <f>'AEO 2023 Table 35 Raw'!V17</f>
        <v>4773.9067379999997</v>
      </c>
      <c r="T26" s="29">
        <f>'AEO 2023 Table 35 Raw'!W17</f>
        <v>4755.3203119999998</v>
      </c>
      <c r="U26" s="29">
        <f>'AEO 2023 Table 35 Raw'!X17</f>
        <v>4745.1215819999998</v>
      </c>
      <c r="V26" s="29">
        <f>'AEO 2023 Table 35 Raw'!Y17</f>
        <v>4736.1166990000002</v>
      </c>
      <c r="W26" s="29">
        <f>'AEO 2023 Table 35 Raw'!Z17</f>
        <v>4733.9057620000003</v>
      </c>
      <c r="X26" s="29">
        <f>'AEO 2023 Table 35 Raw'!AA17</f>
        <v>4732.7148440000001</v>
      </c>
      <c r="Y26" s="29">
        <f>'AEO 2023 Table 35 Raw'!AB17</f>
        <v>4731.6547849999997</v>
      </c>
      <c r="Z26" s="29">
        <f>'AEO 2023 Table 35 Raw'!AC17</f>
        <v>4729.873047</v>
      </c>
      <c r="AA26" s="29">
        <f>'AEO 2023 Table 35 Raw'!AD17</f>
        <v>4730.2021480000003</v>
      </c>
      <c r="AB26" s="29">
        <f>'AEO 2023 Table 35 Raw'!AE17</f>
        <v>4729.4658200000003</v>
      </c>
      <c r="AC26" s="29">
        <f>'AEO 2023 Table 35 Raw'!AF17</f>
        <v>4727.9716799999997</v>
      </c>
      <c r="AD26" s="29">
        <f>'AEO 2023 Table 35 Raw'!AG17</f>
        <v>4734.9438479999999</v>
      </c>
      <c r="AE26" s="29">
        <f>'AEO 2023 Table 35 Raw'!AH17</f>
        <v>4747.1035160000001</v>
      </c>
      <c r="AF26" s="52">
        <f>'AEO 2023 Table 35 Raw'!AI17</f>
        <v>-8.0000000000000002E-3</v>
      </c>
    </row>
    <row r="27" spans="1:32" ht="15" customHeight="1">
      <c r="A27" s="8" t="s">
        <v>1596</v>
      </c>
      <c r="B27" s="28" t="s">
        <v>1597</v>
      </c>
      <c r="C27" s="29">
        <f>'AEO 2023 Table 35 Raw'!F18</f>
        <v>748.63781700000004</v>
      </c>
      <c r="D27" s="29">
        <f>'AEO 2023 Table 35 Raw'!G18</f>
        <v>732.18176300000005</v>
      </c>
      <c r="E27" s="29">
        <f>'AEO 2023 Table 35 Raw'!H18</f>
        <v>720.222351</v>
      </c>
      <c r="F27" s="29">
        <f>'AEO 2023 Table 35 Raw'!I18</f>
        <v>712.26513699999998</v>
      </c>
      <c r="G27" s="29">
        <f>'AEO 2023 Table 35 Raw'!J18</f>
        <v>704.63708499999996</v>
      </c>
      <c r="H27" s="29">
        <f>'AEO 2023 Table 35 Raw'!K18</f>
        <v>693.10375999999997</v>
      </c>
      <c r="I27" s="29">
        <f>'AEO 2023 Table 35 Raw'!L18</f>
        <v>681.51898200000005</v>
      </c>
      <c r="J27" s="29">
        <f>'AEO 2023 Table 35 Raw'!M18</f>
        <v>670.97247300000004</v>
      </c>
      <c r="K27" s="29">
        <f>'AEO 2023 Table 35 Raw'!N18</f>
        <v>664.23034700000005</v>
      </c>
      <c r="L27" s="29">
        <f>'AEO 2023 Table 35 Raw'!O18</f>
        <v>660.79870600000004</v>
      </c>
      <c r="M27" s="29">
        <f>'AEO 2023 Table 35 Raw'!P18</f>
        <v>661.24517800000001</v>
      </c>
      <c r="N27" s="29">
        <f>'AEO 2023 Table 35 Raw'!Q18</f>
        <v>662.369507</v>
      </c>
      <c r="O27" s="29">
        <f>'AEO 2023 Table 35 Raw'!R18</f>
        <v>663.70324700000003</v>
      </c>
      <c r="P27" s="29">
        <f>'AEO 2023 Table 35 Raw'!S18</f>
        <v>666.36852999999996</v>
      </c>
      <c r="Q27" s="29">
        <f>'AEO 2023 Table 35 Raw'!T18</f>
        <v>668.24157700000001</v>
      </c>
      <c r="R27" s="29">
        <f>'AEO 2023 Table 35 Raw'!U18</f>
        <v>672.17394999999999</v>
      </c>
      <c r="S27" s="29">
        <f>'AEO 2023 Table 35 Raw'!V18</f>
        <v>676.03515600000003</v>
      </c>
      <c r="T27" s="29">
        <f>'AEO 2023 Table 35 Raw'!W18</f>
        <v>679.41424600000005</v>
      </c>
      <c r="U27" s="29">
        <f>'AEO 2023 Table 35 Raw'!X18</f>
        <v>684.28772000000004</v>
      </c>
      <c r="V27" s="29">
        <f>'AEO 2023 Table 35 Raw'!Y18</f>
        <v>690.63830600000006</v>
      </c>
      <c r="W27" s="29">
        <f>'AEO 2023 Table 35 Raw'!Z18</f>
        <v>698.07110599999999</v>
      </c>
      <c r="X27" s="29">
        <f>'AEO 2023 Table 35 Raw'!AA18</f>
        <v>705.62060499999995</v>
      </c>
      <c r="Y27" s="29">
        <f>'AEO 2023 Table 35 Raw'!AB18</f>
        <v>713.18573000000004</v>
      </c>
      <c r="Z27" s="29">
        <f>'AEO 2023 Table 35 Raw'!AC18</f>
        <v>721.23553500000003</v>
      </c>
      <c r="AA27" s="29">
        <f>'AEO 2023 Table 35 Raw'!AD18</f>
        <v>730.61541699999998</v>
      </c>
      <c r="AB27" s="29">
        <f>'AEO 2023 Table 35 Raw'!AE18</f>
        <v>740.51544200000001</v>
      </c>
      <c r="AC27" s="29">
        <f>'AEO 2023 Table 35 Raw'!AF18</f>
        <v>750.55602999999996</v>
      </c>
      <c r="AD27" s="29">
        <f>'AEO 2023 Table 35 Raw'!AG18</f>
        <v>761.51873799999998</v>
      </c>
      <c r="AE27" s="29">
        <f>'AEO 2023 Table 35 Raw'!AH18</f>
        <v>773.14770499999997</v>
      </c>
      <c r="AF27" s="52">
        <f>'AEO 2023 Table 35 Raw'!AI18</f>
        <v>1E-3</v>
      </c>
    </row>
    <row r="28" spans="1:32" ht="15" customHeight="1">
      <c r="A28" s="8" t="s">
        <v>1598</v>
      </c>
      <c r="B28" s="28" t="s">
        <v>1599</v>
      </c>
      <c r="C28" s="29">
        <f>'AEO 2023 Table 35 Raw'!F19</f>
        <v>969.94122300000004</v>
      </c>
      <c r="D28" s="29">
        <f>'AEO 2023 Table 35 Raw'!G19</f>
        <v>940.81146200000001</v>
      </c>
      <c r="E28" s="29">
        <f>'AEO 2023 Table 35 Raw'!H19</f>
        <v>917.15948500000002</v>
      </c>
      <c r="F28" s="29">
        <f>'AEO 2023 Table 35 Raw'!I19</f>
        <v>901.62676999999996</v>
      </c>
      <c r="G28" s="29">
        <f>'AEO 2023 Table 35 Raw'!J19</f>
        <v>890.98638900000003</v>
      </c>
      <c r="H28" s="29">
        <f>'AEO 2023 Table 35 Raw'!K19</f>
        <v>878.49054000000001</v>
      </c>
      <c r="I28" s="29">
        <f>'AEO 2023 Table 35 Raw'!L19</f>
        <v>867.02569600000004</v>
      </c>
      <c r="J28" s="29">
        <f>'AEO 2023 Table 35 Raw'!M19</f>
        <v>854.45898399999999</v>
      </c>
      <c r="K28" s="29">
        <f>'AEO 2023 Table 35 Raw'!N19</f>
        <v>843.13281199999994</v>
      </c>
      <c r="L28" s="29">
        <f>'AEO 2023 Table 35 Raw'!O19</f>
        <v>833.16595500000005</v>
      </c>
      <c r="M28" s="29">
        <f>'AEO 2023 Table 35 Raw'!P19</f>
        <v>827.27282700000001</v>
      </c>
      <c r="N28" s="29">
        <f>'AEO 2023 Table 35 Raw'!Q19</f>
        <v>820.74212599999998</v>
      </c>
      <c r="O28" s="29">
        <f>'AEO 2023 Table 35 Raw'!R19</f>
        <v>813.97699</v>
      </c>
      <c r="P28" s="29">
        <f>'AEO 2023 Table 35 Raw'!S19</f>
        <v>809.44824200000005</v>
      </c>
      <c r="Q28" s="29">
        <f>'AEO 2023 Table 35 Raw'!T19</f>
        <v>804.86688200000003</v>
      </c>
      <c r="R28" s="29">
        <f>'AEO 2023 Table 35 Raw'!U19</f>
        <v>804.27398700000003</v>
      </c>
      <c r="S28" s="29">
        <f>'AEO 2023 Table 35 Raw'!V19</f>
        <v>803.65295400000002</v>
      </c>
      <c r="T28" s="29">
        <f>'AEO 2023 Table 35 Raw'!W19</f>
        <v>803.74804700000004</v>
      </c>
      <c r="U28" s="29">
        <f>'AEO 2023 Table 35 Raw'!X19</f>
        <v>804.90454099999999</v>
      </c>
      <c r="V28" s="29">
        <f>'AEO 2023 Table 35 Raw'!Y19</f>
        <v>806.42034899999999</v>
      </c>
      <c r="W28" s="29">
        <f>'AEO 2023 Table 35 Raw'!Z19</f>
        <v>809.15716599999996</v>
      </c>
      <c r="X28" s="29">
        <f>'AEO 2023 Table 35 Raw'!AA19</f>
        <v>813.02770999999996</v>
      </c>
      <c r="Y28" s="29">
        <f>'AEO 2023 Table 35 Raw'!AB19</f>
        <v>817.48461899999995</v>
      </c>
      <c r="Z28" s="29">
        <f>'AEO 2023 Table 35 Raw'!AC19</f>
        <v>821.82110599999999</v>
      </c>
      <c r="AA28" s="29">
        <f>'AEO 2023 Table 35 Raw'!AD19</f>
        <v>826.55474900000002</v>
      </c>
      <c r="AB28" s="29">
        <f>'AEO 2023 Table 35 Raw'!AE19</f>
        <v>831.33819600000004</v>
      </c>
      <c r="AC28" s="29">
        <f>'AEO 2023 Table 35 Raw'!AF19</f>
        <v>836.18957499999999</v>
      </c>
      <c r="AD28" s="29">
        <f>'AEO 2023 Table 35 Raw'!AG19</f>
        <v>842.79058799999996</v>
      </c>
      <c r="AE28" s="29">
        <f>'AEO 2023 Table 35 Raw'!AH19</f>
        <v>850.25329599999998</v>
      </c>
      <c r="AF28" s="52">
        <f>'AEO 2023 Table 35 Raw'!AI19</f>
        <v>-5.0000000000000001E-3</v>
      </c>
    </row>
    <row r="29" spans="1:32" ht="15" customHeight="1">
      <c r="A29" s="8" t="s">
        <v>1600</v>
      </c>
      <c r="B29" s="28" t="s">
        <v>1601</v>
      </c>
      <c r="C29" s="29">
        <f>'AEO 2023 Table 35 Raw'!F20</f>
        <v>4203.0278319999998</v>
      </c>
      <c r="D29" s="29">
        <f>'AEO 2023 Table 35 Raw'!G20</f>
        <v>4085.8527829999998</v>
      </c>
      <c r="E29" s="29">
        <f>'AEO 2023 Table 35 Raw'!H20</f>
        <v>3977.9411620000001</v>
      </c>
      <c r="F29" s="29">
        <f>'AEO 2023 Table 35 Raw'!I20</f>
        <v>3908.5668949999999</v>
      </c>
      <c r="G29" s="29">
        <f>'AEO 2023 Table 35 Raw'!J20</f>
        <v>3861.1782229999999</v>
      </c>
      <c r="H29" s="29">
        <f>'AEO 2023 Table 35 Raw'!K20</f>
        <v>3804.1892090000001</v>
      </c>
      <c r="I29" s="29">
        <f>'AEO 2023 Table 35 Raw'!L20</f>
        <v>3746.4604490000002</v>
      </c>
      <c r="J29" s="29">
        <f>'AEO 2023 Table 35 Raw'!M20</f>
        <v>3682.7316890000002</v>
      </c>
      <c r="K29" s="29">
        <f>'AEO 2023 Table 35 Raw'!N20</f>
        <v>3622.055664</v>
      </c>
      <c r="L29" s="29">
        <f>'AEO 2023 Table 35 Raw'!O20</f>
        <v>3565.8127439999998</v>
      </c>
      <c r="M29" s="29">
        <f>'AEO 2023 Table 35 Raw'!P20</f>
        <v>3521.0952149999998</v>
      </c>
      <c r="N29" s="29">
        <f>'AEO 2023 Table 35 Raw'!Q20</f>
        <v>3474.7841800000001</v>
      </c>
      <c r="O29" s="29">
        <f>'AEO 2023 Table 35 Raw'!R20</f>
        <v>3425.8664549999999</v>
      </c>
      <c r="P29" s="29">
        <f>'AEO 2023 Table 35 Raw'!S20</f>
        <v>3384.6206050000001</v>
      </c>
      <c r="Q29" s="29">
        <f>'AEO 2023 Table 35 Raw'!T20</f>
        <v>3342.4177249999998</v>
      </c>
      <c r="R29" s="29">
        <f>'AEO 2023 Table 35 Raw'!U20</f>
        <v>3315.2387699999999</v>
      </c>
      <c r="S29" s="29">
        <f>'AEO 2023 Table 35 Raw'!V20</f>
        <v>3294.2185060000002</v>
      </c>
      <c r="T29" s="29">
        <f>'AEO 2023 Table 35 Raw'!W20</f>
        <v>3272.158203</v>
      </c>
      <c r="U29" s="29">
        <f>'AEO 2023 Table 35 Raw'!X20</f>
        <v>3255.9291990000002</v>
      </c>
      <c r="V29" s="29">
        <f>'AEO 2023 Table 35 Raw'!Y20</f>
        <v>3239.0583499999998</v>
      </c>
      <c r="W29" s="29">
        <f>'AEO 2023 Table 35 Raw'!Z20</f>
        <v>3226.6767580000001</v>
      </c>
      <c r="X29" s="29">
        <f>'AEO 2023 Table 35 Raw'!AA20</f>
        <v>3214.0668949999999</v>
      </c>
      <c r="Y29" s="29">
        <f>'AEO 2023 Table 35 Raw'!AB20</f>
        <v>3200.9846189999998</v>
      </c>
      <c r="Z29" s="29">
        <f>'AEO 2023 Table 35 Raw'!AC20</f>
        <v>3186.8171390000002</v>
      </c>
      <c r="AA29" s="29">
        <f>'AEO 2023 Table 35 Raw'!AD20</f>
        <v>3173.031982</v>
      </c>
      <c r="AB29" s="29">
        <f>'AEO 2023 Table 35 Raw'!AE20</f>
        <v>3157.6123050000001</v>
      </c>
      <c r="AC29" s="29">
        <f>'AEO 2023 Table 35 Raw'!AF20</f>
        <v>3141.226318</v>
      </c>
      <c r="AD29" s="29">
        <f>'AEO 2023 Table 35 Raw'!AG20</f>
        <v>3130.6345209999999</v>
      </c>
      <c r="AE29" s="29">
        <f>'AEO 2023 Table 35 Raw'!AH20</f>
        <v>3123.703125</v>
      </c>
      <c r="AF29" s="52">
        <f>'AEO 2023 Table 35 Raw'!AI20</f>
        <v>-1.0999999999999999E-2</v>
      </c>
    </row>
    <row r="30" spans="1:32" ht="12" customHeight="1"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52"/>
    </row>
    <row r="31" spans="1:32" ht="15" customHeight="1">
      <c r="B31" s="27" t="s">
        <v>1602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52"/>
    </row>
    <row r="32" spans="1:32" ht="15" customHeight="1">
      <c r="A32" s="8" t="s">
        <v>1603</v>
      </c>
      <c r="B32" s="28" t="s">
        <v>1604</v>
      </c>
      <c r="C32" s="29">
        <f>'AEO 2023 Table 35 Raw'!F22</f>
        <v>2795.655029</v>
      </c>
      <c r="D32" s="29">
        <f>'AEO 2023 Table 35 Raw'!G22</f>
        <v>2985.946289</v>
      </c>
      <c r="E32" s="29">
        <f>'AEO 2023 Table 35 Raw'!H22</f>
        <v>3004.0117190000001</v>
      </c>
      <c r="F32" s="29">
        <f>'AEO 2023 Table 35 Raw'!I22</f>
        <v>2994.3767090000001</v>
      </c>
      <c r="G32" s="29">
        <f>'AEO 2023 Table 35 Raw'!J22</f>
        <v>3010.1215820000002</v>
      </c>
      <c r="H32" s="29">
        <f>'AEO 2023 Table 35 Raw'!K22</f>
        <v>3024.310547</v>
      </c>
      <c r="I32" s="29">
        <f>'AEO 2023 Table 35 Raw'!L22</f>
        <v>3036.461914</v>
      </c>
      <c r="J32" s="29">
        <f>'AEO 2023 Table 35 Raw'!M22</f>
        <v>3042.4677729999999</v>
      </c>
      <c r="K32" s="29">
        <f>'AEO 2023 Table 35 Raw'!N22</f>
        <v>3043.4104000000002</v>
      </c>
      <c r="L32" s="29">
        <f>'AEO 2023 Table 35 Raw'!O22</f>
        <v>3046.782471</v>
      </c>
      <c r="M32" s="29">
        <f>'AEO 2023 Table 35 Raw'!P22</f>
        <v>3061.0747070000002</v>
      </c>
      <c r="N32" s="29">
        <f>'AEO 2023 Table 35 Raw'!Q22</f>
        <v>3070.6218260000001</v>
      </c>
      <c r="O32" s="29">
        <f>'AEO 2023 Table 35 Raw'!R22</f>
        <v>3069.8415530000002</v>
      </c>
      <c r="P32" s="29">
        <f>'AEO 2023 Table 35 Raw'!S22</f>
        <v>3072.1235350000002</v>
      </c>
      <c r="Q32" s="29">
        <f>'AEO 2023 Table 35 Raw'!T22</f>
        <v>3082.9067380000001</v>
      </c>
      <c r="R32" s="29">
        <f>'AEO 2023 Table 35 Raw'!U22</f>
        <v>3102.0864259999998</v>
      </c>
      <c r="S32" s="29">
        <f>'AEO 2023 Table 35 Raw'!V22</f>
        <v>3127.588135</v>
      </c>
      <c r="T32" s="29">
        <f>'AEO 2023 Table 35 Raw'!W22</f>
        <v>3157.076904</v>
      </c>
      <c r="U32" s="29">
        <f>'AEO 2023 Table 35 Raw'!X22</f>
        <v>3191.8100589999999</v>
      </c>
      <c r="V32" s="29">
        <f>'AEO 2023 Table 35 Raw'!Y22</f>
        <v>3222.9575199999999</v>
      </c>
      <c r="W32" s="29">
        <f>'AEO 2023 Table 35 Raw'!Z22</f>
        <v>3255.5627439999998</v>
      </c>
      <c r="X32" s="29">
        <f>'AEO 2023 Table 35 Raw'!AA22</f>
        <v>3288.5258789999998</v>
      </c>
      <c r="Y32" s="29">
        <f>'AEO 2023 Table 35 Raw'!AB22</f>
        <v>3323.1064449999999</v>
      </c>
      <c r="Z32" s="29">
        <f>'AEO 2023 Table 35 Raw'!AC22</f>
        <v>3357.5683589999999</v>
      </c>
      <c r="AA32" s="29">
        <f>'AEO 2023 Table 35 Raw'!AD22</f>
        <v>3392.8244629999999</v>
      </c>
      <c r="AB32" s="29">
        <f>'AEO 2023 Table 35 Raw'!AE22</f>
        <v>3430.6352539999998</v>
      </c>
      <c r="AC32" s="29">
        <f>'AEO 2023 Table 35 Raw'!AF22</f>
        <v>3471.3813479999999</v>
      </c>
      <c r="AD32" s="29">
        <f>'AEO 2023 Table 35 Raw'!AG22</f>
        <v>3513.5590820000002</v>
      </c>
      <c r="AE32" s="29">
        <f>'AEO 2023 Table 35 Raw'!AH22</f>
        <v>3560.3764649999998</v>
      </c>
      <c r="AF32" s="52">
        <f>'AEO 2023 Table 35 Raw'!AI22</f>
        <v>8.9999999999999993E-3</v>
      </c>
    </row>
    <row r="33" spans="1:32" ht="15" customHeight="1">
      <c r="A33" s="8" t="s">
        <v>1605</v>
      </c>
      <c r="B33" s="28" t="s">
        <v>1606</v>
      </c>
      <c r="C33" s="29">
        <f>'AEO 2023 Table 35 Raw'!F23</f>
        <v>154.480209</v>
      </c>
      <c r="D33" s="29">
        <f>'AEO 2023 Table 35 Raw'!G23</f>
        <v>163.53123500000001</v>
      </c>
      <c r="E33" s="29">
        <f>'AEO 2023 Table 35 Raw'!H23</f>
        <v>164.38275100000001</v>
      </c>
      <c r="F33" s="29">
        <f>'AEO 2023 Table 35 Raw'!I23</f>
        <v>163.916977</v>
      </c>
      <c r="G33" s="29">
        <f>'AEO 2023 Table 35 Raw'!J23</f>
        <v>164.66076699999999</v>
      </c>
      <c r="H33" s="29">
        <f>'AEO 2023 Table 35 Raw'!K23</f>
        <v>165.33139</v>
      </c>
      <c r="I33" s="29">
        <f>'AEO 2023 Table 35 Raw'!L23</f>
        <v>165.905991</v>
      </c>
      <c r="J33" s="29">
        <f>'AEO 2023 Table 35 Raw'!M23</f>
        <v>166.18859900000001</v>
      </c>
      <c r="K33" s="29">
        <f>'AEO 2023 Table 35 Raw'!N23</f>
        <v>166.23085</v>
      </c>
      <c r="L33" s="29">
        <f>'AEO 2023 Table 35 Raw'!O23</f>
        <v>166.389084</v>
      </c>
      <c r="M33" s="29">
        <f>'AEO 2023 Table 35 Raw'!P23</f>
        <v>167.06776400000001</v>
      </c>
      <c r="N33" s="29">
        <f>'AEO 2023 Table 35 Raw'!Q23</f>
        <v>167.52093500000001</v>
      </c>
      <c r="O33" s="29">
        <f>'AEO 2023 Table 35 Raw'!R23</f>
        <v>167.48246800000001</v>
      </c>
      <c r="P33" s="29">
        <f>'AEO 2023 Table 35 Raw'!S23</f>
        <v>167.58998099999999</v>
      </c>
      <c r="Q33" s="29">
        <f>'AEO 2023 Table 35 Raw'!T23</f>
        <v>168.10247799999999</v>
      </c>
      <c r="R33" s="29">
        <f>'AEO 2023 Table 35 Raw'!U23</f>
        <v>169.01503</v>
      </c>
      <c r="S33" s="29">
        <f>'AEO 2023 Table 35 Raw'!V23</f>
        <v>170.22898900000001</v>
      </c>
      <c r="T33" s="29">
        <f>'AEO 2023 Table 35 Raw'!W23</f>
        <v>171.632507</v>
      </c>
      <c r="U33" s="29">
        <f>'AEO 2023 Table 35 Raw'!X23</f>
        <v>173.28613300000001</v>
      </c>
      <c r="V33" s="29">
        <f>'AEO 2023 Table 35 Raw'!Y23</f>
        <v>174.76892100000001</v>
      </c>
      <c r="W33" s="29">
        <f>'AEO 2023 Table 35 Raw'!Z23</f>
        <v>176.32135</v>
      </c>
      <c r="X33" s="29">
        <f>'AEO 2023 Table 35 Raw'!AA23</f>
        <v>177.89068599999999</v>
      </c>
      <c r="Y33" s="29">
        <f>'AEO 2023 Table 35 Raw'!AB23</f>
        <v>179.53720100000001</v>
      </c>
      <c r="Z33" s="29">
        <f>'AEO 2023 Table 35 Raw'!AC23</f>
        <v>181.178146</v>
      </c>
      <c r="AA33" s="29">
        <f>'AEO 2023 Table 35 Raw'!AD23</f>
        <v>182.856964</v>
      </c>
      <c r="AB33" s="29">
        <f>'AEO 2023 Table 35 Raw'!AE23</f>
        <v>184.65737899999999</v>
      </c>
      <c r="AC33" s="29">
        <f>'AEO 2023 Table 35 Raw'!AF23</f>
        <v>186.59747300000001</v>
      </c>
      <c r="AD33" s="29">
        <f>'AEO 2023 Table 35 Raw'!AG23</f>
        <v>188.605942</v>
      </c>
      <c r="AE33" s="29">
        <f>'AEO 2023 Table 35 Raw'!AH23</f>
        <v>190.835114</v>
      </c>
      <c r="AF33" s="52">
        <f>'AEO 2023 Table 35 Raw'!AI23</f>
        <v>8.0000000000000002E-3</v>
      </c>
    </row>
    <row r="34" spans="1:32" ht="15" customHeight="1">
      <c r="A34" s="8" t="s">
        <v>1607</v>
      </c>
      <c r="B34" s="28" t="s">
        <v>1608</v>
      </c>
      <c r="C34" s="29">
        <f>'AEO 2023 Table 35 Raw'!F24</f>
        <v>1525.0932620000001</v>
      </c>
      <c r="D34" s="29">
        <f>'AEO 2023 Table 35 Raw'!G24</f>
        <v>1567.8680420000001</v>
      </c>
      <c r="E34" s="29">
        <f>'AEO 2023 Table 35 Raw'!H24</f>
        <v>1526.7360839999999</v>
      </c>
      <c r="F34" s="29">
        <f>'AEO 2023 Table 35 Raw'!I24</f>
        <v>1508.541504</v>
      </c>
      <c r="G34" s="29">
        <f>'AEO 2023 Table 35 Raw'!J24</f>
        <v>1515.349121</v>
      </c>
      <c r="H34" s="29">
        <f>'AEO 2023 Table 35 Raw'!K24</f>
        <v>1520.4882809999999</v>
      </c>
      <c r="I34" s="29">
        <f>'AEO 2023 Table 35 Raw'!L24</f>
        <v>1524.98938</v>
      </c>
      <c r="J34" s="29">
        <f>'AEO 2023 Table 35 Raw'!M24</f>
        <v>1525.926025</v>
      </c>
      <c r="K34" s="29">
        <f>'AEO 2023 Table 35 Raw'!N24</f>
        <v>1523.0429690000001</v>
      </c>
      <c r="L34" s="29">
        <f>'AEO 2023 Table 35 Raw'!O24</f>
        <v>1521.2917480000001</v>
      </c>
      <c r="M34" s="29">
        <f>'AEO 2023 Table 35 Raw'!P24</f>
        <v>1525.9873050000001</v>
      </c>
      <c r="N34" s="29">
        <f>'AEO 2023 Table 35 Raw'!Q24</f>
        <v>1531.2928469999999</v>
      </c>
      <c r="O34" s="29">
        <f>'AEO 2023 Table 35 Raw'!R24</f>
        <v>1530.815918</v>
      </c>
      <c r="P34" s="29">
        <f>'AEO 2023 Table 35 Raw'!S24</f>
        <v>1529.8126219999999</v>
      </c>
      <c r="Q34" s="29">
        <f>'AEO 2023 Table 35 Raw'!T24</f>
        <v>1532.0532229999999</v>
      </c>
      <c r="R34" s="29">
        <f>'AEO 2023 Table 35 Raw'!U24</f>
        <v>1538.0153809999999</v>
      </c>
      <c r="S34" s="29">
        <f>'AEO 2023 Table 35 Raw'!V24</f>
        <v>1547.7210689999999</v>
      </c>
      <c r="T34" s="29">
        <f>'AEO 2023 Table 35 Raw'!W24</f>
        <v>1559.256592</v>
      </c>
      <c r="U34" s="29">
        <f>'AEO 2023 Table 35 Raw'!X24</f>
        <v>1573.825317</v>
      </c>
      <c r="V34" s="29">
        <f>'AEO 2023 Table 35 Raw'!Y24</f>
        <v>1586.3063959999999</v>
      </c>
      <c r="W34" s="29">
        <f>'AEO 2023 Table 35 Raw'!Z24</f>
        <v>1599.5791019999999</v>
      </c>
      <c r="X34" s="29">
        <f>'AEO 2023 Table 35 Raw'!AA24</f>
        <v>1613.908447</v>
      </c>
      <c r="Y34" s="29">
        <f>'AEO 2023 Table 35 Raw'!AB24</f>
        <v>1628.809814</v>
      </c>
      <c r="Z34" s="29">
        <f>'AEO 2023 Table 35 Raw'!AC24</f>
        <v>1643.376831</v>
      </c>
      <c r="AA34" s="29">
        <f>'AEO 2023 Table 35 Raw'!AD24</f>
        <v>1658.938232</v>
      </c>
      <c r="AB34" s="29">
        <f>'AEO 2023 Table 35 Raw'!AE24</f>
        <v>1676.1137699999999</v>
      </c>
      <c r="AC34" s="29">
        <f>'AEO 2023 Table 35 Raw'!AF24</f>
        <v>1694.779663</v>
      </c>
      <c r="AD34" s="29">
        <f>'AEO 2023 Table 35 Raw'!AG24</f>
        <v>1714.7982179999999</v>
      </c>
      <c r="AE34" s="29">
        <f>'AEO 2023 Table 35 Raw'!AH24</f>
        <v>1736.7991939999999</v>
      </c>
      <c r="AF34" s="52">
        <f>'AEO 2023 Table 35 Raw'!AI24</f>
        <v>5.0000000000000001E-3</v>
      </c>
    </row>
    <row r="35" spans="1:32" ht="15" customHeight="1">
      <c r="A35" s="8" t="s">
        <v>1609</v>
      </c>
      <c r="B35" s="28" t="s">
        <v>1610</v>
      </c>
      <c r="C35" s="29">
        <f>'AEO 2023 Table 35 Raw'!F25</f>
        <v>585.55181900000002</v>
      </c>
      <c r="D35" s="29">
        <f>'AEO 2023 Table 35 Raw'!G25</f>
        <v>750.91198699999995</v>
      </c>
      <c r="E35" s="29">
        <f>'AEO 2023 Table 35 Raw'!H25</f>
        <v>819.919983</v>
      </c>
      <c r="F35" s="29">
        <f>'AEO 2023 Table 35 Raw'!I25</f>
        <v>830.230591</v>
      </c>
      <c r="G35" s="29">
        <f>'AEO 2023 Table 35 Raw'!J25</f>
        <v>837.06994599999996</v>
      </c>
      <c r="H35" s="29">
        <f>'AEO 2023 Table 35 Raw'!K25</f>
        <v>843.648865</v>
      </c>
      <c r="I35" s="29">
        <f>'AEO 2023 Table 35 Raw'!L25</f>
        <v>849.23260500000004</v>
      </c>
      <c r="J35" s="29">
        <f>'AEO 2023 Table 35 Raw'!M25</f>
        <v>853.01031499999999</v>
      </c>
      <c r="K35" s="29">
        <f>'AEO 2023 Table 35 Raw'!N25</f>
        <v>855.76171899999997</v>
      </c>
      <c r="L35" s="29">
        <f>'AEO 2023 Table 35 Raw'!O25</f>
        <v>859.20422399999995</v>
      </c>
      <c r="M35" s="29">
        <f>'AEO 2023 Table 35 Raw'!P25</f>
        <v>865.41162099999997</v>
      </c>
      <c r="N35" s="29">
        <f>'AEO 2023 Table 35 Raw'!Q25</f>
        <v>868.69140600000003</v>
      </c>
      <c r="O35" s="29">
        <f>'AEO 2023 Table 35 Raw'!R25</f>
        <v>869.10211200000003</v>
      </c>
      <c r="P35" s="29">
        <f>'AEO 2023 Table 35 Raw'!S25</f>
        <v>871.32574499999998</v>
      </c>
      <c r="Q35" s="29">
        <f>'AEO 2023 Table 35 Raw'!T25</f>
        <v>876.51696800000002</v>
      </c>
      <c r="R35" s="29">
        <f>'AEO 2023 Table 35 Raw'!U25</f>
        <v>884.41485599999999</v>
      </c>
      <c r="S35" s="29">
        <f>'AEO 2023 Table 35 Raw'!V25</f>
        <v>893.89855999999997</v>
      </c>
      <c r="T35" s="29">
        <f>'AEO 2023 Table 35 Raw'!W25</f>
        <v>904.61901899999998</v>
      </c>
      <c r="U35" s="29">
        <f>'AEO 2023 Table 35 Raw'!X25</f>
        <v>916.72100799999998</v>
      </c>
      <c r="V35" s="29">
        <f>'AEO 2023 Table 35 Raw'!Y25</f>
        <v>927.89562999999998</v>
      </c>
      <c r="W35" s="29">
        <f>'AEO 2023 Table 35 Raw'!Z25</f>
        <v>939.45696999999996</v>
      </c>
      <c r="X35" s="29">
        <f>'AEO 2023 Table 35 Raw'!AA25</f>
        <v>950.67779499999995</v>
      </c>
      <c r="Y35" s="29">
        <f>'AEO 2023 Table 35 Raw'!AB25</f>
        <v>962.48809800000004</v>
      </c>
      <c r="Z35" s="29">
        <f>'AEO 2023 Table 35 Raw'!AC25</f>
        <v>974.37261999999998</v>
      </c>
      <c r="AA35" s="29">
        <f>'AEO 2023 Table 35 Raw'!AD25</f>
        <v>986.22100799999998</v>
      </c>
      <c r="AB35" s="29">
        <f>'AEO 2023 Table 35 Raw'!AE25</f>
        <v>998.68841599999996</v>
      </c>
      <c r="AC35" s="29">
        <f>'AEO 2023 Table 35 Raw'!AF25</f>
        <v>1012.037231</v>
      </c>
      <c r="AD35" s="29">
        <f>'AEO 2023 Table 35 Raw'!AG25</f>
        <v>1025.5076899999999</v>
      </c>
      <c r="AE35" s="29">
        <f>'AEO 2023 Table 35 Raw'!AH25</f>
        <v>1040.55603</v>
      </c>
      <c r="AF35" s="52">
        <f>'AEO 2023 Table 35 Raw'!AI25</f>
        <v>2.1000000000000001E-2</v>
      </c>
    </row>
    <row r="36" spans="1:32" ht="15" customHeight="1">
      <c r="A36" s="8" t="s">
        <v>1611</v>
      </c>
      <c r="B36" s="28" t="s">
        <v>1612</v>
      </c>
      <c r="C36" s="29">
        <f>'AEO 2023 Table 35 Raw'!F26</f>
        <v>530.52978499999995</v>
      </c>
      <c r="D36" s="29">
        <f>'AEO 2023 Table 35 Raw'!G26</f>
        <v>503.63491800000003</v>
      </c>
      <c r="E36" s="29">
        <f>'AEO 2023 Table 35 Raw'!H26</f>
        <v>492.97289999999998</v>
      </c>
      <c r="F36" s="29">
        <f>'AEO 2023 Table 35 Raw'!I26</f>
        <v>491.68774400000001</v>
      </c>
      <c r="G36" s="29">
        <f>'AEO 2023 Table 35 Raw'!J26</f>
        <v>493.04165599999999</v>
      </c>
      <c r="H36" s="29">
        <f>'AEO 2023 Table 35 Raw'!K26</f>
        <v>494.84197999999998</v>
      </c>
      <c r="I36" s="29">
        <f>'AEO 2023 Table 35 Raw'!L26</f>
        <v>496.33401500000002</v>
      </c>
      <c r="J36" s="29">
        <f>'AEO 2023 Table 35 Raw'!M26</f>
        <v>497.34268200000002</v>
      </c>
      <c r="K36" s="29">
        <f>'AEO 2023 Table 35 Raw'!N26</f>
        <v>498.37484699999999</v>
      </c>
      <c r="L36" s="29">
        <f>'AEO 2023 Table 35 Raw'!O26</f>
        <v>499.89736900000003</v>
      </c>
      <c r="M36" s="29">
        <f>'AEO 2023 Table 35 Raw'!P26</f>
        <v>502.60791</v>
      </c>
      <c r="N36" s="29">
        <f>'AEO 2023 Table 35 Raw'!Q26</f>
        <v>503.11676</v>
      </c>
      <c r="O36" s="29">
        <f>'AEO 2023 Table 35 Raw'!R26</f>
        <v>502.44113199999998</v>
      </c>
      <c r="P36" s="29">
        <f>'AEO 2023 Table 35 Raw'!S26</f>
        <v>503.39532500000001</v>
      </c>
      <c r="Q36" s="29">
        <f>'AEO 2023 Table 35 Raw'!T26</f>
        <v>506.23397799999998</v>
      </c>
      <c r="R36" s="29">
        <f>'AEO 2023 Table 35 Raw'!U26</f>
        <v>510.641052</v>
      </c>
      <c r="S36" s="29">
        <f>'AEO 2023 Table 35 Raw'!V26</f>
        <v>515.73944100000006</v>
      </c>
      <c r="T36" s="29">
        <f>'AEO 2023 Table 35 Raw'!W26</f>
        <v>521.56854199999998</v>
      </c>
      <c r="U36" s="29">
        <f>'AEO 2023 Table 35 Raw'!X26</f>
        <v>527.97747800000002</v>
      </c>
      <c r="V36" s="29">
        <f>'AEO 2023 Table 35 Raw'!Y26</f>
        <v>533.98669400000006</v>
      </c>
      <c r="W36" s="29">
        <f>'AEO 2023 Table 35 Raw'!Z26</f>
        <v>540.20526099999995</v>
      </c>
      <c r="X36" s="29">
        <f>'AEO 2023 Table 35 Raw'!AA26</f>
        <v>546.04901099999995</v>
      </c>
      <c r="Y36" s="29">
        <f>'AEO 2023 Table 35 Raw'!AB26</f>
        <v>552.27117899999996</v>
      </c>
      <c r="Z36" s="29">
        <f>'AEO 2023 Table 35 Raw'!AC26</f>
        <v>558.64074700000003</v>
      </c>
      <c r="AA36" s="29">
        <f>'AEO 2023 Table 35 Raw'!AD26</f>
        <v>564.80841099999998</v>
      </c>
      <c r="AB36" s="29">
        <f>'AEO 2023 Table 35 Raw'!AE26</f>
        <v>571.17590299999995</v>
      </c>
      <c r="AC36" s="29">
        <f>'AEO 2023 Table 35 Raw'!AF26</f>
        <v>577.96679700000004</v>
      </c>
      <c r="AD36" s="29">
        <f>'AEO 2023 Table 35 Raw'!AG26</f>
        <v>584.64727800000003</v>
      </c>
      <c r="AE36" s="29">
        <f>'AEO 2023 Table 35 Raw'!AH26</f>
        <v>592.18615699999998</v>
      </c>
      <c r="AF36" s="52">
        <f>'AEO 2023 Table 35 Raw'!AI26</f>
        <v>4.0000000000000001E-3</v>
      </c>
    </row>
    <row r="37" spans="1:32" ht="15" customHeight="1">
      <c r="A37" s="8" t="s">
        <v>1613</v>
      </c>
      <c r="B37" s="28" t="s">
        <v>1614</v>
      </c>
      <c r="C37" s="29">
        <f>'AEO 2023 Table 35 Raw'!F27</f>
        <v>1234.088135</v>
      </c>
      <c r="D37" s="29">
        <f>'AEO 2023 Table 35 Raw'!G27</f>
        <v>1173.2438959999999</v>
      </c>
      <c r="E37" s="29">
        <f>'AEO 2023 Table 35 Raw'!H27</f>
        <v>1163.399048</v>
      </c>
      <c r="F37" s="29">
        <f>'AEO 2023 Table 35 Raw'!I27</f>
        <v>1161.1793210000001</v>
      </c>
      <c r="G37" s="29">
        <f>'AEO 2023 Table 35 Raw'!J27</f>
        <v>1150.975586</v>
      </c>
      <c r="H37" s="29">
        <f>'AEO 2023 Table 35 Raw'!K27</f>
        <v>1146.247437</v>
      </c>
      <c r="I37" s="29">
        <f>'AEO 2023 Table 35 Raw'!L27</f>
        <v>1136.9453120000001</v>
      </c>
      <c r="J37" s="29">
        <f>'AEO 2023 Table 35 Raw'!M27</f>
        <v>1130.1513669999999</v>
      </c>
      <c r="K37" s="29">
        <f>'AEO 2023 Table 35 Raw'!N27</f>
        <v>1124.275024</v>
      </c>
      <c r="L37" s="29">
        <f>'AEO 2023 Table 35 Raw'!O27</f>
        <v>1121.1164550000001</v>
      </c>
      <c r="M37" s="29">
        <f>'AEO 2023 Table 35 Raw'!P27</f>
        <v>1118.7803960000001</v>
      </c>
      <c r="N37" s="29">
        <f>'AEO 2023 Table 35 Raw'!Q27</f>
        <v>1116.8857419999999</v>
      </c>
      <c r="O37" s="29">
        <f>'AEO 2023 Table 35 Raw'!R27</f>
        <v>1114.0074460000001</v>
      </c>
      <c r="P37" s="29">
        <f>'AEO 2023 Table 35 Raw'!S27</f>
        <v>1111.151611</v>
      </c>
      <c r="Q37" s="29">
        <f>'AEO 2023 Table 35 Raw'!T27</f>
        <v>1107.9022219999999</v>
      </c>
      <c r="R37" s="29">
        <f>'AEO 2023 Table 35 Raw'!U27</f>
        <v>1105.9880370000001</v>
      </c>
      <c r="S37" s="29">
        <f>'AEO 2023 Table 35 Raw'!V27</f>
        <v>1104.0131839999999</v>
      </c>
      <c r="T37" s="29">
        <f>'AEO 2023 Table 35 Raw'!W27</f>
        <v>1102.27124</v>
      </c>
      <c r="U37" s="29">
        <f>'AEO 2023 Table 35 Raw'!X27</f>
        <v>1101.5563959999999</v>
      </c>
      <c r="V37" s="29">
        <f>'AEO 2023 Table 35 Raw'!Y27</f>
        <v>1099.544922</v>
      </c>
      <c r="W37" s="29">
        <f>'AEO 2023 Table 35 Raw'!Z27</f>
        <v>1097.713745</v>
      </c>
      <c r="X37" s="29">
        <f>'AEO 2023 Table 35 Raw'!AA27</f>
        <v>1096.149414</v>
      </c>
      <c r="Y37" s="29">
        <f>'AEO 2023 Table 35 Raw'!AB27</f>
        <v>1094.751953</v>
      </c>
      <c r="Z37" s="29">
        <f>'AEO 2023 Table 35 Raw'!AC27</f>
        <v>1093.028564</v>
      </c>
      <c r="AA37" s="29">
        <f>'AEO 2023 Table 35 Raw'!AD27</f>
        <v>1091.962158</v>
      </c>
      <c r="AB37" s="29">
        <f>'AEO 2023 Table 35 Raw'!AE27</f>
        <v>1090.536499</v>
      </c>
      <c r="AC37" s="29">
        <f>'AEO 2023 Table 35 Raw'!AF27</f>
        <v>1087.4643550000001</v>
      </c>
      <c r="AD37" s="29">
        <f>'AEO 2023 Table 35 Raw'!AG27</f>
        <v>1086.8054199999999</v>
      </c>
      <c r="AE37" s="29">
        <f>'AEO 2023 Table 35 Raw'!AH27</f>
        <v>1085.915283</v>
      </c>
      <c r="AF37" s="52">
        <f>'AEO 2023 Table 35 Raw'!AI27</f>
        <v>-5.0000000000000001E-3</v>
      </c>
    </row>
    <row r="38" spans="1:32" ht="15" customHeight="1">
      <c r="A38" s="8" t="s">
        <v>1615</v>
      </c>
      <c r="B38" s="28" t="s">
        <v>1616</v>
      </c>
      <c r="C38" s="29">
        <f>'AEO 2023 Table 35 Raw'!F28</f>
        <v>1033.165405</v>
      </c>
      <c r="D38" s="29">
        <f>'AEO 2023 Table 35 Raw'!G28</f>
        <v>979.89202899999998</v>
      </c>
      <c r="E38" s="29">
        <f>'AEO 2023 Table 35 Raw'!H28</f>
        <v>974.51336700000002</v>
      </c>
      <c r="F38" s="29">
        <f>'AEO 2023 Table 35 Raw'!I28</f>
        <v>975.08941700000003</v>
      </c>
      <c r="G38" s="29">
        <f>'AEO 2023 Table 35 Raw'!J28</f>
        <v>966.546021</v>
      </c>
      <c r="H38" s="29">
        <f>'AEO 2023 Table 35 Raw'!K28</f>
        <v>963.49517800000001</v>
      </c>
      <c r="I38" s="29">
        <f>'AEO 2023 Table 35 Raw'!L28</f>
        <v>955.84588599999995</v>
      </c>
      <c r="J38" s="29">
        <f>'AEO 2023 Table 35 Raw'!M28</f>
        <v>950.93066399999998</v>
      </c>
      <c r="K38" s="29">
        <f>'AEO 2023 Table 35 Raw'!N28</f>
        <v>947.14837599999998</v>
      </c>
      <c r="L38" s="29">
        <f>'AEO 2023 Table 35 Raw'!O28</f>
        <v>945.89868200000001</v>
      </c>
      <c r="M38" s="29">
        <f>'AEO 2023 Table 35 Raw'!P28</f>
        <v>944.85516399999995</v>
      </c>
      <c r="N38" s="29">
        <f>'AEO 2023 Table 35 Raw'!Q28</f>
        <v>944.14190699999995</v>
      </c>
      <c r="O38" s="29">
        <f>'AEO 2023 Table 35 Raw'!R28</f>
        <v>942.78301999999996</v>
      </c>
      <c r="P38" s="29">
        <f>'AEO 2023 Table 35 Raw'!S28</f>
        <v>941.41467299999999</v>
      </c>
      <c r="Q38" s="29">
        <f>'AEO 2023 Table 35 Raw'!T28</f>
        <v>939.39831500000003</v>
      </c>
      <c r="R38" s="29">
        <f>'AEO 2023 Table 35 Raw'!U28</f>
        <v>938.39746100000002</v>
      </c>
      <c r="S38" s="29">
        <f>'AEO 2023 Table 35 Raw'!V28</f>
        <v>937.14086899999995</v>
      </c>
      <c r="T38" s="29">
        <f>'AEO 2023 Table 35 Raw'!W28</f>
        <v>936.03857400000004</v>
      </c>
      <c r="U38" s="29">
        <f>'AEO 2023 Table 35 Raw'!X28</f>
        <v>935.76641800000004</v>
      </c>
      <c r="V38" s="29">
        <f>'AEO 2023 Table 35 Raw'!Y28</f>
        <v>934.27673300000004</v>
      </c>
      <c r="W38" s="29">
        <f>'AEO 2023 Table 35 Raw'!Z28</f>
        <v>932.92230199999995</v>
      </c>
      <c r="X38" s="29">
        <f>'AEO 2023 Table 35 Raw'!AA28</f>
        <v>931.82714799999997</v>
      </c>
      <c r="Y38" s="29">
        <f>'AEO 2023 Table 35 Raw'!AB28</f>
        <v>930.86364700000001</v>
      </c>
      <c r="Z38" s="29">
        <f>'AEO 2023 Table 35 Raw'!AC28</f>
        <v>929.62719700000002</v>
      </c>
      <c r="AA38" s="29">
        <f>'AEO 2023 Table 35 Raw'!AD28</f>
        <v>929.00006099999996</v>
      </c>
      <c r="AB38" s="29">
        <f>'AEO 2023 Table 35 Raw'!AE28</f>
        <v>927.93945299999996</v>
      </c>
      <c r="AC38" s="29">
        <f>'AEO 2023 Table 35 Raw'!AF28</f>
        <v>925.19561799999997</v>
      </c>
      <c r="AD38" s="29">
        <f>'AEO 2023 Table 35 Raw'!AG28</f>
        <v>924.64996299999996</v>
      </c>
      <c r="AE38" s="29">
        <f>'AEO 2023 Table 35 Raw'!AH28</f>
        <v>923.808899</v>
      </c>
      <c r="AF38" s="52">
        <f>'AEO 2023 Table 35 Raw'!AI28</f>
        <v>-4.0000000000000001E-3</v>
      </c>
    </row>
    <row r="39" spans="1:32" ht="15" customHeight="1">
      <c r="A39" s="8" t="s">
        <v>1617</v>
      </c>
      <c r="B39" s="28" t="s">
        <v>1618</v>
      </c>
      <c r="C39" s="29">
        <f>'AEO 2023 Table 35 Raw'!F29</f>
        <v>98.239388000000005</v>
      </c>
      <c r="D39" s="29">
        <f>'AEO 2023 Table 35 Raw'!G29</f>
        <v>98.555594999999997</v>
      </c>
      <c r="E39" s="29">
        <f>'AEO 2023 Table 35 Raw'!H29</f>
        <v>96.731917999999993</v>
      </c>
      <c r="F39" s="29">
        <f>'AEO 2023 Table 35 Raw'!I29</f>
        <v>95.436927999999995</v>
      </c>
      <c r="G39" s="29">
        <f>'AEO 2023 Table 35 Raw'!J29</f>
        <v>94.347915999999998</v>
      </c>
      <c r="H39" s="29">
        <f>'AEO 2023 Table 35 Raw'!K29</f>
        <v>93.10463</v>
      </c>
      <c r="I39" s="29">
        <f>'AEO 2023 Table 35 Raw'!L29</f>
        <v>91.875465000000005</v>
      </c>
      <c r="J39" s="29">
        <f>'AEO 2023 Table 35 Raw'!M29</f>
        <v>90.529846000000006</v>
      </c>
      <c r="K39" s="29">
        <f>'AEO 2023 Table 35 Raw'!N29</f>
        <v>89.324959000000007</v>
      </c>
      <c r="L39" s="29">
        <f>'AEO 2023 Table 35 Raw'!O29</f>
        <v>88.201453999999998</v>
      </c>
      <c r="M39" s="29">
        <f>'AEO 2023 Table 35 Raw'!P29</f>
        <v>87.334311999999997</v>
      </c>
      <c r="N39" s="29">
        <f>'AEO 2023 Table 35 Raw'!Q29</f>
        <v>86.465857999999997</v>
      </c>
      <c r="O39" s="29">
        <f>'AEO 2023 Table 35 Raw'!R29</f>
        <v>85.351685000000003</v>
      </c>
      <c r="P39" s="29">
        <f>'AEO 2023 Table 35 Raw'!S29</f>
        <v>84.240737999999993</v>
      </c>
      <c r="Q39" s="29">
        <f>'AEO 2023 Table 35 Raw'!T29</f>
        <v>83.043732000000006</v>
      </c>
      <c r="R39" s="29">
        <f>'AEO 2023 Table 35 Raw'!U29</f>
        <v>82.109359999999995</v>
      </c>
      <c r="S39" s="29">
        <f>'AEO 2023 Table 35 Raw'!V29</f>
        <v>81.163605000000004</v>
      </c>
      <c r="T39" s="29">
        <f>'AEO 2023 Table 35 Raw'!W29</f>
        <v>80.212753000000006</v>
      </c>
      <c r="U39" s="29">
        <f>'AEO 2023 Table 35 Raw'!X29</f>
        <v>79.316063</v>
      </c>
      <c r="V39" s="29">
        <f>'AEO 2023 Table 35 Raw'!Y29</f>
        <v>78.387878000000001</v>
      </c>
      <c r="W39" s="29">
        <f>'AEO 2023 Table 35 Raw'!Z29</f>
        <v>77.573982000000001</v>
      </c>
      <c r="X39" s="29">
        <f>'AEO 2023 Table 35 Raw'!AA29</f>
        <v>76.789490000000001</v>
      </c>
      <c r="Y39" s="29">
        <f>'AEO 2023 Table 35 Raw'!AB29</f>
        <v>75.995895000000004</v>
      </c>
      <c r="Z39" s="29">
        <f>'AEO 2023 Table 35 Raw'!AC29</f>
        <v>75.232376000000002</v>
      </c>
      <c r="AA39" s="29">
        <f>'AEO 2023 Table 35 Raw'!AD29</f>
        <v>74.504272</v>
      </c>
      <c r="AB39" s="29">
        <f>'AEO 2023 Table 35 Raw'!AE29</f>
        <v>73.715118000000004</v>
      </c>
      <c r="AC39" s="29">
        <f>'AEO 2023 Table 35 Raw'!AF29</f>
        <v>72.897345999999999</v>
      </c>
      <c r="AD39" s="29">
        <f>'AEO 2023 Table 35 Raw'!AG29</f>
        <v>72.268508999999995</v>
      </c>
      <c r="AE39" s="29">
        <f>'AEO 2023 Table 35 Raw'!AH29</f>
        <v>71.703384</v>
      </c>
      <c r="AF39" s="52">
        <f>'AEO 2023 Table 35 Raw'!AI29</f>
        <v>-1.0999999999999999E-2</v>
      </c>
    </row>
    <row r="40" spans="1:32" ht="15" customHeight="1">
      <c r="A40" s="8" t="s">
        <v>1619</v>
      </c>
      <c r="B40" s="28" t="s">
        <v>1620</v>
      </c>
      <c r="C40" s="29">
        <f>'AEO 2023 Table 35 Raw'!F30</f>
        <v>934.92602499999998</v>
      </c>
      <c r="D40" s="29">
        <f>'AEO 2023 Table 35 Raw'!G30</f>
        <v>881.33642599999996</v>
      </c>
      <c r="E40" s="29">
        <f>'AEO 2023 Table 35 Raw'!H30</f>
        <v>877.78143299999999</v>
      </c>
      <c r="F40" s="29">
        <f>'AEO 2023 Table 35 Raw'!I30</f>
        <v>879.652466</v>
      </c>
      <c r="G40" s="29">
        <f>'AEO 2023 Table 35 Raw'!J30</f>
        <v>872.19812000000002</v>
      </c>
      <c r="H40" s="29">
        <f>'AEO 2023 Table 35 Raw'!K30</f>
        <v>870.39056400000004</v>
      </c>
      <c r="I40" s="29">
        <f>'AEO 2023 Table 35 Raw'!L30</f>
        <v>863.97039800000005</v>
      </c>
      <c r="J40" s="29">
        <f>'AEO 2023 Table 35 Raw'!M30</f>
        <v>860.40081799999996</v>
      </c>
      <c r="K40" s="29">
        <f>'AEO 2023 Table 35 Raw'!N30</f>
        <v>857.82342500000004</v>
      </c>
      <c r="L40" s="29">
        <f>'AEO 2023 Table 35 Raw'!O30</f>
        <v>857.69720500000005</v>
      </c>
      <c r="M40" s="29">
        <f>'AEO 2023 Table 35 Raw'!P30</f>
        <v>857.52087400000005</v>
      </c>
      <c r="N40" s="29">
        <f>'AEO 2023 Table 35 Raw'!Q30</f>
        <v>857.67602499999998</v>
      </c>
      <c r="O40" s="29">
        <f>'AEO 2023 Table 35 Raw'!R30</f>
        <v>857.43133499999999</v>
      </c>
      <c r="P40" s="29">
        <f>'AEO 2023 Table 35 Raw'!S30</f>
        <v>857.17394999999999</v>
      </c>
      <c r="Q40" s="29">
        <f>'AEO 2023 Table 35 Raw'!T30</f>
        <v>856.35455300000001</v>
      </c>
      <c r="R40" s="29">
        <f>'AEO 2023 Table 35 Raw'!U30</f>
        <v>856.28808600000002</v>
      </c>
      <c r="S40" s="29">
        <f>'AEO 2023 Table 35 Raw'!V30</f>
        <v>855.97729500000003</v>
      </c>
      <c r="T40" s="29">
        <f>'AEO 2023 Table 35 Raw'!W30</f>
        <v>855.82580600000006</v>
      </c>
      <c r="U40" s="29">
        <f>'AEO 2023 Table 35 Raw'!X30</f>
        <v>856.450378</v>
      </c>
      <c r="V40" s="29">
        <f>'AEO 2023 Table 35 Raw'!Y30</f>
        <v>855.88885500000004</v>
      </c>
      <c r="W40" s="29">
        <f>'AEO 2023 Table 35 Raw'!Z30</f>
        <v>855.34832800000004</v>
      </c>
      <c r="X40" s="29">
        <f>'AEO 2023 Table 35 Raw'!AA30</f>
        <v>855.03765899999996</v>
      </c>
      <c r="Y40" s="29">
        <f>'AEO 2023 Table 35 Raw'!AB30</f>
        <v>854.86773700000003</v>
      </c>
      <c r="Z40" s="29">
        <f>'AEO 2023 Table 35 Raw'!AC30</f>
        <v>854.39483600000005</v>
      </c>
      <c r="AA40" s="29">
        <f>'AEO 2023 Table 35 Raw'!AD30</f>
        <v>854.49578899999995</v>
      </c>
      <c r="AB40" s="29">
        <f>'AEO 2023 Table 35 Raw'!AE30</f>
        <v>854.22436500000003</v>
      </c>
      <c r="AC40" s="29">
        <f>'AEO 2023 Table 35 Raw'!AF30</f>
        <v>852.29827899999998</v>
      </c>
      <c r="AD40" s="29">
        <f>'AEO 2023 Table 35 Raw'!AG30</f>
        <v>852.38147000000004</v>
      </c>
      <c r="AE40" s="29">
        <f>'AEO 2023 Table 35 Raw'!AH30</f>
        <v>852.10553000000004</v>
      </c>
      <c r="AF40" s="52">
        <f>'AEO 2023 Table 35 Raw'!AI30</f>
        <v>-3.0000000000000001E-3</v>
      </c>
    </row>
    <row r="41" spans="1:32" ht="15" customHeight="1">
      <c r="A41" s="8" t="s">
        <v>1621</v>
      </c>
      <c r="B41" s="28" t="s">
        <v>1622</v>
      </c>
      <c r="C41" s="29">
        <f>'AEO 2023 Table 35 Raw'!F31</f>
        <v>200.92266799999999</v>
      </c>
      <c r="D41" s="29">
        <f>'AEO 2023 Table 35 Raw'!G31</f>
        <v>193.35183699999999</v>
      </c>
      <c r="E41" s="29">
        <f>'AEO 2023 Table 35 Raw'!H31</f>
        <v>188.88559000000001</v>
      </c>
      <c r="F41" s="29">
        <f>'AEO 2023 Table 35 Raw'!I31</f>
        <v>186.08981299999999</v>
      </c>
      <c r="G41" s="29">
        <f>'AEO 2023 Table 35 Raw'!J31</f>
        <v>184.42950400000001</v>
      </c>
      <c r="H41" s="29">
        <f>'AEO 2023 Table 35 Raw'!K31</f>
        <v>182.75225800000001</v>
      </c>
      <c r="I41" s="29">
        <f>'AEO 2023 Table 35 Raw'!L31</f>
        <v>181.09939600000001</v>
      </c>
      <c r="J41" s="29">
        <f>'AEO 2023 Table 35 Raw'!M31</f>
        <v>179.22065699999999</v>
      </c>
      <c r="K41" s="29">
        <f>'AEO 2023 Table 35 Raw'!N31</f>
        <v>177.12664799999999</v>
      </c>
      <c r="L41" s="29">
        <f>'AEO 2023 Table 35 Raw'!O31</f>
        <v>175.21778900000001</v>
      </c>
      <c r="M41" s="29">
        <f>'AEO 2023 Table 35 Raw'!P31</f>
        <v>173.92523199999999</v>
      </c>
      <c r="N41" s="29">
        <f>'AEO 2023 Table 35 Raw'!Q31</f>
        <v>172.74378999999999</v>
      </c>
      <c r="O41" s="29">
        <f>'AEO 2023 Table 35 Raw'!R31</f>
        <v>171.224457</v>
      </c>
      <c r="P41" s="29">
        <f>'AEO 2023 Table 35 Raw'!S31</f>
        <v>169.736954</v>
      </c>
      <c r="Q41" s="29">
        <f>'AEO 2023 Table 35 Raw'!T31</f>
        <v>168.50386</v>
      </c>
      <c r="R41" s="29">
        <f>'AEO 2023 Table 35 Raw'!U31</f>
        <v>167.59060700000001</v>
      </c>
      <c r="S41" s="29">
        <f>'AEO 2023 Table 35 Raw'!V31</f>
        <v>166.872299</v>
      </c>
      <c r="T41" s="29">
        <f>'AEO 2023 Table 35 Raw'!W31</f>
        <v>166.23266599999999</v>
      </c>
      <c r="U41" s="29">
        <f>'AEO 2023 Table 35 Raw'!X31</f>
        <v>165.79002399999999</v>
      </c>
      <c r="V41" s="29">
        <f>'AEO 2023 Table 35 Raw'!Y31</f>
        <v>165.26821899999999</v>
      </c>
      <c r="W41" s="29">
        <f>'AEO 2023 Table 35 Raw'!Z31</f>
        <v>164.79155</v>
      </c>
      <c r="X41" s="29">
        <f>'AEO 2023 Table 35 Raw'!AA31</f>
        <v>164.32226600000001</v>
      </c>
      <c r="Y41" s="29">
        <f>'AEO 2023 Table 35 Raw'!AB31</f>
        <v>163.888306</v>
      </c>
      <c r="Z41" s="29">
        <f>'AEO 2023 Table 35 Raw'!AC31</f>
        <v>163.40126000000001</v>
      </c>
      <c r="AA41" s="29">
        <f>'AEO 2023 Table 35 Raw'!AD31</f>
        <v>162.96211199999999</v>
      </c>
      <c r="AB41" s="29">
        <f>'AEO 2023 Table 35 Raw'!AE31</f>
        <v>162.59707599999999</v>
      </c>
      <c r="AC41" s="29">
        <f>'AEO 2023 Table 35 Raw'!AF31</f>
        <v>162.268677</v>
      </c>
      <c r="AD41" s="29">
        <f>'AEO 2023 Table 35 Raw'!AG31</f>
        <v>162.15545700000001</v>
      </c>
      <c r="AE41" s="29">
        <f>'AEO 2023 Table 35 Raw'!AH31</f>
        <v>162.10635400000001</v>
      </c>
      <c r="AF41" s="52">
        <f>'AEO 2023 Table 35 Raw'!AI31</f>
        <v>-8.0000000000000002E-3</v>
      </c>
    </row>
    <row r="42" spans="1:32" ht="15" customHeight="1">
      <c r="A42" s="8" t="s">
        <v>1623</v>
      </c>
      <c r="B42" s="28" t="s">
        <v>1624</v>
      </c>
      <c r="C42" s="29">
        <f>'AEO 2023 Table 35 Raw'!F32</f>
        <v>523.72045900000001</v>
      </c>
      <c r="D42" s="29">
        <f>'AEO 2023 Table 35 Raw'!G32</f>
        <v>519.93841599999996</v>
      </c>
      <c r="E42" s="29">
        <f>'AEO 2023 Table 35 Raw'!H32</f>
        <v>533.38995399999999</v>
      </c>
      <c r="F42" s="29">
        <f>'AEO 2023 Table 35 Raw'!I32</f>
        <v>512.54736300000002</v>
      </c>
      <c r="G42" s="29">
        <f>'AEO 2023 Table 35 Raw'!J32</f>
        <v>490.27654999999999</v>
      </c>
      <c r="H42" s="29">
        <f>'AEO 2023 Table 35 Raw'!K32</f>
        <v>470.94931000000003</v>
      </c>
      <c r="I42" s="29">
        <f>'AEO 2023 Table 35 Raw'!L32</f>
        <v>478.15292399999998</v>
      </c>
      <c r="J42" s="29">
        <f>'AEO 2023 Table 35 Raw'!M32</f>
        <v>471.11038200000002</v>
      </c>
      <c r="K42" s="29">
        <f>'AEO 2023 Table 35 Raw'!N32</f>
        <v>465.75012199999998</v>
      </c>
      <c r="L42" s="29">
        <f>'AEO 2023 Table 35 Raw'!O32</f>
        <v>466.06607100000002</v>
      </c>
      <c r="M42" s="29">
        <f>'AEO 2023 Table 35 Raw'!P32</f>
        <v>469.51413000000002</v>
      </c>
      <c r="N42" s="29">
        <f>'AEO 2023 Table 35 Raw'!Q32</f>
        <v>472.41146900000001</v>
      </c>
      <c r="O42" s="29">
        <f>'AEO 2023 Table 35 Raw'!R32</f>
        <v>470.37924199999998</v>
      </c>
      <c r="P42" s="29">
        <f>'AEO 2023 Table 35 Raw'!S32</f>
        <v>470.10488900000001</v>
      </c>
      <c r="Q42" s="29">
        <f>'AEO 2023 Table 35 Raw'!T32</f>
        <v>467.416809</v>
      </c>
      <c r="R42" s="29">
        <f>'AEO 2023 Table 35 Raw'!U32</f>
        <v>467.62039199999998</v>
      </c>
      <c r="S42" s="29">
        <f>'AEO 2023 Table 35 Raw'!V32</f>
        <v>469.03002900000001</v>
      </c>
      <c r="T42" s="29">
        <f>'AEO 2023 Table 35 Raw'!W32</f>
        <v>467.46713299999999</v>
      </c>
      <c r="U42" s="29">
        <f>'AEO 2023 Table 35 Raw'!X32</f>
        <v>469.23397799999998</v>
      </c>
      <c r="V42" s="29">
        <f>'AEO 2023 Table 35 Raw'!Y32</f>
        <v>470.34136999999998</v>
      </c>
      <c r="W42" s="29">
        <f>'AEO 2023 Table 35 Raw'!Z32</f>
        <v>471.45013399999999</v>
      </c>
      <c r="X42" s="29">
        <f>'AEO 2023 Table 35 Raw'!AA32</f>
        <v>471.40566999999999</v>
      </c>
      <c r="Y42" s="29">
        <f>'AEO 2023 Table 35 Raw'!AB32</f>
        <v>469.35632299999997</v>
      </c>
      <c r="Z42" s="29">
        <f>'AEO 2023 Table 35 Raw'!AC32</f>
        <v>469.03152499999999</v>
      </c>
      <c r="AA42" s="29">
        <f>'AEO 2023 Table 35 Raw'!AD32</f>
        <v>469.47219799999999</v>
      </c>
      <c r="AB42" s="29">
        <f>'AEO 2023 Table 35 Raw'!AE32</f>
        <v>470.77539100000001</v>
      </c>
      <c r="AC42" s="29">
        <f>'AEO 2023 Table 35 Raw'!AF32</f>
        <v>472.10351600000001</v>
      </c>
      <c r="AD42" s="29">
        <f>'AEO 2023 Table 35 Raw'!AG32</f>
        <v>473.252411</v>
      </c>
      <c r="AE42" s="29">
        <f>'AEO 2023 Table 35 Raw'!AH32</f>
        <v>475.92453</v>
      </c>
      <c r="AF42" s="52">
        <f>'AEO 2023 Table 35 Raw'!AI32</f>
        <v>-3.0000000000000001E-3</v>
      </c>
    </row>
    <row r="43" spans="1:32" ht="15" customHeight="1">
      <c r="A43" s="8" t="s">
        <v>1625</v>
      </c>
      <c r="B43" s="28" t="s">
        <v>1616</v>
      </c>
      <c r="C43" s="29">
        <f>'AEO 2023 Table 35 Raw'!F33</f>
        <v>480.014252</v>
      </c>
      <c r="D43" s="29">
        <f>'AEO 2023 Table 35 Raw'!G33</f>
        <v>475.06915300000003</v>
      </c>
      <c r="E43" s="29">
        <f>'AEO 2023 Table 35 Raw'!H33</f>
        <v>487.58801299999999</v>
      </c>
      <c r="F43" s="29">
        <f>'AEO 2023 Table 35 Raw'!I33</f>
        <v>466.25399800000002</v>
      </c>
      <c r="G43" s="29">
        <f>'AEO 2023 Table 35 Raw'!J33</f>
        <v>443.44238300000001</v>
      </c>
      <c r="H43" s="29">
        <f>'AEO 2023 Table 35 Raw'!K33</f>
        <v>423.669464</v>
      </c>
      <c r="I43" s="29">
        <f>'AEO 2023 Table 35 Raw'!L33</f>
        <v>430.49002100000001</v>
      </c>
      <c r="J43" s="29">
        <f>'AEO 2023 Table 35 Raw'!M33</f>
        <v>423.11758400000002</v>
      </c>
      <c r="K43" s="29">
        <f>'AEO 2023 Table 35 Raw'!N33</f>
        <v>417.39361600000001</v>
      </c>
      <c r="L43" s="29">
        <f>'AEO 2023 Table 35 Raw'!O33</f>
        <v>417.42453</v>
      </c>
      <c r="M43" s="29">
        <f>'AEO 2023 Table 35 Raw'!P33</f>
        <v>420.523865</v>
      </c>
      <c r="N43" s="29">
        <f>'AEO 2023 Table 35 Raw'!Q33</f>
        <v>423.08718900000002</v>
      </c>
      <c r="O43" s="29">
        <f>'AEO 2023 Table 35 Raw'!R33</f>
        <v>420.76303100000001</v>
      </c>
      <c r="P43" s="29">
        <f>'AEO 2023 Table 35 Raw'!S33</f>
        <v>420.27957199999997</v>
      </c>
      <c r="Q43" s="29">
        <f>'AEO 2023 Table 35 Raw'!T33</f>
        <v>417.419556</v>
      </c>
      <c r="R43" s="29">
        <f>'AEO 2023 Table 35 Raw'!U33</f>
        <v>417.43130500000001</v>
      </c>
      <c r="S43" s="29">
        <f>'AEO 2023 Table 35 Raw'!V33</f>
        <v>418.61416600000001</v>
      </c>
      <c r="T43" s="29">
        <f>'AEO 2023 Table 35 Raw'!W33</f>
        <v>416.69549599999999</v>
      </c>
      <c r="U43" s="29">
        <f>'AEO 2023 Table 35 Raw'!X33</f>
        <v>418.10549900000001</v>
      </c>
      <c r="V43" s="29">
        <f>'AEO 2023 Table 35 Raw'!Y33</f>
        <v>418.83862299999998</v>
      </c>
      <c r="W43" s="29">
        <f>'AEO 2023 Table 35 Raw'!Z33</f>
        <v>419.51144399999998</v>
      </c>
      <c r="X43" s="29">
        <f>'AEO 2023 Table 35 Raw'!AA33</f>
        <v>419.10952800000001</v>
      </c>
      <c r="Y43" s="29">
        <f>'AEO 2023 Table 35 Raw'!AB33</f>
        <v>416.69879200000003</v>
      </c>
      <c r="Z43" s="29">
        <f>'AEO 2023 Table 35 Raw'!AC33</f>
        <v>415.93130500000001</v>
      </c>
      <c r="AA43" s="29">
        <f>'AEO 2023 Table 35 Raw'!AD33</f>
        <v>415.897583</v>
      </c>
      <c r="AB43" s="29">
        <f>'AEO 2023 Table 35 Raw'!AE33</f>
        <v>416.65377799999999</v>
      </c>
      <c r="AC43" s="29">
        <f>'AEO 2023 Table 35 Raw'!AF33</f>
        <v>417.404785</v>
      </c>
      <c r="AD43" s="29">
        <f>'AEO 2023 Table 35 Raw'!AG33</f>
        <v>417.98327599999999</v>
      </c>
      <c r="AE43" s="29">
        <f>'AEO 2023 Table 35 Raw'!AH33</f>
        <v>420.001282</v>
      </c>
      <c r="AF43" s="52">
        <f>'AEO 2023 Table 35 Raw'!AI33</f>
        <v>-5.0000000000000001E-3</v>
      </c>
    </row>
    <row r="44" spans="1:32" ht="15" customHeight="1">
      <c r="A44" s="8" t="s">
        <v>1626</v>
      </c>
      <c r="B44" s="28" t="s">
        <v>1627</v>
      </c>
      <c r="C44" s="29">
        <f>'AEO 2023 Table 35 Raw'!F34</f>
        <v>43.706237999999999</v>
      </c>
      <c r="D44" s="29">
        <f>'AEO 2023 Table 35 Raw'!G34</f>
        <v>44.869281999999998</v>
      </c>
      <c r="E44" s="29">
        <f>'AEO 2023 Table 35 Raw'!H34</f>
        <v>45.801918000000001</v>
      </c>
      <c r="F44" s="29">
        <f>'AEO 2023 Table 35 Raw'!I34</f>
        <v>46.293396000000001</v>
      </c>
      <c r="G44" s="29">
        <f>'AEO 2023 Table 35 Raw'!J34</f>
        <v>46.834175000000002</v>
      </c>
      <c r="H44" s="29">
        <f>'AEO 2023 Table 35 Raw'!K34</f>
        <v>47.279850000000003</v>
      </c>
      <c r="I44" s="29">
        <f>'AEO 2023 Table 35 Raw'!L34</f>
        <v>47.662909999999997</v>
      </c>
      <c r="J44" s="29">
        <f>'AEO 2023 Table 35 Raw'!M34</f>
        <v>47.992789999999999</v>
      </c>
      <c r="K44" s="29">
        <f>'AEO 2023 Table 35 Raw'!N34</f>
        <v>48.356518000000001</v>
      </c>
      <c r="L44" s="29">
        <f>'AEO 2023 Table 35 Raw'!O34</f>
        <v>48.641548</v>
      </c>
      <c r="M44" s="29">
        <f>'AEO 2023 Table 35 Raw'!P34</f>
        <v>48.990273000000002</v>
      </c>
      <c r="N44" s="29">
        <f>'AEO 2023 Table 35 Raw'!Q34</f>
        <v>49.324283999999999</v>
      </c>
      <c r="O44" s="29">
        <f>'AEO 2023 Table 35 Raw'!R34</f>
        <v>49.616211</v>
      </c>
      <c r="P44" s="29">
        <f>'AEO 2023 Table 35 Raw'!S34</f>
        <v>49.825310000000002</v>
      </c>
      <c r="Q44" s="29">
        <f>'AEO 2023 Table 35 Raw'!T34</f>
        <v>49.997238000000003</v>
      </c>
      <c r="R44" s="29">
        <f>'AEO 2023 Table 35 Raw'!U34</f>
        <v>50.189087000000001</v>
      </c>
      <c r="S44" s="29">
        <f>'AEO 2023 Table 35 Raw'!V34</f>
        <v>50.415855000000001</v>
      </c>
      <c r="T44" s="29">
        <f>'AEO 2023 Table 35 Raw'!W34</f>
        <v>50.771625999999998</v>
      </c>
      <c r="U44" s="29">
        <f>'AEO 2023 Table 35 Raw'!X34</f>
        <v>51.128483000000003</v>
      </c>
      <c r="V44" s="29">
        <f>'AEO 2023 Table 35 Raw'!Y34</f>
        <v>51.502738999999998</v>
      </c>
      <c r="W44" s="29">
        <f>'AEO 2023 Table 35 Raw'!Z34</f>
        <v>51.938693999999998</v>
      </c>
      <c r="X44" s="29">
        <f>'AEO 2023 Table 35 Raw'!AA34</f>
        <v>52.296149999999997</v>
      </c>
      <c r="Y44" s="29">
        <f>'AEO 2023 Table 35 Raw'!AB34</f>
        <v>52.657524000000002</v>
      </c>
      <c r="Z44" s="29">
        <f>'AEO 2023 Table 35 Raw'!AC34</f>
        <v>53.100223999999997</v>
      </c>
      <c r="AA44" s="29">
        <f>'AEO 2023 Table 35 Raw'!AD34</f>
        <v>53.574618999999998</v>
      </c>
      <c r="AB44" s="29">
        <f>'AEO 2023 Table 35 Raw'!AE34</f>
        <v>54.121613000000004</v>
      </c>
      <c r="AC44" s="29">
        <f>'AEO 2023 Table 35 Raw'!AF34</f>
        <v>54.698737999999999</v>
      </c>
      <c r="AD44" s="29">
        <f>'AEO 2023 Table 35 Raw'!AG34</f>
        <v>55.269134999999999</v>
      </c>
      <c r="AE44" s="29">
        <f>'AEO 2023 Table 35 Raw'!AH34</f>
        <v>55.923248000000001</v>
      </c>
      <c r="AF44" s="52">
        <f>'AEO 2023 Table 35 Raw'!AI34</f>
        <v>8.9999999999999993E-3</v>
      </c>
    </row>
    <row r="45" spans="1:32" ht="15" customHeight="1">
      <c r="A45" s="8" t="s">
        <v>1628</v>
      </c>
      <c r="B45" s="28" t="s">
        <v>1629</v>
      </c>
      <c r="C45" s="29">
        <f>'AEO 2023 Table 35 Raw'!F35</f>
        <v>7.5938879999999997</v>
      </c>
      <c r="D45" s="29">
        <f>'AEO 2023 Table 35 Raw'!G35</f>
        <v>8.2630470000000003</v>
      </c>
      <c r="E45" s="29">
        <f>'AEO 2023 Table 35 Raw'!H35</f>
        <v>8.7919619999999998</v>
      </c>
      <c r="F45" s="29">
        <f>'AEO 2023 Table 35 Raw'!I35</f>
        <v>9.2096029999999995</v>
      </c>
      <c r="G45" s="29">
        <f>'AEO 2023 Table 35 Raw'!J35</f>
        <v>9.5422510000000003</v>
      </c>
      <c r="H45" s="29">
        <f>'AEO 2023 Table 35 Raw'!K35</f>
        <v>9.8099410000000002</v>
      </c>
      <c r="I45" s="29">
        <f>'AEO 2023 Table 35 Raw'!L35</f>
        <v>10.02899</v>
      </c>
      <c r="J45" s="29">
        <f>'AEO 2023 Table 35 Raw'!M35</f>
        <v>10.211987000000001</v>
      </c>
      <c r="K45" s="29">
        <f>'AEO 2023 Table 35 Raw'!N35</f>
        <v>10.368161000000001</v>
      </c>
      <c r="L45" s="29">
        <f>'AEO 2023 Table 35 Raw'!O35</f>
        <v>10.503344</v>
      </c>
      <c r="M45" s="29">
        <f>'AEO 2023 Table 35 Raw'!P35</f>
        <v>10.620272999999999</v>
      </c>
      <c r="N45" s="29">
        <f>'AEO 2023 Table 35 Raw'!Q35</f>
        <v>10.720643000000001</v>
      </c>
      <c r="O45" s="29">
        <f>'AEO 2023 Table 35 Raw'!R35</f>
        <v>10.807645000000001</v>
      </c>
      <c r="P45" s="29">
        <f>'AEO 2023 Table 35 Raw'!S35</f>
        <v>10.883571999999999</v>
      </c>
      <c r="Q45" s="29">
        <f>'AEO 2023 Table 35 Raw'!T35</f>
        <v>10.949845</v>
      </c>
      <c r="R45" s="29">
        <f>'AEO 2023 Table 35 Raw'!U35</f>
        <v>11.007377999999999</v>
      </c>
      <c r="S45" s="29">
        <f>'AEO 2023 Table 35 Raw'!V35</f>
        <v>11.064802</v>
      </c>
      <c r="T45" s="29">
        <f>'AEO 2023 Table 35 Raw'!W35</f>
        <v>11.119361</v>
      </c>
      <c r="U45" s="29">
        <f>'AEO 2023 Table 35 Raw'!X35</f>
        <v>11.170999999999999</v>
      </c>
      <c r="V45" s="29">
        <f>'AEO 2023 Table 35 Raw'!Y35</f>
        <v>11.220095000000001</v>
      </c>
      <c r="W45" s="29">
        <f>'AEO 2023 Table 35 Raw'!Z35</f>
        <v>11.267810000000001</v>
      </c>
      <c r="X45" s="29">
        <f>'AEO 2023 Table 35 Raw'!AA35</f>
        <v>11.314655</v>
      </c>
      <c r="Y45" s="29">
        <f>'AEO 2023 Table 35 Raw'!AB35</f>
        <v>11.360689000000001</v>
      </c>
      <c r="Z45" s="29">
        <f>'AEO 2023 Table 35 Raw'!AC35</f>
        <v>11.405897</v>
      </c>
      <c r="AA45" s="29">
        <f>'AEO 2023 Table 35 Raw'!AD35</f>
        <v>11.450664</v>
      </c>
      <c r="AB45" s="29">
        <f>'AEO 2023 Table 35 Raw'!AE35</f>
        <v>11.494776</v>
      </c>
      <c r="AC45" s="29">
        <f>'AEO 2023 Table 35 Raw'!AF35</f>
        <v>11.538198</v>
      </c>
      <c r="AD45" s="29">
        <f>'AEO 2023 Table 35 Raw'!AG35</f>
        <v>11.581163999999999</v>
      </c>
      <c r="AE45" s="29">
        <f>'AEO 2023 Table 35 Raw'!AH35</f>
        <v>11.623652</v>
      </c>
      <c r="AF45" s="52">
        <f>'AEO 2023 Table 35 Raw'!AI35</f>
        <v>1.4999999999999999E-2</v>
      </c>
    </row>
    <row r="46" spans="1:32" ht="15" customHeight="1">
      <c r="A46" s="8" t="s">
        <v>1630</v>
      </c>
      <c r="B46" s="28" t="s">
        <v>1631</v>
      </c>
      <c r="C46" s="29">
        <f>'AEO 2023 Table 35 Raw'!F36</f>
        <v>16.936598</v>
      </c>
      <c r="D46" s="29">
        <f>'AEO 2023 Table 35 Raw'!G36</f>
        <v>17.052160000000001</v>
      </c>
      <c r="E46" s="29">
        <f>'AEO 2023 Table 35 Raw'!H36</f>
        <v>17.163343000000001</v>
      </c>
      <c r="F46" s="29">
        <f>'AEO 2023 Table 35 Raw'!I36</f>
        <v>17.108516999999999</v>
      </c>
      <c r="G46" s="29">
        <f>'AEO 2023 Table 35 Raw'!J36</f>
        <v>17.156970999999999</v>
      </c>
      <c r="H46" s="29">
        <f>'AEO 2023 Table 35 Raw'!K36</f>
        <v>17.218192999999999</v>
      </c>
      <c r="I46" s="29">
        <f>'AEO 2023 Table 35 Raw'!L36</f>
        <v>17.293527999999998</v>
      </c>
      <c r="J46" s="29">
        <f>'AEO 2023 Table 35 Raw'!M36</f>
        <v>17.372610000000002</v>
      </c>
      <c r="K46" s="29">
        <f>'AEO 2023 Table 35 Raw'!N36</f>
        <v>17.426532999999999</v>
      </c>
      <c r="L46" s="29">
        <f>'AEO 2023 Table 35 Raw'!O36</f>
        <v>17.461701999999999</v>
      </c>
      <c r="M46" s="29">
        <f>'AEO 2023 Table 35 Raw'!P36</f>
        <v>17.548985999999999</v>
      </c>
      <c r="N46" s="29">
        <f>'AEO 2023 Table 35 Raw'!Q36</f>
        <v>17.645508</v>
      </c>
      <c r="O46" s="29">
        <f>'AEO 2023 Table 35 Raw'!R36</f>
        <v>17.733782000000001</v>
      </c>
      <c r="P46" s="29">
        <f>'AEO 2023 Table 35 Raw'!S36</f>
        <v>17.787050000000001</v>
      </c>
      <c r="Q46" s="29">
        <f>'AEO 2023 Table 35 Raw'!T36</f>
        <v>17.832616999999999</v>
      </c>
      <c r="R46" s="29">
        <f>'AEO 2023 Table 35 Raw'!U36</f>
        <v>17.896051</v>
      </c>
      <c r="S46" s="29">
        <f>'AEO 2023 Table 35 Raw'!V36</f>
        <v>17.980246999999999</v>
      </c>
      <c r="T46" s="29">
        <f>'AEO 2023 Table 35 Raw'!W36</f>
        <v>18.065006</v>
      </c>
      <c r="U46" s="29">
        <f>'AEO 2023 Table 35 Raw'!X36</f>
        <v>18.145489000000001</v>
      </c>
      <c r="V46" s="29">
        <f>'AEO 2023 Table 35 Raw'!Y36</f>
        <v>18.261627000000001</v>
      </c>
      <c r="W46" s="29">
        <f>'AEO 2023 Table 35 Raw'!Z36</f>
        <v>18.414162000000001</v>
      </c>
      <c r="X46" s="29">
        <f>'AEO 2023 Table 35 Raw'!AA36</f>
        <v>18.525410000000001</v>
      </c>
      <c r="Y46" s="29">
        <f>'AEO 2023 Table 35 Raw'!AB36</f>
        <v>18.636206000000001</v>
      </c>
      <c r="Z46" s="29">
        <f>'AEO 2023 Table 35 Raw'!AC36</f>
        <v>18.767868</v>
      </c>
      <c r="AA46" s="29">
        <f>'AEO 2023 Table 35 Raw'!AD36</f>
        <v>18.906137000000001</v>
      </c>
      <c r="AB46" s="29">
        <f>'AEO 2023 Table 35 Raw'!AE36</f>
        <v>19.084285999999999</v>
      </c>
      <c r="AC46" s="29">
        <f>'AEO 2023 Table 35 Raw'!AF36</f>
        <v>19.280042999999999</v>
      </c>
      <c r="AD46" s="29">
        <f>'AEO 2023 Table 35 Raw'!AG36</f>
        <v>19.455190999999999</v>
      </c>
      <c r="AE46" s="29">
        <f>'AEO 2023 Table 35 Raw'!AH36</f>
        <v>19.687010000000001</v>
      </c>
      <c r="AF46" s="52">
        <f>'AEO 2023 Table 35 Raw'!AI36</f>
        <v>5.0000000000000001E-3</v>
      </c>
    </row>
    <row r="47" spans="1:32" ht="15" customHeight="1">
      <c r="A47" s="8" t="s">
        <v>1632</v>
      </c>
      <c r="B47" s="28" t="s">
        <v>1633</v>
      </c>
      <c r="C47" s="29">
        <f>'AEO 2023 Table 35 Raw'!F37</f>
        <v>19.175753</v>
      </c>
      <c r="D47" s="29">
        <f>'AEO 2023 Table 35 Raw'!G37</f>
        <v>19.554075000000001</v>
      </c>
      <c r="E47" s="29">
        <f>'AEO 2023 Table 35 Raw'!H37</f>
        <v>19.846613000000001</v>
      </c>
      <c r="F47" s="29">
        <f>'AEO 2023 Table 35 Raw'!I37</f>
        <v>19.975276999999998</v>
      </c>
      <c r="G47" s="29">
        <f>'AEO 2023 Table 35 Raw'!J37</f>
        <v>20.134955999999999</v>
      </c>
      <c r="H47" s="29">
        <f>'AEO 2023 Table 35 Raw'!K37</f>
        <v>20.251716999999999</v>
      </c>
      <c r="I47" s="29">
        <f>'AEO 2023 Table 35 Raw'!L37</f>
        <v>20.340392999999999</v>
      </c>
      <c r="J47" s="29">
        <f>'AEO 2023 Table 35 Raw'!M37</f>
        <v>20.408192</v>
      </c>
      <c r="K47" s="29">
        <f>'AEO 2023 Table 35 Raw'!N37</f>
        <v>20.561827000000001</v>
      </c>
      <c r="L47" s="29">
        <f>'AEO 2023 Table 35 Raw'!O37</f>
        <v>20.676501999999999</v>
      </c>
      <c r="M47" s="29">
        <f>'AEO 2023 Table 35 Raw'!P37</f>
        <v>20.821014000000002</v>
      </c>
      <c r="N47" s="29">
        <f>'AEO 2023 Table 35 Raw'!Q37</f>
        <v>20.958134000000001</v>
      </c>
      <c r="O47" s="29">
        <f>'AEO 2023 Table 35 Raw'!R37</f>
        <v>21.074787000000001</v>
      </c>
      <c r="P47" s="29">
        <f>'AEO 2023 Table 35 Raw'!S37</f>
        <v>21.154689999999999</v>
      </c>
      <c r="Q47" s="29">
        <f>'AEO 2023 Table 35 Raw'!T37</f>
        <v>21.214779</v>
      </c>
      <c r="R47" s="29">
        <f>'AEO 2023 Table 35 Raw'!U37</f>
        <v>21.28566</v>
      </c>
      <c r="S47" s="29">
        <f>'AEO 2023 Table 35 Raw'!V37</f>
        <v>21.370804</v>
      </c>
      <c r="T47" s="29">
        <f>'AEO 2023 Table 35 Raw'!W37</f>
        <v>21.587259</v>
      </c>
      <c r="U47" s="29">
        <f>'AEO 2023 Table 35 Raw'!X37</f>
        <v>21.811993000000001</v>
      </c>
      <c r="V47" s="29">
        <f>'AEO 2023 Table 35 Raw'!Y37</f>
        <v>22.021018999999999</v>
      </c>
      <c r="W47" s="29">
        <f>'AEO 2023 Table 35 Raw'!Z37</f>
        <v>22.256723000000001</v>
      </c>
      <c r="X47" s="29">
        <f>'AEO 2023 Table 35 Raw'!AA37</f>
        <v>22.456087</v>
      </c>
      <c r="Y47" s="29">
        <f>'AEO 2023 Table 35 Raw'!AB37</f>
        <v>22.660629</v>
      </c>
      <c r="Z47" s="29">
        <f>'AEO 2023 Table 35 Raw'!AC37</f>
        <v>22.926456000000002</v>
      </c>
      <c r="AA47" s="29">
        <f>'AEO 2023 Table 35 Raw'!AD37</f>
        <v>23.217818999999999</v>
      </c>
      <c r="AB47" s="29">
        <f>'AEO 2023 Table 35 Raw'!AE37</f>
        <v>23.542549000000001</v>
      </c>
      <c r="AC47" s="29">
        <f>'AEO 2023 Table 35 Raw'!AF37</f>
        <v>23.880496999999998</v>
      </c>
      <c r="AD47" s="29">
        <f>'AEO 2023 Table 35 Raw'!AG37</f>
        <v>24.232780000000002</v>
      </c>
      <c r="AE47" s="29">
        <f>'AEO 2023 Table 35 Raw'!AH37</f>
        <v>24.612587000000001</v>
      </c>
      <c r="AF47" s="52">
        <f>'AEO 2023 Table 35 Raw'!AI37</f>
        <v>8.9999999999999993E-3</v>
      </c>
    </row>
    <row r="48" spans="1:32" ht="15" customHeight="1">
      <c r="A48" s="8" t="s">
        <v>1634</v>
      </c>
      <c r="B48" s="28" t="s">
        <v>1635</v>
      </c>
      <c r="C48" s="29">
        <f>'AEO 2023 Table 35 Raw'!F38</f>
        <v>125.899567</v>
      </c>
      <c r="D48" s="29">
        <f>'AEO 2023 Table 35 Raw'!G38</f>
        <v>125.37957</v>
      </c>
      <c r="E48" s="29">
        <f>'AEO 2023 Table 35 Raw'!H38</f>
        <v>125.029449</v>
      </c>
      <c r="F48" s="29">
        <f>'AEO 2023 Table 35 Raw'!I38</f>
        <v>124.801453</v>
      </c>
      <c r="G48" s="29">
        <f>'AEO 2023 Table 35 Raw'!J38</f>
        <v>124.69525899999999</v>
      </c>
      <c r="H48" s="29">
        <f>'AEO 2023 Table 35 Raw'!K38</f>
        <v>124.384125</v>
      </c>
      <c r="I48" s="29">
        <f>'AEO 2023 Table 35 Raw'!L38</f>
        <v>124.116241</v>
      </c>
      <c r="J48" s="29">
        <f>'AEO 2023 Table 35 Raw'!M38</f>
        <v>123.91597</v>
      </c>
      <c r="K48" s="29">
        <f>'AEO 2023 Table 35 Raw'!N38</f>
        <v>123.706886</v>
      </c>
      <c r="L48" s="29">
        <f>'AEO 2023 Table 35 Raw'!O38</f>
        <v>123.50303599999999</v>
      </c>
      <c r="M48" s="29">
        <f>'AEO 2023 Table 35 Raw'!P38</f>
        <v>123.399162</v>
      </c>
      <c r="N48" s="29">
        <f>'AEO 2023 Table 35 Raw'!Q38</f>
        <v>123.350677</v>
      </c>
      <c r="O48" s="29">
        <f>'AEO 2023 Table 35 Raw'!R38</f>
        <v>123.229088</v>
      </c>
      <c r="P48" s="29">
        <f>'AEO 2023 Table 35 Raw'!S38</f>
        <v>123.060562</v>
      </c>
      <c r="Q48" s="29">
        <f>'AEO 2023 Table 35 Raw'!T38</f>
        <v>122.913391</v>
      </c>
      <c r="R48" s="29">
        <f>'AEO 2023 Table 35 Raw'!U38</f>
        <v>122.84301000000001</v>
      </c>
      <c r="S48" s="29">
        <f>'AEO 2023 Table 35 Raw'!V38</f>
        <v>122.868729</v>
      </c>
      <c r="T48" s="29">
        <f>'AEO 2023 Table 35 Raw'!W38</f>
        <v>122.974594</v>
      </c>
      <c r="U48" s="29">
        <f>'AEO 2023 Table 35 Raw'!X38</f>
        <v>123.115875</v>
      </c>
      <c r="V48" s="29">
        <f>'AEO 2023 Table 35 Raw'!Y38</f>
        <v>123.245796</v>
      </c>
      <c r="W48" s="29">
        <f>'AEO 2023 Table 35 Raw'!Z38</f>
        <v>123.376953</v>
      </c>
      <c r="X48" s="29">
        <f>'AEO 2023 Table 35 Raw'!AA38</f>
        <v>123.487793</v>
      </c>
      <c r="Y48" s="29">
        <f>'AEO 2023 Table 35 Raw'!AB38</f>
        <v>123.561241</v>
      </c>
      <c r="Z48" s="29">
        <f>'AEO 2023 Table 35 Raw'!AC38</f>
        <v>123.627106</v>
      </c>
      <c r="AA48" s="29">
        <f>'AEO 2023 Table 35 Raw'!AD38</f>
        <v>123.712143</v>
      </c>
      <c r="AB48" s="29">
        <f>'AEO 2023 Table 35 Raw'!AE38</f>
        <v>123.813293</v>
      </c>
      <c r="AC48" s="29">
        <f>'AEO 2023 Table 35 Raw'!AF38</f>
        <v>123.925461</v>
      </c>
      <c r="AD48" s="29">
        <f>'AEO 2023 Table 35 Raw'!AG38</f>
        <v>124.036011</v>
      </c>
      <c r="AE48" s="29">
        <f>'AEO 2023 Table 35 Raw'!AH38</f>
        <v>124.148155</v>
      </c>
      <c r="AF48" s="52">
        <f>'AEO 2023 Table 35 Raw'!AI38</f>
        <v>-1E-3</v>
      </c>
    </row>
    <row r="49" spans="1:32" ht="15" customHeight="1">
      <c r="A49" s="8" t="s">
        <v>1636</v>
      </c>
      <c r="B49" s="28" t="s">
        <v>1637</v>
      </c>
      <c r="C49" s="29">
        <f>'AEO 2023 Table 35 Raw'!F39</f>
        <v>905.84051499999998</v>
      </c>
      <c r="D49" s="29">
        <f>'AEO 2023 Table 35 Raw'!G39</f>
        <v>818.09411599999999</v>
      </c>
      <c r="E49" s="29">
        <f>'AEO 2023 Table 35 Raw'!H39</f>
        <v>750.09661900000003</v>
      </c>
      <c r="F49" s="29">
        <f>'AEO 2023 Table 35 Raw'!I39</f>
        <v>710.96716300000003</v>
      </c>
      <c r="G49" s="29">
        <f>'AEO 2023 Table 35 Raw'!J39</f>
        <v>683.21826199999998</v>
      </c>
      <c r="H49" s="29">
        <f>'AEO 2023 Table 35 Raw'!K39</f>
        <v>644.43926999999996</v>
      </c>
      <c r="I49" s="29">
        <f>'AEO 2023 Table 35 Raw'!L39</f>
        <v>605.86267099999998</v>
      </c>
      <c r="J49" s="29">
        <f>'AEO 2023 Table 35 Raw'!M39</f>
        <v>601.30419900000004</v>
      </c>
      <c r="K49" s="29">
        <f>'AEO 2023 Table 35 Raw'!N39</f>
        <v>598.79797399999995</v>
      </c>
      <c r="L49" s="29">
        <f>'AEO 2023 Table 35 Raw'!O39</f>
        <v>601.64556900000002</v>
      </c>
      <c r="M49" s="29">
        <f>'AEO 2023 Table 35 Raw'!P39</f>
        <v>607.49902299999997</v>
      </c>
      <c r="N49" s="29">
        <f>'AEO 2023 Table 35 Raw'!Q39</f>
        <v>616.87213099999997</v>
      </c>
      <c r="O49" s="29">
        <f>'AEO 2023 Table 35 Raw'!R39</f>
        <v>619.33136000000002</v>
      </c>
      <c r="P49" s="29">
        <f>'AEO 2023 Table 35 Raw'!S39</f>
        <v>618.89520300000004</v>
      </c>
      <c r="Q49" s="29">
        <f>'AEO 2023 Table 35 Raw'!T39</f>
        <v>614.86352499999998</v>
      </c>
      <c r="R49" s="29">
        <f>'AEO 2023 Table 35 Raw'!U39</f>
        <v>616.29345699999999</v>
      </c>
      <c r="S49" s="29">
        <f>'AEO 2023 Table 35 Raw'!V39</f>
        <v>618.09863299999995</v>
      </c>
      <c r="T49" s="29">
        <f>'AEO 2023 Table 35 Raw'!W39</f>
        <v>620.82605000000001</v>
      </c>
      <c r="U49" s="29">
        <f>'AEO 2023 Table 35 Raw'!X39</f>
        <v>630.065247</v>
      </c>
      <c r="V49" s="29">
        <f>'AEO 2023 Table 35 Raw'!Y39</f>
        <v>633.584656</v>
      </c>
      <c r="W49" s="29">
        <f>'AEO 2023 Table 35 Raw'!Z39</f>
        <v>638.84863299999995</v>
      </c>
      <c r="X49" s="29">
        <f>'AEO 2023 Table 35 Raw'!AA39</f>
        <v>640.74737500000003</v>
      </c>
      <c r="Y49" s="29">
        <f>'AEO 2023 Table 35 Raw'!AB39</f>
        <v>649.03729199999998</v>
      </c>
      <c r="Z49" s="29">
        <f>'AEO 2023 Table 35 Raw'!AC39</f>
        <v>651.38903800000003</v>
      </c>
      <c r="AA49" s="29">
        <f>'AEO 2023 Table 35 Raw'!AD39</f>
        <v>659.87823500000002</v>
      </c>
      <c r="AB49" s="29">
        <f>'AEO 2023 Table 35 Raw'!AE39</f>
        <v>665.15924099999995</v>
      </c>
      <c r="AC49" s="29">
        <f>'AEO 2023 Table 35 Raw'!AF39</f>
        <v>671.01440400000001</v>
      </c>
      <c r="AD49" s="29">
        <f>'AEO 2023 Table 35 Raw'!AG39</f>
        <v>672.52191200000004</v>
      </c>
      <c r="AE49" s="29">
        <f>'AEO 2023 Table 35 Raw'!AH39</f>
        <v>679.09362799999997</v>
      </c>
      <c r="AF49" s="52">
        <f>'AEO 2023 Table 35 Raw'!AI39</f>
        <v>-0.01</v>
      </c>
    </row>
    <row r="50" spans="1:32" ht="12" customHeight="1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52"/>
    </row>
    <row r="51" spans="1:32" ht="15" customHeight="1">
      <c r="A51" s="8" t="s">
        <v>1638</v>
      </c>
      <c r="B51" s="27" t="s">
        <v>1639</v>
      </c>
      <c r="C51" s="29">
        <f>'AEO 2023 Table 35 Raw'!F40</f>
        <v>332.52310199999999</v>
      </c>
      <c r="D51" s="29">
        <f>'AEO 2023 Table 35 Raw'!G40</f>
        <v>377.97052000000002</v>
      </c>
      <c r="E51" s="29">
        <f>'AEO 2023 Table 35 Raw'!H40</f>
        <v>384.00460800000002</v>
      </c>
      <c r="F51" s="29">
        <f>'AEO 2023 Table 35 Raw'!I40</f>
        <v>408.78292800000003</v>
      </c>
      <c r="G51" s="29">
        <f>'AEO 2023 Table 35 Raw'!J40</f>
        <v>446.260651</v>
      </c>
      <c r="H51" s="29">
        <f>'AEO 2023 Table 35 Raw'!K40</f>
        <v>477.17263800000001</v>
      </c>
      <c r="I51" s="29">
        <f>'AEO 2023 Table 35 Raw'!L40</f>
        <v>503.61007699999999</v>
      </c>
      <c r="J51" s="29">
        <f>'AEO 2023 Table 35 Raw'!M40</f>
        <v>527.57086200000003</v>
      </c>
      <c r="K51" s="29">
        <f>'AEO 2023 Table 35 Raw'!N40</f>
        <v>577.96905500000003</v>
      </c>
      <c r="L51" s="29">
        <f>'AEO 2023 Table 35 Raw'!O40</f>
        <v>628.36724900000002</v>
      </c>
      <c r="M51" s="29">
        <f>'AEO 2023 Table 35 Raw'!P40</f>
        <v>680.00372300000004</v>
      </c>
      <c r="N51" s="29">
        <f>'AEO 2023 Table 35 Raw'!Q40</f>
        <v>729.163635</v>
      </c>
      <c r="O51" s="29">
        <f>'AEO 2023 Table 35 Raw'!R40</f>
        <v>779.56182899999999</v>
      </c>
      <c r="P51" s="29">
        <f>'AEO 2023 Table 35 Raw'!S40</f>
        <v>813.16064500000005</v>
      </c>
      <c r="Q51" s="29">
        <f>'AEO 2023 Table 35 Raw'!T40</f>
        <v>831.19830300000001</v>
      </c>
      <c r="R51" s="29">
        <f>'AEO 2023 Table 35 Raw'!U40</f>
        <v>846.75939900000003</v>
      </c>
      <c r="S51" s="29">
        <f>'AEO 2023 Table 35 Raw'!V40</f>
        <v>863.55883800000004</v>
      </c>
      <c r="T51" s="29">
        <f>'AEO 2023 Table 35 Raw'!W40</f>
        <v>871.95855700000004</v>
      </c>
      <c r="U51" s="29">
        <f>'AEO 2023 Table 35 Raw'!X40</f>
        <v>873.19683799999996</v>
      </c>
      <c r="V51" s="29">
        <f>'AEO 2023 Table 35 Raw'!Y40</f>
        <v>871.95855700000004</v>
      </c>
      <c r="W51" s="29">
        <f>'AEO 2023 Table 35 Raw'!Z40</f>
        <v>871.95855700000004</v>
      </c>
      <c r="X51" s="29">
        <f>'AEO 2023 Table 35 Raw'!AA40</f>
        <v>871.95855700000004</v>
      </c>
      <c r="Y51" s="29">
        <f>'AEO 2023 Table 35 Raw'!AB40</f>
        <v>873.19683799999996</v>
      </c>
      <c r="Z51" s="29">
        <f>'AEO 2023 Table 35 Raw'!AC40</f>
        <v>871.95855700000004</v>
      </c>
      <c r="AA51" s="29">
        <f>'AEO 2023 Table 35 Raw'!AD40</f>
        <v>871.95855700000004</v>
      </c>
      <c r="AB51" s="29">
        <f>'AEO 2023 Table 35 Raw'!AE40</f>
        <v>871.95855700000004</v>
      </c>
      <c r="AC51" s="29">
        <f>'AEO 2023 Table 35 Raw'!AF40</f>
        <v>873.19683799999996</v>
      </c>
      <c r="AD51" s="29">
        <f>'AEO 2023 Table 35 Raw'!AG40</f>
        <v>871.95855700000004</v>
      </c>
      <c r="AE51" s="29">
        <f>'AEO 2023 Table 35 Raw'!AH40</f>
        <v>871.95855700000004</v>
      </c>
      <c r="AF51" s="52">
        <f>'AEO 2023 Table 35 Raw'!AI40</f>
        <v>3.5000000000000003E-2</v>
      </c>
    </row>
    <row r="52" spans="1:32" ht="15" customHeight="1">
      <c r="A52" s="8" t="s">
        <v>1640</v>
      </c>
      <c r="B52" s="28" t="s">
        <v>1641</v>
      </c>
      <c r="C52" s="29">
        <f>'AEO 2023 Table 35 Raw'!F41</f>
        <v>431.00711100000001</v>
      </c>
      <c r="D52" s="29">
        <f>'AEO 2023 Table 35 Raw'!G41</f>
        <v>433.70452899999998</v>
      </c>
      <c r="E52" s="29">
        <f>'AEO 2023 Table 35 Raw'!H41</f>
        <v>434.85916099999997</v>
      </c>
      <c r="F52" s="29">
        <f>'AEO 2023 Table 35 Raw'!I41</f>
        <v>435.85296599999998</v>
      </c>
      <c r="G52" s="29">
        <f>'AEO 2023 Table 35 Raw'!J41</f>
        <v>436.71343999999999</v>
      </c>
      <c r="H52" s="29">
        <f>'AEO 2023 Table 35 Raw'!K41</f>
        <v>437.80352800000003</v>
      </c>
      <c r="I52" s="29">
        <f>'AEO 2023 Table 35 Raw'!L41</f>
        <v>439.04785199999998</v>
      </c>
      <c r="J52" s="29">
        <f>'AEO 2023 Table 35 Raw'!M41</f>
        <v>440.32238799999999</v>
      </c>
      <c r="K52" s="29">
        <f>'AEO 2023 Table 35 Raw'!N41</f>
        <v>441.57388300000002</v>
      </c>
      <c r="L52" s="29">
        <f>'AEO 2023 Table 35 Raw'!O41</f>
        <v>442.73297100000002</v>
      </c>
      <c r="M52" s="29">
        <f>'AEO 2023 Table 35 Raw'!P41</f>
        <v>443.867188</v>
      </c>
      <c r="N52" s="29">
        <f>'AEO 2023 Table 35 Raw'!Q41</f>
        <v>444.95523100000003</v>
      </c>
      <c r="O52" s="29">
        <f>'AEO 2023 Table 35 Raw'!R41</f>
        <v>446.03662100000003</v>
      </c>
      <c r="P52" s="29">
        <f>'AEO 2023 Table 35 Raw'!S41</f>
        <v>447.15206899999998</v>
      </c>
      <c r="Q52" s="29">
        <f>'AEO 2023 Table 35 Raw'!T41</f>
        <v>448.41485599999999</v>
      </c>
      <c r="R52" s="29">
        <f>'AEO 2023 Table 35 Raw'!U41</f>
        <v>449.81106599999998</v>
      </c>
      <c r="S52" s="29">
        <f>'AEO 2023 Table 35 Raw'!V41</f>
        <v>451.25476099999997</v>
      </c>
      <c r="T52" s="29">
        <f>'AEO 2023 Table 35 Raw'!W41</f>
        <v>452.74456800000002</v>
      </c>
      <c r="U52" s="29">
        <f>'AEO 2023 Table 35 Raw'!X41</f>
        <v>454.27905299999998</v>
      </c>
      <c r="V52" s="29">
        <f>'AEO 2023 Table 35 Raw'!Y41</f>
        <v>455.853363</v>
      </c>
      <c r="W52" s="29">
        <f>'AEO 2023 Table 35 Raw'!Z41</f>
        <v>457.46035799999999</v>
      </c>
      <c r="X52" s="29">
        <f>'AEO 2023 Table 35 Raw'!AA41</f>
        <v>459.09814499999999</v>
      </c>
      <c r="Y52" s="29">
        <f>'AEO 2023 Table 35 Raw'!AB41</f>
        <v>460.76711999999998</v>
      </c>
      <c r="Z52" s="29">
        <f>'AEO 2023 Table 35 Raw'!AC41</f>
        <v>462.46490499999999</v>
      </c>
      <c r="AA52" s="29">
        <f>'AEO 2023 Table 35 Raw'!AD41</f>
        <v>464.17974900000002</v>
      </c>
      <c r="AB52" s="29">
        <f>'AEO 2023 Table 35 Raw'!AE41</f>
        <v>465.90911899999998</v>
      </c>
      <c r="AC52" s="29">
        <f>'AEO 2023 Table 35 Raw'!AF41</f>
        <v>467.65033</v>
      </c>
      <c r="AD52" s="29">
        <f>'AEO 2023 Table 35 Raw'!AG41</f>
        <v>469.40213</v>
      </c>
      <c r="AE52" s="29">
        <f>'AEO 2023 Table 35 Raw'!AH41</f>
        <v>471.16201799999999</v>
      </c>
      <c r="AF52" s="52">
        <f>'AEO 2023 Table 35 Raw'!AI41</f>
        <v>3.0000000000000001E-3</v>
      </c>
    </row>
    <row r="53" spans="1:32" ht="15" customHeight="1">
      <c r="A53" s="8" t="s">
        <v>1642</v>
      </c>
      <c r="B53" s="28" t="s">
        <v>1643</v>
      </c>
      <c r="C53" s="29">
        <f>'AEO 2023 Table 35 Raw'!F42</f>
        <v>334.58492999999999</v>
      </c>
      <c r="D53" s="29">
        <f>'AEO 2023 Table 35 Raw'!G42</f>
        <v>336.67889400000001</v>
      </c>
      <c r="E53" s="29">
        <f>'AEO 2023 Table 35 Raw'!H42</f>
        <v>337.57522599999999</v>
      </c>
      <c r="F53" s="29">
        <f>'AEO 2023 Table 35 Raw'!I42</f>
        <v>338.34670999999997</v>
      </c>
      <c r="G53" s="29">
        <f>'AEO 2023 Table 35 Raw'!J42</f>
        <v>339.014679</v>
      </c>
      <c r="H53" s="29">
        <f>'AEO 2023 Table 35 Raw'!K42</f>
        <v>339.86090100000001</v>
      </c>
      <c r="I53" s="29">
        <f>'AEO 2023 Table 35 Raw'!L42</f>
        <v>340.826843</v>
      </c>
      <c r="J53" s="29">
        <f>'AEO 2023 Table 35 Raw'!M42</f>
        <v>341.81625400000001</v>
      </c>
      <c r="K53" s="29">
        <f>'AEO 2023 Table 35 Raw'!N42</f>
        <v>342.787781</v>
      </c>
      <c r="L53" s="29">
        <f>'AEO 2023 Table 35 Raw'!O42</f>
        <v>343.68756100000002</v>
      </c>
      <c r="M53" s="29">
        <f>'AEO 2023 Table 35 Raw'!P42</f>
        <v>344.56802399999998</v>
      </c>
      <c r="N53" s="29">
        <f>'AEO 2023 Table 35 Raw'!Q42</f>
        <v>345.41265900000002</v>
      </c>
      <c r="O53" s="29">
        <f>'AEO 2023 Table 35 Raw'!R42</f>
        <v>346.25213600000001</v>
      </c>
      <c r="P53" s="29">
        <f>'AEO 2023 Table 35 Raw'!S42</f>
        <v>347.118042</v>
      </c>
      <c r="Q53" s="29">
        <f>'AEO 2023 Table 35 Raw'!T42</f>
        <v>348.09832799999998</v>
      </c>
      <c r="R53" s="29">
        <f>'AEO 2023 Table 35 Raw'!U42</f>
        <v>349.18218999999999</v>
      </c>
      <c r="S53" s="29">
        <f>'AEO 2023 Table 35 Raw'!V42</f>
        <v>350.30291699999998</v>
      </c>
      <c r="T53" s="29">
        <f>'AEO 2023 Table 35 Raw'!W42</f>
        <v>351.45941199999999</v>
      </c>
      <c r="U53" s="29">
        <f>'AEO 2023 Table 35 Raw'!X42</f>
        <v>352.65063500000002</v>
      </c>
      <c r="V53" s="29">
        <f>'AEO 2023 Table 35 Raw'!Y42</f>
        <v>353.87274200000002</v>
      </c>
      <c r="W53" s="29">
        <f>'AEO 2023 Table 35 Raw'!Z42</f>
        <v>355.12023900000003</v>
      </c>
      <c r="X53" s="29">
        <f>'AEO 2023 Table 35 Raw'!AA42</f>
        <v>356.39163200000002</v>
      </c>
      <c r="Y53" s="29">
        <f>'AEO 2023 Table 35 Raw'!AB42</f>
        <v>357.68722500000001</v>
      </c>
      <c r="Z53" s="29">
        <f>'AEO 2023 Table 35 Raw'!AC42</f>
        <v>359.00518799999998</v>
      </c>
      <c r="AA53" s="29">
        <f>'AEO 2023 Table 35 Raw'!AD42</f>
        <v>360.33642600000002</v>
      </c>
      <c r="AB53" s="29">
        <f>'AEO 2023 Table 35 Raw'!AE42</f>
        <v>361.67889400000001</v>
      </c>
      <c r="AC53" s="29">
        <f>'AEO 2023 Table 35 Raw'!AF42</f>
        <v>363.03057899999999</v>
      </c>
      <c r="AD53" s="29">
        <f>'AEO 2023 Table 35 Raw'!AG42</f>
        <v>364.39047199999999</v>
      </c>
      <c r="AE53" s="29">
        <f>'AEO 2023 Table 35 Raw'!AH42</f>
        <v>365.75665300000003</v>
      </c>
      <c r="AF53" s="52">
        <f>'AEO 2023 Table 35 Raw'!AI42</f>
        <v>3.0000000000000001E-3</v>
      </c>
    </row>
    <row r="54" spans="1:32" ht="15" customHeight="1">
      <c r="A54" s="8" t="s">
        <v>1644</v>
      </c>
      <c r="B54" s="28" t="s">
        <v>1645</v>
      </c>
      <c r="C54" s="29">
        <f>'AEO 2023 Table 35 Raw'!F43</f>
        <v>0</v>
      </c>
      <c r="D54" s="29">
        <f>'AEO 2023 Table 35 Raw'!G43</f>
        <v>0</v>
      </c>
      <c r="E54" s="29">
        <f>'AEO 2023 Table 35 Raw'!H43</f>
        <v>0</v>
      </c>
      <c r="F54" s="29">
        <f>'AEO 2023 Table 35 Raw'!I43</f>
        <v>0</v>
      </c>
      <c r="G54" s="29">
        <f>'AEO 2023 Table 35 Raw'!J43</f>
        <v>0</v>
      </c>
      <c r="H54" s="29">
        <f>'AEO 2023 Table 35 Raw'!K43</f>
        <v>0</v>
      </c>
      <c r="I54" s="29">
        <f>'AEO 2023 Table 35 Raw'!L43</f>
        <v>0</v>
      </c>
      <c r="J54" s="29">
        <f>'AEO 2023 Table 35 Raw'!M43</f>
        <v>0</v>
      </c>
      <c r="K54" s="29">
        <f>'AEO 2023 Table 35 Raw'!N43</f>
        <v>0</v>
      </c>
      <c r="L54" s="29">
        <f>'AEO 2023 Table 35 Raw'!O43</f>
        <v>0</v>
      </c>
      <c r="M54" s="29">
        <f>'AEO 2023 Table 35 Raw'!P43</f>
        <v>0</v>
      </c>
      <c r="N54" s="29">
        <f>'AEO 2023 Table 35 Raw'!Q43</f>
        <v>0</v>
      </c>
      <c r="O54" s="29">
        <f>'AEO 2023 Table 35 Raw'!R43</f>
        <v>0</v>
      </c>
      <c r="P54" s="29">
        <f>'AEO 2023 Table 35 Raw'!S43</f>
        <v>0</v>
      </c>
      <c r="Q54" s="29">
        <f>'AEO 2023 Table 35 Raw'!T43</f>
        <v>0</v>
      </c>
      <c r="R54" s="29">
        <f>'AEO 2023 Table 35 Raw'!U43</f>
        <v>0</v>
      </c>
      <c r="S54" s="29">
        <f>'AEO 2023 Table 35 Raw'!V43</f>
        <v>0</v>
      </c>
      <c r="T54" s="29">
        <f>'AEO 2023 Table 35 Raw'!W43</f>
        <v>0</v>
      </c>
      <c r="U54" s="29">
        <f>'AEO 2023 Table 35 Raw'!X43</f>
        <v>0</v>
      </c>
      <c r="V54" s="29">
        <f>'AEO 2023 Table 35 Raw'!Y43</f>
        <v>0</v>
      </c>
      <c r="W54" s="29">
        <f>'AEO 2023 Table 35 Raw'!Z43</f>
        <v>0</v>
      </c>
      <c r="X54" s="29">
        <f>'AEO 2023 Table 35 Raw'!AA43</f>
        <v>0</v>
      </c>
      <c r="Y54" s="29">
        <f>'AEO 2023 Table 35 Raw'!AB43</f>
        <v>0</v>
      </c>
      <c r="Z54" s="29">
        <f>'AEO 2023 Table 35 Raw'!AC43</f>
        <v>0</v>
      </c>
      <c r="AA54" s="29">
        <f>'AEO 2023 Table 35 Raw'!AD43</f>
        <v>0</v>
      </c>
      <c r="AB54" s="29">
        <f>'AEO 2023 Table 35 Raw'!AE43</f>
        <v>0</v>
      </c>
      <c r="AC54" s="29">
        <f>'AEO 2023 Table 35 Raw'!AF43</f>
        <v>0</v>
      </c>
      <c r="AD54" s="29">
        <f>'AEO 2023 Table 35 Raw'!AG43</f>
        <v>0</v>
      </c>
      <c r="AE54" s="29">
        <f>'AEO 2023 Table 35 Raw'!AH43</f>
        <v>0</v>
      </c>
      <c r="AF54" s="52" t="str">
        <f>'AEO 2023 Table 35 Raw'!AI43</f>
        <v>- -</v>
      </c>
    </row>
    <row r="55" spans="1:32" ht="12" customHeight="1"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52"/>
    </row>
    <row r="56" spans="1:32" ht="15" customHeight="1">
      <c r="A56" s="8" t="s">
        <v>1646</v>
      </c>
      <c r="B56" s="27" t="s">
        <v>153</v>
      </c>
      <c r="C56" s="29">
        <f>'AEO 2023 Table 35 Raw'!F44</f>
        <v>96.422173000000001</v>
      </c>
      <c r="D56" s="29">
        <f>'AEO 2023 Table 35 Raw'!G44</f>
        <v>97.025620000000004</v>
      </c>
      <c r="E56" s="29">
        <f>'AEO 2023 Table 35 Raw'!H44</f>
        <v>97.283935999999997</v>
      </c>
      <c r="F56" s="29">
        <f>'AEO 2023 Table 35 Raw'!I44</f>
        <v>97.506255999999993</v>
      </c>
      <c r="G56" s="29">
        <f>'AEO 2023 Table 35 Raw'!J44</f>
        <v>97.698752999999996</v>
      </c>
      <c r="H56" s="29">
        <f>'AEO 2023 Table 35 Raw'!K44</f>
        <v>97.942611999999997</v>
      </c>
      <c r="I56" s="29">
        <f>'AEO 2023 Table 35 Raw'!L44</f>
        <v>98.220993000000007</v>
      </c>
      <c r="J56" s="29">
        <f>'AEO 2023 Table 35 Raw'!M44</f>
        <v>98.506125999999995</v>
      </c>
      <c r="K56" s="29">
        <f>'AEO 2023 Table 35 Raw'!N44</f>
        <v>98.786102</v>
      </c>
      <c r="L56" s="29">
        <f>'AEO 2023 Table 35 Raw'!O44</f>
        <v>99.045417999999998</v>
      </c>
      <c r="M56" s="29">
        <f>'AEO 2023 Table 35 Raw'!P44</f>
        <v>99.299164000000005</v>
      </c>
      <c r="N56" s="29">
        <f>'AEO 2023 Table 35 Raw'!Q44</f>
        <v>99.542572000000007</v>
      </c>
      <c r="O56" s="29">
        <f>'AEO 2023 Table 35 Raw'!R44</f>
        <v>99.784499999999994</v>
      </c>
      <c r="P56" s="29">
        <f>'AEO 2023 Table 35 Raw'!S44</f>
        <v>100.03402699999999</v>
      </c>
      <c r="Q56" s="29">
        <f>'AEO 2023 Table 35 Raw'!T44</f>
        <v>100.31652800000001</v>
      </c>
      <c r="R56" s="29">
        <f>'AEO 2023 Table 35 Raw'!U44</f>
        <v>100.62887600000001</v>
      </c>
      <c r="S56" s="29">
        <f>'AEO 2023 Table 35 Raw'!V44</f>
        <v>100.951851</v>
      </c>
      <c r="T56" s="29">
        <f>'AEO 2023 Table 35 Raw'!W44</f>
        <v>101.285149</v>
      </c>
      <c r="U56" s="29">
        <f>'AEO 2023 Table 35 Raw'!X44</f>
        <v>101.628433</v>
      </c>
      <c r="V56" s="29">
        <f>'AEO 2023 Table 35 Raw'!Y44</f>
        <v>101.98062899999999</v>
      </c>
      <c r="W56" s="29">
        <f>'AEO 2023 Table 35 Raw'!Z44</f>
        <v>102.340126</v>
      </c>
      <c r="X56" s="29">
        <f>'AEO 2023 Table 35 Raw'!AA44</f>
        <v>102.70652800000001</v>
      </c>
      <c r="Y56" s="29">
        <f>'AEO 2023 Table 35 Raw'!AB44</f>
        <v>103.07989499999999</v>
      </c>
      <c r="Z56" s="29">
        <f>'AEO 2023 Table 35 Raw'!AC44</f>
        <v>103.45970199999999</v>
      </c>
      <c r="AA56" s="29">
        <f>'AEO 2023 Table 35 Raw'!AD44</f>
        <v>103.843338</v>
      </c>
      <c r="AB56" s="29">
        <f>'AEO 2023 Table 35 Raw'!AE44</f>
        <v>104.230225</v>
      </c>
      <c r="AC56" s="29">
        <f>'AEO 2023 Table 35 Raw'!AF44</f>
        <v>104.619766</v>
      </c>
      <c r="AD56" s="29">
        <f>'AEO 2023 Table 35 Raw'!AG44</f>
        <v>105.011658</v>
      </c>
      <c r="AE56" s="29">
        <f>'AEO 2023 Table 35 Raw'!AH44</f>
        <v>105.405365</v>
      </c>
      <c r="AF56" s="52">
        <f>'AEO 2023 Table 35 Raw'!AI44</f>
        <v>3.0000000000000001E-3</v>
      </c>
    </row>
    <row r="57" spans="1:32" ht="12" customHeight="1"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52"/>
    </row>
    <row r="58" spans="1:32" ht="15" customHeight="1">
      <c r="B58" s="27" t="s">
        <v>154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52"/>
    </row>
    <row r="59" spans="1:32" ht="15" customHeight="1">
      <c r="A59" s="8" t="s">
        <v>1647</v>
      </c>
      <c r="B59" s="28" t="s">
        <v>1648</v>
      </c>
      <c r="C59" s="29">
        <f>'AEO 2023 Table 35 Raw'!F46</f>
        <v>0</v>
      </c>
      <c r="D59" s="29">
        <f>'AEO 2023 Table 35 Raw'!G46</f>
        <v>0</v>
      </c>
      <c r="E59" s="29">
        <f>'AEO 2023 Table 35 Raw'!H46</f>
        <v>0</v>
      </c>
      <c r="F59" s="29">
        <f>'AEO 2023 Table 35 Raw'!I46</f>
        <v>0</v>
      </c>
      <c r="G59" s="29">
        <f>'AEO 2023 Table 35 Raw'!J46</f>
        <v>0</v>
      </c>
      <c r="H59" s="29">
        <f>'AEO 2023 Table 35 Raw'!K46</f>
        <v>0</v>
      </c>
      <c r="I59" s="29">
        <f>'AEO 2023 Table 35 Raw'!L46</f>
        <v>0</v>
      </c>
      <c r="J59" s="29">
        <f>'AEO 2023 Table 35 Raw'!M46</f>
        <v>0</v>
      </c>
      <c r="K59" s="29">
        <f>'AEO 2023 Table 35 Raw'!N46</f>
        <v>0</v>
      </c>
      <c r="L59" s="29">
        <f>'AEO 2023 Table 35 Raw'!O46</f>
        <v>0</v>
      </c>
      <c r="M59" s="29">
        <f>'AEO 2023 Table 35 Raw'!P46</f>
        <v>0</v>
      </c>
      <c r="N59" s="29">
        <f>'AEO 2023 Table 35 Raw'!Q46</f>
        <v>0</v>
      </c>
      <c r="O59" s="29">
        <f>'AEO 2023 Table 35 Raw'!R46</f>
        <v>0</v>
      </c>
      <c r="P59" s="29">
        <f>'AEO 2023 Table 35 Raw'!S46</f>
        <v>0</v>
      </c>
      <c r="Q59" s="29">
        <f>'AEO 2023 Table 35 Raw'!T46</f>
        <v>0</v>
      </c>
      <c r="R59" s="29">
        <f>'AEO 2023 Table 35 Raw'!U46</f>
        <v>0</v>
      </c>
      <c r="S59" s="29">
        <f>'AEO 2023 Table 35 Raw'!V46</f>
        <v>0</v>
      </c>
      <c r="T59" s="29">
        <f>'AEO 2023 Table 35 Raw'!W46</f>
        <v>0</v>
      </c>
      <c r="U59" s="29">
        <f>'AEO 2023 Table 35 Raw'!X46</f>
        <v>0</v>
      </c>
      <c r="V59" s="29">
        <f>'AEO 2023 Table 35 Raw'!Y46</f>
        <v>0</v>
      </c>
      <c r="W59" s="29">
        <f>'AEO 2023 Table 35 Raw'!Z46</f>
        <v>0</v>
      </c>
      <c r="X59" s="29">
        <f>'AEO 2023 Table 35 Raw'!AA46</f>
        <v>0</v>
      </c>
      <c r="Y59" s="29">
        <f>'AEO 2023 Table 35 Raw'!AB46</f>
        <v>0</v>
      </c>
      <c r="Z59" s="29">
        <f>'AEO 2023 Table 35 Raw'!AC46</f>
        <v>0</v>
      </c>
      <c r="AA59" s="29">
        <f>'AEO 2023 Table 35 Raw'!AD46</f>
        <v>0</v>
      </c>
      <c r="AB59" s="29">
        <f>'AEO 2023 Table 35 Raw'!AE46</f>
        <v>0</v>
      </c>
      <c r="AC59" s="29">
        <f>'AEO 2023 Table 35 Raw'!AF46</f>
        <v>0</v>
      </c>
      <c r="AD59" s="29">
        <f>'AEO 2023 Table 35 Raw'!AG46</f>
        <v>0</v>
      </c>
      <c r="AE59" s="29">
        <f>'AEO 2023 Table 35 Raw'!AH46</f>
        <v>0</v>
      </c>
      <c r="AF59" s="52">
        <f>'AEO 2023 Table 35 Raw'!AI46</f>
        <v>0</v>
      </c>
    </row>
    <row r="60" spans="1:32" ht="15" customHeight="1">
      <c r="A60" s="8" t="s">
        <v>1649</v>
      </c>
      <c r="B60" s="28" t="s">
        <v>1650</v>
      </c>
      <c r="C60" s="29">
        <f>'AEO 2023 Table 35 Raw'!F47</f>
        <v>15781.978515999999</v>
      </c>
      <c r="D60" s="29">
        <f>'AEO 2023 Table 35 Raw'!G47</f>
        <v>15607.137694999999</v>
      </c>
      <c r="E60" s="29">
        <f>'AEO 2023 Table 35 Raw'!H47</f>
        <v>15323.565430000001</v>
      </c>
      <c r="F60" s="29">
        <f>'AEO 2023 Table 35 Raw'!I47</f>
        <v>15006.644531</v>
      </c>
      <c r="G60" s="29">
        <f>'AEO 2023 Table 35 Raw'!J47</f>
        <v>14758.341796999999</v>
      </c>
      <c r="H60" s="29">
        <f>'AEO 2023 Table 35 Raw'!K47</f>
        <v>14548.008789</v>
      </c>
      <c r="I60" s="29">
        <f>'AEO 2023 Table 35 Raw'!L47</f>
        <v>14329.139648</v>
      </c>
      <c r="J60" s="29">
        <f>'AEO 2023 Table 35 Raw'!M47</f>
        <v>14088.546875</v>
      </c>
      <c r="K60" s="29">
        <f>'AEO 2023 Table 35 Raw'!N47</f>
        <v>13839.788086</v>
      </c>
      <c r="L60" s="29">
        <f>'AEO 2023 Table 35 Raw'!O47</f>
        <v>13612.479492</v>
      </c>
      <c r="M60" s="29">
        <f>'AEO 2023 Table 35 Raw'!P47</f>
        <v>13390.807617</v>
      </c>
      <c r="N60" s="29">
        <f>'AEO 2023 Table 35 Raw'!Q47</f>
        <v>13201.375977</v>
      </c>
      <c r="O60" s="29">
        <f>'AEO 2023 Table 35 Raw'!R47</f>
        <v>13009.751953000001</v>
      </c>
      <c r="P60" s="29">
        <f>'AEO 2023 Table 35 Raw'!S47</f>
        <v>12803.894531</v>
      </c>
      <c r="Q60" s="29">
        <f>'AEO 2023 Table 35 Raw'!T47</f>
        <v>12588.889648</v>
      </c>
      <c r="R60" s="29">
        <f>'AEO 2023 Table 35 Raw'!U47</f>
        <v>12401.971680000001</v>
      </c>
      <c r="S60" s="29">
        <f>'AEO 2023 Table 35 Raw'!V47</f>
        <v>12241.091796999999</v>
      </c>
      <c r="T60" s="29">
        <f>'AEO 2023 Table 35 Raw'!W47</f>
        <v>12092.940430000001</v>
      </c>
      <c r="U60" s="29">
        <f>'AEO 2023 Table 35 Raw'!X47</f>
        <v>11968.771484000001</v>
      </c>
      <c r="V60" s="29">
        <f>'AEO 2023 Table 35 Raw'!Y47</f>
        <v>11852.905273</v>
      </c>
      <c r="W60" s="29">
        <f>'AEO 2023 Table 35 Raw'!Z47</f>
        <v>11756.801758</v>
      </c>
      <c r="X60" s="29">
        <f>'AEO 2023 Table 35 Raw'!AA47</f>
        <v>11675.911133</v>
      </c>
      <c r="Y60" s="29">
        <f>'AEO 2023 Table 35 Raw'!AB47</f>
        <v>11619.558594</v>
      </c>
      <c r="Z60" s="29">
        <f>'AEO 2023 Table 35 Raw'!AC47</f>
        <v>11585.367188</v>
      </c>
      <c r="AA60" s="29">
        <f>'AEO 2023 Table 35 Raw'!AD47</f>
        <v>11577.258789</v>
      </c>
      <c r="AB60" s="29">
        <f>'AEO 2023 Table 35 Raw'!AE47</f>
        <v>11595.715819999999</v>
      </c>
      <c r="AC60" s="29">
        <f>'AEO 2023 Table 35 Raw'!AF47</f>
        <v>11628.708984000001</v>
      </c>
      <c r="AD60" s="29">
        <f>'AEO 2023 Table 35 Raw'!AG47</f>
        <v>11677.589844</v>
      </c>
      <c r="AE60" s="29">
        <f>'AEO 2023 Table 35 Raw'!AH47</f>
        <v>11746.348633</v>
      </c>
      <c r="AF60" s="52">
        <f>'AEO 2023 Table 35 Raw'!AI47</f>
        <v>-0.01</v>
      </c>
    </row>
    <row r="61" spans="1:32" ht="15" customHeight="1">
      <c r="A61" s="8" t="s">
        <v>1651</v>
      </c>
      <c r="B61" s="28" t="s">
        <v>1652</v>
      </c>
      <c r="C61" s="29">
        <f>'AEO 2023 Table 35 Raw'!F48</f>
        <v>33.203460999999997</v>
      </c>
      <c r="D61" s="29">
        <f>'AEO 2023 Table 35 Raw'!G48</f>
        <v>33.230068000000003</v>
      </c>
      <c r="E61" s="29">
        <f>'AEO 2023 Table 35 Raw'!H48</f>
        <v>32.263480999999999</v>
      </c>
      <c r="F61" s="29">
        <f>'AEO 2023 Table 35 Raw'!I48</f>
        <v>32.096657</v>
      </c>
      <c r="G61" s="29">
        <f>'AEO 2023 Table 35 Raw'!J48</f>
        <v>31.314240000000002</v>
      </c>
      <c r="H61" s="29">
        <f>'AEO 2023 Table 35 Raw'!K48</f>
        <v>30.515791</v>
      </c>
      <c r="I61" s="29">
        <f>'AEO 2023 Table 35 Raw'!L48</f>
        <v>29.796001</v>
      </c>
      <c r="J61" s="29">
        <f>'AEO 2023 Table 35 Raw'!M48</f>
        <v>28.773320999999999</v>
      </c>
      <c r="K61" s="29">
        <f>'AEO 2023 Table 35 Raw'!N48</f>
        <v>27.672865000000002</v>
      </c>
      <c r="L61" s="29">
        <f>'AEO 2023 Table 35 Raw'!O48</f>
        <v>26.703862999999998</v>
      </c>
      <c r="M61" s="29">
        <f>'AEO 2023 Table 35 Raw'!P48</f>
        <v>25.745459</v>
      </c>
      <c r="N61" s="29">
        <f>'AEO 2023 Table 35 Raw'!Q48</f>
        <v>24.876587000000001</v>
      </c>
      <c r="O61" s="29">
        <f>'AEO 2023 Table 35 Raw'!R48</f>
        <v>24.054621000000001</v>
      </c>
      <c r="P61" s="29">
        <f>'AEO 2023 Table 35 Raw'!S48</f>
        <v>23.312283000000001</v>
      </c>
      <c r="Q61" s="29">
        <f>'AEO 2023 Table 35 Raw'!T48</f>
        <v>22.633776000000001</v>
      </c>
      <c r="R61" s="29">
        <f>'AEO 2023 Table 35 Raw'!U48</f>
        <v>22.107336</v>
      </c>
      <c r="S61" s="29">
        <f>'AEO 2023 Table 35 Raw'!V48</f>
        <v>21.794820999999999</v>
      </c>
      <c r="T61" s="29">
        <f>'AEO 2023 Table 35 Raw'!W48</f>
        <v>21.635255999999998</v>
      </c>
      <c r="U61" s="29">
        <f>'AEO 2023 Table 35 Raw'!X48</f>
        <v>21.652248</v>
      </c>
      <c r="V61" s="29">
        <f>'AEO 2023 Table 35 Raw'!Y48</f>
        <v>21.670206</v>
      </c>
      <c r="W61" s="29">
        <f>'AEO 2023 Table 35 Raw'!Z48</f>
        <v>21.712429</v>
      </c>
      <c r="X61" s="29">
        <f>'AEO 2023 Table 35 Raw'!AA48</f>
        <v>21.862431000000001</v>
      </c>
      <c r="Y61" s="29">
        <f>'AEO 2023 Table 35 Raw'!AB48</f>
        <v>22.094992000000001</v>
      </c>
      <c r="Z61" s="29">
        <f>'AEO 2023 Table 35 Raw'!AC48</f>
        <v>22.321005</v>
      </c>
      <c r="AA61" s="29">
        <f>'AEO 2023 Table 35 Raw'!AD48</f>
        <v>22.601568</v>
      </c>
      <c r="AB61" s="29">
        <f>'AEO 2023 Table 35 Raw'!AE48</f>
        <v>22.903946000000001</v>
      </c>
      <c r="AC61" s="29">
        <f>'AEO 2023 Table 35 Raw'!AF48</f>
        <v>23.215596999999999</v>
      </c>
      <c r="AD61" s="29">
        <f>'AEO 2023 Table 35 Raw'!AG48</f>
        <v>23.636827</v>
      </c>
      <c r="AE61" s="29">
        <f>'AEO 2023 Table 35 Raw'!AH48</f>
        <v>24.057039</v>
      </c>
      <c r="AF61" s="52">
        <f>'AEO 2023 Table 35 Raw'!AI48</f>
        <v>-1.0999999999999999E-2</v>
      </c>
    </row>
    <row r="62" spans="1:32" ht="15" customHeight="1">
      <c r="A62" s="8" t="s">
        <v>1653</v>
      </c>
      <c r="B62" s="28" t="s">
        <v>1654</v>
      </c>
      <c r="C62" s="29">
        <f>'AEO 2023 Table 35 Raw'!F49</f>
        <v>6704.4780270000001</v>
      </c>
      <c r="D62" s="29">
        <f>'AEO 2023 Table 35 Raw'!G49</f>
        <v>6641.2285160000001</v>
      </c>
      <c r="E62" s="29">
        <f>'AEO 2023 Table 35 Raw'!H49</f>
        <v>6507.2739259999998</v>
      </c>
      <c r="F62" s="29">
        <f>'AEO 2023 Table 35 Raw'!I49</f>
        <v>6389.3334960000002</v>
      </c>
      <c r="G62" s="29">
        <f>'AEO 2023 Table 35 Raw'!J49</f>
        <v>6300.5087890000004</v>
      </c>
      <c r="H62" s="29">
        <f>'AEO 2023 Table 35 Raw'!K49</f>
        <v>6204.4648440000001</v>
      </c>
      <c r="I62" s="29">
        <f>'AEO 2023 Table 35 Raw'!L49</f>
        <v>6139.4448240000002</v>
      </c>
      <c r="J62" s="29">
        <f>'AEO 2023 Table 35 Raw'!M49</f>
        <v>6049.7617190000001</v>
      </c>
      <c r="K62" s="29">
        <f>'AEO 2023 Table 35 Raw'!N49</f>
        <v>5967.9492190000001</v>
      </c>
      <c r="L62" s="29">
        <f>'AEO 2023 Table 35 Raw'!O49</f>
        <v>5897.3232420000004</v>
      </c>
      <c r="M62" s="29">
        <f>'AEO 2023 Table 35 Raw'!P49</f>
        <v>5846.7612300000001</v>
      </c>
      <c r="N62" s="29">
        <f>'AEO 2023 Table 35 Raw'!Q49</f>
        <v>5794.6494140000004</v>
      </c>
      <c r="O62" s="29">
        <f>'AEO 2023 Table 35 Raw'!R49</f>
        <v>5733.7749020000001</v>
      </c>
      <c r="P62" s="29">
        <f>'AEO 2023 Table 35 Raw'!S49</f>
        <v>5682.794922</v>
      </c>
      <c r="Q62" s="29">
        <f>'AEO 2023 Table 35 Raw'!T49</f>
        <v>5627.4497069999998</v>
      </c>
      <c r="R62" s="29">
        <f>'AEO 2023 Table 35 Raw'!U49</f>
        <v>5592.6704099999997</v>
      </c>
      <c r="S62" s="29">
        <f>'AEO 2023 Table 35 Raw'!V49</f>
        <v>5566.0898440000001</v>
      </c>
      <c r="T62" s="29">
        <f>'AEO 2023 Table 35 Raw'!W49</f>
        <v>5534.8872069999998</v>
      </c>
      <c r="U62" s="29">
        <f>'AEO 2023 Table 35 Raw'!X49</f>
        <v>5516.1049800000001</v>
      </c>
      <c r="V62" s="29">
        <f>'AEO 2023 Table 35 Raw'!Y49</f>
        <v>5495.767578</v>
      </c>
      <c r="W62" s="29">
        <f>'AEO 2023 Table 35 Raw'!Z49</f>
        <v>5480.3081050000001</v>
      </c>
      <c r="X62" s="29">
        <f>'AEO 2023 Table 35 Raw'!AA49</f>
        <v>5464.3818359999996</v>
      </c>
      <c r="Y62" s="29">
        <f>'AEO 2023 Table 35 Raw'!AB49</f>
        <v>5445.0039059999999</v>
      </c>
      <c r="Z62" s="29">
        <f>'AEO 2023 Table 35 Raw'!AC49</f>
        <v>5426.388672</v>
      </c>
      <c r="AA62" s="29">
        <f>'AEO 2023 Table 35 Raw'!AD49</f>
        <v>5409.7729490000002</v>
      </c>
      <c r="AB62" s="29">
        <f>'AEO 2023 Table 35 Raw'!AE49</f>
        <v>5391.5439450000003</v>
      </c>
      <c r="AC62" s="29">
        <f>'AEO 2023 Table 35 Raw'!AF49</f>
        <v>5373.1655270000001</v>
      </c>
      <c r="AD62" s="29">
        <f>'AEO 2023 Table 35 Raw'!AG49</f>
        <v>5359.6879879999997</v>
      </c>
      <c r="AE62" s="29">
        <f>'AEO 2023 Table 35 Raw'!AH49</f>
        <v>5353.3916019999997</v>
      </c>
      <c r="AF62" s="52">
        <f>'AEO 2023 Table 35 Raw'!AI49</f>
        <v>-8.0000000000000002E-3</v>
      </c>
    </row>
    <row r="63" spans="1:32" ht="15" customHeight="1">
      <c r="A63" s="8" t="s">
        <v>1655</v>
      </c>
      <c r="B63" s="28" t="s">
        <v>1643</v>
      </c>
      <c r="C63" s="29">
        <f>'AEO 2023 Table 35 Raw'!F50</f>
        <v>3107.8186040000001</v>
      </c>
      <c r="D63" s="29">
        <f>'AEO 2023 Table 35 Raw'!G50</f>
        <v>3300.2145999999998</v>
      </c>
      <c r="E63" s="29">
        <f>'AEO 2023 Table 35 Raw'!H50</f>
        <v>3319.185547</v>
      </c>
      <c r="F63" s="29">
        <f>'AEO 2023 Table 35 Raw'!I50</f>
        <v>3310.3291020000001</v>
      </c>
      <c r="G63" s="29">
        <f>'AEO 2023 Table 35 Raw'!J50</f>
        <v>3326.748047</v>
      </c>
      <c r="H63" s="29">
        <f>'AEO 2023 Table 35 Raw'!K50</f>
        <v>3341.788818</v>
      </c>
      <c r="I63" s="29">
        <f>'AEO 2023 Table 35 Raw'!L50</f>
        <v>3354.9106449999999</v>
      </c>
      <c r="J63" s="29">
        <f>'AEO 2023 Table 35 Raw'!M50</f>
        <v>3361.9091800000001</v>
      </c>
      <c r="K63" s="29">
        <f>'AEO 2023 Table 35 Raw'!N50</f>
        <v>3363.8264159999999</v>
      </c>
      <c r="L63" s="29">
        <f>'AEO 2023 Table 35 Raw'!O50</f>
        <v>3368.1003420000002</v>
      </c>
      <c r="M63" s="29">
        <f>'AEO 2023 Table 35 Raw'!P50</f>
        <v>3383.2751459999999</v>
      </c>
      <c r="N63" s="29">
        <f>'AEO 2023 Table 35 Raw'!Q50</f>
        <v>3393.6684570000002</v>
      </c>
      <c r="O63" s="29">
        <f>'AEO 2023 Table 35 Raw'!R50</f>
        <v>3393.7292480000001</v>
      </c>
      <c r="P63" s="29">
        <f>'AEO 2023 Table 35 Raw'!S50</f>
        <v>3396.8784179999998</v>
      </c>
      <c r="Q63" s="29">
        <f>'AEO 2023 Table 35 Raw'!T50</f>
        <v>3408.642578</v>
      </c>
      <c r="R63" s="29">
        <f>'AEO 2023 Table 35 Raw'!U50</f>
        <v>3428.9067380000001</v>
      </c>
      <c r="S63" s="29">
        <f>'AEO 2023 Table 35 Raw'!V50</f>
        <v>3455.5297850000002</v>
      </c>
      <c r="T63" s="29">
        <f>'AEO 2023 Table 35 Raw'!W50</f>
        <v>3486.1757809999999</v>
      </c>
      <c r="U63" s="29">
        <f>'AEO 2023 Table 35 Raw'!X50</f>
        <v>3522.100586</v>
      </c>
      <c r="V63" s="29">
        <f>'AEO 2023 Table 35 Raw'!Y50</f>
        <v>3554.4704590000001</v>
      </c>
      <c r="W63" s="29">
        <f>'AEO 2023 Table 35 Raw'!Z50</f>
        <v>3588.3232419999999</v>
      </c>
      <c r="X63" s="29">
        <f>'AEO 2023 Table 35 Raw'!AA50</f>
        <v>3622.5583499999998</v>
      </c>
      <c r="Y63" s="29">
        <f>'AEO 2023 Table 35 Raw'!AB50</f>
        <v>3658.4345699999999</v>
      </c>
      <c r="Z63" s="29">
        <f>'AEO 2023 Table 35 Raw'!AC50</f>
        <v>3694.2145999999998</v>
      </c>
      <c r="AA63" s="29">
        <f>'AEO 2023 Table 35 Raw'!AD50</f>
        <v>3730.8022460000002</v>
      </c>
      <c r="AB63" s="29">
        <f>'AEO 2023 Table 35 Raw'!AE50</f>
        <v>3769.9558109999998</v>
      </c>
      <c r="AC63" s="29">
        <f>'AEO 2023 Table 35 Raw'!AF50</f>
        <v>3812.0532229999999</v>
      </c>
      <c r="AD63" s="29">
        <f>'AEO 2023 Table 35 Raw'!AG50</f>
        <v>3855.5913089999999</v>
      </c>
      <c r="AE63" s="29">
        <f>'AEO 2023 Table 35 Raw'!AH50</f>
        <v>3903.7746579999998</v>
      </c>
      <c r="AF63" s="52">
        <f>'AEO 2023 Table 35 Raw'!AI50</f>
        <v>8.0000000000000002E-3</v>
      </c>
    </row>
    <row r="64" spans="1:32" ht="15" customHeight="1">
      <c r="A64" s="8" t="s">
        <v>1656</v>
      </c>
      <c r="B64" s="28" t="s">
        <v>1657</v>
      </c>
      <c r="C64" s="29">
        <f>'AEO 2023 Table 35 Raw'!F51</f>
        <v>687.54095500000005</v>
      </c>
      <c r="D64" s="29">
        <f>'AEO 2023 Table 35 Raw'!G51</f>
        <v>534.06658900000002</v>
      </c>
      <c r="E64" s="29">
        <f>'AEO 2023 Table 35 Raw'!H51</f>
        <v>523.28320299999996</v>
      </c>
      <c r="F64" s="29">
        <f>'AEO 2023 Table 35 Raw'!I51</f>
        <v>527.48327600000005</v>
      </c>
      <c r="G64" s="29">
        <f>'AEO 2023 Table 35 Raw'!J51</f>
        <v>504.60025000000002</v>
      </c>
      <c r="H64" s="29">
        <f>'AEO 2023 Table 35 Raw'!K51</f>
        <v>498.15963699999998</v>
      </c>
      <c r="I64" s="29">
        <f>'AEO 2023 Table 35 Raw'!L51</f>
        <v>478.73602299999999</v>
      </c>
      <c r="J64" s="29">
        <f>'AEO 2023 Table 35 Raw'!M51</f>
        <v>467.51080300000001</v>
      </c>
      <c r="K64" s="29">
        <f>'AEO 2023 Table 35 Raw'!N51</f>
        <v>459.09939600000001</v>
      </c>
      <c r="L64" s="29">
        <f>'AEO 2023 Table 35 Raw'!O51</f>
        <v>457.60861199999999</v>
      </c>
      <c r="M64" s="29">
        <f>'AEO 2023 Table 35 Raw'!P51</f>
        <v>455.80740400000002</v>
      </c>
      <c r="N64" s="29">
        <f>'AEO 2023 Table 35 Raw'!Q51</f>
        <v>455.02813700000002</v>
      </c>
      <c r="O64" s="29">
        <f>'AEO 2023 Table 35 Raw'!R51</f>
        <v>453.21978799999999</v>
      </c>
      <c r="P64" s="29">
        <f>'AEO 2023 Table 35 Raw'!S51</f>
        <v>451.31939699999998</v>
      </c>
      <c r="Q64" s="29">
        <f>'AEO 2023 Table 35 Raw'!T51</f>
        <v>447.886414</v>
      </c>
      <c r="R64" s="29">
        <f>'AEO 2023 Table 35 Raw'!U51</f>
        <v>446.59118699999999</v>
      </c>
      <c r="S64" s="29">
        <f>'AEO 2023 Table 35 Raw'!V51</f>
        <v>444.524719</v>
      </c>
      <c r="T64" s="29">
        <f>'AEO 2023 Table 35 Raw'!W51</f>
        <v>442.69528200000002</v>
      </c>
      <c r="U64" s="29">
        <f>'AEO 2023 Table 35 Raw'!X51</f>
        <v>443.20181300000002</v>
      </c>
      <c r="V64" s="29">
        <f>'AEO 2023 Table 35 Raw'!Y51</f>
        <v>440.411224</v>
      </c>
      <c r="W64" s="29">
        <f>'AEO 2023 Table 35 Raw'!Z51</f>
        <v>437.5</v>
      </c>
      <c r="X64" s="29">
        <f>'AEO 2023 Table 35 Raw'!AA51</f>
        <v>435.14239500000002</v>
      </c>
      <c r="Y64" s="29">
        <f>'AEO 2023 Table 35 Raw'!AB51</f>
        <v>433.06466699999999</v>
      </c>
      <c r="Z64" s="29">
        <f>'AEO 2023 Table 35 Raw'!AC51</f>
        <v>430.13955700000002</v>
      </c>
      <c r="AA64" s="29">
        <f>'AEO 2023 Table 35 Raw'!AD51</f>
        <v>428.80432100000002</v>
      </c>
      <c r="AB64" s="29">
        <f>'AEO 2023 Table 35 Raw'!AE51</f>
        <v>426.51617399999998</v>
      </c>
      <c r="AC64" s="29">
        <f>'AEO 2023 Table 35 Raw'!AF51</f>
        <v>419.48242199999999</v>
      </c>
      <c r="AD64" s="29">
        <f>'AEO 2023 Table 35 Raw'!AG51</f>
        <v>418.070831</v>
      </c>
      <c r="AE64" s="29">
        <f>'AEO 2023 Table 35 Raw'!AH51</f>
        <v>415.685272</v>
      </c>
      <c r="AF64" s="52">
        <f>'AEO 2023 Table 35 Raw'!AI51</f>
        <v>-1.7999999999999999E-2</v>
      </c>
    </row>
    <row r="65" spans="1:32" ht="15" customHeight="1">
      <c r="A65" s="8" t="s">
        <v>1658</v>
      </c>
      <c r="B65" s="28" t="s">
        <v>1659</v>
      </c>
      <c r="C65" s="29">
        <f>'AEO 2023 Table 35 Raw'!F52</f>
        <v>22.421617999999999</v>
      </c>
      <c r="D65" s="29">
        <f>'AEO 2023 Table 35 Raw'!G52</f>
        <v>22.410634999999999</v>
      </c>
      <c r="E65" s="29">
        <f>'AEO 2023 Table 35 Raw'!H52</f>
        <v>22.401547999999998</v>
      </c>
      <c r="F65" s="29">
        <f>'AEO 2023 Table 35 Raw'!I52</f>
        <v>22.394031999999999</v>
      </c>
      <c r="G65" s="29">
        <f>'AEO 2023 Table 35 Raw'!J52</f>
        <v>22.387812</v>
      </c>
      <c r="H65" s="29">
        <f>'AEO 2023 Table 35 Raw'!K52</f>
        <v>22.382666</v>
      </c>
      <c r="I65" s="29">
        <f>'AEO 2023 Table 35 Raw'!L52</f>
        <v>22.378406999999999</v>
      </c>
      <c r="J65" s="29">
        <f>'AEO 2023 Table 35 Raw'!M52</f>
        <v>22.374884000000002</v>
      </c>
      <c r="K65" s="29">
        <f>'AEO 2023 Table 35 Raw'!N52</f>
        <v>22.371969</v>
      </c>
      <c r="L65" s="29">
        <f>'AEO 2023 Table 35 Raw'!O52</f>
        <v>22.369558000000001</v>
      </c>
      <c r="M65" s="29">
        <f>'AEO 2023 Table 35 Raw'!P52</f>
        <v>22.367563000000001</v>
      </c>
      <c r="N65" s="29">
        <f>'AEO 2023 Table 35 Raw'!Q52</f>
        <v>22.365911000000001</v>
      </c>
      <c r="O65" s="29">
        <f>'AEO 2023 Table 35 Raw'!R52</f>
        <v>22.364546000000001</v>
      </c>
      <c r="P65" s="29">
        <f>'AEO 2023 Table 35 Raw'!S52</f>
        <v>22.363416999999998</v>
      </c>
      <c r="Q65" s="29">
        <f>'AEO 2023 Table 35 Raw'!T52</f>
        <v>22.362480000000001</v>
      </c>
      <c r="R65" s="29">
        <f>'AEO 2023 Table 35 Raw'!U52</f>
        <v>22.361708</v>
      </c>
      <c r="S65" s="29">
        <f>'AEO 2023 Table 35 Raw'!V52</f>
        <v>22.361066999999998</v>
      </c>
      <c r="T65" s="29">
        <f>'AEO 2023 Table 35 Raw'!W52</f>
        <v>22.360537999999998</v>
      </c>
      <c r="U65" s="29">
        <f>'AEO 2023 Table 35 Raw'!X52</f>
        <v>22.360099999999999</v>
      </c>
      <c r="V65" s="29">
        <f>'AEO 2023 Table 35 Raw'!Y52</f>
        <v>22.359736999999999</v>
      </c>
      <c r="W65" s="29">
        <f>'AEO 2023 Table 35 Raw'!Z52</f>
        <v>22.359438000000001</v>
      </c>
      <c r="X65" s="29">
        <f>'AEO 2023 Table 35 Raw'!AA52</f>
        <v>22.359190000000002</v>
      </c>
      <c r="Y65" s="29">
        <f>'AEO 2023 Table 35 Raw'!AB52</f>
        <v>22.358984</v>
      </c>
      <c r="Z65" s="29">
        <f>'AEO 2023 Table 35 Raw'!AC52</f>
        <v>22.358813999999999</v>
      </c>
      <c r="AA65" s="29">
        <f>'AEO 2023 Table 35 Raw'!AD52</f>
        <v>22.358673</v>
      </c>
      <c r="AB65" s="29">
        <f>'AEO 2023 Table 35 Raw'!AE52</f>
        <v>22.358557000000001</v>
      </c>
      <c r="AC65" s="29">
        <f>'AEO 2023 Table 35 Raw'!AF52</f>
        <v>22.358460999999998</v>
      </c>
      <c r="AD65" s="29">
        <f>'AEO 2023 Table 35 Raw'!AG52</f>
        <v>22.358381000000001</v>
      </c>
      <c r="AE65" s="29">
        <f>'AEO 2023 Table 35 Raw'!AH52</f>
        <v>22.358315000000001</v>
      </c>
      <c r="AF65" s="52">
        <f>'AEO 2023 Table 35 Raw'!AI52</f>
        <v>0</v>
      </c>
    </row>
    <row r="66" spans="1:32" ht="15" customHeight="1">
      <c r="A66" s="8" t="s">
        <v>1660</v>
      </c>
      <c r="B66" s="28" t="s">
        <v>1635</v>
      </c>
      <c r="C66" s="29">
        <f>'AEO 2023 Table 35 Raw'!F53</f>
        <v>11.098148</v>
      </c>
      <c r="D66" s="29">
        <f>'AEO 2023 Table 35 Raw'!G53</f>
        <v>11.638881</v>
      </c>
      <c r="E66" s="29">
        <f>'AEO 2023 Table 35 Raw'!H53</f>
        <v>11.734691</v>
      </c>
      <c r="F66" s="29">
        <f>'AEO 2023 Table 35 Raw'!I53</f>
        <v>11.841097</v>
      </c>
      <c r="G66" s="29">
        <f>'AEO 2023 Table 35 Raw'!J53</f>
        <v>11.937113999999999</v>
      </c>
      <c r="H66" s="29">
        <f>'AEO 2023 Table 35 Raw'!K53</f>
        <v>12.024255999999999</v>
      </c>
      <c r="I66" s="29">
        <f>'AEO 2023 Table 35 Raw'!L53</f>
        <v>11.830360000000001</v>
      </c>
      <c r="J66" s="29">
        <f>'AEO 2023 Table 35 Raw'!M53</f>
        <v>11.89204</v>
      </c>
      <c r="K66" s="29">
        <f>'AEO 2023 Table 35 Raw'!N53</f>
        <v>11.967136</v>
      </c>
      <c r="L66" s="29">
        <f>'AEO 2023 Table 35 Raw'!O53</f>
        <v>12.037926000000001</v>
      </c>
      <c r="M66" s="29">
        <f>'AEO 2023 Table 35 Raw'!P53</f>
        <v>12.127772</v>
      </c>
      <c r="N66" s="29">
        <f>'AEO 2023 Table 35 Raw'!Q53</f>
        <v>12.238341999999999</v>
      </c>
      <c r="O66" s="29">
        <f>'AEO 2023 Table 35 Raw'!R53</f>
        <v>12.364704</v>
      </c>
      <c r="P66" s="29">
        <f>'AEO 2023 Table 35 Raw'!S53</f>
        <v>12.498858</v>
      </c>
      <c r="Q66" s="29">
        <f>'AEO 2023 Table 35 Raw'!T53</f>
        <v>12.645001000000001</v>
      </c>
      <c r="R66" s="29">
        <f>'AEO 2023 Table 35 Raw'!U53</f>
        <v>12.827757</v>
      </c>
      <c r="S66" s="29">
        <f>'AEO 2023 Table 35 Raw'!V53</f>
        <v>13.023097999999999</v>
      </c>
      <c r="T66" s="29">
        <f>'AEO 2023 Table 35 Raw'!W53</f>
        <v>13.234344</v>
      </c>
      <c r="U66" s="29">
        <f>'AEO 2023 Table 35 Raw'!X53</f>
        <v>13.484800999999999</v>
      </c>
      <c r="V66" s="29">
        <f>'AEO 2023 Table 35 Raw'!Y53</f>
        <v>13.770166</v>
      </c>
      <c r="W66" s="29">
        <f>'AEO 2023 Table 35 Raw'!Z53</f>
        <v>14.090672</v>
      </c>
      <c r="X66" s="29">
        <f>'AEO 2023 Table 35 Raw'!AA53</f>
        <v>14.439</v>
      </c>
      <c r="Y66" s="29">
        <f>'AEO 2023 Table 35 Raw'!AB53</f>
        <v>14.813559</v>
      </c>
      <c r="Z66" s="29">
        <f>'AEO 2023 Table 35 Raw'!AC53</f>
        <v>15.22081</v>
      </c>
      <c r="AA66" s="29">
        <f>'AEO 2023 Table 35 Raw'!AD53</f>
        <v>15.666567000000001</v>
      </c>
      <c r="AB66" s="29">
        <f>'AEO 2023 Table 35 Raw'!AE53</f>
        <v>16.145886999999998</v>
      </c>
      <c r="AC66" s="29">
        <f>'AEO 2023 Table 35 Raw'!AF53</f>
        <v>16.648540000000001</v>
      </c>
      <c r="AD66" s="29">
        <f>'AEO 2023 Table 35 Raw'!AG53</f>
        <v>17.167376000000001</v>
      </c>
      <c r="AE66" s="29">
        <f>'AEO 2023 Table 35 Raw'!AH53</f>
        <v>17.720831</v>
      </c>
      <c r="AF66" s="52">
        <f>'AEO 2023 Table 35 Raw'!AI53</f>
        <v>1.7000000000000001E-2</v>
      </c>
    </row>
    <row r="67" spans="1:32" ht="15" customHeight="1">
      <c r="A67" s="8" t="s">
        <v>1661</v>
      </c>
      <c r="B67" s="28" t="s">
        <v>1662</v>
      </c>
      <c r="C67" s="29">
        <f>'AEO 2023 Table 35 Raw'!F54</f>
        <v>125.899567</v>
      </c>
      <c r="D67" s="29">
        <f>'AEO 2023 Table 35 Raw'!G54</f>
        <v>125.37957</v>
      </c>
      <c r="E67" s="29">
        <f>'AEO 2023 Table 35 Raw'!H54</f>
        <v>125.029449</v>
      </c>
      <c r="F67" s="29">
        <f>'AEO 2023 Table 35 Raw'!I54</f>
        <v>124.801453</v>
      </c>
      <c r="G67" s="29">
        <f>'AEO 2023 Table 35 Raw'!J54</f>
        <v>124.69525899999999</v>
      </c>
      <c r="H67" s="29">
        <f>'AEO 2023 Table 35 Raw'!K54</f>
        <v>124.384125</v>
      </c>
      <c r="I67" s="29">
        <f>'AEO 2023 Table 35 Raw'!L54</f>
        <v>124.116241</v>
      </c>
      <c r="J67" s="29">
        <f>'AEO 2023 Table 35 Raw'!M54</f>
        <v>123.91597</v>
      </c>
      <c r="K67" s="29">
        <f>'AEO 2023 Table 35 Raw'!N54</f>
        <v>123.706886</v>
      </c>
      <c r="L67" s="29">
        <f>'AEO 2023 Table 35 Raw'!O54</f>
        <v>123.50303599999999</v>
      </c>
      <c r="M67" s="29">
        <f>'AEO 2023 Table 35 Raw'!P54</f>
        <v>123.399162</v>
      </c>
      <c r="N67" s="29">
        <f>'AEO 2023 Table 35 Raw'!Q54</f>
        <v>123.350677</v>
      </c>
      <c r="O67" s="29">
        <f>'AEO 2023 Table 35 Raw'!R54</f>
        <v>123.229088</v>
      </c>
      <c r="P67" s="29">
        <f>'AEO 2023 Table 35 Raw'!S54</f>
        <v>123.060562</v>
      </c>
      <c r="Q67" s="29">
        <f>'AEO 2023 Table 35 Raw'!T54</f>
        <v>122.913391</v>
      </c>
      <c r="R67" s="29">
        <f>'AEO 2023 Table 35 Raw'!U54</f>
        <v>122.84301000000001</v>
      </c>
      <c r="S67" s="29">
        <f>'AEO 2023 Table 35 Raw'!V54</f>
        <v>122.868729</v>
      </c>
      <c r="T67" s="29">
        <f>'AEO 2023 Table 35 Raw'!W54</f>
        <v>122.974594</v>
      </c>
      <c r="U67" s="29">
        <f>'AEO 2023 Table 35 Raw'!X54</f>
        <v>123.115875</v>
      </c>
      <c r="V67" s="29">
        <f>'AEO 2023 Table 35 Raw'!Y54</f>
        <v>123.245796</v>
      </c>
      <c r="W67" s="29">
        <f>'AEO 2023 Table 35 Raw'!Z54</f>
        <v>123.376953</v>
      </c>
      <c r="X67" s="29">
        <f>'AEO 2023 Table 35 Raw'!AA54</f>
        <v>123.487793</v>
      </c>
      <c r="Y67" s="29">
        <f>'AEO 2023 Table 35 Raw'!AB54</f>
        <v>123.561241</v>
      </c>
      <c r="Z67" s="29">
        <f>'AEO 2023 Table 35 Raw'!AC54</f>
        <v>123.627106</v>
      </c>
      <c r="AA67" s="29">
        <f>'AEO 2023 Table 35 Raw'!AD54</f>
        <v>123.712143</v>
      </c>
      <c r="AB67" s="29">
        <f>'AEO 2023 Table 35 Raw'!AE54</f>
        <v>123.813293</v>
      </c>
      <c r="AC67" s="29">
        <f>'AEO 2023 Table 35 Raw'!AF54</f>
        <v>123.925461</v>
      </c>
      <c r="AD67" s="29">
        <f>'AEO 2023 Table 35 Raw'!AG54</f>
        <v>124.036011</v>
      </c>
      <c r="AE67" s="29">
        <f>'AEO 2023 Table 35 Raw'!AH54</f>
        <v>124.148155</v>
      </c>
      <c r="AF67" s="52">
        <f>'AEO 2023 Table 35 Raw'!AI54</f>
        <v>-1E-3</v>
      </c>
    </row>
    <row r="68" spans="1:32" ht="15" customHeight="1">
      <c r="A68" s="8" t="s">
        <v>1663</v>
      </c>
      <c r="B68" s="28" t="s">
        <v>1664</v>
      </c>
      <c r="C68" s="29">
        <f>'AEO 2023 Table 35 Raw'!F55</f>
        <v>26474.439452999999</v>
      </c>
      <c r="D68" s="29">
        <f>'AEO 2023 Table 35 Raw'!G55</f>
        <v>26275.306640999999</v>
      </c>
      <c r="E68" s="29">
        <f>'AEO 2023 Table 35 Raw'!H55</f>
        <v>25864.738281000002</v>
      </c>
      <c r="F68" s="29">
        <f>'AEO 2023 Table 35 Raw'!I55</f>
        <v>25424.923827999999</v>
      </c>
      <c r="G68" s="29">
        <f>'AEO 2023 Table 35 Raw'!J55</f>
        <v>25080.535156000002</v>
      </c>
      <c r="H68" s="29">
        <f>'AEO 2023 Table 35 Raw'!K55</f>
        <v>24781.728515999999</v>
      </c>
      <c r="I68" s="29">
        <f>'AEO 2023 Table 35 Raw'!L55</f>
        <v>24490.353515999999</v>
      </c>
      <c r="J68" s="29">
        <f>'AEO 2023 Table 35 Raw'!M55</f>
        <v>24154.6875</v>
      </c>
      <c r="K68" s="29">
        <f>'AEO 2023 Table 35 Raw'!N55</f>
        <v>23816.382812</v>
      </c>
      <c r="L68" s="29">
        <f>'AEO 2023 Table 35 Raw'!O55</f>
        <v>23520.125</v>
      </c>
      <c r="M68" s="29">
        <f>'AEO 2023 Table 35 Raw'!P55</f>
        <v>23260.289062</v>
      </c>
      <c r="N68" s="29">
        <f>'AEO 2023 Table 35 Raw'!Q55</f>
        <v>23027.552734000001</v>
      </c>
      <c r="O68" s="29">
        <f>'AEO 2023 Table 35 Raw'!R55</f>
        <v>22772.490234000001</v>
      </c>
      <c r="P68" s="29">
        <f>'AEO 2023 Table 35 Raw'!S55</f>
        <v>22516.123047000001</v>
      </c>
      <c r="Q68" s="29">
        <f>'AEO 2023 Table 35 Raw'!T55</f>
        <v>22253.423827999999</v>
      </c>
      <c r="R68" s="29">
        <f>'AEO 2023 Table 35 Raw'!U55</f>
        <v>22050.28125</v>
      </c>
      <c r="S68" s="29">
        <f>'AEO 2023 Table 35 Raw'!V55</f>
        <v>21887.285156000002</v>
      </c>
      <c r="T68" s="29">
        <f>'AEO 2023 Table 35 Raw'!W55</f>
        <v>21736.904297000001</v>
      </c>
      <c r="U68" s="29">
        <f>'AEO 2023 Table 35 Raw'!X55</f>
        <v>21630.789062</v>
      </c>
      <c r="V68" s="29">
        <f>'AEO 2023 Table 35 Raw'!Y55</f>
        <v>21524.599609000001</v>
      </c>
      <c r="W68" s="29">
        <f>'AEO 2023 Table 35 Raw'!Z55</f>
        <v>21444.472656000002</v>
      </c>
      <c r="X68" s="29">
        <f>'AEO 2023 Table 35 Raw'!AA55</f>
        <v>21380.144531000002</v>
      </c>
      <c r="Y68" s="29">
        <f>'AEO 2023 Table 35 Raw'!AB55</f>
        <v>21338.890625</v>
      </c>
      <c r="Z68" s="29">
        <f>'AEO 2023 Table 35 Raw'!AC55</f>
        <v>21319.636718999998</v>
      </c>
      <c r="AA68" s="29">
        <f>'AEO 2023 Table 35 Raw'!AD55</f>
        <v>21330.978515999999</v>
      </c>
      <c r="AB68" s="29">
        <f>'AEO 2023 Table 35 Raw'!AE55</f>
        <v>21368.953125</v>
      </c>
      <c r="AC68" s="29">
        <f>'AEO 2023 Table 35 Raw'!AF55</f>
        <v>21419.558593999998</v>
      </c>
      <c r="AD68" s="29">
        <f>'AEO 2023 Table 35 Raw'!AG55</f>
        <v>21498.136718999998</v>
      </c>
      <c r="AE68" s="29">
        <f>'AEO 2023 Table 35 Raw'!AH55</f>
        <v>21607.484375</v>
      </c>
      <c r="AF68" s="52">
        <f>'AEO 2023 Table 35 Raw'!AI55</f>
        <v>-7.0000000000000001E-3</v>
      </c>
    </row>
    <row r="69" spans="1:32" ht="15" customHeight="1">
      <c r="A69" s="8" t="s">
        <v>1665</v>
      </c>
      <c r="B69" s="28" t="s">
        <v>1666</v>
      </c>
      <c r="C69" s="29">
        <f>'AEO 2023 Table 35 Raw'!F56</f>
        <v>57.428192000000003</v>
      </c>
      <c r="D69" s="29">
        <f>'AEO 2023 Table 35 Raw'!G56</f>
        <v>67.812027</v>
      </c>
      <c r="E69" s="29">
        <f>'AEO 2023 Table 35 Raw'!H56</f>
        <v>80.637009000000006</v>
      </c>
      <c r="F69" s="29">
        <f>'AEO 2023 Table 35 Raw'!I56</f>
        <v>94.973990999999998</v>
      </c>
      <c r="G69" s="29">
        <f>'AEO 2023 Table 35 Raw'!J56</f>
        <v>112.106033</v>
      </c>
      <c r="H69" s="29">
        <f>'AEO 2023 Table 35 Raw'!K56</f>
        <v>132.39259300000001</v>
      </c>
      <c r="I69" s="29">
        <f>'AEO 2023 Table 35 Raw'!L56</f>
        <v>155.63859600000001</v>
      </c>
      <c r="J69" s="29">
        <f>'AEO 2023 Table 35 Raw'!M56</f>
        <v>182.34169</v>
      </c>
      <c r="K69" s="29">
        <f>'AEO 2023 Table 35 Raw'!N56</f>
        <v>212.164154</v>
      </c>
      <c r="L69" s="29">
        <f>'AEO 2023 Table 35 Raw'!O56</f>
        <v>239.845001</v>
      </c>
      <c r="M69" s="29">
        <f>'AEO 2023 Table 35 Raw'!P56</f>
        <v>268.92163099999999</v>
      </c>
      <c r="N69" s="29">
        <f>'AEO 2023 Table 35 Raw'!Q56</f>
        <v>298.28753699999999</v>
      </c>
      <c r="O69" s="29">
        <f>'AEO 2023 Table 35 Raw'!R56</f>
        <v>328.235229</v>
      </c>
      <c r="P69" s="29">
        <f>'AEO 2023 Table 35 Raw'!S56</f>
        <v>357.42300399999999</v>
      </c>
      <c r="Q69" s="29">
        <f>'AEO 2023 Table 35 Raw'!T56</f>
        <v>385.22830199999999</v>
      </c>
      <c r="R69" s="29">
        <f>'AEO 2023 Table 35 Raw'!U56</f>
        <v>412.47155800000002</v>
      </c>
      <c r="S69" s="29">
        <f>'AEO 2023 Table 35 Raw'!V56</f>
        <v>439.05050699999998</v>
      </c>
      <c r="T69" s="29">
        <f>'AEO 2023 Table 35 Raw'!W56</f>
        <v>464.62539700000002</v>
      </c>
      <c r="U69" s="29">
        <f>'AEO 2023 Table 35 Raw'!X56</f>
        <v>488.581299</v>
      </c>
      <c r="V69" s="29">
        <f>'AEO 2023 Table 35 Raw'!Y56</f>
        <v>511.21435500000001</v>
      </c>
      <c r="W69" s="29">
        <f>'AEO 2023 Table 35 Raw'!Z56</f>
        <v>532.63305700000001</v>
      </c>
      <c r="X69" s="29">
        <f>'AEO 2023 Table 35 Raw'!AA56</f>
        <v>552.37249799999995</v>
      </c>
      <c r="Y69" s="29">
        <f>'AEO 2023 Table 35 Raw'!AB56</f>
        <v>570.93585199999995</v>
      </c>
      <c r="Z69" s="29">
        <f>'AEO 2023 Table 35 Raw'!AC56</f>
        <v>587.90716599999996</v>
      </c>
      <c r="AA69" s="29">
        <f>'AEO 2023 Table 35 Raw'!AD56</f>
        <v>603.93145800000002</v>
      </c>
      <c r="AB69" s="29">
        <f>'AEO 2023 Table 35 Raw'!AE56</f>
        <v>619.66760299999999</v>
      </c>
      <c r="AC69" s="29">
        <f>'AEO 2023 Table 35 Raw'!AF56</f>
        <v>635.07214399999998</v>
      </c>
      <c r="AD69" s="29">
        <f>'AEO 2023 Table 35 Raw'!AG56</f>
        <v>649.73669400000006</v>
      </c>
      <c r="AE69" s="29">
        <f>'AEO 2023 Table 35 Raw'!AH56</f>
        <v>663.96758999999997</v>
      </c>
      <c r="AF69" s="52">
        <f>'AEO 2023 Table 35 Raw'!AI56</f>
        <v>9.0999999999999998E-2</v>
      </c>
    </row>
    <row r="70" spans="1:32" ht="15" customHeight="1">
      <c r="A70" s="8" t="s">
        <v>1667</v>
      </c>
      <c r="B70" s="28" t="s">
        <v>1668</v>
      </c>
      <c r="C70" s="29">
        <f>'AEO 2023 Table 35 Raw'!F57</f>
        <v>107.505577</v>
      </c>
      <c r="D70" s="29">
        <f>'AEO 2023 Table 35 Raw'!G57</f>
        <v>113.84777800000001</v>
      </c>
      <c r="E70" s="29">
        <f>'AEO 2023 Table 35 Raw'!H57</f>
        <v>122.752182</v>
      </c>
      <c r="F70" s="29">
        <f>'AEO 2023 Table 35 Raw'!I57</f>
        <v>118.38056899999999</v>
      </c>
      <c r="G70" s="29">
        <f>'AEO 2023 Table 35 Raw'!J57</f>
        <v>128.863663</v>
      </c>
      <c r="H70" s="29">
        <f>'AEO 2023 Table 35 Raw'!K57</f>
        <v>128.79482999999999</v>
      </c>
      <c r="I70" s="29">
        <f>'AEO 2023 Table 35 Raw'!L57</f>
        <v>133.25419600000001</v>
      </c>
      <c r="J70" s="29">
        <f>'AEO 2023 Table 35 Raw'!M57</f>
        <v>136.540436</v>
      </c>
      <c r="K70" s="29">
        <f>'AEO 2023 Table 35 Raw'!N57</f>
        <v>137.63580300000001</v>
      </c>
      <c r="L70" s="29">
        <f>'AEO 2023 Table 35 Raw'!O57</f>
        <v>137.40774500000001</v>
      </c>
      <c r="M70" s="29">
        <f>'AEO 2023 Table 35 Raw'!P57</f>
        <v>137.39987199999999</v>
      </c>
      <c r="N70" s="29">
        <f>'AEO 2023 Table 35 Raw'!Q57</f>
        <v>137.52301</v>
      </c>
      <c r="O70" s="29">
        <f>'AEO 2023 Table 35 Raw'!R57</f>
        <v>138.70100400000001</v>
      </c>
      <c r="P70" s="29">
        <f>'AEO 2023 Table 35 Raw'!S57</f>
        <v>141.654236</v>
      </c>
      <c r="Q70" s="29">
        <f>'AEO 2023 Table 35 Raw'!T57</f>
        <v>146.39292900000001</v>
      </c>
      <c r="R70" s="29">
        <f>'AEO 2023 Table 35 Raw'!U57</f>
        <v>152.01370199999999</v>
      </c>
      <c r="S70" s="29">
        <f>'AEO 2023 Table 35 Raw'!V57</f>
        <v>158.15837099999999</v>
      </c>
      <c r="T70" s="29">
        <f>'AEO 2023 Table 35 Raw'!W57</f>
        <v>164.34667999999999</v>
      </c>
      <c r="U70" s="29">
        <f>'AEO 2023 Table 35 Raw'!X57</f>
        <v>168.489655</v>
      </c>
      <c r="V70" s="29">
        <f>'AEO 2023 Table 35 Raw'!Y57</f>
        <v>175.71121199999999</v>
      </c>
      <c r="W70" s="29">
        <f>'AEO 2023 Table 35 Raw'!Z57</f>
        <v>184.33961500000001</v>
      </c>
      <c r="X70" s="29">
        <f>'AEO 2023 Table 35 Raw'!AA57</f>
        <v>193.912994</v>
      </c>
      <c r="Y70" s="29">
        <f>'AEO 2023 Table 35 Raw'!AB57</f>
        <v>203.51492300000001</v>
      </c>
      <c r="Z70" s="29">
        <f>'AEO 2023 Table 35 Raw'!AC57</f>
        <v>214.54742400000001</v>
      </c>
      <c r="AA70" s="29">
        <f>'AEO 2023 Table 35 Raw'!AD57</f>
        <v>225.16784699999999</v>
      </c>
      <c r="AB70" s="29">
        <f>'AEO 2023 Table 35 Raw'!AE57</f>
        <v>238.10320999999999</v>
      </c>
      <c r="AC70" s="29">
        <f>'AEO 2023 Table 35 Raw'!AF57</f>
        <v>253.38540599999999</v>
      </c>
      <c r="AD70" s="29">
        <f>'AEO 2023 Table 35 Raw'!AG57</f>
        <v>267.18725599999999</v>
      </c>
      <c r="AE70" s="29">
        <f>'AEO 2023 Table 35 Raw'!AH57</f>
        <v>281.74203499999999</v>
      </c>
      <c r="AF70" s="52">
        <f>'AEO 2023 Table 35 Raw'!AI57</f>
        <v>3.5000000000000003E-2</v>
      </c>
    </row>
    <row r="71" spans="1:32" ht="15" customHeight="1">
      <c r="A71" s="8" t="s">
        <v>1669</v>
      </c>
      <c r="B71" s="28" t="s">
        <v>1670</v>
      </c>
      <c r="C71" s="29">
        <f>'AEO 2023 Table 35 Raw'!F58</f>
        <v>0.44304500000000002</v>
      </c>
      <c r="D71" s="29">
        <f>'AEO 2023 Table 35 Raw'!G58</f>
        <v>0.52097800000000005</v>
      </c>
      <c r="E71" s="29">
        <f>'AEO 2023 Table 35 Raw'!H58</f>
        <v>0.58653200000000005</v>
      </c>
      <c r="F71" s="29">
        <f>'AEO 2023 Table 35 Raw'!I58</f>
        <v>0.64358099999999996</v>
      </c>
      <c r="G71" s="29">
        <f>'AEO 2023 Table 35 Raw'!J58</f>
        <v>0.70382699999999998</v>
      </c>
      <c r="H71" s="29">
        <f>'AEO 2023 Table 35 Raw'!K58</f>
        <v>0.76070499999999996</v>
      </c>
      <c r="I71" s="29">
        <f>'AEO 2023 Table 35 Raw'!L58</f>
        <v>0.82146399999999997</v>
      </c>
      <c r="J71" s="29">
        <f>'AEO 2023 Table 35 Raw'!M58</f>
        <v>0.878104</v>
      </c>
      <c r="K71" s="29">
        <f>'AEO 2023 Table 35 Raw'!N58</f>
        <v>0.938114</v>
      </c>
      <c r="L71" s="29">
        <f>'AEO 2023 Table 35 Raw'!O58</f>
        <v>0.99819199999999997</v>
      </c>
      <c r="M71" s="29">
        <f>'AEO 2023 Table 35 Raw'!P58</f>
        <v>1.0574220000000001</v>
      </c>
      <c r="N71" s="29">
        <f>'AEO 2023 Table 35 Raw'!Q58</f>
        <v>1.1148070000000001</v>
      </c>
      <c r="O71" s="29">
        <f>'AEO 2023 Table 35 Raw'!R58</f>
        <v>1.1702570000000001</v>
      </c>
      <c r="P71" s="29">
        <f>'AEO 2023 Table 35 Raw'!S58</f>
        <v>1.221687</v>
      </c>
      <c r="Q71" s="29">
        <f>'AEO 2023 Table 35 Raw'!T58</f>
        <v>1.266926</v>
      </c>
      <c r="R71" s="29">
        <f>'AEO 2023 Table 35 Raw'!U58</f>
        <v>1.310114</v>
      </c>
      <c r="S71" s="29">
        <f>'AEO 2023 Table 35 Raw'!V58</f>
        <v>1.3480730000000001</v>
      </c>
      <c r="T71" s="29">
        <f>'AEO 2023 Table 35 Raw'!W58</f>
        <v>1.380917</v>
      </c>
      <c r="U71" s="29">
        <f>'AEO 2023 Table 35 Raw'!X58</f>
        <v>1.4054770000000001</v>
      </c>
      <c r="V71" s="29">
        <f>'AEO 2023 Table 35 Raw'!Y58</f>
        <v>1.422318</v>
      </c>
      <c r="W71" s="29">
        <f>'AEO 2023 Table 35 Raw'!Z58</f>
        <v>1.439282</v>
      </c>
      <c r="X71" s="29">
        <f>'AEO 2023 Table 35 Raw'!AA58</f>
        <v>1.4485170000000001</v>
      </c>
      <c r="Y71" s="29">
        <f>'AEO 2023 Table 35 Raw'!AB58</f>
        <v>1.4535089999999999</v>
      </c>
      <c r="Z71" s="29">
        <f>'AEO 2023 Table 35 Raw'!AC58</f>
        <v>1.4530829999999999</v>
      </c>
      <c r="AA71" s="29">
        <f>'AEO 2023 Table 35 Raw'!AD58</f>
        <v>1.4517659999999999</v>
      </c>
      <c r="AB71" s="29">
        <f>'AEO 2023 Table 35 Raw'!AE58</f>
        <v>1.44834</v>
      </c>
      <c r="AC71" s="29">
        <f>'AEO 2023 Table 35 Raw'!AF58</f>
        <v>1.4429700000000001</v>
      </c>
      <c r="AD71" s="29">
        <f>'AEO 2023 Table 35 Raw'!AG58</f>
        <v>1.4353549999999999</v>
      </c>
      <c r="AE71" s="29">
        <f>'AEO 2023 Table 35 Raw'!AH58</f>
        <v>1.425951</v>
      </c>
      <c r="AF71" s="52">
        <f>'AEO 2023 Table 35 Raw'!AI58</f>
        <v>4.2999999999999997E-2</v>
      </c>
    </row>
    <row r="72" spans="1:32" ht="15" customHeight="1">
      <c r="A72" s="8" t="s">
        <v>1671</v>
      </c>
      <c r="B72" s="28" t="s">
        <v>1672</v>
      </c>
      <c r="C72" s="29">
        <f>'AEO 2023 Table 35 Raw'!F59</f>
        <v>905.84051499999998</v>
      </c>
      <c r="D72" s="29">
        <f>'AEO 2023 Table 35 Raw'!G59</f>
        <v>818.09411599999999</v>
      </c>
      <c r="E72" s="29">
        <f>'AEO 2023 Table 35 Raw'!H59</f>
        <v>750.09661900000003</v>
      </c>
      <c r="F72" s="29">
        <f>'AEO 2023 Table 35 Raw'!I59</f>
        <v>710.96716300000003</v>
      </c>
      <c r="G72" s="29">
        <f>'AEO 2023 Table 35 Raw'!J59</f>
        <v>683.21826199999998</v>
      </c>
      <c r="H72" s="29">
        <f>'AEO 2023 Table 35 Raw'!K59</f>
        <v>644.43926999999996</v>
      </c>
      <c r="I72" s="29">
        <f>'AEO 2023 Table 35 Raw'!L59</f>
        <v>605.86267099999998</v>
      </c>
      <c r="J72" s="29">
        <f>'AEO 2023 Table 35 Raw'!M59</f>
        <v>601.30419900000004</v>
      </c>
      <c r="K72" s="29">
        <f>'AEO 2023 Table 35 Raw'!N59</f>
        <v>598.79797399999995</v>
      </c>
      <c r="L72" s="29">
        <f>'AEO 2023 Table 35 Raw'!O59</f>
        <v>601.64556900000002</v>
      </c>
      <c r="M72" s="29">
        <f>'AEO 2023 Table 35 Raw'!P59</f>
        <v>607.49902299999997</v>
      </c>
      <c r="N72" s="29">
        <f>'AEO 2023 Table 35 Raw'!Q59</f>
        <v>616.87213099999997</v>
      </c>
      <c r="O72" s="29">
        <f>'AEO 2023 Table 35 Raw'!R59</f>
        <v>619.33136000000002</v>
      </c>
      <c r="P72" s="29">
        <f>'AEO 2023 Table 35 Raw'!S59</f>
        <v>618.89520300000004</v>
      </c>
      <c r="Q72" s="29">
        <f>'AEO 2023 Table 35 Raw'!T59</f>
        <v>614.86352499999998</v>
      </c>
      <c r="R72" s="29">
        <f>'AEO 2023 Table 35 Raw'!U59</f>
        <v>616.29345699999999</v>
      </c>
      <c r="S72" s="29">
        <f>'AEO 2023 Table 35 Raw'!V59</f>
        <v>618.09863299999995</v>
      </c>
      <c r="T72" s="29">
        <f>'AEO 2023 Table 35 Raw'!W59</f>
        <v>620.82605000000001</v>
      </c>
      <c r="U72" s="29">
        <f>'AEO 2023 Table 35 Raw'!X59</f>
        <v>630.065247</v>
      </c>
      <c r="V72" s="29">
        <f>'AEO 2023 Table 35 Raw'!Y59</f>
        <v>633.584656</v>
      </c>
      <c r="W72" s="29">
        <f>'AEO 2023 Table 35 Raw'!Z59</f>
        <v>638.84863299999995</v>
      </c>
      <c r="X72" s="29">
        <f>'AEO 2023 Table 35 Raw'!AA59</f>
        <v>640.74737500000003</v>
      </c>
      <c r="Y72" s="29">
        <f>'AEO 2023 Table 35 Raw'!AB59</f>
        <v>649.03729199999998</v>
      </c>
      <c r="Z72" s="29">
        <f>'AEO 2023 Table 35 Raw'!AC59</f>
        <v>651.38903800000003</v>
      </c>
      <c r="AA72" s="29">
        <f>'AEO 2023 Table 35 Raw'!AD59</f>
        <v>659.87823500000002</v>
      </c>
      <c r="AB72" s="29">
        <f>'AEO 2023 Table 35 Raw'!AE59</f>
        <v>665.15924099999995</v>
      </c>
      <c r="AC72" s="29">
        <f>'AEO 2023 Table 35 Raw'!AF59</f>
        <v>671.01440400000001</v>
      </c>
      <c r="AD72" s="29">
        <f>'AEO 2023 Table 35 Raw'!AG59</f>
        <v>672.52191200000004</v>
      </c>
      <c r="AE72" s="29">
        <f>'AEO 2023 Table 35 Raw'!AH59</f>
        <v>679.09362799999997</v>
      </c>
      <c r="AF72" s="52">
        <f>'AEO 2023 Table 35 Raw'!AI59</f>
        <v>-0.01</v>
      </c>
    </row>
    <row r="73" spans="1:32" ht="12" customHeight="1"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52"/>
    </row>
    <row r="74" spans="1:32" ht="15" customHeight="1">
      <c r="A74" s="8" t="s">
        <v>1673</v>
      </c>
      <c r="B74" s="27" t="s">
        <v>155</v>
      </c>
      <c r="C74" s="29">
        <f>'AEO 2023 Table 35 Raw'!F60</f>
        <v>332.52310199999999</v>
      </c>
      <c r="D74" s="29">
        <f>'AEO 2023 Table 35 Raw'!G60</f>
        <v>377.97052000000002</v>
      </c>
      <c r="E74" s="29">
        <f>'AEO 2023 Table 35 Raw'!H60</f>
        <v>384.00460800000002</v>
      </c>
      <c r="F74" s="29">
        <f>'AEO 2023 Table 35 Raw'!I60</f>
        <v>408.78292800000003</v>
      </c>
      <c r="G74" s="29">
        <f>'AEO 2023 Table 35 Raw'!J60</f>
        <v>446.260651</v>
      </c>
      <c r="H74" s="29">
        <f>'AEO 2023 Table 35 Raw'!K60</f>
        <v>477.17263800000001</v>
      </c>
      <c r="I74" s="29">
        <f>'AEO 2023 Table 35 Raw'!L60</f>
        <v>503.61007699999999</v>
      </c>
      <c r="J74" s="29">
        <f>'AEO 2023 Table 35 Raw'!M60</f>
        <v>527.57086200000003</v>
      </c>
      <c r="K74" s="29">
        <f>'AEO 2023 Table 35 Raw'!N60</f>
        <v>577.96905500000003</v>
      </c>
      <c r="L74" s="29">
        <f>'AEO 2023 Table 35 Raw'!O60</f>
        <v>628.36724900000002</v>
      </c>
      <c r="M74" s="29">
        <f>'AEO 2023 Table 35 Raw'!P60</f>
        <v>680.00372300000004</v>
      </c>
      <c r="N74" s="29">
        <f>'AEO 2023 Table 35 Raw'!Q60</f>
        <v>729.163635</v>
      </c>
      <c r="O74" s="29">
        <f>'AEO 2023 Table 35 Raw'!R60</f>
        <v>779.56182899999999</v>
      </c>
      <c r="P74" s="29">
        <f>'AEO 2023 Table 35 Raw'!S60</f>
        <v>813.16064500000005</v>
      </c>
      <c r="Q74" s="29">
        <f>'AEO 2023 Table 35 Raw'!T60</f>
        <v>831.19830300000001</v>
      </c>
      <c r="R74" s="29">
        <f>'AEO 2023 Table 35 Raw'!U60</f>
        <v>846.75939900000003</v>
      </c>
      <c r="S74" s="29">
        <f>'AEO 2023 Table 35 Raw'!V60</f>
        <v>863.55883800000004</v>
      </c>
      <c r="T74" s="29">
        <f>'AEO 2023 Table 35 Raw'!W60</f>
        <v>871.95855700000004</v>
      </c>
      <c r="U74" s="29">
        <f>'AEO 2023 Table 35 Raw'!X60</f>
        <v>873.19683799999996</v>
      </c>
      <c r="V74" s="29">
        <f>'AEO 2023 Table 35 Raw'!Y60</f>
        <v>871.95855700000004</v>
      </c>
      <c r="W74" s="29">
        <f>'AEO 2023 Table 35 Raw'!Z60</f>
        <v>871.95855700000004</v>
      </c>
      <c r="X74" s="29">
        <f>'AEO 2023 Table 35 Raw'!AA60</f>
        <v>871.95855700000004</v>
      </c>
      <c r="Y74" s="29">
        <f>'AEO 2023 Table 35 Raw'!AB60</f>
        <v>873.19683799999996</v>
      </c>
      <c r="Z74" s="29">
        <f>'AEO 2023 Table 35 Raw'!AC60</f>
        <v>871.95855700000004</v>
      </c>
      <c r="AA74" s="29">
        <f>'AEO 2023 Table 35 Raw'!AD60</f>
        <v>871.95855700000004</v>
      </c>
      <c r="AB74" s="29">
        <f>'AEO 2023 Table 35 Raw'!AE60</f>
        <v>871.95855700000004</v>
      </c>
      <c r="AC74" s="29">
        <f>'AEO 2023 Table 35 Raw'!AF60</f>
        <v>873.19683799999996</v>
      </c>
      <c r="AD74" s="29">
        <f>'AEO 2023 Table 35 Raw'!AG60</f>
        <v>871.95855700000004</v>
      </c>
      <c r="AE74" s="29">
        <f>'AEO 2023 Table 35 Raw'!AH60</f>
        <v>871.95855700000004</v>
      </c>
      <c r="AF74" s="52">
        <f>'AEO 2023 Table 35 Raw'!AI60</f>
        <v>3.5000000000000003E-2</v>
      </c>
    </row>
    <row r="75" spans="1:32" ht="15" customHeight="1" thickBot="1"/>
    <row r="76" spans="1:32" ht="15" customHeight="1">
      <c r="B76" s="83" t="s">
        <v>1674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</row>
    <row r="77" spans="1:32" ht="15" customHeight="1">
      <c r="B77" s="4" t="s">
        <v>1675</v>
      </c>
    </row>
    <row r="78" spans="1:32" ht="15" customHeight="1">
      <c r="B78" s="4" t="s">
        <v>1676</v>
      </c>
    </row>
    <row r="79" spans="1:32" ht="15" customHeight="1">
      <c r="B79" s="4" t="s">
        <v>1677</v>
      </c>
    </row>
    <row r="80" spans="1:32" ht="15" customHeight="1">
      <c r="B80" s="4" t="s">
        <v>1678</v>
      </c>
    </row>
    <row r="81" spans="2:2" ht="15" customHeight="1">
      <c r="B81" s="4" t="s">
        <v>1679</v>
      </c>
    </row>
    <row r="82" spans="2:2" ht="15" customHeight="1">
      <c r="B82" s="4" t="s">
        <v>161</v>
      </c>
    </row>
    <row r="83" spans="2:2" ht="15" customHeight="1">
      <c r="B83" s="4" t="s">
        <v>1680</v>
      </c>
    </row>
    <row r="84" spans="2:2" ht="15" customHeight="1">
      <c r="B84" s="4" t="s">
        <v>203</v>
      </c>
    </row>
    <row r="85" spans="2:2" ht="15" customHeight="1">
      <c r="B85" s="4" t="s">
        <v>1681</v>
      </c>
    </row>
    <row r="86" spans="2:2" ht="15" customHeight="1">
      <c r="B86" s="4" t="s">
        <v>1682</v>
      </c>
    </row>
    <row r="87" spans="2:2" ht="15" customHeight="1">
      <c r="B87" s="4" t="s">
        <v>1683</v>
      </c>
    </row>
    <row r="90" spans="2:2" ht="12" customHeight="1"/>
    <row r="95" spans="2:2" ht="12" customHeight="1"/>
    <row r="97" ht="12" customHeight="1"/>
    <row r="113" spans="2:32" ht="12" customHeight="1"/>
    <row r="115" spans="2:32" ht="15" customHeight="1"/>
    <row r="116" spans="2:32" ht="15" customHeight="1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</row>
    <row r="128" spans="2:32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3" ht="15" customHeight="1"/>
    <row r="154" ht="15" customHeight="1"/>
    <row r="163" ht="12" customHeight="1"/>
    <row r="172" ht="12" customHeight="1"/>
    <row r="181" ht="12" customHeight="1"/>
    <row r="182" ht="12" customHeight="1"/>
    <row r="188" ht="12" customHeight="1"/>
    <row r="194" ht="12" customHeight="1"/>
    <row r="200" ht="12" customHeight="1"/>
    <row r="204" ht="12" customHeight="1"/>
    <row r="209" ht="12" customHeight="1"/>
    <row r="248" ht="12" customHeight="1"/>
    <row r="252" ht="12" customHeight="1"/>
    <row r="255" ht="12" customHeight="1"/>
    <row r="257" spans="2:32" ht="15" customHeight="1"/>
    <row r="258" spans="2:32" ht="15" customHeight="1"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</row>
    <row r="267" spans="2:32" ht="12" customHeight="1"/>
    <row r="268" spans="2:32" ht="12" customHeight="1"/>
    <row r="269" spans="2:32" ht="12" customHeight="1"/>
    <row r="270" spans="2:32" ht="12" customHeight="1"/>
    <row r="271" spans="2:32" ht="12" customHeight="1"/>
    <row r="272" spans="2:3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3" ht="15" customHeight="1"/>
    <row r="304" ht="15" customHeight="1"/>
    <row r="310" ht="12" customHeight="1"/>
    <row r="327" ht="12" customHeight="1"/>
    <row r="329" ht="12" customHeight="1"/>
    <row r="339" spans="2:32" ht="15" customHeight="1"/>
    <row r="340" spans="2:32" ht="15" customHeight="1"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</row>
    <row r="346" spans="2:32" ht="12" customHeight="1"/>
    <row r="347" spans="2:32" ht="12" customHeight="1"/>
    <row r="348" spans="2:32" ht="12" customHeight="1"/>
    <row r="349" spans="2:32" ht="12" customHeight="1"/>
    <row r="350" spans="2:32" ht="12" customHeight="1"/>
    <row r="351" spans="2:32" ht="12" customHeight="1"/>
    <row r="352" spans="2:3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8" ht="15" customHeight="1"/>
    <row r="379" ht="15" customHeight="1"/>
    <row r="385" ht="12" customHeight="1"/>
    <row r="402" ht="12" customHeight="1"/>
    <row r="405" ht="12" customHeight="1"/>
    <row r="411" ht="12" customHeight="1"/>
    <row r="428" ht="12" customHeight="1"/>
    <row r="431" ht="12" customHeight="1"/>
    <row r="435" ht="12" customHeight="1"/>
    <row r="446" ht="12" customHeight="1"/>
    <row r="449" spans="2:32" ht="12" customHeight="1"/>
    <row r="451" spans="2:32" ht="15" customHeight="1"/>
    <row r="452" spans="2:32" ht="15" customHeight="1"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</row>
    <row r="460" spans="2:32" ht="12" customHeight="1"/>
    <row r="461" spans="2:32" ht="12" customHeight="1"/>
    <row r="462" spans="2:32" ht="12" customHeight="1"/>
    <row r="463" spans="2:32" ht="12" customHeight="1"/>
    <row r="464" spans="2:32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spans="2:32" ht="12" customHeight="1"/>
    <row r="498" spans="2:32" ht="12" customHeight="1"/>
    <row r="499" spans="2:32" ht="12" customHeight="1"/>
    <row r="500" spans="2:32" ht="15" customHeight="1">
      <c r="B500" s="82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  <c r="AE500" s="81"/>
      <c r="AF500" s="81"/>
    </row>
    <row r="503" spans="2:32" ht="15" customHeight="1"/>
    <row r="504" spans="2:32" ht="15" customHeight="1"/>
    <row r="510" spans="2:32" ht="12" customHeight="1"/>
    <row r="527" ht="12" customHeight="1"/>
    <row r="529" ht="12" customHeight="1"/>
    <row r="535" ht="12" customHeight="1"/>
    <row r="552" spans="2:32" ht="12" customHeight="1"/>
    <row r="554" spans="2:32" ht="12" customHeight="1"/>
    <row r="556" spans="2:32" ht="15" customHeight="1"/>
    <row r="557" spans="2:32" ht="15" customHeight="1"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  <c r="AD557" s="81"/>
      <c r="AE557" s="81"/>
      <c r="AF557" s="81"/>
    </row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8" ht="15" customHeight="1"/>
    <row r="579" ht="15" customHeight="1"/>
    <row r="584" ht="12" customHeight="1"/>
    <row r="600" ht="12" customHeight="1"/>
    <row r="602" ht="12" customHeight="1"/>
    <row r="607" ht="12" customHeight="1"/>
    <row r="623" ht="12" customHeight="1"/>
    <row r="625" spans="2:32" ht="12" customHeight="1"/>
    <row r="627" spans="2:32" ht="12" customHeight="1"/>
    <row r="630" spans="2:32" ht="12" customHeight="1"/>
    <row r="632" spans="2:32" ht="12" customHeight="1"/>
    <row r="633" spans="2:32" ht="12" customHeight="1"/>
    <row r="635" spans="2:32" ht="12" customHeight="1"/>
    <row r="637" spans="2:32" ht="15" customHeight="1"/>
    <row r="638" spans="2:32" ht="15" customHeight="1"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  <c r="AC638" s="81"/>
      <c r="AD638" s="81"/>
      <c r="AE638" s="81"/>
      <c r="AF638" s="81"/>
    </row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8" ht="15" customHeight="1"/>
    <row r="679" ht="15" customHeight="1"/>
    <row r="682" ht="12" customHeight="1"/>
    <row r="698" ht="12" customHeight="1"/>
    <row r="703" ht="12" customHeight="1"/>
    <row r="709" spans="2:32" ht="15" customHeight="1"/>
    <row r="710" spans="2:32" ht="15" customHeight="1"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  <c r="AC710" s="81"/>
      <c r="AD710" s="81"/>
      <c r="AE710" s="81"/>
      <c r="AF710" s="81"/>
    </row>
    <row r="716" spans="2:32" ht="12" customHeight="1"/>
    <row r="717" spans="2:32" ht="12" customHeight="1"/>
    <row r="718" spans="2:32" ht="12" customHeight="1"/>
    <row r="719" spans="2:32" ht="12" customHeight="1"/>
    <row r="720" spans="2:32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3" ht="15" customHeight="1"/>
    <row r="754" ht="15" customHeight="1"/>
    <row r="768" ht="12" customHeight="1"/>
    <row r="780" ht="12" customHeight="1"/>
    <row r="784" ht="12" customHeight="1"/>
    <row r="796" ht="12" customHeight="1"/>
    <row r="810" ht="12" customHeight="1"/>
    <row r="814" ht="12" customHeight="1"/>
    <row r="825" ht="12" customHeight="1"/>
    <row r="835" ht="12" customHeight="1"/>
    <row r="847" ht="12" customHeight="1"/>
    <row r="858" ht="12" customHeight="1"/>
    <row r="870" ht="12" customHeight="1"/>
    <row r="881" spans="2:32" ht="12" customHeight="1"/>
    <row r="885" spans="2:32" ht="15" customHeight="1"/>
    <row r="886" spans="2:32" ht="15" customHeight="1"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  <c r="AC886" s="81"/>
      <c r="AD886" s="81"/>
      <c r="AE886" s="81"/>
      <c r="AF886" s="81"/>
    </row>
    <row r="889" spans="2:32" ht="12" customHeight="1"/>
    <row r="890" spans="2:32" ht="12" customHeight="1"/>
    <row r="891" spans="2:32" ht="12" customHeight="1"/>
    <row r="892" spans="2:32" ht="12" customHeight="1"/>
    <row r="893" spans="2:32" ht="12" customHeight="1"/>
    <row r="894" spans="2:32" ht="12" customHeight="1"/>
    <row r="895" spans="2:32" ht="12" customHeight="1"/>
    <row r="896" spans="2:32" ht="12" customHeight="1"/>
    <row r="897" ht="12" customHeight="1"/>
    <row r="898" ht="12" customHeight="1"/>
    <row r="899" ht="12" customHeight="1"/>
    <row r="903" ht="15" customHeight="1"/>
    <row r="904" ht="15" customHeight="1"/>
    <row r="910" ht="12" customHeight="1"/>
    <row r="927" ht="12" customHeight="1"/>
    <row r="929" ht="12" customHeight="1"/>
    <row r="935" ht="12" customHeight="1"/>
    <row r="952" ht="12" customHeight="1"/>
    <row r="954" ht="12" customHeight="1"/>
    <row r="956" ht="12" customHeight="1"/>
    <row r="968" spans="2:32" ht="15" customHeight="1"/>
    <row r="969" spans="2:32" ht="15" customHeight="1"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  <c r="AC969" s="81"/>
      <c r="AD969" s="81"/>
      <c r="AE969" s="81"/>
      <c r="AF969" s="81"/>
    </row>
    <row r="975" spans="2:32" ht="12" customHeight="1"/>
    <row r="976" spans="2:32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3" ht="15" customHeight="1"/>
    <row r="1004" ht="15" customHeight="1"/>
    <row r="1010" ht="12" customHeight="1"/>
    <row r="1027" ht="12" customHeight="1"/>
    <row r="1030" ht="12" customHeight="1"/>
    <row r="1036" ht="12" customHeight="1"/>
    <row r="1053" ht="12" customHeight="1"/>
    <row r="1056" ht="12" customHeight="1"/>
    <row r="1058" spans="2:32" ht="12" customHeight="1"/>
    <row r="1070" spans="2:32" ht="15" customHeight="1"/>
    <row r="1071" spans="2:32" ht="15" customHeight="1">
      <c r="B1071" s="81"/>
      <c r="C1071" s="81"/>
      <c r="D1071" s="81"/>
      <c r="E1071" s="81"/>
      <c r="F1071" s="81"/>
      <c r="G1071" s="81"/>
      <c r="H1071" s="81"/>
      <c r="I1071" s="81"/>
      <c r="J1071" s="81"/>
      <c r="K1071" s="81"/>
      <c r="L1071" s="81"/>
      <c r="M1071" s="81"/>
      <c r="N1071" s="81"/>
      <c r="O1071" s="81"/>
      <c r="P1071" s="81"/>
      <c r="Q1071" s="81"/>
      <c r="R1071" s="81"/>
      <c r="S1071" s="81"/>
      <c r="T1071" s="81"/>
      <c r="U1071" s="81"/>
      <c r="V1071" s="81"/>
      <c r="W1071" s="81"/>
      <c r="X1071" s="81"/>
      <c r="Y1071" s="81"/>
      <c r="Z1071" s="81"/>
      <c r="AA1071" s="81"/>
      <c r="AB1071" s="81"/>
      <c r="AC1071" s="81"/>
      <c r="AD1071" s="81"/>
      <c r="AE1071" s="81"/>
      <c r="AF1071" s="81"/>
    </row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3" ht="15" customHeight="1"/>
    <row r="1104" ht="15" customHeight="1"/>
    <row r="1110" ht="12" customHeight="1"/>
    <row r="1127" ht="12" customHeight="1"/>
    <row r="1129" ht="12" customHeight="1"/>
    <row r="1135" ht="12" customHeight="1"/>
    <row r="1152" ht="12" customHeight="1"/>
    <row r="1154" ht="12" customHeight="1"/>
    <row r="1156" ht="12" customHeight="1"/>
    <row r="1168" ht="15" customHeight="1"/>
    <row r="1169" spans="2:32" ht="15" customHeight="1">
      <c r="B1169" s="81"/>
      <c r="C1169" s="81"/>
      <c r="D1169" s="81"/>
      <c r="E1169" s="81"/>
      <c r="F1169" s="81"/>
      <c r="G1169" s="81"/>
      <c r="H1169" s="81"/>
      <c r="I1169" s="81"/>
      <c r="J1169" s="81"/>
      <c r="K1169" s="81"/>
      <c r="L1169" s="81"/>
      <c r="M1169" s="81"/>
      <c r="N1169" s="81"/>
      <c r="O1169" s="81"/>
      <c r="P1169" s="81"/>
      <c r="Q1169" s="81"/>
      <c r="R1169" s="81"/>
      <c r="S1169" s="81"/>
      <c r="T1169" s="81"/>
      <c r="U1169" s="81"/>
      <c r="V1169" s="81"/>
      <c r="W1169" s="81"/>
      <c r="X1169" s="81"/>
      <c r="Y1169" s="81"/>
      <c r="Z1169" s="81"/>
      <c r="AA1169" s="81"/>
      <c r="AB1169" s="81"/>
      <c r="AC1169" s="81"/>
      <c r="AD1169" s="81"/>
      <c r="AE1169" s="81"/>
      <c r="AF1169" s="81"/>
    </row>
    <row r="1175" spans="2:32" ht="12" customHeight="1"/>
    <row r="1176" spans="2:32" ht="12" customHeight="1"/>
    <row r="1177" spans="2:32" ht="12" customHeight="1"/>
    <row r="1178" spans="2:32" ht="12" customHeight="1"/>
    <row r="1179" spans="2:32" ht="12" customHeight="1"/>
    <row r="1180" spans="2:32" ht="12" customHeight="1"/>
    <row r="1181" spans="2:32" ht="12" customHeight="1"/>
    <row r="1182" spans="2:32" ht="12" customHeight="1"/>
    <row r="1183" spans="2:32" ht="12" customHeight="1"/>
    <row r="1184" spans="2:32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3" ht="15" customHeight="1"/>
    <row r="1204" ht="15" customHeight="1"/>
    <row r="1210" ht="12" customHeight="1"/>
    <row r="1227" ht="12" customHeight="1"/>
    <row r="1229" ht="12" customHeight="1"/>
    <row r="1235" ht="12" customHeight="1"/>
    <row r="1252" ht="12" customHeight="1"/>
    <row r="1254" ht="12" customHeight="1"/>
    <row r="1256" ht="12" customHeight="1"/>
    <row r="1268" spans="2:32" ht="15" customHeight="1"/>
    <row r="1269" spans="2:32" ht="15" customHeight="1">
      <c r="B1269" s="81"/>
      <c r="C1269" s="81"/>
      <c r="D1269" s="81"/>
      <c r="E1269" s="81"/>
      <c r="F1269" s="81"/>
      <c r="G1269" s="81"/>
      <c r="H1269" s="81"/>
      <c r="I1269" s="81"/>
      <c r="J1269" s="81"/>
      <c r="K1269" s="81"/>
      <c r="L1269" s="81"/>
      <c r="M1269" s="81"/>
      <c r="N1269" s="81"/>
      <c r="O1269" s="81"/>
      <c r="P1269" s="81"/>
      <c r="Q1269" s="81"/>
      <c r="R1269" s="81"/>
      <c r="S1269" s="81"/>
      <c r="T1269" s="81"/>
      <c r="U1269" s="81"/>
      <c r="V1269" s="81"/>
      <c r="W1269" s="81"/>
      <c r="X1269" s="81"/>
      <c r="Y1269" s="81"/>
      <c r="Z1269" s="81"/>
      <c r="AA1269" s="81"/>
      <c r="AB1269" s="81"/>
      <c r="AC1269" s="81"/>
      <c r="AD1269" s="81"/>
      <c r="AE1269" s="81"/>
      <c r="AF1269" s="81"/>
    </row>
    <row r="1275" spans="2:32" ht="12" customHeight="1"/>
    <row r="1276" spans="2:32" ht="12" customHeight="1"/>
    <row r="1277" spans="2:32" ht="12" customHeight="1"/>
    <row r="1278" spans="2:32" ht="12" customHeight="1"/>
    <row r="1279" spans="2:32" ht="12" customHeight="1"/>
    <row r="1280" spans="2:32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3" ht="15" customHeight="1"/>
    <row r="1304" ht="15" customHeight="1"/>
    <row r="1306" ht="12" customHeight="1"/>
    <row r="1311" ht="12" customHeight="1"/>
    <row r="1315" ht="12" customHeight="1"/>
    <row r="1331" ht="12" customHeight="1"/>
    <row r="1362" ht="12" customHeight="1"/>
    <row r="1378" ht="12" customHeight="1"/>
    <row r="1397" ht="12" customHeight="1"/>
    <row r="1452" ht="12" customHeight="1"/>
    <row r="1464" ht="12" customHeight="1"/>
    <row r="1483" spans="2:32" ht="15" customHeight="1"/>
    <row r="1484" spans="2:32" ht="15" customHeight="1">
      <c r="B1484" s="81"/>
      <c r="C1484" s="81"/>
      <c r="D1484" s="81"/>
      <c r="E1484" s="81"/>
      <c r="F1484" s="81"/>
      <c r="G1484" s="81"/>
      <c r="H1484" s="81"/>
      <c r="I1484" s="81"/>
      <c r="J1484" s="81"/>
      <c r="K1484" s="81"/>
      <c r="L1484" s="81"/>
      <c r="M1484" s="81"/>
      <c r="N1484" s="81"/>
      <c r="O1484" s="81"/>
      <c r="P1484" s="81"/>
      <c r="Q1484" s="81"/>
      <c r="R1484" s="81"/>
      <c r="S1484" s="81"/>
      <c r="T1484" s="81"/>
      <c r="U1484" s="81"/>
      <c r="V1484" s="81"/>
      <c r="W1484" s="81"/>
      <c r="X1484" s="81"/>
      <c r="Y1484" s="81"/>
      <c r="Z1484" s="81"/>
      <c r="AA1484" s="81"/>
      <c r="AB1484" s="81"/>
      <c r="AC1484" s="81"/>
      <c r="AD1484" s="81"/>
      <c r="AE1484" s="81"/>
      <c r="AF1484" s="81"/>
    </row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8" ht="15" customHeight="1"/>
    <row r="1529" ht="15" customHeight="1"/>
    <row r="1584" ht="12" customHeight="1"/>
    <row r="1585" ht="12" customHeight="1"/>
    <row r="1640" ht="12" customHeight="1"/>
    <row r="1641" ht="12" customHeight="1"/>
    <row r="1696" ht="12" customHeight="1"/>
    <row r="1697" ht="12" customHeight="1"/>
    <row r="1712" ht="15" customHeight="1"/>
    <row r="1713" spans="2:32" ht="15" customHeight="1">
      <c r="B1713" s="81"/>
      <c r="C1713" s="81"/>
      <c r="D1713" s="81"/>
      <c r="E1713" s="81"/>
      <c r="F1713" s="81"/>
      <c r="G1713" s="81"/>
      <c r="H1713" s="81"/>
      <c r="I1713" s="81"/>
      <c r="J1713" s="81"/>
      <c r="K1713" s="81"/>
      <c r="L1713" s="81"/>
      <c r="M1713" s="81"/>
      <c r="N1713" s="81"/>
      <c r="O1713" s="81"/>
      <c r="P1713" s="81"/>
      <c r="Q1713" s="81"/>
      <c r="R1713" s="81"/>
      <c r="S1713" s="81"/>
      <c r="T1713" s="81"/>
      <c r="U1713" s="81"/>
      <c r="V1713" s="81"/>
      <c r="W1713" s="81"/>
      <c r="X1713" s="81"/>
      <c r="Y1713" s="81"/>
      <c r="Z1713" s="81"/>
      <c r="AA1713" s="81"/>
      <c r="AB1713" s="81"/>
      <c r="AC1713" s="81"/>
      <c r="AD1713" s="81"/>
      <c r="AE1713" s="81"/>
      <c r="AF1713" s="81"/>
    </row>
    <row r="1714" spans="2:32" ht="12" customHeight="1"/>
    <row r="1715" spans="2:32" ht="12" customHeight="1"/>
    <row r="1716" spans="2:32" ht="12" customHeight="1"/>
    <row r="1717" spans="2:32" ht="12" customHeight="1"/>
    <row r="1718" spans="2:32" ht="12" customHeight="1"/>
    <row r="1719" spans="2:32" ht="12" customHeight="1"/>
    <row r="1720" spans="2:32" ht="12" customHeight="1"/>
    <row r="1721" spans="2:32" ht="12" customHeight="1"/>
    <row r="1722" spans="2:32" ht="12" customHeight="1"/>
    <row r="1723" spans="2:32" ht="12" customHeight="1"/>
    <row r="1724" spans="2:32" ht="12" customHeight="1"/>
    <row r="1728" spans="2:32" ht="15" customHeight="1"/>
    <row r="1729" ht="15" customHeight="1"/>
    <row r="1731" ht="12" customHeight="1"/>
    <row r="1767" ht="12" customHeight="1"/>
    <row r="1813" ht="12" customHeight="1"/>
    <row r="1849" ht="12" customHeight="1"/>
    <row r="1885" ht="12" customHeight="1"/>
    <row r="1887" ht="12" customHeight="1"/>
    <row r="1923" ht="12" customHeight="1"/>
    <row r="1959" ht="12" customHeight="1"/>
    <row r="1960" ht="12" customHeight="1"/>
    <row r="1961" ht="12" customHeight="1"/>
    <row r="1970" ht="12" customHeight="1"/>
    <row r="1979" ht="12" customHeight="1"/>
    <row r="1989" spans="2:32" ht="15" customHeight="1"/>
    <row r="1990" spans="2:32" ht="15" customHeight="1">
      <c r="B1990" s="81"/>
      <c r="C1990" s="81"/>
      <c r="D1990" s="81"/>
      <c r="E1990" s="81"/>
      <c r="F1990" s="81"/>
      <c r="G1990" s="81"/>
      <c r="H1990" s="81"/>
      <c r="I1990" s="81"/>
      <c r="J1990" s="81"/>
      <c r="K1990" s="81"/>
      <c r="L1990" s="81"/>
      <c r="M1990" s="81"/>
      <c r="N1990" s="81"/>
      <c r="O1990" s="81"/>
      <c r="P1990" s="81"/>
      <c r="Q1990" s="81"/>
      <c r="R1990" s="81"/>
      <c r="S1990" s="81"/>
      <c r="T1990" s="81"/>
      <c r="U1990" s="81"/>
      <c r="V1990" s="81"/>
      <c r="W1990" s="81"/>
      <c r="X1990" s="81"/>
      <c r="Y1990" s="81"/>
      <c r="Z1990" s="81"/>
      <c r="AA1990" s="81"/>
      <c r="AB1990" s="81"/>
      <c r="AC1990" s="81"/>
      <c r="AD1990" s="81"/>
      <c r="AE1990" s="81"/>
      <c r="AF1990" s="81"/>
    </row>
    <row r="1998" spans="2:32" ht="12" customHeight="1"/>
    <row r="1999" spans="2:32" ht="12" customHeight="1"/>
    <row r="2000" spans="2:32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3" ht="15" customHeight="1"/>
    <row r="2054" ht="15" customHeight="1"/>
    <row r="2144" ht="12" customHeight="1"/>
    <row r="2234" ht="12" customHeight="1"/>
    <row r="2324" spans="2:32" ht="15" customHeight="1"/>
    <row r="2325" spans="2:32" ht="15" customHeight="1">
      <c r="B2325" s="81"/>
      <c r="C2325" s="81"/>
      <c r="D2325" s="81"/>
      <c r="E2325" s="81"/>
      <c r="F2325" s="81"/>
      <c r="G2325" s="81"/>
      <c r="H2325" s="81"/>
      <c r="I2325" s="81"/>
      <c r="J2325" s="81"/>
      <c r="K2325" s="81"/>
      <c r="L2325" s="81"/>
      <c r="M2325" s="81"/>
      <c r="N2325" s="81"/>
      <c r="O2325" s="81"/>
      <c r="P2325" s="81"/>
      <c r="Q2325" s="81"/>
      <c r="R2325" s="81"/>
      <c r="S2325" s="81"/>
      <c r="T2325" s="81"/>
      <c r="U2325" s="81"/>
      <c r="V2325" s="81"/>
      <c r="W2325" s="81"/>
      <c r="X2325" s="81"/>
      <c r="Y2325" s="81"/>
      <c r="Z2325" s="81"/>
      <c r="AA2325" s="81"/>
      <c r="AB2325" s="81"/>
      <c r="AC2325" s="81"/>
      <c r="AD2325" s="81"/>
      <c r="AE2325" s="81"/>
      <c r="AF2325" s="81"/>
    </row>
    <row r="2327" spans="2:32" ht="12" customHeight="1"/>
    <row r="2328" spans="2:32" ht="12" customHeight="1"/>
    <row r="2329" spans="2:32" ht="12" customHeight="1"/>
    <row r="2330" spans="2:32" ht="12" customHeight="1"/>
    <row r="2331" spans="2:32" ht="12" customHeight="1"/>
    <row r="2332" spans="2:32" ht="12" customHeight="1"/>
    <row r="2333" spans="2:32" ht="12" customHeight="1"/>
    <row r="2334" spans="2:32" ht="12" customHeight="1"/>
    <row r="2335" spans="2:32" ht="12" customHeight="1"/>
    <row r="2336" spans="2:32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3" ht="15" customHeight="1"/>
    <row r="2354" ht="15" customHeight="1"/>
    <row r="2372" ht="12" customHeight="1"/>
    <row r="2390" ht="12" customHeight="1"/>
    <row r="2408" ht="12" customHeight="1"/>
    <row r="2426" ht="12" customHeight="1"/>
    <row r="2444" ht="12" customHeight="1"/>
    <row r="2462" ht="12" customHeight="1"/>
    <row r="2463" ht="12" customHeight="1"/>
    <row r="2481" ht="12" customHeight="1"/>
    <row r="2499" ht="12" customHeight="1"/>
    <row r="2517" ht="12" customHeight="1"/>
    <row r="2518" ht="12" customHeight="1"/>
    <row r="2536" ht="12" customHeight="1"/>
    <row r="2554" ht="12" customHeight="1"/>
    <row r="2572" ht="12" customHeight="1"/>
    <row r="2590" ht="12" customHeight="1"/>
    <row r="2608" ht="12" customHeight="1"/>
    <row r="2626" ht="12" customHeight="1"/>
    <row r="2644" spans="2:32" ht="15" customHeight="1"/>
    <row r="2645" spans="2:32" ht="15" customHeight="1">
      <c r="B2645" s="81"/>
      <c r="C2645" s="81"/>
      <c r="D2645" s="81"/>
      <c r="E2645" s="81"/>
      <c r="F2645" s="81"/>
      <c r="G2645" s="81"/>
      <c r="H2645" s="81"/>
      <c r="I2645" s="81"/>
      <c r="J2645" s="81"/>
      <c r="K2645" s="81"/>
      <c r="L2645" s="81"/>
      <c r="M2645" s="81"/>
      <c r="N2645" s="81"/>
      <c r="O2645" s="81"/>
      <c r="P2645" s="81"/>
      <c r="Q2645" s="81"/>
      <c r="R2645" s="81"/>
      <c r="S2645" s="81"/>
      <c r="T2645" s="81"/>
      <c r="U2645" s="81"/>
      <c r="V2645" s="81"/>
      <c r="W2645" s="81"/>
      <c r="X2645" s="81"/>
      <c r="Y2645" s="81"/>
      <c r="Z2645" s="81"/>
      <c r="AA2645" s="81"/>
      <c r="AB2645" s="81"/>
      <c r="AC2645" s="81"/>
      <c r="AD2645" s="81"/>
      <c r="AE2645" s="81"/>
      <c r="AF2645" s="81"/>
    </row>
    <row r="2647" spans="2:32" ht="12" customHeight="1"/>
    <row r="2648" spans="2:32" ht="12" customHeight="1"/>
    <row r="2649" spans="2:32" ht="12" customHeight="1"/>
    <row r="2650" spans="2:32" ht="12" customHeight="1"/>
    <row r="2651" spans="2:32" ht="12" customHeight="1"/>
    <row r="2652" spans="2:32" ht="12" customHeight="1"/>
    <row r="2653" spans="2:32" ht="12" customHeight="1"/>
    <row r="2654" spans="2:32" ht="12" customHeight="1"/>
    <row r="2655" spans="2:32" ht="12" customHeight="1"/>
    <row r="2656" spans="2:32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8" ht="15" customHeight="1"/>
    <row r="2679" ht="15" customHeight="1"/>
    <row r="2697" ht="12" customHeight="1"/>
    <row r="2715" ht="12" customHeight="1"/>
    <row r="2733" ht="12" customHeight="1"/>
    <row r="2751" ht="12" customHeight="1"/>
    <row r="2786" ht="12" customHeight="1"/>
    <row r="2804" ht="12" customHeight="1"/>
    <row r="2839" ht="12" customHeight="1"/>
    <row r="2857" ht="12" customHeight="1"/>
    <row r="2875" ht="12" customHeight="1"/>
    <row r="2893" ht="12" customHeight="1"/>
    <row r="2911" ht="12" customHeight="1"/>
    <row r="2929" ht="12" customHeight="1"/>
    <row r="2947" ht="12" customHeight="1"/>
    <row r="2965" spans="2:32" ht="12" customHeight="1"/>
    <row r="2970" spans="2:32" ht="15" customHeight="1"/>
    <row r="2971" spans="2:32" ht="15" customHeight="1">
      <c r="B2971" s="81"/>
      <c r="C2971" s="81"/>
      <c r="D2971" s="81"/>
      <c r="E2971" s="81"/>
      <c r="F2971" s="81"/>
      <c r="G2971" s="81"/>
      <c r="H2971" s="81"/>
      <c r="I2971" s="81"/>
      <c r="J2971" s="81"/>
      <c r="K2971" s="81"/>
      <c r="L2971" s="81"/>
      <c r="M2971" s="81"/>
      <c r="N2971" s="81"/>
      <c r="O2971" s="81"/>
      <c r="P2971" s="81"/>
      <c r="Q2971" s="81"/>
      <c r="R2971" s="81"/>
      <c r="S2971" s="81"/>
      <c r="T2971" s="81"/>
      <c r="U2971" s="81"/>
      <c r="V2971" s="81"/>
      <c r="W2971" s="81"/>
      <c r="X2971" s="81"/>
      <c r="Y2971" s="81"/>
      <c r="Z2971" s="81"/>
      <c r="AA2971" s="81"/>
      <c r="AB2971" s="81"/>
      <c r="AC2971" s="81"/>
      <c r="AD2971" s="81"/>
      <c r="AE2971" s="81"/>
      <c r="AF2971" s="81"/>
    </row>
    <row r="2973" spans="2:32" ht="12" customHeight="1"/>
    <row r="2974" spans="2:32" ht="12" customHeight="1"/>
    <row r="2975" spans="2:32" ht="12" customHeight="1"/>
    <row r="2976" spans="2:32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3" ht="15" customHeight="1"/>
    <row r="3004" ht="15" customHeight="1"/>
    <row r="3022" ht="12" customHeight="1"/>
    <row r="3040" ht="12" customHeight="1"/>
    <row r="3058" ht="12" customHeight="1"/>
    <row r="3076" ht="12" customHeight="1"/>
    <row r="3111" ht="12" customHeight="1"/>
    <row r="3129" ht="12" customHeight="1"/>
    <row r="3147" ht="12" customHeight="1"/>
    <row r="3165" ht="12" customHeight="1"/>
    <row r="3166" ht="12" customHeight="1"/>
    <row r="3184" ht="12" customHeight="1"/>
    <row r="3202" ht="12" customHeight="1"/>
    <row r="3220" ht="12" customHeight="1"/>
    <row r="3238" ht="12" customHeight="1"/>
    <row r="3256" ht="12" customHeight="1"/>
    <row r="3274" ht="12" customHeight="1"/>
    <row r="3292" spans="2:32" ht="15" customHeight="1"/>
    <row r="3293" spans="2:32" ht="15" customHeight="1">
      <c r="B3293" s="81"/>
      <c r="C3293" s="81"/>
      <c r="D3293" s="81"/>
      <c r="E3293" s="81"/>
      <c r="F3293" s="81"/>
      <c r="G3293" s="81"/>
      <c r="H3293" s="81"/>
      <c r="I3293" s="81"/>
      <c r="J3293" s="81"/>
      <c r="K3293" s="81"/>
      <c r="L3293" s="81"/>
      <c r="M3293" s="81"/>
      <c r="N3293" s="81"/>
      <c r="O3293" s="81"/>
      <c r="P3293" s="81"/>
      <c r="Q3293" s="81"/>
      <c r="R3293" s="81"/>
      <c r="S3293" s="81"/>
      <c r="T3293" s="81"/>
      <c r="U3293" s="81"/>
      <c r="V3293" s="81"/>
      <c r="W3293" s="81"/>
      <c r="X3293" s="81"/>
      <c r="Y3293" s="81"/>
      <c r="Z3293" s="81"/>
      <c r="AA3293" s="81"/>
      <c r="AB3293" s="81"/>
      <c r="AC3293" s="81"/>
      <c r="AD3293" s="81"/>
      <c r="AE3293" s="81"/>
      <c r="AF3293" s="81"/>
    </row>
    <row r="3294" spans="2:32" ht="12" customHeight="1"/>
    <row r="3295" spans="2:32" ht="12" customHeight="1"/>
    <row r="3296" spans="2:32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8" ht="15" customHeight="1"/>
    <row r="3329" ht="15" customHeight="1"/>
    <row r="3335" ht="12" customHeight="1"/>
    <row r="3352" ht="12" customHeight="1"/>
    <row r="3355" ht="12" customHeight="1"/>
    <row r="3361" ht="12" customHeight="1"/>
    <row r="3378" ht="12" customHeight="1"/>
    <row r="3381" ht="12" customHeight="1"/>
    <row r="3385" ht="12" customHeight="1"/>
    <row r="3396" spans="2:32" ht="12" customHeight="1"/>
    <row r="3399" spans="2:32" ht="12" customHeight="1"/>
    <row r="3401" spans="2:32" ht="15" customHeight="1"/>
    <row r="3402" spans="2:32" ht="15" customHeight="1">
      <c r="B3402" s="81"/>
      <c r="C3402" s="81"/>
      <c r="D3402" s="81"/>
      <c r="E3402" s="81"/>
      <c r="F3402" s="81"/>
      <c r="G3402" s="81"/>
      <c r="H3402" s="81"/>
      <c r="I3402" s="81"/>
      <c r="J3402" s="81"/>
      <c r="K3402" s="81"/>
      <c r="L3402" s="81"/>
      <c r="M3402" s="81"/>
      <c r="N3402" s="81"/>
      <c r="O3402" s="81"/>
      <c r="P3402" s="81"/>
      <c r="Q3402" s="81"/>
      <c r="R3402" s="81"/>
      <c r="S3402" s="81"/>
      <c r="T3402" s="81"/>
      <c r="U3402" s="81"/>
      <c r="V3402" s="81"/>
      <c r="W3402" s="81"/>
      <c r="X3402" s="81"/>
      <c r="Y3402" s="81"/>
      <c r="Z3402" s="81"/>
      <c r="AA3402" s="81"/>
      <c r="AB3402" s="81"/>
      <c r="AC3402" s="81"/>
      <c r="AD3402" s="81"/>
      <c r="AE3402" s="81"/>
      <c r="AF3402" s="81"/>
    </row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3" ht="15" customHeight="1"/>
    <row r="3454" ht="15" customHeight="1"/>
    <row r="3460" ht="12" customHeight="1"/>
    <row r="3477" ht="12" customHeight="1"/>
    <row r="3480" ht="12" customHeight="1"/>
    <row r="3486" ht="12" customHeight="1"/>
    <row r="3503" ht="12" customHeight="1"/>
    <row r="3506" ht="12" customHeight="1"/>
    <row r="3510" ht="12" customHeight="1"/>
    <row r="3521" spans="2:32" ht="12" customHeight="1"/>
    <row r="3524" spans="2:32" ht="12" customHeight="1"/>
    <row r="3526" spans="2:32" ht="15" customHeight="1"/>
    <row r="3527" spans="2:32" ht="15" customHeight="1">
      <c r="B3527" s="81"/>
      <c r="C3527" s="81"/>
      <c r="D3527" s="81"/>
      <c r="E3527" s="81"/>
      <c r="F3527" s="81"/>
      <c r="G3527" s="81"/>
      <c r="H3527" s="81"/>
      <c r="I3527" s="81"/>
      <c r="J3527" s="81"/>
      <c r="K3527" s="81"/>
      <c r="L3527" s="81"/>
      <c r="M3527" s="81"/>
      <c r="N3527" s="81"/>
      <c r="O3527" s="81"/>
      <c r="P3527" s="81"/>
      <c r="Q3527" s="81"/>
      <c r="R3527" s="81"/>
      <c r="S3527" s="81"/>
      <c r="T3527" s="81"/>
      <c r="U3527" s="81"/>
      <c r="V3527" s="81"/>
      <c r="W3527" s="81"/>
      <c r="X3527" s="81"/>
      <c r="Y3527" s="81"/>
      <c r="Z3527" s="81"/>
      <c r="AA3527" s="81"/>
      <c r="AB3527" s="81"/>
      <c r="AC3527" s="81"/>
      <c r="AD3527" s="81"/>
      <c r="AE3527" s="81"/>
      <c r="AF3527" s="81"/>
    </row>
    <row r="3535" spans="2:32" ht="12" customHeight="1"/>
    <row r="3536" spans="2:32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8" ht="15" customHeight="1"/>
    <row r="3579" ht="15" customHeight="1"/>
    <row r="3585" ht="12" customHeight="1"/>
    <row r="3602" ht="12" customHeight="1"/>
    <row r="3605" ht="12" customHeight="1"/>
    <row r="3611" ht="12" customHeight="1"/>
    <row r="3628" ht="12" customHeight="1"/>
    <row r="3631" ht="12" customHeight="1"/>
    <row r="3635" ht="12" customHeight="1"/>
    <row r="3646" ht="12" customHeight="1"/>
    <row r="3649" spans="2:32" ht="12" customHeight="1"/>
    <row r="3651" spans="2:32" ht="15" customHeight="1"/>
    <row r="3652" spans="2:32" ht="15" customHeight="1">
      <c r="B3652" s="81"/>
      <c r="C3652" s="81"/>
      <c r="D3652" s="81"/>
      <c r="E3652" s="81"/>
      <c r="F3652" s="81"/>
      <c r="G3652" s="81"/>
      <c r="H3652" s="81"/>
      <c r="I3652" s="81"/>
      <c r="J3652" s="81"/>
      <c r="K3652" s="81"/>
      <c r="L3652" s="81"/>
      <c r="M3652" s="81"/>
      <c r="N3652" s="81"/>
      <c r="O3652" s="81"/>
      <c r="P3652" s="81"/>
      <c r="Q3652" s="81"/>
      <c r="R3652" s="81"/>
      <c r="S3652" s="81"/>
      <c r="T3652" s="81"/>
      <c r="U3652" s="81"/>
      <c r="V3652" s="81"/>
      <c r="W3652" s="81"/>
      <c r="X3652" s="81"/>
      <c r="Y3652" s="81"/>
      <c r="Z3652" s="81"/>
      <c r="AA3652" s="81"/>
      <c r="AB3652" s="81"/>
      <c r="AC3652" s="81"/>
      <c r="AD3652" s="81"/>
      <c r="AE3652" s="81"/>
      <c r="AF3652" s="81"/>
    </row>
    <row r="3660" spans="2:32" ht="12" customHeight="1"/>
    <row r="3661" spans="2:32" ht="12" customHeight="1"/>
    <row r="3662" spans="2:32" ht="12" customHeight="1"/>
    <row r="3663" spans="2:32" ht="12" customHeight="1"/>
    <row r="3664" spans="2:32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3" ht="15" customHeight="1"/>
    <row r="3704" ht="15" customHeight="1"/>
    <row r="3710" ht="12" customHeight="1"/>
    <row r="3727" ht="12" customHeight="1"/>
    <row r="3730" ht="12" customHeight="1"/>
    <row r="3736" ht="12" customHeight="1"/>
    <row r="3753" ht="12" customHeight="1"/>
    <row r="3756" ht="12" customHeight="1"/>
    <row r="3760" ht="12" customHeight="1"/>
    <row r="3771" ht="12" customHeight="1"/>
    <row r="3774" ht="12" customHeight="1"/>
    <row r="3776" ht="15" customHeight="1"/>
    <row r="3777" spans="2:32" ht="15" customHeight="1">
      <c r="B3777" s="81"/>
      <c r="C3777" s="81"/>
      <c r="D3777" s="81"/>
      <c r="E3777" s="81"/>
      <c r="F3777" s="81"/>
      <c r="G3777" s="81"/>
      <c r="H3777" s="81"/>
      <c r="I3777" s="81"/>
      <c r="J3777" s="81"/>
      <c r="K3777" s="81"/>
      <c r="L3777" s="81"/>
      <c r="M3777" s="81"/>
      <c r="N3777" s="81"/>
      <c r="O3777" s="81"/>
      <c r="P3777" s="81"/>
      <c r="Q3777" s="81"/>
      <c r="R3777" s="81"/>
      <c r="S3777" s="81"/>
      <c r="T3777" s="81"/>
      <c r="U3777" s="81"/>
      <c r="V3777" s="81"/>
      <c r="W3777" s="81"/>
      <c r="X3777" s="81"/>
      <c r="Y3777" s="81"/>
      <c r="Z3777" s="81"/>
      <c r="AA3777" s="81"/>
      <c r="AB3777" s="81"/>
      <c r="AC3777" s="81"/>
      <c r="AD3777" s="81"/>
      <c r="AE3777" s="81"/>
      <c r="AF3777" s="81"/>
    </row>
    <row r="3785" spans="2:32" ht="12" customHeight="1"/>
    <row r="3786" spans="2:32" ht="12" customHeight="1"/>
    <row r="3787" spans="2:32" ht="12" customHeight="1"/>
    <row r="3788" spans="2:32" ht="12" customHeight="1"/>
    <row r="3789" spans="2:32" ht="12" customHeight="1"/>
    <row r="3790" spans="2:32" ht="12" customHeight="1"/>
    <row r="3791" spans="2:32" ht="12" customHeight="1"/>
    <row r="3792" spans="2:3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8" ht="15" customHeight="1"/>
    <row r="3829" ht="15" customHeight="1"/>
    <row r="3835" ht="12" customHeight="1"/>
    <row r="3852" ht="12" customHeight="1"/>
    <row r="3855" ht="12" customHeight="1"/>
    <row r="3861" ht="12" customHeight="1"/>
    <row r="3878" ht="12" customHeight="1"/>
    <row r="3881" ht="12" customHeight="1"/>
    <row r="3885" ht="12" customHeight="1"/>
    <row r="3896" spans="2:32" ht="12" customHeight="1"/>
    <row r="3899" spans="2:32" ht="12" customHeight="1"/>
    <row r="3901" spans="2:32" ht="15" customHeight="1"/>
    <row r="3902" spans="2:32" ht="15" customHeight="1">
      <c r="B3902" s="81"/>
      <c r="C3902" s="81"/>
      <c r="D3902" s="81"/>
      <c r="E3902" s="81"/>
      <c r="F3902" s="81"/>
      <c r="G3902" s="81"/>
      <c r="H3902" s="81"/>
      <c r="I3902" s="81"/>
      <c r="J3902" s="81"/>
      <c r="K3902" s="81"/>
      <c r="L3902" s="81"/>
      <c r="M3902" s="81"/>
      <c r="N3902" s="81"/>
      <c r="O3902" s="81"/>
      <c r="P3902" s="81"/>
      <c r="Q3902" s="81"/>
      <c r="R3902" s="81"/>
      <c r="S3902" s="81"/>
      <c r="T3902" s="81"/>
      <c r="U3902" s="81"/>
      <c r="V3902" s="81"/>
      <c r="W3902" s="81"/>
      <c r="X3902" s="81"/>
      <c r="Y3902" s="81"/>
      <c r="Z3902" s="81"/>
      <c r="AA3902" s="81"/>
      <c r="AB3902" s="81"/>
      <c r="AC3902" s="81"/>
      <c r="AD3902" s="81"/>
      <c r="AE3902" s="81"/>
      <c r="AF3902" s="81"/>
    </row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3" ht="15" customHeight="1"/>
    <row r="3954" ht="15" customHeight="1"/>
    <row r="3960" ht="12" customHeight="1"/>
    <row r="3977" ht="12" customHeight="1"/>
    <row r="3980" ht="12" customHeight="1"/>
    <row r="3986" ht="12" customHeight="1"/>
    <row r="4003" ht="12" customHeight="1"/>
    <row r="4006" ht="12" customHeight="1"/>
    <row r="4010" ht="12" customHeight="1"/>
    <row r="4021" spans="2:32" ht="12" customHeight="1"/>
    <row r="4024" spans="2:32" ht="12" customHeight="1"/>
    <row r="4026" spans="2:32" ht="15" customHeight="1"/>
    <row r="4027" spans="2:32" ht="15" customHeight="1">
      <c r="B4027" s="81"/>
      <c r="C4027" s="81"/>
      <c r="D4027" s="81"/>
      <c r="E4027" s="81"/>
      <c r="F4027" s="81"/>
      <c r="G4027" s="81"/>
      <c r="H4027" s="81"/>
      <c r="I4027" s="81"/>
      <c r="J4027" s="81"/>
      <c r="K4027" s="81"/>
      <c r="L4027" s="81"/>
      <c r="M4027" s="81"/>
      <c r="N4027" s="81"/>
      <c r="O4027" s="81"/>
      <c r="P4027" s="81"/>
      <c r="Q4027" s="81"/>
      <c r="R4027" s="81"/>
      <c r="S4027" s="81"/>
      <c r="T4027" s="81"/>
      <c r="U4027" s="81"/>
      <c r="V4027" s="81"/>
      <c r="W4027" s="81"/>
      <c r="X4027" s="81"/>
      <c r="Y4027" s="81"/>
      <c r="Z4027" s="81"/>
      <c r="AA4027" s="81"/>
      <c r="AB4027" s="81"/>
      <c r="AC4027" s="81"/>
      <c r="AD4027" s="81"/>
      <c r="AE4027" s="81"/>
      <c r="AF4027" s="81"/>
    </row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8" ht="15" customHeight="1"/>
    <row r="4079" ht="15" customHeight="1"/>
    <row r="4085" ht="12" customHeight="1"/>
    <row r="4102" ht="12" customHeight="1"/>
    <row r="4105" ht="12" customHeight="1"/>
    <row r="4111" ht="12" customHeight="1"/>
    <row r="4128" ht="12" customHeight="1"/>
    <row r="4131" ht="12" customHeight="1"/>
    <row r="4135" ht="12" customHeight="1"/>
    <row r="4146" spans="2:32" ht="12" customHeight="1"/>
    <row r="4149" spans="2:32" ht="12" customHeight="1"/>
    <row r="4151" spans="2:32" ht="15" customHeight="1"/>
    <row r="4152" spans="2:32" ht="15" customHeight="1">
      <c r="B4152" s="81"/>
      <c r="C4152" s="81"/>
      <c r="D4152" s="81"/>
      <c r="E4152" s="81"/>
      <c r="F4152" s="81"/>
      <c r="G4152" s="81"/>
      <c r="H4152" s="81"/>
      <c r="I4152" s="81"/>
      <c r="J4152" s="81"/>
      <c r="K4152" s="81"/>
      <c r="L4152" s="81"/>
      <c r="M4152" s="81"/>
      <c r="N4152" s="81"/>
      <c r="O4152" s="81"/>
      <c r="P4152" s="81"/>
      <c r="Q4152" s="81"/>
      <c r="R4152" s="81"/>
      <c r="S4152" s="81"/>
      <c r="T4152" s="81"/>
      <c r="U4152" s="81"/>
      <c r="V4152" s="81"/>
      <c r="W4152" s="81"/>
      <c r="X4152" s="81"/>
      <c r="Y4152" s="81"/>
      <c r="Z4152" s="81"/>
      <c r="AA4152" s="81"/>
      <c r="AB4152" s="81"/>
      <c r="AC4152" s="81"/>
      <c r="AD4152" s="81"/>
      <c r="AE4152" s="81"/>
      <c r="AF4152" s="81"/>
    </row>
    <row r="4160" spans="2:32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3" ht="15" customHeight="1"/>
    <row r="4204" ht="15" customHeight="1"/>
    <row r="4210" ht="12" customHeight="1"/>
    <row r="4227" ht="12" customHeight="1"/>
    <row r="4230" ht="12" customHeight="1"/>
    <row r="4236" ht="12" customHeight="1"/>
    <row r="4253" ht="12" customHeight="1"/>
    <row r="4256" ht="12" customHeight="1"/>
    <row r="4260" ht="12" customHeight="1"/>
    <row r="4271" ht="12" customHeight="1"/>
    <row r="4274" spans="2:32" ht="12" customHeight="1"/>
    <row r="4276" spans="2:32" ht="15" customHeight="1"/>
    <row r="4277" spans="2:32" ht="15" customHeight="1">
      <c r="B4277" s="81"/>
      <c r="C4277" s="81"/>
      <c r="D4277" s="81"/>
      <c r="E4277" s="81"/>
      <c r="F4277" s="81"/>
      <c r="G4277" s="81"/>
      <c r="H4277" s="81"/>
      <c r="I4277" s="81"/>
      <c r="J4277" s="81"/>
      <c r="K4277" s="81"/>
      <c r="L4277" s="81"/>
      <c r="M4277" s="81"/>
      <c r="N4277" s="81"/>
      <c r="O4277" s="81"/>
      <c r="P4277" s="81"/>
      <c r="Q4277" s="81"/>
      <c r="R4277" s="81"/>
      <c r="S4277" s="81"/>
      <c r="T4277" s="81"/>
      <c r="U4277" s="81"/>
      <c r="V4277" s="81"/>
      <c r="W4277" s="81"/>
      <c r="X4277" s="81"/>
      <c r="Y4277" s="81"/>
      <c r="Z4277" s="81"/>
      <c r="AA4277" s="81"/>
      <c r="AB4277" s="81"/>
      <c r="AC4277" s="81"/>
      <c r="AD4277" s="81"/>
      <c r="AE4277" s="81"/>
      <c r="AF4277" s="81"/>
    </row>
    <row r="4285" spans="2:32" ht="12" customHeight="1"/>
    <row r="4286" spans="2:32" ht="12" customHeight="1"/>
    <row r="4287" spans="2:32" ht="12" customHeight="1"/>
    <row r="4288" spans="2:32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8" ht="15" customHeight="1"/>
    <row r="4329" ht="15" customHeight="1"/>
    <row r="4335" ht="12" customHeight="1"/>
    <row r="4352" ht="12" customHeight="1"/>
    <row r="4355" ht="12" customHeight="1"/>
    <row r="4361" ht="12" customHeight="1"/>
    <row r="4378" ht="12" customHeight="1"/>
    <row r="4381" ht="12" customHeight="1"/>
    <row r="4385" ht="12" customHeight="1"/>
    <row r="4396" ht="12" customHeight="1"/>
    <row r="4399" ht="12" customHeight="1"/>
    <row r="4401" spans="2:32" ht="15" customHeight="1"/>
    <row r="4402" spans="2:32" ht="15" customHeight="1">
      <c r="B4402" s="81"/>
      <c r="C4402" s="81"/>
      <c r="D4402" s="81"/>
      <c r="E4402" s="81"/>
      <c r="F4402" s="81"/>
      <c r="G4402" s="81"/>
      <c r="H4402" s="81"/>
      <c r="I4402" s="81"/>
      <c r="J4402" s="81"/>
      <c r="K4402" s="81"/>
      <c r="L4402" s="81"/>
      <c r="M4402" s="81"/>
      <c r="N4402" s="81"/>
      <c r="O4402" s="81"/>
      <c r="P4402" s="81"/>
      <c r="Q4402" s="81"/>
      <c r="R4402" s="81"/>
      <c r="S4402" s="81"/>
      <c r="T4402" s="81"/>
      <c r="U4402" s="81"/>
      <c r="V4402" s="81"/>
      <c r="W4402" s="81"/>
      <c r="X4402" s="81"/>
      <c r="Y4402" s="81"/>
      <c r="Z4402" s="81"/>
      <c r="AA4402" s="81"/>
      <c r="AB4402" s="81"/>
      <c r="AC4402" s="81"/>
      <c r="AD4402" s="81"/>
      <c r="AE4402" s="81"/>
      <c r="AF4402" s="81"/>
    </row>
  </sheetData>
  <mergeCells count="30">
    <mergeCell ref="B4402:AF4402"/>
    <mergeCell ref="B2645:AF2645"/>
    <mergeCell ref="B2971:AF2971"/>
    <mergeCell ref="B3293:AF3293"/>
    <mergeCell ref="B3402:AF3402"/>
    <mergeCell ref="B3527:AF3527"/>
    <mergeCell ref="B3652:AF3652"/>
    <mergeCell ref="B3777:AF3777"/>
    <mergeCell ref="B3902:AF3902"/>
    <mergeCell ref="B4027:AF4027"/>
    <mergeCell ref="B4152:AF4152"/>
    <mergeCell ref="B4277:AF4277"/>
    <mergeCell ref="B2325:AF2325"/>
    <mergeCell ref="B557:AF557"/>
    <mergeCell ref="B638:AF638"/>
    <mergeCell ref="B710:AF710"/>
    <mergeCell ref="B886:AF886"/>
    <mergeCell ref="B969:AF969"/>
    <mergeCell ref="B1071:AF1071"/>
    <mergeCell ref="B1169:AF1169"/>
    <mergeCell ref="B1269:AF1269"/>
    <mergeCell ref="B1484:AF1484"/>
    <mergeCell ref="B1713:AF1713"/>
    <mergeCell ref="B1990:AF1990"/>
    <mergeCell ref="B500:AF500"/>
    <mergeCell ref="B76:AF76"/>
    <mergeCell ref="B116:AF116"/>
    <mergeCell ref="B258:AF258"/>
    <mergeCell ref="B340:AF340"/>
    <mergeCell ref="B452:AF45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0C64-09E7-41DC-893C-B939F2BAA178}">
  <sheetPr>
    <tabColor theme="6" tint="0.79998168889431442"/>
  </sheetPr>
  <dimension ref="A1:AI61"/>
  <sheetViews>
    <sheetView workbookViewId="0">
      <selection sqref="A1:XFD1048576"/>
    </sheetView>
    <sheetView workbookViewId="1"/>
  </sheetViews>
  <sheetFormatPr defaultRowHeight="15"/>
  <sheetData>
    <row r="1" spans="1:35">
      <c r="A1" t="s">
        <v>2379</v>
      </c>
    </row>
    <row r="2" spans="1:35">
      <c r="A2" t="s">
        <v>3431</v>
      </c>
    </row>
    <row r="3" spans="1:35">
      <c r="A3" t="s">
        <v>3432</v>
      </c>
    </row>
    <row r="4" spans="1:35">
      <c r="A4" t="s">
        <v>177</v>
      </c>
    </row>
    <row r="5" spans="1:35">
      <c r="B5" t="s">
        <v>309</v>
      </c>
      <c r="C5" t="s">
        <v>310</v>
      </c>
      <c r="D5" t="s">
        <v>311</v>
      </c>
      <c r="E5">
        <v>2021</v>
      </c>
      <c r="F5">
        <v>2022</v>
      </c>
      <c r="G5">
        <v>2023</v>
      </c>
      <c r="H5">
        <v>2024</v>
      </c>
      <c r="I5">
        <v>2025</v>
      </c>
      <c r="J5">
        <v>2026</v>
      </c>
      <c r="K5">
        <v>2027</v>
      </c>
      <c r="L5">
        <v>2028</v>
      </c>
      <c r="M5">
        <v>2029</v>
      </c>
      <c r="N5">
        <v>2030</v>
      </c>
      <c r="O5">
        <v>2031</v>
      </c>
      <c r="P5">
        <v>2032</v>
      </c>
      <c r="Q5">
        <v>2033</v>
      </c>
      <c r="R5">
        <v>2034</v>
      </c>
      <c r="S5">
        <v>2035</v>
      </c>
      <c r="T5">
        <v>2036</v>
      </c>
      <c r="U5">
        <v>2037</v>
      </c>
      <c r="V5">
        <v>2038</v>
      </c>
      <c r="W5">
        <v>2039</v>
      </c>
      <c r="X5">
        <v>2040</v>
      </c>
      <c r="Y5">
        <v>2041</v>
      </c>
      <c r="Z5">
        <v>2042</v>
      </c>
      <c r="AA5">
        <v>2043</v>
      </c>
      <c r="AB5">
        <v>2044</v>
      </c>
      <c r="AC5">
        <v>2045</v>
      </c>
      <c r="AD5">
        <v>2046</v>
      </c>
      <c r="AE5">
        <v>2047</v>
      </c>
      <c r="AF5">
        <v>2048</v>
      </c>
      <c r="AG5">
        <v>2049</v>
      </c>
      <c r="AH5">
        <v>2050</v>
      </c>
      <c r="AI5" t="s">
        <v>3326</v>
      </c>
    </row>
    <row r="6" spans="1:35">
      <c r="A6" t="s">
        <v>2382</v>
      </c>
    </row>
    <row r="7" spans="1:35">
      <c r="A7" t="s">
        <v>2384</v>
      </c>
    </row>
    <row r="8" spans="1:35">
      <c r="A8" t="s">
        <v>2386</v>
      </c>
      <c r="B8" t="s">
        <v>3433</v>
      </c>
      <c r="C8" t="s">
        <v>3434</v>
      </c>
      <c r="D8" t="s">
        <v>371</v>
      </c>
      <c r="F8">
        <v>49.466006999999998</v>
      </c>
      <c r="G8">
        <v>46.619698</v>
      </c>
      <c r="H8">
        <v>44.295555</v>
      </c>
      <c r="I8">
        <v>42.214077000000003</v>
      </c>
      <c r="J8">
        <v>40.394996999999996</v>
      </c>
      <c r="K8">
        <v>38.478470000000002</v>
      </c>
      <c r="L8">
        <v>36.816710999999998</v>
      </c>
      <c r="M8">
        <v>35.414054999999998</v>
      </c>
      <c r="N8">
        <v>34.183059999999998</v>
      </c>
      <c r="O8">
        <v>33.072498000000003</v>
      </c>
      <c r="P8">
        <v>32.211067</v>
      </c>
      <c r="Q8">
        <v>31.494395999999998</v>
      </c>
      <c r="R8">
        <v>30.740480000000002</v>
      </c>
      <c r="S8">
        <v>29.975055999999999</v>
      </c>
      <c r="T8">
        <v>29.307186000000002</v>
      </c>
      <c r="U8">
        <v>28.795176999999999</v>
      </c>
      <c r="V8">
        <v>28.429549999999999</v>
      </c>
      <c r="W8">
        <v>28.163509000000001</v>
      </c>
      <c r="X8">
        <v>27.894558</v>
      </c>
      <c r="Y8">
        <v>27.594154</v>
      </c>
      <c r="Z8">
        <v>27.308109000000002</v>
      </c>
      <c r="AA8">
        <v>26.995598000000001</v>
      </c>
      <c r="AB8">
        <v>26.631284999999998</v>
      </c>
      <c r="AC8">
        <v>26.261372000000001</v>
      </c>
      <c r="AD8">
        <v>25.912925999999999</v>
      </c>
      <c r="AE8">
        <v>25.597389</v>
      </c>
      <c r="AF8">
        <v>25.312645</v>
      </c>
      <c r="AG8">
        <v>25.004356000000001</v>
      </c>
      <c r="AH8">
        <v>24.704986999999999</v>
      </c>
      <c r="AI8" s="38">
        <v>-2.4E-2</v>
      </c>
    </row>
    <row r="9" spans="1:35">
      <c r="A9" t="s">
        <v>2389</v>
      </c>
      <c r="B9" t="s">
        <v>3435</v>
      </c>
      <c r="C9" t="s">
        <v>3436</v>
      </c>
      <c r="D9" t="s">
        <v>371</v>
      </c>
      <c r="F9">
        <v>0.111688</v>
      </c>
      <c r="G9">
        <v>9.6532999999999994E-2</v>
      </c>
      <c r="H9">
        <v>8.3162E-2</v>
      </c>
      <c r="I9">
        <v>7.1313000000000001E-2</v>
      </c>
      <c r="J9">
        <v>6.0877000000000001E-2</v>
      </c>
      <c r="K9">
        <v>5.1618999999999998E-2</v>
      </c>
      <c r="L9">
        <v>4.3394000000000002E-2</v>
      </c>
      <c r="M9">
        <v>3.6202999999999999E-2</v>
      </c>
      <c r="N9">
        <v>3.0032E-2</v>
      </c>
      <c r="O9">
        <v>2.4808E-2</v>
      </c>
      <c r="P9">
        <v>2.0456999999999999E-2</v>
      </c>
      <c r="Q9">
        <v>1.6912E-2</v>
      </c>
      <c r="R9">
        <v>1.4080000000000001E-2</v>
      </c>
      <c r="S9">
        <v>1.1854999999999999E-2</v>
      </c>
      <c r="T9">
        <v>1.0115000000000001E-2</v>
      </c>
      <c r="U9">
        <v>8.7530000000000004E-3</v>
      </c>
      <c r="V9">
        <v>7.6899999999999998E-3</v>
      </c>
      <c r="W9">
        <v>6.8459999999999997E-3</v>
      </c>
      <c r="X9">
        <v>6.1370000000000001E-3</v>
      </c>
      <c r="Y9">
        <v>5.5189999999999996E-3</v>
      </c>
      <c r="Z9">
        <v>4.9779999999999998E-3</v>
      </c>
      <c r="AA9">
        <v>4.4980000000000003E-3</v>
      </c>
      <c r="AB9">
        <v>4.0699999999999998E-3</v>
      </c>
      <c r="AC9">
        <v>3.6849999999999999E-3</v>
      </c>
      <c r="AD9">
        <v>3.339E-3</v>
      </c>
      <c r="AE9">
        <v>3.0279999999999999E-3</v>
      </c>
      <c r="AF9">
        <v>2.748E-3</v>
      </c>
      <c r="AG9">
        <v>2.4970000000000001E-3</v>
      </c>
      <c r="AH9">
        <v>2.2699999999999999E-3</v>
      </c>
      <c r="AI9" s="38">
        <v>-0.13</v>
      </c>
    </row>
    <row r="10" spans="1:35">
      <c r="A10" t="s">
        <v>2392</v>
      </c>
      <c r="B10" t="s">
        <v>3437</v>
      </c>
      <c r="C10" t="s">
        <v>3438</v>
      </c>
      <c r="D10" t="s">
        <v>371</v>
      </c>
      <c r="F10">
        <v>49.577694000000001</v>
      </c>
      <c r="G10">
        <v>46.716228000000001</v>
      </c>
      <c r="H10">
        <v>44.378715999999997</v>
      </c>
      <c r="I10">
        <v>42.285389000000002</v>
      </c>
      <c r="J10">
        <v>40.455874999999999</v>
      </c>
      <c r="K10">
        <v>38.530090000000001</v>
      </c>
      <c r="L10">
        <v>36.860106999999999</v>
      </c>
      <c r="M10">
        <v>35.450256000000003</v>
      </c>
      <c r="N10">
        <v>34.213093000000001</v>
      </c>
      <c r="O10">
        <v>33.097304999999999</v>
      </c>
      <c r="P10">
        <v>32.231524999999998</v>
      </c>
      <c r="Q10">
        <v>31.511309000000001</v>
      </c>
      <c r="R10">
        <v>30.754560000000001</v>
      </c>
      <c r="S10">
        <v>29.986910000000002</v>
      </c>
      <c r="T10">
        <v>29.317301</v>
      </c>
      <c r="U10">
        <v>28.803930000000001</v>
      </c>
      <c r="V10">
        <v>28.437241</v>
      </c>
      <c r="W10">
        <v>28.170355000000001</v>
      </c>
      <c r="X10">
        <v>27.900696</v>
      </c>
      <c r="Y10">
        <v>27.599674</v>
      </c>
      <c r="Z10">
        <v>27.313086999999999</v>
      </c>
      <c r="AA10">
        <v>27.000095000000002</v>
      </c>
      <c r="AB10">
        <v>26.635355000000001</v>
      </c>
      <c r="AC10">
        <v>26.265056999999999</v>
      </c>
      <c r="AD10">
        <v>25.916264999999999</v>
      </c>
      <c r="AE10">
        <v>25.600418000000001</v>
      </c>
      <c r="AF10">
        <v>25.315393</v>
      </c>
      <c r="AG10">
        <v>25.006853</v>
      </c>
      <c r="AH10">
        <v>24.707256000000001</v>
      </c>
      <c r="AI10" s="38">
        <v>-2.5000000000000001E-2</v>
      </c>
    </row>
    <row r="11" spans="1:35">
      <c r="A11" t="s">
        <v>2395</v>
      </c>
    </row>
    <row r="12" spans="1:35">
      <c r="A12" t="s">
        <v>2397</v>
      </c>
      <c r="B12" t="s">
        <v>3439</v>
      </c>
      <c r="C12" t="s">
        <v>3440</v>
      </c>
      <c r="D12" t="s">
        <v>371</v>
      </c>
      <c r="F12">
        <v>2.461112</v>
      </c>
      <c r="G12">
        <v>2.2103090000000001</v>
      </c>
      <c r="H12">
        <v>1.985196</v>
      </c>
      <c r="I12">
        <v>1.7855970000000001</v>
      </c>
      <c r="J12">
        <v>1.618082</v>
      </c>
      <c r="K12">
        <v>1.4676549999999999</v>
      </c>
      <c r="L12">
        <v>1.3403229999999999</v>
      </c>
      <c r="M12">
        <v>1.236246</v>
      </c>
      <c r="N12">
        <v>1.150493</v>
      </c>
      <c r="O12">
        <v>1.079925</v>
      </c>
      <c r="P12">
        <v>1.029307</v>
      </c>
      <c r="Q12">
        <v>0.99377700000000002</v>
      </c>
      <c r="R12">
        <v>0.96236699999999997</v>
      </c>
      <c r="S12">
        <v>0.93445199999999995</v>
      </c>
      <c r="T12">
        <v>0.91421399999999997</v>
      </c>
      <c r="U12">
        <v>0.90237100000000003</v>
      </c>
      <c r="V12">
        <v>0.89766299999999999</v>
      </c>
      <c r="W12">
        <v>0.89760300000000004</v>
      </c>
      <c r="X12">
        <v>0.89686999999999995</v>
      </c>
      <c r="Y12">
        <v>0.89403699999999997</v>
      </c>
      <c r="Z12">
        <v>0.89149800000000001</v>
      </c>
      <c r="AA12">
        <v>0.88747399999999999</v>
      </c>
      <c r="AB12">
        <v>0.88075599999999998</v>
      </c>
      <c r="AC12">
        <v>0.87377800000000005</v>
      </c>
      <c r="AD12">
        <v>0.86814100000000005</v>
      </c>
      <c r="AE12">
        <v>0.86434100000000003</v>
      </c>
      <c r="AF12">
        <v>0.86214599999999997</v>
      </c>
      <c r="AG12">
        <v>0.85861799999999999</v>
      </c>
      <c r="AH12">
        <v>0.85379300000000002</v>
      </c>
      <c r="AI12" s="38">
        <v>-3.6999999999999998E-2</v>
      </c>
    </row>
    <row r="13" spans="1:35">
      <c r="A13" t="s">
        <v>3441</v>
      </c>
      <c r="B13" t="s">
        <v>3442</v>
      </c>
      <c r="C13" t="s">
        <v>3353</v>
      </c>
      <c r="D13" t="s">
        <v>371</v>
      </c>
      <c r="F13">
        <v>8.2278000000000004E-2</v>
      </c>
      <c r="G13">
        <v>8.5696999999999995E-2</v>
      </c>
      <c r="H13">
        <v>9.0184E-2</v>
      </c>
      <c r="I13">
        <v>9.4142000000000003E-2</v>
      </c>
      <c r="J13">
        <v>9.7428000000000001E-2</v>
      </c>
      <c r="K13">
        <v>0.10066899999999999</v>
      </c>
      <c r="L13">
        <v>0.10408000000000001</v>
      </c>
      <c r="M13">
        <v>0.107796</v>
      </c>
      <c r="N13">
        <v>0.111692</v>
      </c>
      <c r="O13">
        <v>0.11568100000000001</v>
      </c>
      <c r="P13">
        <v>0.12048300000000001</v>
      </c>
      <c r="Q13">
        <v>0.12576999999999999</v>
      </c>
      <c r="R13">
        <v>0.13058400000000001</v>
      </c>
      <c r="S13">
        <v>0.135072</v>
      </c>
      <c r="T13">
        <v>0.13986199999999999</v>
      </c>
      <c r="U13">
        <v>0.14538599999999999</v>
      </c>
      <c r="V13">
        <v>0.15171599999999999</v>
      </c>
      <c r="W13">
        <v>0.15862299999999999</v>
      </c>
      <c r="X13">
        <v>0.16536300000000001</v>
      </c>
      <c r="Y13">
        <v>0.171676</v>
      </c>
      <c r="Z13">
        <v>0.17796600000000001</v>
      </c>
      <c r="AA13">
        <v>0.18382599999999999</v>
      </c>
      <c r="AB13">
        <v>0.18898699999999999</v>
      </c>
      <c r="AC13">
        <v>0.19394500000000001</v>
      </c>
      <c r="AD13">
        <v>0.19902</v>
      </c>
      <c r="AE13">
        <v>0.20438600000000001</v>
      </c>
      <c r="AF13">
        <v>0.21005799999999999</v>
      </c>
      <c r="AG13">
        <v>0.21534700000000001</v>
      </c>
      <c r="AH13">
        <v>0.22064600000000001</v>
      </c>
      <c r="AI13" s="38">
        <v>3.5999999999999997E-2</v>
      </c>
    </row>
    <row r="14" spans="1:35">
      <c r="A14" t="s">
        <v>3443</v>
      </c>
      <c r="B14" t="s">
        <v>3444</v>
      </c>
      <c r="C14" t="s">
        <v>3353</v>
      </c>
      <c r="D14" t="s">
        <v>371</v>
      </c>
      <c r="F14">
        <v>0.137378</v>
      </c>
      <c r="G14">
        <v>0.154861</v>
      </c>
      <c r="H14">
        <v>0.18635699999999999</v>
      </c>
      <c r="I14">
        <v>0.227322</v>
      </c>
      <c r="J14">
        <v>0.26983499999999999</v>
      </c>
      <c r="K14">
        <v>0.312718</v>
      </c>
      <c r="L14">
        <v>0.35735699999999998</v>
      </c>
      <c r="M14">
        <v>0.40442699999999998</v>
      </c>
      <c r="N14">
        <v>0.45291999999999999</v>
      </c>
      <c r="O14">
        <v>0.50208200000000003</v>
      </c>
      <c r="P14">
        <v>0.55627700000000002</v>
      </c>
      <c r="Q14">
        <v>0.61317100000000002</v>
      </c>
      <c r="R14">
        <v>0.666736</v>
      </c>
      <c r="S14">
        <v>0.717669</v>
      </c>
      <c r="T14">
        <v>0.77018799999999998</v>
      </c>
      <c r="U14">
        <v>0.82734300000000005</v>
      </c>
      <c r="V14">
        <v>0.88985300000000001</v>
      </c>
      <c r="W14">
        <v>0.95657800000000004</v>
      </c>
      <c r="X14">
        <v>1.0225409999999999</v>
      </c>
      <c r="Y14">
        <v>1.0861050000000001</v>
      </c>
      <c r="Z14">
        <v>1.149972</v>
      </c>
      <c r="AA14">
        <v>1.2112909999999999</v>
      </c>
      <c r="AB14">
        <v>1.2680290000000001</v>
      </c>
      <c r="AC14">
        <v>1.3233820000000001</v>
      </c>
      <c r="AD14">
        <v>1.379407</v>
      </c>
      <c r="AE14">
        <v>1.4372229999999999</v>
      </c>
      <c r="AF14">
        <v>1.4970140000000001</v>
      </c>
      <c r="AG14">
        <v>1.553947</v>
      </c>
      <c r="AH14">
        <v>1.6108560000000001</v>
      </c>
      <c r="AI14" s="38">
        <v>9.1999999999999998E-2</v>
      </c>
    </row>
    <row r="15" spans="1:35">
      <c r="A15" t="s">
        <v>3445</v>
      </c>
      <c r="B15" t="s">
        <v>3446</v>
      </c>
      <c r="C15" t="s">
        <v>3353</v>
      </c>
      <c r="D15" t="s">
        <v>371</v>
      </c>
      <c r="F15">
        <v>0.40151300000000001</v>
      </c>
      <c r="G15">
        <v>0.46051399999999998</v>
      </c>
      <c r="H15">
        <v>0.53044899999999995</v>
      </c>
      <c r="I15">
        <v>0.60993799999999998</v>
      </c>
      <c r="J15">
        <v>0.68546399999999996</v>
      </c>
      <c r="K15">
        <v>0.75662200000000002</v>
      </c>
      <c r="L15">
        <v>0.82606999999999997</v>
      </c>
      <c r="M15">
        <v>0.89533799999999997</v>
      </c>
      <c r="N15">
        <v>0.96288600000000002</v>
      </c>
      <c r="O15">
        <v>1.0279039999999999</v>
      </c>
      <c r="P15">
        <v>1.097982</v>
      </c>
      <c r="Q15">
        <v>1.16961</v>
      </c>
      <c r="R15">
        <v>1.233436</v>
      </c>
      <c r="S15">
        <v>1.291064</v>
      </c>
      <c r="T15">
        <v>1.3493809999999999</v>
      </c>
      <c r="U15">
        <v>1.413192</v>
      </c>
      <c r="V15">
        <v>1.4839640000000001</v>
      </c>
      <c r="W15">
        <v>1.5600350000000001</v>
      </c>
      <c r="X15">
        <v>1.6341699999999999</v>
      </c>
      <c r="Y15">
        <v>1.7040979999999999</v>
      </c>
      <c r="Z15">
        <v>1.774011</v>
      </c>
      <c r="AA15">
        <v>1.8398829999999999</v>
      </c>
      <c r="AB15">
        <v>1.8989780000000001</v>
      </c>
      <c r="AC15">
        <v>1.9562390000000001</v>
      </c>
      <c r="AD15">
        <v>2.0146959999999998</v>
      </c>
      <c r="AE15">
        <v>2.0759669999999999</v>
      </c>
      <c r="AF15">
        <v>2.1402369999999999</v>
      </c>
      <c r="AG15">
        <v>2.200555</v>
      </c>
      <c r="AH15">
        <v>2.2609300000000001</v>
      </c>
      <c r="AI15" s="38">
        <v>6.4000000000000001E-2</v>
      </c>
    </row>
    <row r="16" spans="1:35">
      <c r="A16" t="s">
        <v>2409</v>
      </c>
      <c r="B16" t="s">
        <v>3447</v>
      </c>
      <c r="C16" t="s">
        <v>3448</v>
      </c>
      <c r="D16" t="s">
        <v>371</v>
      </c>
      <c r="F16">
        <v>0.133383</v>
      </c>
      <c r="G16">
        <v>0.134821</v>
      </c>
      <c r="H16">
        <v>0.13941000000000001</v>
      </c>
      <c r="I16">
        <v>0.14457</v>
      </c>
      <c r="J16">
        <v>0.14922199999999999</v>
      </c>
      <c r="K16">
        <v>0.15324299999999999</v>
      </c>
      <c r="L16">
        <v>0.157113</v>
      </c>
      <c r="M16">
        <v>0.16105900000000001</v>
      </c>
      <c r="N16">
        <v>0.16500999999999999</v>
      </c>
      <c r="O16">
        <v>0.16892399999999999</v>
      </c>
      <c r="P16">
        <v>0.17376800000000001</v>
      </c>
      <c r="Q16">
        <v>0.17915800000000001</v>
      </c>
      <c r="R16">
        <v>0.18398400000000001</v>
      </c>
      <c r="S16">
        <v>0.18851499999999999</v>
      </c>
      <c r="T16">
        <v>0.19351699999999999</v>
      </c>
      <c r="U16">
        <v>0.19953799999999999</v>
      </c>
      <c r="V16">
        <v>0.20671400000000001</v>
      </c>
      <c r="W16">
        <v>0.21479599999999999</v>
      </c>
      <c r="X16">
        <v>0.22287599999999999</v>
      </c>
      <c r="Y16">
        <v>0.23064000000000001</v>
      </c>
      <c r="Z16">
        <v>0.23851600000000001</v>
      </c>
      <c r="AA16">
        <v>0.24595900000000001</v>
      </c>
      <c r="AB16">
        <v>0.25263400000000003</v>
      </c>
      <c r="AC16">
        <v>0.25909100000000002</v>
      </c>
      <c r="AD16">
        <v>0.26564399999999999</v>
      </c>
      <c r="AE16">
        <v>0.27249800000000002</v>
      </c>
      <c r="AF16">
        <v>0.27968799999999999</v>
      </c>
      <c r="AG16">
        <v>0.28641800000000001</v>
      </c>
      <c r="AH16">
        <v>0.293157</v>
      </c>
      <c r="AI16" s="38">
        <v>2.9000000000000001E-2</v>
      </c>
    </row>
    <row r="17" spans="1:35">
      <c r="A17" t="s">
        <v>2412</v>
      </c>
      <c r="B17" t="s">
        <v>3449</v>
      </c>
      <c r="C17" t="s">
        <v>3450</v>
      </c>
      <c r="D17" t="s">
        <v>371</v>
      </c>
      <c r="F17">
        <v>6.8515999999999994E-2</v>
      </c>
      <c r="G17">
        <v>6.9584999999999994E-2</v>
      </c>
      <c r="H17">
        <v>7.2609999999999994E-2</v>
      </c>
      <c r="I17">
        <v>7.6588000000000003E-2</v>
      </c>
      <c r="J17">
        <v>8.0639000000000002E-2</v>
      </c>
      <c r="K17">
        <v>8.4719000000000003E-2</v>
      </c>
      <c r="L17">
        <v>8.9145000000000002E-2</v>
      </c>
      <c r="M17">
        <v>9.4184000000000004E-2</v>
      </c>
      <c r="N17">
        <v>9.9724999999999994E-2</v>
      </c>
      <c r="O17">
        <v>0.105665</v>
      </c>
      <c r="P17">
        <v>0.112773</v>
      </c>
      <c r="Q17">
        <v>0.12064</v>
      </c>
      <c r="R17">
        <v>0.12822500000000001</v>
      </c>
      <c r="S17">
        <v>0.13562099999999999</v>
      </c>
      <c r="T17">
        <v>0.143484</v>
      </c>
      <c r="U17">
        <v>0.15227199999999999</v>
      </c>
      <c r="V17">
        <v>0.16208600000000001</v>
      </c>
      <c r="W17">
        <v>0.17270199999999999</v>
      </c>
      <c r="X17">
        <v>0.18326000000000001</v>
      </c>
      <c r="Y17">
        <v>0.19347600000000001</v>
      </c>
      <c r="Z17">
        <v>0.20378499999999999</v>
      </c>
      <c r="AA17">
        <v>0.21368699999999999</v>
      </c>
      <c r="AB17">
        <v>0.22284300000000001</v>
      </c>
      <c r="AC17">
        <v>0.231791</v>
      </c>
      <c r="AD17">
        <v>0.24085200000000001</v>
      </c>
      <c r="AE17">
        <v>0.25020799999999999</v>
      </c>
      <c r="AF17">
        <v>0.25989499999999999</v>
      </c>
      <c r="AG17">
        <v>0.26912000000000003</v>
      </c>
      <c r="AH17">
        <v>0.27834999999999999</v>
      </c>
      <c r="AI17" s="38">
        <v>5.0999999999999997E-2</v>
      </c>
    </row>
    <row r="18" spans="1:35">
      <c r="A18" t="s">
        <v>2415</v>
      </c>
      <c r="B18" t="s">
        <v>3451</v>
      </c>
      <c r="C18" t="s">
        <v>3452</v>
      </c>
      <c r="D18" t="s">
        <v>371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121</v>
      </c>
    </row>
    <row r="19" spans="1:35">
      <c r="A19" t="s">
        <v>2418</v>
      </c>
      <c r="B19" t="s">
        <v>3453</v>
      </c>
      <c r="C19" t="s">
        <v>3454</v>
      </c>
      <c r="D19" t="s">
        <v>371</v>
      </c>
      <c r="F19">
        <v>2.0884179999999999</v>
      </c>
      <c r="G19">
        <v>2.0554230000000002</v>
      </c>
      <c r="H19">
        <v>2.0266060000000001</v>
      </c>
      <c r="I19">
        <v>1.99352</v>
      </c>
      <c r="J19">
        <v>1.9694149999999999</v>
      </c>
      <c r="K19">
        <v>1.9384250000000001</v>
      </c>
      <c r="L19">
        <v>1.9172</v>
      </c>
      <c r="M19">
        <v>1.90723</v>
      </c>
      <c r="N19">
        <v>1.9056679999999999</v>
      </c>
      <c r="O19">
        <v>1.910166</v>
      </c>
      <c r="P19">
        <v>1.929648</v>
      </c>
      <c r="Q19">
        <v>1.958029</v>
      </c>
      <c r="R19">
        <v>1.982791</v>
      </c>
      <c r="S19">
        <v>2.0052650000000001</v>
      </c>
      <c r="T19">
        <v>2.032648</v>
      </c>
      <c r="U19">
        <v>2.06969</v>
      </c>
      <c r="V19">
        <v>2.1170339999999999</v>
      </c>
      <c r="W19">
        <v>2.1721699999999999</v>
      </c>
      <c r="X19">
        <v>2.226817</v>
      </c>
      <c r="Y19">
        <v>2.2782650000000002</v>
      </c>
      <c r="Z19">
        <v>2.330559</v>
      </c>
      <c r="AA19">
        <v>2.3792659999999999</v>
      </c>
      <c r="AB19">
        <v>2.4213439999999999</v>
      </c>
      <c r="AC19">
        <v>2.4613290000000001</v>
      </c>
      <c r="AD19">
        <v>2.5019070000000001</v>
      </c>
      <c r="AE19">
        <v>2.5446409999999999</v>
      </c>
      <c r="AF19">
        <v>2.5898810000000001</v>
      </c>
      <c r="AG19">
        <v>2.6312850000000001</v>
      </c>
      <c r="AH19">
        <v>2.6727620000000001</v>
      </c>
      <c r="AI19" s="38">
        <v>8.9999999999999993E-3</v>
      </c>
    </row>
    <row r="20" spans="1:35">
      <c r="A20" t="s">
        <v>2421</v>
      </c>
      <c r="B20" t="s">
        <v>3455</v>
      </c>
      <c r="C20" t="s">
        <v>3456</v>
      </c>
      <c r="D20" t="s">
        <v>371</v>
      </c>
      <c r="F20">
        <v>8.4440000000000001E-2</v>
      </c>
      <c r="G20">
        <v>7.8244999999999995E-2</v>
      </c>
      <c r="H20">
        <v>7.1707999999999994E-2</v>
      </c>
      <c r="I20">
        <v>6.5062999999999996E-2</v>
      </c>
      <c r="J20">
        <v>5.8495999999999999E-2</v>
      </c>
      <c r="K20">
        <v>5.1991000000000002E-2</v>
      </c>
      <c r="L20">
        <v>4.5643999999999997E-2</v>
      </c>
      <c r="M20">
        <v>3.9710000000000002E-2</v>
      </c>
      <c r="N20">
        <v>3.4805999999999997E-2</v>
      </c>
      <c r="O20">
        <v>3.0196000000000001E-2</v>
      </c>
      <c r="P20">
        <v>2.6155999999999999E-2</v>
      </c>
      <c r="Q20">
        <v>2.2713000000000001E-2</v>
      </c>
      <c r="R20">
        <v>1.9885E-2</v>
      </c>
      <c r="S20">
        <v>1.7531000000000001E-2</v>
      </c>
      <c r="T20">
        <v>1.5620999999999999E-2</v>
      </c>
      <c r="U20">
        <v>1.4361000000000001E-2</v>
      </c>
      <c r="V20">
        <v>1.3289E-2</v>
      </c>
      <c r="W20">
        <v>1.2399E-2</v>
      </c>
      <c r="X20">
        <v>1.1609E-2</v>
      </c>
      <c r="Y20">
        <v>1.0869999999999999E-2</v>
      </c>
      <c r="Z20">
        <v>1.0177E-2</v>
      </c>
      <c r="AA20">
        <v>9.5289999999999993E-3</v>
      </c>
      <c r="AB20">
        <v>8.9219999999999994E-3</v>
      </c>
      <c r="AC20">
        <v>8.3540000000000003E-3</v>
      </c>
      <c r="AD20">
        <v>7.8209999999999998E-3</v>
      </c>
      <c r="AE20">
        <v>7.3229999999999996E-3</v>
      </c>
      <c r="AF20">
        <v>6.8570000000000002E-3</v>
      </c>
      <c r="AG20">
        <v>6.4200000000000004E-3</v>
      </c>
      <c r="AH20">
        <v>6.0109999999999999E-3</v>
      </c>
      <c r="AI20" s="38">
        <v>-0.09</v>
      </c>
    </row>
    <row r="21" spans="1:35">
      <c r="A21" t="s">
        <v>2424</v>
      </c>
      <c r="B21" t="s">
        <v>3457</v>
      </c>
      <c r="C21" t="s">
        <v>3458</v>
      </c>
      <c r="D21" t="s">
        <v>371</v>
      </c>
      <c r="F21">
        <v>2.2590000000000002E-3</v>
      </c>
      <c r="G21">
        <v>1.944E-3</v>
      </c>
      <c r="H21">
        <v>1.7600000000000001E-3</v>
      </c>
      <c r="I21">
        <v>1.6479999999999999E-3</v>
      </c>
      <c r="J21">
        <v>1.5430000000000001E-3</v>
      </c>
      <c r="K21">
        <v>1.4450000000000001E-3</v>
      </c>
      <c r="L21">
        <v>1.353E-3</v>
      </c>
      <c r="M21">
        <v>1.266E-3</v>
      </c>
      <c r="N21">
        <v>1.186E-3</v>
      </c>
      <c r="O21">
        <v>1.1100000000000001E-3</v>
      </c>
      <c r="P21">
        <v>1.0399999999999999E-3</v>
      </c>
      <c r="Q21">
        <v>9.7300000000000002E-4</v>
      </c>
      <c r="R21">
        <v>9.1100000000000003E-4</v>
      </c>
      <c r="S21">
        <v>8.5300000000000003E-4</v>
      </c>
      <c r="T21">
        <v>7.9900000000000001E-4</v>
      </c>
      <c r="U21">
        <v>7.4799999999999997E-4</v>
      </c>
      <c r="V21">
        <v>6.9999999999999999E-4</v>
      </c>
      <c r="W21">
        <v>6.5600000000000001E-4</v>
      </c>
      <c r="X21">
        <v>6.1399999999999996E-4</v>
      </c>
      <c r="Y21">
        <v>5.7499999999999999E-4</v>
      </c>
      <c r="Z21">
        <v>5.3799999999999996E-4</v>
      </c>
      <c r="AA21">
        <v>5.04E-4</v>
      </c>
      <c r="AB21">
        <v>4.7199999999999998E-4</v>
      </c>
      <c r="AC21">
        <v>4.4200000000000001E-4</v>
      </c>
      <c r="AD21">
        <v>4.1399999999999998E-4</v>
      </c>
      <c r="AE21">
        <v>3.8699999999999997E-4</v>
      </c>
      <c r="AF21">
        <v>3.6299999999999999E-4</v>
      </c>
      <c r="AG21">
        <v>3.4000000000000002E-4</v>
      </c>
      <c r="AH21">
        <v>3.1799999999999998E-4</v>
      </c>
      <c r="AI21" s="38">
        <v>-6.8000000000000005E-2</v>
      </c>
    </row>
    <row r="22" spans="1:35">
      <c r="A22" t="s">
        <v>2427</v>
      </c>
      <c r="B22" t="s">
        <v>3459</v>
      </c>
      <c r="C22" t="s">
        <v>3460</v>
      </c>
      <c r="D22" t="s">
        <v>371</v>
      </c>
      <c r="F22">
        <v>1.5181E-2</v>
      </c>
      <c r="G22">
        <v>1.2968E-2</v>
      </c>
      <c r="H22">
        <v>1.1150999999999999E-2</v>
      </c>
      <c r="I22">
        <v>9.6790000000000001E-3</v>
      </c>
      <c r="J22">
        <v>8.7530000000000004E-3</v>
      </c>
      <c r="K22">
        <v>8.1770000000000002E-3</v>
      </c>
      <c r="L22">
        <v>7.6559999999999996E-3</v>
      </c>
      <c r="M22">
        <v>7.1679999999999999E-3</v>
      </c>
      <c r="N22">
        <v>6.7120000000000001E-3</v>
      </c>
      <c r="O22">
        <v>6.2839999999999997E-3</v>
      </c>
      <c r="P22">
        <v>5.8840000000000003E-3</v>
      </c>
      <c r="Q22">
        <v>5.509E-3</v>
      </c>
      <c r="R22">
        <v>5.1580000000000003E-3</v>
      </c>
      <c r="S22">
        <v>4.829E-3</v>
      </c>
      <c r="T22">
        <v>4.522E-3</v>
      </c>
      <c r="U22">
        <v>4.2339999999999999E-3</v>
      </c>
      <c r="V22">
        <v>3.9639999999999996E-3</v>
      </c>
      <c r="W22">
        <v>3.7109999999999999E-3</v>
      </c>
      <c r="X22">
        <v>3.4749999999999998E-3</v>
      </c>
      <c r="Y22">
        <v>3.2539999999999999E-3</v>
      </c>
      <c r="Z22">
        <v>3.0460000000000001E-3</v>
      </c>
      <c r="AA22">
        <v>2.8519999999999999E-3</v>
      </c>
      <c r="AB22">
        <v>2.6710000000000002E-3</v>
      </c>
      <c r="AC22">
        <v>2.5010000000000002E-3</v>
      </c>
      <c r="AD22">
        <v>2.3410000000000002E-3</v>
      </c>
      <c r="AE22">
        <v>2.1919999999999999E-3</v>
      </c>
      <c r="AF22">
        <v>2.052E-3</v>
      </c>
      <c r="AG22">
        <v>1.9220000000000001E-3</v>
      </c>
      <c r="AH22">
        <v>1.799E-3</v>
      </c>
      <c r="AI22" s="38">
        <v>-7.2999999999999995E-2</v>
      </c>
    </row>
    <row r="23" spans="1:35">
      <c r="A23" t="s">
        <v>2430</v>
      </c>
      <c r="B23" t="s">
        <v>3461</v>
      </c>
      <c r="C23" t="s">
        <v>3462</v>
      </c>
      <c r="D23" t="s">
        <v>371</v>
      </c>
      <c r="F23">
        <v>2.9725000000000001E-2</v>
      </c>
      <c r="G23">
        <v>2.5337999999999999E-2</v>
      </c>
      <c r="H23">
        <v>2.1677999999999999E-2</v>
      </c>
      <c r="I23">
        <v>1.8672999999999999E-2</v>
      </c>
      <c r="J23">
        <v>1.6624E-2</v>
      </c>
      <c r="K23">
        <v>1.5348000000000001E-2</v>
      </c>
      <c r="L23">
        <v>1.4264000000000001E-2</v>
      </c>
      <c r="M23">
        <v>1.3356E-2</v>
      </c>
      <c r="N23">
        <v>1.2505E-2</v>
      </c>
      <c r="O23">
        <v>1.1708E-2</v>
      </c>
      <c r="P23">
        <v>1.0962E-2</v>
      </c>
      <c r="Q23">
        <v>1.0264000000000001E-2</v>
      </c>
      <c r="R23">
        <v>9.6100000000000005E-3</v>
      </c>
      <c r="S23">
        <v>8.9980000000000008E-3</v>
      </c>
      <c r="T23">
        <v>8.4250000000000002E-3</v>
      </c>
      <c r="U23">
        <v>7.8879999999999992E-3</v>
      </c>
      <c r="V23">
        <v>7.3860000000000002E-3</v>
      </c>
      <c r="W23">
        <v>6.9150000000000001E-3</v>
      </c>
      <c r="X23">
        <v>6.4749999999999999E-3</v>
      </c>
      <c r="Y23">
        <v>6.0619999999999997E-3</v>
      </c>
      <c r="Z23">
        <v>5.6759999999999996E-3</v>
      </c>
      <c r="AA23">
        <v>5.3140000000000001E-3</v>
      </c>
      <c r="AB23">
        <v>4.9760000000000004E-3</v>
      </c>
      <c r="AC23">
        <v>4.6589999999999999E-3</v>
      </c>
      <c r="AD23">
        <v>4.3620000000000004E-3</v>
      </c>
      <c r="AE23">
        <v>4.084E-3</v>
      </c>
      <c r="AF23">
        <v>3.8240000000000001E-3</v>
      </c>
      <c r="AG23">
        <v>3.5799999999999998E-3</v>
      </c>
      <c r="AH23">
        <v>3.3519999999999999E-3</v>
      </c>
      <c r="AI23" s="38">
        <v>-7.4999999999999997E-2</v>
      </c>
    </row>
    <row r="24" spans="1:35">
      <c r="A24" t="s">
        <v>2433</v>
      </c>
      <c r="B24" t="s">
        <v>3463</v>
      </c>
      <c r="C24" t="s">
        <v>3464</v>
      </c>
      <c r="D24" t="s">
        <v>371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121</v>
      </c>
    </row>
    <row r="25" spans="1:35">
      <c r="A25" t="s">
        <v>2436</v>
      </c>
      <c r="B25" t="s">
        <v>3465</v>
      </c>
      <c r="C25" t="s">
        <v>3466</v>
      </c>
      <c r="D25" t="s">
        <v>371</v>
      </c>
      <c r="F25">
        <v>4.8399999999999997E-3</v>
      </c>
      <c r="G25">
        <v>4.7530000000000003E-3</v>
      </c>
      <c r="H25">
        <v>4.9220000000000002E-3</v>
      </c>
      <c r="I25">
        <v>5.2830000000000004E-3</v>
      </c>
      <c r="J25">
        <v>5.7860000000000003E-3</v>
      </c>
      <c r="K25">
        <v>6.378E-3</v>
      </c>
      <c r="L25">
        <v>7.0569999999999999E-3</v>
      </c>
      <c r="M25">
        <v>7.8270000000000006E-3</v>
      </c>
      <c r="N25">
        <v>8.6669999999999994E-3</v>
      </c>
      <c r="O25">
        <v>9.5650000000000006E-3</v>
      </c>
      <c r="P25">
        <v>1.0574999999999999E-2</v>
      </c>
      <c r="Q25">
        <v>1.1660999999999999E-2</v>
      </c>
      <c r="R25">
        <v>1.2754E-2</v>
      </c>
      <c r="S25">
        <v>1.3861999999999999E-2</v>
      </c>
      <c r="T25">
        <v>1.5016E-2</v>
      </c>
      <c r="U25">
        <v>1.6240999999999998E-2</v>
      </c>
      <c r="V25">
        <v>1.7554E-2</v>
      </c>
      <c r="W25">
        <v>1.8945E-2</v>
      </c>
      <c r="X25">
        <v>2.0358000000000001E-2</v>
      </c>
      <c r="Y25">
        <v>2.1772E-2</v>
      </c>
      <c r="Z25">
        <v>2.3202E-2</v>
      </c>
      <c r="AA25">
        <v>2.4597999999999998E-2</v>
      </c>
      <c r="AB25">
        <v>2.5939E-2</v>
      </c>
      <c r="AC25">
        <v>2.7257E-2</v>
      </c>
      <c r="AD25">
        <v>2.8565E-2</v>
      </c>
      <c r="AE25">
        <v>2.9877999999999998E-2</v>
      </c>
      <c r="AF25">
        <v>3.1206999999999999E-2</v>
      </c>
      <c r="AG25">
        <v>3.2496999999999998E-2</v>
      </c>
      <c r="AH25">
        <v>3.3785999999999997E-2</v>
      </c>
      <c r="AI25" s="38">
        <v>7.1999999999999995E-2</v>
      </c>
    </row>
    <row r="26" spans="1:35">
      <c r="A26" t="s">
        <v>2439</v>
      </c>
      <c r="B26" t="s">
        <v>3467</v>
      </c>
      <c r="C26" t="s">
        <v>3468</v>
      </c>
      <c r="D26" t="s">
        <v>371</v>
      </c>
      <c r="F26">
        <v>5.5090430000000001</v>
      </c>
      <c r="G26">
        <v>5.2944570000000004</v>
      </c>
      <c r="H26">
        <v>5.1420300000000001</v>
      </c>
      <c r="I26">
        <v>5.0320220000000004</v>
      </c>
      <c r="J26">
        <v>4.9612869999999996</v>
      </c>
      <c r="K26">
        <v>4.8973899999999997</v>
      </c>
      <c r="L26">
        <v>4.8672620000000002</v>
      </c>
      <c r="M26">
        <v>4.8756060000000003</v>
      </c>
      <c r="N26">
        <v>4.9122690000000002</v>
      </c>
      <c r="O26">
        <v>4.9692109999999996</v>
      </c>
      <c r="P26">
        <v>5.0748540000000002</v>
      </c>
      <c r="Q26">
        <v>5.2112740000000004</v>
      </c>
      <c r="R26">
        <v>5.3364409999999998</v>
      </c>
      <c r="S26">
        <v>5.4537319999999996</v>
      </c>
      <c r="T26">
        <v>5.5876749999999999</v>
      </c>
      <c r="U26">
        <v>5.7532639999999997</v>
      </c>
      <c r="V26">
        <v>5.9519209999999996</v>
      </c>
      <c r="W26">
        <v>6.1751339999999999</v>
      </c>
      <c r="X26">
        <v>6.3944270000000003</v>
      </c>
      <c r="Y26">
        <v>6.6008310000000003</v>
      </c>
      <c r="Z26">
        <v>6.8089449999999996</v>
      </c>
      <c r="AA26">
        <v>7.0041849999999997</v>
      </c>
      <c r="AB26">
        <v>7.1765489999999996</v>
      </c>
      <c r="AC26">
        <v>7.3427660000000001</v>
      </c>
      <c r="AD26">
        <v>7.5131709999999998</v>
      </c>
      <c r="AE26">
        <v>7.6931289999999999</v>
      </c>
      <c r="AF26">
        <v>7.8832199999999997</v>
      </c>
      <c r="AG26">
        <v>8.0600480000000001</v>
      </c>
      <c r="AH26">
        <v>8.2357610000000001</v>
      </c>
      <c r="AI26" s="38">
        <v>1.4E-2</v>
      </c>
    </row>
    <row r="27" spans="1:35">
      <c r="A27" t="s">
        <v>2442</v>
      </c>
      <c r="B27" t="s">
        <v>3469</v>
      </c>
      <c r="C27" t="s">
        <v>3470</v>
      </c>
      <c r="D27" t="s">
        <v>371</v>
      </c>
      <c r="F27">
        <v>55.086739000000001</v>
      </c>
      <c r="G27">
        <v>52.010685000000002</v>
      </c>
      <c r="H27">
        <v>49.520744000000001</v>
      </c>
      <c r="I27">
        <v>47.317413000000002</v>
      </c>
      <c r="J27">
        <v>45.417164</v>
      </c>
      <c r="K27">
        <v>43.427483000000002</v>
      </c>
      <c r="L27">
        <v>41.727370999999998</v>
      </c>
      <c r="M27">
        <v>40.325862999999998</v>
      </c>
      <c r="N27">
        <v>39.125362000000003</v>
      </c>
      <c r="O27">
        <v>38.066516999999997</v>
      </c>
      <c r="P27">
        <v>37.306381000000002</v>
      </c>
      <c r="Q27">
        <v>36.722583999999998</v>
      </c>
      <c r="R27">
        <v>36.091003000000001</v>
      </c>
      <c r="S27">
        <v>35.440643000000001</v>
      </c>
      <c r="T27">
        <v>34.904975999999998</v>
      </c>
      <c r="U27">
        <v>34.557194000000003</v>
      </c>
      <c r="V27">
        <v>34.389159999999997</v>
      </c>
      <c r="W27">
        <v>34.345489999999998</v>
      </c>
      <c r="X27">
        <v>34.295124000000001</v>
      </c>
      <c r="Y27">
        <v>34.200504000000002</v>
      </c>
      <c r="Z27">
        <v>34.122031999999997</v>
      </c>
      <c r="AA27">
        <v>34.004280000000001</v>
      </c>
      <c r="AB27">
        <v>33.811905000000003</v>
      </c>
      <c r="AC27">
        <v>33.607821999999999</v>
      </c>
      <c r="AD27">
        <v>33.429436000000003</v>
      </c>
      <c r="AE27">
        <v>33.293548999999999</v>
      </c>
      <c r="AF27">
        <v>33.198611999999997</v>
      </c>
      <c r="AG27">
        <v>33.066901999999999</v>
      </c>
      <c r="AH27">
        <v>32.943016</v>
      </c>
      <c r="AI27" s="38">
        <v>-1.7999999999999999E-2</v>
      </c>
    </row>
    <row r="28" spans="1:35">
      <c r="A28" t="s">
        <v>217</v>
      </c>
    </row>
    <row r="29" spans="1:35">
      <c r="A29" t="s">
        <v>2446</v>
      </c>
    </row>
    <row r="30" spans="1:35">
      <c r="A30" t="s">
        <v>2386</v>
      </c>
      <c r="B30" t="s">
        <v>3471</v>
      </c>
      <c r="C30" t="s">
        <v>3472</v>
      </c>
      <c r="D30" t="s">
        <v>371</v>
      </c>
      <c r="F30">
        <v>83.907561999999999</v>
      </c>
      <c r="G30">
        <v>85.246178</v>
      </c>
      <c r="H30">
        <v>86.675407000000007</v>
      </c>
      <c r="I30">
        <v>88.293334999999999</v>
      </c>
      <c r="J30">
        <v>90.024269000000004</v>
      </c>
      <c r="K30">
        <v>90.869743</v>
      </c>
      <c r="L30">
        <v>91.562454000000002</v>
      </c>
      <c r="M30">
        <v>92.186004999999994</v>
      </c>
      <c r="N30">
        <v>92.519035000000002</v>
      </c>
      <c r="O30">
        <v>92.672759999999997</v>
      </c>
      <c r="P30">
        <v>92.890891999999994</v>
      </c>
      <c r="Q30">
        <v>93.107742000000002</v>
      </c>
      <c r="R30">
        <v>93.025847999999996</v>
      </c>
      <c r="S30">
        <v>92.733376000000007</v>
      </c>
      <c r="T30">
        <v>92.385056000000006</v>
      </c>
      <c r="U30">
        <v>92.133949000000001</v>
      </c>
      <c r="V30">
        <v>92.064437999999996</v>
      </c>
      <c r="W30">
        <v>92.172379000000006</v>
      </c>
      <c r="X30">
        <v>92.406952000000004</v>
      </c>
      <c r="Y30">
        <v>92.627357000000003</v>
      </c>
      <c r="Z30">
        <v>92.833183000000005</v>
      </c>
      <c r="AA30">
        <v>92.988342000000003</v>
      </c>
      <c r="AB30">
        <v>93.056731999999997</v>
      </c>
      <c r="AC30">
        <v>93.097237000000007</v>
      </c>
      <c r="AD30">
        <v>93.178421</v>
      </c>
      <c r="AE30">
        <v>93.277641000000003</v>
      </c>
      <c r="AF30">
        <v>93.379456000000005</v>
      </c>
      <c r="AG30">
        <v>93.499008000000003</v>
      </c>
      <c r="AH30">
        <v>93.613983000000005</v>
      </c>
      <c r="AI30" s="38">
        <v>4.0000000000000001E-3</v>
      </c>
    </row>
    <row r="31" spans="1:35">
      <c r="A31" t="s">
        <v>2389</v>
      </c>
      <c r="B31" t="s">
        <v>3473</v>
      </c>
      <c r="C31" t="s">
        <v>3474</v>
      </c>
      <c r="D31" t="s">
        <v>371</v>
      </c>
      <c r="F31">
        <v>0.52666000000000002</v>
      </c>
      <c r="G31">
        <v>0.47596500000000003</v>
      </c>
      <c r="H31">
        <v>0.42480299999999999</v>
      </c>
      <c r="I31">
        <v>0.38073899999999999</v>
      </c>
      <c r="J31">
        <v>0.34478700000000001</v>
      </c>
      <c r="K31">
        <v>0.31091099999999999</v>
      </c>
      <c r="L31">
        <v>0.278391</v>
      </c>
      <c r="M31">
        <v>0.24728900000000001</v>
      </c>
      <c r="N31">
        <v>0.21771699999999999</v>
      </c>
      <c r="O31">
        <v>0.189885</v>
      </c>
      <c r="P31">
        <v>0.16389200000000001</v>
      </c>
      <c r="Q31">
        <v>0.14005300000000001</v>
      </c>
      <c r="R31">
        <v>0.118398</v>
      </c>
      <c r="S31">
        <v>9.9235000000000004E-2</v>
      </c>
      <c r="T31">
        <v>8.2496E-2</v>
      </c>
      <c r="U31">
        <v>6.8190000000000001E-2</v>
      </c>
      <c r="V31">
        <v>5.6337999999999999E-2</v>
      </c>
      <c r="W31">
        <v>4.6649999999999997E-2</v>
      </c>
      <c r="X31">
        <v>3.9010999999999997E-2</v>
      </c>
      <c r="Y31">
        <v>3.3098000000000002E-2</v>
      </c>
      <c r="Z31">
        <v>2.8437E-2</v>
      </c>
      <c r="AA31">
        <v>2.4750000000000001E-2</v>
      </c>
      <c r="AB31">
        <v>2.1794000000000001E-2</v>
      </c>
      <c r="AC31">
        <v>1.9529000000000001E-2</v>
      </c>
      <c r="AD31">
        <v>1.7741E-2</v>
      </c>
      <c r="AE31">
        <v>1.6143000000000001E-2</v>
      </c>
      <c r="AF31">
        <v>1.4714E-2</v>
      </c>
      <c r="AG31">
        <v>1.3434E-2</v>
      </c>
      <c r="AH31">
        <v>1.2286999999999999E-2</v>
      </c>
      <c r="AI31" s="38">
        <v>-0.126</v>
      </c>
    </row>
    <row r="32" spans="1:35">
      <c r="A32" t="s">
        <v>2452</v>
      </c>
      <c r="B32" t="s">
        <v>3475</v>
      </c>
      <c r="C32" t="s">
        <v>3476</v>
      </c>
      <c r="D32" t="s">
        <v>371</v>
      </c>
      <c r="F32">
        <v>84.434218999999999</v>
      </c>
      <c r="G32">
        <v>85.722144999999998</v>
      </c>
      <c r="H32">
        <v>87.100211999999999</v>
      </c>
      <c r="I32">
        <v>88.674071999999995</v>
      </c>
      <c r="J32">
        <v>90.369056999999998</v>
      </c>
      <c r="K32">
        <v>91.180655999999999</v>
      </c>
      <c r="L32">
        <v>91.840843000000007</v>
      </c>
      <c r="M32">
        <v>92.433295999999999</v>
      </c>
      <c r="N32">
        <v>92.736755000000002</v>
      </c>
      <c r="O32">
        <v>92.862647999999993</v>
      </c>
      <c r="P32">
        <v>93.054787000000005</v>
      </c>
      <c r="Q32">
        <v>93.247794999999996</v>
      </c>
      <c r="R32">
        <v>93.144249000000002</v>
      </c>
      <c r="S32">
        <v>92.832611</v>
      </c>
      <c r="T32">
        <v>92.467551999999998</v>
      </c>
      <c r="U32">
        <v>92.202140999999997</v>
      </c>
      <c r="V32">
        <v>92.120773</v>
      </c>
      <c r="W32">
        <v>92.219031999999999</v>
      </c>
      <c r="X32">
        <v>92.445960999999997</v>
      </c>
      <c r="Y32">
        <v>92.660454000000001</v>
      </c>
      <c r="Z32">
        <v>92.861618000000007</v>
      </c>
      <c r="AA32">
        <v>93.013092</v>
      </c>
      <c r="AB32">
        <v>93.078529000000003</v>
      </c>
      <c r="AC32">
        <v>93.116767999999993</v>
      </c>
      <c r="AD32">
        <v>93.196158999999994</v>
      </c>
      <c r="AE32">
        <v>93.293785</v>
      </c>
      <c r="AF32">
        <v>93.394172999999995</v>
      </c>
      <c r="AG32">
        <v>93.512444000000002</v>
      </c>
      <c r="AH32">
        <v>93.626273999999995</v>
      </c>
      <c r="AI32" s="38">
        <v>4.0000000000000001E-3</v>
      </c>
    </row>
    <row r="33" spans="1:35">
      <c r="A33" t="s">
        <v>2455</v>
      </c>
    </row>
    <row r="34" spans="1:35">
      <c r="A34" t="s">
        <v>2397</v>
      </c>
      <c r="B34" t="s">
        <v>3477</v>
      </c>
      <c r="C34" t="s">
        <v>3478</v>
      </c>
      <c r="D34" t="s">
        <v>371</v>
      </c>
      <c r="F34">
        <v>13.155381999999999</v>
      </c>
      <c r="G34">
        <v>12.04735</v>
      </c>
      <c r="H34">
        <v>11.079556999999999</v>
      </c>
      <c r="I34">
        <v>10.146872</v>
      </c>
      <c r="J34">
        <v>9.3481640000000006</v>
      </c>
      <c r="K34">
        <v>8.5740239999999996</v>
      </c>
      <c r="L34">
        <v>7.8789559999999996</v>
      </c>
      <c r="M34">
        <v>7.2777609999999999</v>
      </c>
      <c r="N34">
        <v>6.743716</v>
      </c>
      <c r="O34">
        <v>6.2824840000000002</v>
      </c>
      <c r="P34">
        <v>5.9127580000000002</v>
      </c>
      <c r="Q34">
        <v>5.6186930000000004</v>
      </c>
      <c r="R34">
        <v>5.3554360000000001</v>
      </c>
      <c r="S34">
        <v>5.1242859999999997</v>
      </c>
      <c r="T34">
        <v>4.93954</v>
      </c>
      <c r="U34">
        <v>4.8122550000000004</v>
      </c>
      <c r="V34">
        <v>4.7404200000000003</v>
      </c>
      <c r="W34">
        <v>4.7091339999999997</v>
      </c>
      <c r="X34">
        <v>4.7003620000000002</v>
      </c>
      <c r="Y34">
        <v>4.694051</v>
      </c>
      <c r="Z34">
        <v>4.6888899999999998</v>
      </c>
      <c r="AA34">
        <v>4.6818530000000003</v>
      </c>
      <c r="AB34">
        <v>4.6713120000000004</v>
      </c>
      <c r="AC34">
        <v>4.6641450000000004</v>
      </c>
      <c r="AD34">
        <v>4.6687070000000004</v>
      </c>
      <c r="AE34">
        <v>4.6807059999999998</v>
      </c>
      <c r="AF34">
        <v>4.6957659999999999</v>
      </c>
      <c r="AG34">
        <v>4.7141529999999996</v>
      </c>
      <c r="AH34">
        <v>4.7330120000000004</v>
      </c>
      <c r="AI34" s="38">
        <v>-3.5999999999999997E-2</v>
      </c>
    </row>
    <row r="35" spans="1:35">
      <c r="A35" t="s">
        <v>3441</v>
      </c>
      <c r="B35" t="s">
        <v>3479</v>
      </c>
      <c r="C35" t="s">
        <v>3353</v>
      </c>
      <c r="D35" t="s">
        <v>371</v>
      </c>
      <c r="F35">
        <v>3.7000000000000002E-3</v>
      </c>
      <c r="G35">
        <v>3.7959999999999999E-3</v>
      </c>
      <c r="H35">
        <v>3.9370000000000004E-3</v>
      </c>
      <c r="I35">
        <v>4.0819999999999997E-3</v>
      </c>
      <c r="J35">
        <v>4.2009999999999999E-3</v>
      </c>
      <c r="K35">
        <v>4.2950000000000002E-3</v>
      </c>
      <c r="L35">
        <v>4.3670000000000002E-3</v>
      </c>
      <c r="M35">
        <v>4.4180000000000001E-3</v>
      </c>
      <c r="N35">
        <v>4.4409999999999996E-3</v>
      </c>
      <c r="O35">
        <v>4.444E-3</v>
      </c>
      <c r="P35">
        <v>4.4339999999999996E-3</v>
      </c>
      <c r="Q35">
        <v>4.4070000000000003E-3</v>
      </c>
      <c r="R35">
        <v>4.352E-3</v>
      </c>
      <c r="S35">
        <v>4.2750000000000002E-3</v>
      </c>
      <c r="T35">
        <v>4.1780000000000003E-3</v>
      </c>
      <c r="U35">
        <v>4.0639999999999999E-3</v>
      </c>
      <c r="V35">
        <v>3.9319999999999997E-3</v>
      </c>
      <c r="W35">
        <v>3.7859999999999999E-3</v>
      </c>
      <c r="X35">
        <v>3.6259999999999999E-3</v>
      </c>
      <c r="Y35">
        <v>3.4529999999999999E-3</v>
      </c>
      <c r="Z35">
        <v>3.2680000000000001E-3</v>
      </c>
      <c r="AA35">
        <v>3.0730000000000002E-3</v>
      </c>
      <c r="AB35">
        <v>2.8700000000000002E-3</v>
      </c>
      <c r="AC35">
        <v>2.6619999999999999E-3</v>
      </c>
      <c r="AD35">
        <v>2.4499999999999999E-3</v>
      </c>
      <c r="AE35">
        <v>2.2360000000000001E-3</v>
      </c>
      <c r="AF35">
        <v>2.0200000000000001E-3</v>
      </c>
      <c r="AG35">
        <v>1.802E-3</v>
      </c>
      <c r="AH35">
        <v>1.5820000000000001E-3</v>
      </c>
      <c r="AI35" s="38">
        <v>-0.03</v>
      </c>
    </row>
    <row r="36" spans="1:35">
      <c r="A36" t="s">
        <v>3443</v>
      </c>
      <c r="B36" t="s">
        <v>3480</v>
      </c>
      <c r="C36" t="s">
        <v>3353</v>
      </c>
      <c r="D36" t="s">
        <v>371</v>
      </c>
      <c r="F36">
        <v>7.2387999999999994E-2</v>
      </c>
      <c r="G36">
        <v>0.13614100000000001</v>
      </c>
      <c r="H36">
        <v>0.227352</v>
      </c>
      <c r="I36">
        <v>0.34497699999999998</v>
      </c>
      <c r="J36">
        <v>0.48496899999999998</v>
      </c>
      <c r="K36">
        <v>0.63757699999999995</v>
      </c>
      <c r="L36">
        <v>0.80531600000000003</v>
      </c>
      <c r="M36">
        <v>0.987873</v>
      </c>
      <c r="N36">
        <v>1.1777820000000001</v>
      </c>
      <c r="O36">
        <v>1.375702</v>
      </c>
      <c r="P36">
        <v>1.5874010000000001</v>
      </c>
      <c r="Q36">
        <v>1.810111</v>
      </c>
      <c r="R36">
        <v>2.031657</v>
      </c>
      <c r="S36">
        <v>2.2528920000000001</v>
      </c>
      <c r="T36">
        <v>2.4782030000000002</v>
      </c>
      <c r="U36">
        <v>2.713346</v>
      </c>
      <c r="V36">
        <v>2.9625020000000002</v>
      </c>
      <c r="W36">
        <v>3.225902</v>
      </c>
      <c r="X36">
        <v>3.50136</v>
      </c>
      <c r="Y36">
        <v>3.7808540000000002</v>
      </c>
      <c r="Z36">
        <v>4.0638959999999997</v>
      </c>
      <c r="AA36">
        <v>4.3476540000000004</v>
      </c>
      <c r="AB36">
        <v>4.6291830000000003</v>
      </c>
      <c r="AC36">
        <v>4.9124090000000002</v>
      </c>
      <c r="AD36">
        <v>5.2025920000000001</v>
      </c>
      <c r="AE36">
        <v>5.4980599999999997</v>
      </c>
      <c r="AF36">
        <v>5.7977160000000003</v>
      </c>
      <c r="AG36">
        <v>6.1028640000000003</v>
      </c>
      <c r="AH36">
        <v>6.4114500000000003</v>
      </c>
      <c r="AI36" s="38">
        <v>0.17399999999999999</v>
      </c>
    </row>
    <row r="37" spans="1:35">
      <c r="A37" t="s">
        <v>3445</v>
      </c>
      <c r="B37" t="s">
        <v>3481</v>
      </c>
      <c r="C37" t="s">
        <v>3353</v>
      </c>
      <c r="D37" t="s">
        <v>371</v>
      </c>
      <c r="F37">
        <v>4.1378999999999999E-2</v>
      </c>
      <c r="G37">
        <v>5.5634999999999997E-2</v>
      </c>
      <c r="H37">
        <v>7.3841000000000004E-2</v>
      </c>
      <c r="I37">
        <v>9.5920000000000005E-2</v>
      </c>
      <c r="J37">
        <v>0.120613</v>
      </c>
      <c r="K37">
        <v>0.14671799999999999</v>
      </c>
      <c r="L37">
        <v>0.174765</v>
      </c>
      <c r="M37">
        <v>0.204703</v>
      </c>
      <c r="N37">
        <v>0.23532600000000001</v>
      </c>
      <c r="O37">
        <v>0.26680399999999999</v>
      </c>
      <c r="P37">
        <v>0.30012</v>
      </c>
      <c r="Q37">
        <v>0.33483400000000002</v>
      </c>
      <c r="R37">
        <v>0.36905100000000002</v>
      </c>
      <c r="S37">
        <v>0.402945</v>
      </c>
      <c r="T37">
        <v>0.43723099999999998</v>
      </c>
      <c r="U37">
        <v>0.472856</v>
      </c>
      <c r="V37">
        <v>0.51049500000000003</v>
      </c>
      <c r="W37">
        <v>0.55022300000000002</v>
      </c>
      <c r="X37">
        <v>0.59172199999999997</v>
      </c>
      <c r="Y37">
        <v>0.63378599999999996</v>
      </c>
      <c r="Z37">
        <v>0.67637100000000006</v>
      </c>
      <c r="AA37">
        <v>0.71902999999999995</v>
      </c>
      <c r="AB37">
        <v>0.76130399999999998</v>
      </c>
      <c r="AC37">
        <v>0.80379500000000004</v>
      </c>
      <c r="AD37">
        <v>0.84731000000000001</v>
      </c>
      <c r="AE37">
        <v>0.89161699999999999</v>
      </c>
      <c r="AF37">
        <v>0.93655200000000005</v>
      </c>
      <c r="AG37">
        <v>0.98231800000000002</v>
      </c>
      <c r="AH37">
        <v>1.028607</v>
      </c>
      <c r="AI37" s="38">
        <v>0.122</v>
      </c>
    </row>
    <row r="38" spans="1:35">
      <c r="A38" t="s">
        <v>2409</v>
      </c>
      <c r="B38" t="s">
        <v>3482</v>
      </c>
      <c r="C38" t="s">
        <v>3483</v>
      </c>
      <c r="D38" t="s">
        <v>371</v>
      </c>
      <c r="F38">
        <v>0.18983700000000001</v>
      </c>
      <c r="G38">
        <v>0.191692</v>
      </c>
      <c r="H38">
        <v>0.19464200000000001</v>
      </c>
      <c r="I38">
        <v>0.22015499999999999</v>
      </c>
      <c r="J38">
        <v>0.24595900000000001</v>
      </c>
      <c r="K38">
        <v>0.27066499999999999</v>
      </c>
      <c r="L38">
        <v>0.29464200000000002</v>
      </c>
      <c r="M38">
        <v>0.317944</v>
      </c>
      <c r="N38">
        <v>0.339725</v>
      </c>
      <c r="O38">
        <v>0.36045199999999999</v>
      </c>
      <c r="P38">
        <v>0.38098700000000002</v>
      </c>
      <c r="Q38">
        <v>0.40107100000000001</v>
      </c>
      <c r="R38">
        <v>0.41955100000000001</v>
      </c>
      <c r="S38">
        <v>0.436693</v>
      </c>
      <c r="T38">
        <v>0.45296900000000001</v>
      </c>
      <c r="U38">
        <v>0.469028</v>
      </c>
      <c r="V38">
        <v>0.48551899999999998</v>
      </c>
      <c r="W38">
        <v>0.50263599999999997</v>
      </c>
      <c r="X38">
        <v>0.52035500000000001</v>
      </c>
      <c r="Y38">
        <v>0.53812099999999996</v>
      </c>
      <c r="Z38">
        <v>0.55594699999999997</v>
      </c>
      <c r="AA38">
        <v>0.57360100000000003</v>
      </c>
      <c r="AB38">
        <v>0.590862</v>
      </c>
      <c r="AC38">
        <v>0.60809100000000005</v>
      </c>
      <c r="AD38">
        <v>0.62568199999999996</v>
      </c>
      <c r="AE38">
        <v>0.64353899999999997</v>
      </c>
      <c r="AF38">
        <v>0.66165200000000002</v>
      </c>
      <c r="AG38">
        <v>0.68012799999999995</v>
      </c>
      <c r="AH38">
        <v>0.69880299999999995</v>
      </c>
      <c r="AI38" s="38">
        <v>4.8000000000000001E-2</v>
      </c>
    </row>
    <row r="39" spans="1:35">
      <c r="A39" t="s">
        <v>2412</v>
      </c>
      <c r="B39" t="s">
        <v>3484</v>
      </c>
      <c r="C39" t="s">
        <v>3485</v>
      </c>
      <c r="D39" t="s">
        <v>371</v>
      </c>
      <c r="F39">
        <v>1.0998000000000001E-2</v>
      </c>
      <c r="G39">
        <v>1.5812E-2</v>
      </c>
      <c r="H39">
        <v>2.2769999999999999E-2</v>
      </c>
      <c r="I39">
        <v>3.2281999999999998E-2</v>
      </c>
      <c r="J39">
        <v>4.4431999999999999E-2</v>
      </c>
      <c r="K39">
        <v>5.8401000000000002E-2</v>
      </c>
      <c r="L39">
        <v>7.424E-2</v>
      </c>
      <c r="M39">
        <v>9.1879000000000002E-2</v>
      </c>
      <c r="N39">
        <v>0.110764</v>
      </c>
      <c r="O39">
        <v>0.130941</v>
      </c>
      <c r="P39">
        <v>0.15276699999999999</v>
      </c>
      <c r="Q39">
        <v>0.176007</v>
      </c>
      <c r="R39">
        <v>0.199768</v>
      </c>
      <c r="S39">
        <v>0.22403600000000001</v>
      </c>
      <c r="T39">
        <v>0.24896199999999999</v>
      </c>
      <c r="U39">
        <v>0.27486300000000002</v>
      </c>
      <c r="V39">
        <v>0.30209599999999998</v>
      </c>
      <c r="W39">
        <v>0.33073599999999997</v>
      </c>
      <c r="X39">
        <v>0.36068099999999997</v>
      </c>
      <c r="Y39">
        <v>0.39136100000000001</v>
      </c>
      <c r="Z39">
        <v>0.422678</v>
      </c>
      <c r="AA39">
        <v>0.45433400000000002</v>
      </c>
      <c r="AB39">
        <v>0.48603099999999999</v>
      </c>
      <c r="AC39">
        <v>0.51801699999999995</v>
      </c>
      <c r="AD39">
        <v>0.55064599999999997</v>
      </c>
      <c r="AE39">
        <v>0.58380799999999999</v>
      </c>
      <c r="AF39">
        <v>0.61748999999999998</v>
      </c>
      <c r="AG39">
        <v>0.65180099999999996</v>
      </c>
      <c r="AH39">
        <v>0.68656700000000004</v>
      </c>
      <c r="AI39" s="38">
        <v>0.159</v>
      </c>
    </row>
    <row r="40" spans="1:35">
      <c r="A40" t="s">
        <v>2415</v>
      </c>
      <c r="B40" t="s">
        <v>3486</v>
      </c>
      <c r="C40" t="s">
        <v>3487</v>
      </c>
      <c r="D40" t="s">
        <v>371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121</v>
      </c>
    </row>
    <row r="41" spans="1:35">
      <c r="A41" t="s">
        <v>2418</v>
      </c>
      <c r="B41" t="s">
        <v>3488</v>
      </c>
      <c r="C41" t="s">
        <v>3489</v>
      </c>
      <c r="D41" t="s">
        <v>371</v>
      </c>
      <c r="F41">
        <v>1.4860070000000001</v>
      </c>
      <c r="G41">
        <v>1.7714510000000001</v>
      </c>
      <c r="H41">
        <v>2.0501170000000002</v>
      </c>
      <c r="I41">
        <v>2.3524569999999998</v>
      </c>
      <c r="J41">
        <v>2.6537160000000002</v>
      </c>
      <c r="K41">
        <v>2.9155169999999999</v>
      </c>
      <c r="L41">
        <v>3.1558120000000001</v>
      </c>
      <c r="M41">
        <v>3.3776169999999999</v>
      </c>
      <c r="N41">
        <v>3.5757539999999999</v>
      </c>
      <c r="O41">
        <v>3.7567569999999999</v>
      </c>
      <c r="P41">
        <v>3.9304410000000001</v>
      </c>
      <c r="Q41">
        <v>4.0947690000000003</v>
      </c>
      <c r="R41">
        <v>4.2382939999999998</v>
      </c>
      <c r="S41">
        <v>4.3639780000000004</v>
      </c>
      <c r="T41">
        <v>4.4781870000000001</v>
      </c>
      <c r="U41">
        <v>4.5877489999999996</v>
      </c>
      <c r="V41">
        <v>4.69895</v>
      </c>
      <c r="W41">
        <v>4.8137369999999997</v>
      </c>
      <c r="X41">
        <v>4.9321109999999999</v>
      </c>
      <c r="Y41">
        <v>5.0488580000000001</v>
      </c>
      <c r="Z41">
        <v>5.1645690000000002</v>
      </c>
      <c r="AA41">
        <v>5.2774080000000003</v>
      </c>
      <c r="AB41">
        <v>5.385243</v>
      </c>
      <c r="AC41">
        <v>5.491466</v>
      </c>
      <c r="AD41">
        <v>5.5998190000000001</v>
      </c>
      <c r="AE41">
        <v>5.7090930000000002</v>
      </c>
      <c r="AF41">
        <v>5.8187990000000003</v>
      </c>
      <c r="AG41">
        <v>5.9302020000000004</v>
      </c>
      <c r="AH41">
        <v>6.0421950000000004</v>
      </c>
      <c r="AI41" s="38">
        <v>5.0999999999999997E-2</v>
      </c>
    </row>
    <row r="42" spans="1:35">
      <c r="A42" t="s">
        <v>2421</v>
      </c>
      <c r="B42" t="s">
        <v>3490</v>
      </c>
      <c r="C42" t="s">
        <v>3491</v>
      </c>
      <c r="D42" t="s">
        <v>371</v>
      </c>
      <c r="F42">
        <v>2.7307000000000001E-2</v>
      </c>
      <c r="G42">
        <v>2.538E-2</v>
      </c>
      <c r="H42">
        <v>2.3747000000000001E-2</v>
      </c>
      <c r="I42">
        <v>2.2165000000000001E-2</v>
      </c>
      <c r="J42">
        <v>2.0631E-2</v>
      </c>
      <c r="K42">
        <v>1.9140999999999998E-2</v>
      </c>
      <c r="L42">
        <v>1.7766000000000001E-2</v>
      </c>
      <c r="M42">
        <v>1.6636999999999999E-2</v>
      </c>
      <c r="N42">
        <v>1.5591000000000001E-2</v>
      </c>
      <c r="O42">
        <v>1.4572999999999999E-2</v>
      </c>
      <c r="P42">
        <v>1.3602E-2</v>
      </c>
      <c r="Q42">
        <v>1.268E-2</v>
      </c>
      <c r="R42">
        <v>1.1816E-2</v>
      </c>
      <c r="S42">
        <v>1.1003000000000001E-2</v>
      </c>
      <c r="T42">
        <v>1.0246999999999999E-2</v>
      </c>
      <c r="U42">
        <v>9.6509999999999999E-3</v>
      </c>
      <c r="V42">
        <v>9.0790000000000003E-3</v>
      </c>
      <c r="W42">
        <v>8.5800000000000008E-3</v>
      </c>
      <c r="X42">
        <v>8.1089999999999999E-3</v>
      </c>
      <c r="Y42">
        <v>7.6639999999999998E-3</v>
      </c>
      <c r="Z42">
        <v>7.2430000000000003E-3</v>
      </c>
      <c r="AA42">
        <v>6.8459999999999997E-3</v>
      </c>
      <c r="AB42">
        <v>6.4700000000000001E-3</v>
      </c>
      <c r="AC42">
        <v>6.1149999999999998E-3</v>
      </c>
      <c r="AD42">
        <v>5.7800000000000004E-3</v>
      </c>
      <c r="AE42">
        <v>5.463E-3</v>
      </c>
      <c r="AF42">
        <v>5.1640000000000002E-3</v>
      </c>
      <c r="AG42">
        <v>4.8809999999999999E-3</v>
      </c>
      <c r="AH42">
        <v>4.6129999999999999E-3</v>
      </c>
      <c r="AI42" s="38">
        <v>-6.2E-2</v>
      </c>
    </row>
    <row r="43" spans="1:35">
      <c r="A43" t="s">
        <v>2424</v>
      </c>
      <c r="B43" t="s">
        <v>3492</v>
      </c>
      <c r="C43" t="s">
        <v>3493</v>
      </c>
      <c r="D43" t="s">
        <v>371</v>
      </c>
      <c r="F43">
        <v>2.1069000000000001E-2</v>
      </c>
      <c r="G43">
        <v>1.942E-2</v>
      </c>
      <c r="H43">
        <v>1.8349000000000001E-2</v>
      </c>
      <c r="I43">
        <v>1.7337999999999999E-2</v>
      </c>
      <c r="J43">
        <v>1.6382000000000001E-2</v>
      </c>
      <c r="K43">
        <v>1.5479E-2</v>
      </c>
      <c r="L43">
        <v>1.4626E-2</v>
      </c>
      <c r="M43">
        <v>1.3821E-2</v>
      </c>
      <c r="N43">
        <v>1.3058999999999999E-2</v>
      </c>
      <c r="O43">
        <v>1.234E-2</v>
      </c>
      <c r="P43">
        <v>1.1660999999999999E-2</v>
      </c>
      <c r="Q43">
        <v>1.1018999999999999E-2</v>
      </c>
      <c r="R43">
        <v>1.0413E-2</v>
      </c>
      <c r="S43">
        <v>9.8399999999999998E-3</v>
      </c>
      <c r="T43">
        <v>9.299E-3</v>
      </c>
      <c r="U43">
        <v>8.7869999999999997E-3</v>
      </c>
      <c r="V43">
        <v>8.3040000000000006E-3</v>
      </c>
      <c r="W43">
        <v>7.8480000000000008E-3</v>
      </c>
      <c r="X43">
        <v>7.417E-3</v>
      </c>
      <c r="Y43">
        <v>7.0089999999999996E-3</v>
      </c>
      <c r="Z43">
        <v>6.6239999999999997E-3</v>
      </c>
      <c r="AA43">
        <v>6.2599999999999999E-3</v>
      </c>
      <c r="AB43">
        <v>5.9160000000000003E-3</v>
      </c>
      <c r="AC43">
        <v>5.5919999999999997E-3</v>
      </c>
      <c r="AD43">
        <v>5.2849999999999998E-3</v>
      </c>
      <c r="AE43">
        <v>4.9950000000000003E-3</v>
      </c>
      <c r="AF43">
        <v>4.7210000000000004E-3</v>
      </c>
      <c r="AG43">
        <v>4.4619999999999998E-3</v>
      </c>
      <c r="AH43">
        <v>4.2170000000000003E-3</v>
      </c>
      <c r="AI43" s="38">
        <v>-5.6000000000000001E-2</v>
      </c>
    </row>
    <row r="44" spans="1:35">
      <c r="A44" t="s">
        <v>2427</v>
      </c>
      <c r="B44" t="s">
        <v>3494</v>
      </c>
      <c r="C44" t="s">
        <v>3495</v>
      </c>
      <c r="D44" t="s">
        <v>371</v>
      </c>
      <c r="F44">
        <v>5.5518999999999999E-2</v>
      </c>
      <c r="G44">
        <v>4.9865E-2</v>
      </c>
      <c r="H44">
        <v>4.4665000000000003E-2</v>
      </c>
      <c r="I44">
        <v>4.0508000000000002E-2</v>
      </c>
      <c r="J44">
        <v>3.746E-2</v>
      </c>
      <c r="K44">
        <v>3.5242999999999997E-2</v>
      </c>
      <c r="L44">
        <v>3.3300999999999997E-2</v>
      </c>
      <c r="M44">
        <v>3.1466000000000001E-2</v>
      </c>
      <c r="N44">
        <v>2.9732999999999999E-2</v>
      </c>
      <c r="O44">
        <v>2.8094999999999998E-2</v>
      </c>
      <c r="P44">
        <v>2.6547999999999999E-2</v>
      </c>
      <c r="Q44">
        <v>2.5087000000000002E-2</v>
      </c>
      <c r="R44">
        <v>2.3706000000000001E-2</v>
      </c>
      <c r="S44">
        <v>2.2401999999999998E-2</v>
      </c>
      <c r="T44">
        <v>2.1169E-2</v>
      </c>
      <c r="U44">
        <v>2.0004999999999998E-2</v>
      </c>
      <c r="V44">
        <v>1.8905000000000002E-2</v>
      </c>
      <c r="W44">
        <v>1.7864999999999999E-2</v>
      </c>
      <c r="X44">
        <v>1.6882999999999999E-2</v>
      </c>
      <c r="Y44">
        <v>1.5955E-2</v>
      </c>
      <c r="Z44">
        <v>1.5077999999999999E-2</v>
      </c>
      <c r="AA44">
        <v>1.4250000000000001E-2</v>
      </c>
      <c r="AB44">
        <v>1.3467E-2</v>
      </c>
      <c r="AC44">
        <v>1.2728E-2</v>
      </c>
      <c r="AD44">
        <v>1.2029E-2</v>
      </c>
      <c r="AE44">
        <v>1.1369000000000001E-2</v>
      </c>
      <c r="AF44">
        <v>1.0744999999999999E-2</v>
      </c>
      <c r="AG44">
        <v>1.0155000000000001E-2</v>
      </c>
      <c r="AH44">
        <v>9.5980000000000006E-3</v>
      </c>
      <c r="AI44" s="38">
        <v>-6.0999999999999999E-2</v>
      </c>
    </row>
    <row r="45" spans="1:35">
      <c r="A45" t="s">
        <v>2430</v>
      </c>
      <c r="B45" t="s">
        <v>3496</v>
      </c>
      <c r="C45" t="s">
        <v>3497</v>
      </c>
      <c r="D45" t="s">
        <v>371</v>
      </c>
      <c r="F45">
        <v>4.9424999999999997E-2</v>
      </c>
      <c r="G45">
        <v>4.5553999999999997E-2</v>
      </c>
      <c r="H45">
        <v>4.3041999999999997E-2</v>
      </c>
      <c r="I45">
        <v>4.0668999999999997E-2</v>
      </c>
      <c r="J45">
        <v>3.8427000000000003E-2</v>
      </c>
      <c r="K45">
        <v>3.6310000000000002E-2</v>
      </c>
      <c r="L45">
        <v>3.4308999999999999E-2</v>
      </c>
      <c r="M45">
        <v>3.2419000000000003E-2</v>
      </c>
      <c r="N45">
        <v>3.0634000000000002E-2</v>
      </c>
      <c r="O45">
        <v>2.8947000000000001E-2</v>
      </c>
      <c r="P45">
        <v>2.7354E-2</v>
      </c>
      <c r="Q45">
        <v>2.5847999999999999E-2</v>
      </c>
      <c r="R45">
        <v>2.4426E-2</v>
      </c>
      <c r="S45">
        <v>2.3081999999999998E-2</v>
      </c>
      <c r="T45">
        <v>2.1812000000000002E-2</v>
      </c>
      <c r="U45">
        <v>2.0612999999999999E-2</v>
      </c>
      <c r="V45">
        <v>1.9479E-2</v>
      </c>
      <c r="W45">
        <v>1.8408999999999998E-2</v>
      </c>
      <c r="X45">
        <v>1.7396999999999999E-2</v>
      </c>
      <c r="Y45">
        <v>1.6441000000000001E-2</v>
      </c>
      <c r="Z45">
        <v>1.5538E-2</v>
      </c>
      <c r="AA45">
        <v>1.4683999999999999E-2</v>
      </c>
      <c r="AB45">
        <v>1.3878E-2</v>
      </c>
      <c r="AC45">
        <v>1.3115999999999999E-2</v>
      </c>
      <c r="AD45">
        <v>1.2396000000000001E-2</v>
      </c>
      <c r="AE45">
        <v>1.1716000000000001E-2</v>
      </c>
      <c r="AF45">
        <v>1.1073E-2</v>
      </c>
      <c r="AG45">
        <v>1.0466E-2</v>
      </c>
      <c r="AH45">
        <v>9.8919999999999998E-3</v>
      </c>
      <c r="AI45" s="38">
        <v>-5.6000000000000001E-2</v>
      </c>
    </row>
    <row r="46" spans="1:35">
      <c r="A46" t="s">
        <v>2433</v>
      </c>
      <c r="B46" t="s">
        <v>3498</v>
      </c>
      <c r="C46" t="s">
        <v>3499</v>
      </c>
      <c r="D46" t="s">
        <v>371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121</v>
      </c>
    </row>
    <row r="47" spans="1:35">
      <c r="A47" t="s">
        <v>2436</v>
      </c>
      <c r="B47" t="s">
        <v>3500</v>
      </c>
      <c r="C47" t="s">
        <v>3501</v>
      </c>
      <c r="D47" t="s">
        <v>371</v>
      </c>
      <c r="F47">
        <v>2.3E-5</v>
      </c>
      <c r="G47">
        <v>6.4999999999999994E-5</v>
      </c>
      <c r="H47">
        <v>1.2999999999999999E-4</v>
      </c>
      <c r="I47">
        <v>2.2100000000000001E-4</v>
      </c>
      <c r="J47">
        <v>3.3599999999999998E-4</v>
      </c>
      <c r="K47">
        <v>4.7199999999999998E-4</v>
      </c>
      <c r="L47">
        <v>6.3000000000000003E-4</v>
      </c>
      <c r="M47">
        <v>8.0900000000000004E-4</v>
      </c>
      <c r="N47">
        <v>1.0039999999999999E-3</v>
      </c>
      <c r="O47">
        <v>1.2149999999999999E-3</v>
      </c>
      <c r="P47">
        <v>1.444E-3</v>
      </c>
      <c r="Q47">
        <v>1.689E-3</v>
      </c>
      <c r="R47">
        <v>1.9430000000000001E-3</v>
      </c>
      <c r="S47">
        <v>2.2030000000000001E-3</v>
      </c>
      <c r="T47">
        <v>2.4719999999999998E-3</v>
      </c>
      <c r="U47">
        <v>2.751E-3</v>
      </c>
      <c r="V47">
        <v>3.042E-3</v>
      </c>
      <c r="W47">
        <v>3.3470000000000001E-3</v>
      </c>
      <c r="X47">
        <v>3.666E-3</v>
      </c>
      <c r="Y47">
        <v>3.993E-3</v>
      </c>
      <c r="Z47">
        <v>4.3290000000000004E-3</v>
      </c>
      <c r="AA47">
        <v>4.6709999999999998E-3</v>
      </c>
      <c r="AB47">
        <v>5.0150000000000004E-3</v>
      </c>
      <c r="AC47">
        <v>5.365E-3</v>
      </c>
      <c r="AD47">
        <v>5.7210000000000004E-3</v>
      </c>
      <c r="AE47">
        <v>6.084E-3</v>
      </c>
      <c r="AF47">
        <v>6.4520000000000003E-3</v>
      </c>
      <c r="AG47">
        <v>6.8279999999999999E-3</v>
      </c>
      <c r="AH47">
        <v>7.2100000000000003E-3</v>
      </c>
      <c r="AI47" s="38">
        <v>0.22900000000000001</v>
      </c>
    </row>
    <row r="48" spans="1:35">
      <c r="A48" t="s">
        <v>2485</v>
      </c>
      <c r="B48" t="s">
        <v>3502</v>
      </c>
      <c r="C48" t="s">
        <v>3503</v>
      </c>
      <c r="D48" t="s">
        <v>371</v>
      </c>
      <c r="F48">
        <v>15.113032</v>
      </c>
      <c r="G48">
        <v>14.362161</v>
      </c>
      <c r="H48">
        <v>13.78215</v>
      </c>
      <c r="I48">
        <v>13.317646</v>
      </c>
      <c r="J48">
        <v>13.015288999999999</v>
      </c>
      <c r="K48">
        <v>12.713843000000001</v>
      </c>
      <c r="L48">
        <v>12.48873</v>
      </c>
      <c r="M48">
        <v>12.357347000000001</v>
      </c>
      <c r="N48">
        <v>12.277528999999999</v>
      </c>
      <c r="O48">
        <v>12.262755</v>
      </c>
      <c r="P48">
        <v>12.349518</v>
      </c>
      <c r="Q48">
        <v>12.516215000000001</v>
      </c>
      <c r="R48">
        <v>12.690412999999999</v>
      </c>
      <c r="S48">
        <v>12.877636000000001</v>
      </c>
      <c r="T48">
        <v>13.10427</v>
      </c>
      <c r="U48">
        <v>13.395966</v>
      </c>
      <c r="V48">
        <v>13.762724</v>
      </c>
      <c r="W48">
        <v>14.192204</v>
      </c>
      <c r="X48">
        <v>14.663688</v>
      </c>
      <c r="Y48">
        <v>15.141544</v>
      </c>
      <c r="Z48">
        <v>15.624432000000001</v>
      </c>
      <c r="AA48">
        <v>16.103663999999998</v>
      </c>
      <c r="AB48">
        <v>16.571552000000001</v>
      </c>
      <c r="AC48">
        <v>17.043500999999999</v>
      </c>
      <c r="AD48">
        <v>17.538418</v>
      </c>
      <c r="AE48">
        <v>18.048683</v>
      </c>
      <c r="AF48">
        <v>18.568145999999999</v>
      </c>
      <c r="AG48">
        <v>19.100059999999999</v>
      </c>
      <c r="AH48">
        <v>19.637744999999999</v>
      </c>
      <c r="AI48" s="38">
        <v>8.9999999999999993E-3</v>
      </c>
    </row>
    <row r="49" spans="1:35">
      <c r="A49" t="s">
        <v>2488</v>
      </c>
      <c r="B49" t="s">
        <v>3504</v>
      </c>
      <c r="C49" t="s">
        <v>3505</v>
      </c>
      <c r="D49" t="s">
        <v>371</v>
      </c>
      <c r="F49">
        <v>99.547248999999994</v>
      </c>
      <c r="G49">
        <v>100.084305</v>
      </c>
      <c r="H49">
        <v>100.882362</v>
      </c>
      <c r="I49">
        <v>101.991714</v>
      </c>
      <c r="J49">
        <v>103.38434599999999</v>
      </c>
      <c r="K49">
        <v>103.89450100000001</v>
      </c>
      <c r="L49">
        <v>104.32957500000001</v>
      </c>
      <c r="M49">
        <v>104.79064200000001</v>
      </c>
      <c r="N49">
        <v>105.01428199999999</v>
      </c>
      <c r="O49">
        <v>105.125404</v>
      </c>
      <c r="P49">
        <v>105.40430499999999</v>
      </c>
      <c r="Q49">
        <v>105.764008</v>
      </c>
      <c r="R49">
        <v>105.83466300000001</v>
      </c>
      <c r="S49">
        <v>105.710251</v>
      </c>
      <c r="T49">
        <v>105.57182299999999</v>
      </c>
      <c r="U49">
        <v>105.598106</v>
      </c>
      <c r="V49">
        <v>105.883499</v>
      </c>
      <c r="W49">
        <v>106.41124000000001</v>
      </c>
      <c r="X49">
        <v>107.10965</v>
      </c>
      <c r="Y49">
        <v>107.802002</v>
      </c>
      <c r="Z49">
        <v>108.486053</v>
      </c>
      <c r="AA49">
        <v>109.11676</v>
      </c>
      <c r="AB49">
        <v>109.650085</v>
      </c>
      <c r="AC49">
        <v>110.16027099999999</v>
      </c>
      <c r="AD49">
        <v>110.734573</v>
      </c>
      <c r="AE49">
        <v>111.342468</v>
      </c>
      <c r="AF49">
        <v>111.962318</v>
      </c>
      <c r="AG49">
        <v>112.612503</v>
      </c>
      <c r="AH49">
        <v>113.26402299999999</v>
      </c>
      <c r="AI49" s="38">
        <v>5.0000000000000001E-3</v>
      </c>
    </row>
    <row r="50" spans="1:35">
      <c r="A50" t="s">
        <v>1755</v>
      </c>
      <c r="B50" t="s">
        <v>3506</v>
      </c>
      <c r="C50" t="s">
        <v>3507</v>
      </c>
      <c r="D50" t="s">
        <v>371</v>
      </c>
      <c r="F50">
        <v>154.63398699999999</v>
      </c>
      <c r="G50">
        <v>152.09498600000001</v>
      </c>
      <c r="H50">
        <v>150.40310700000001</v>
      </c>
      <c r="I50">
        <v>149.30912799999999</v>
      </c>
      <c r="J50">
        <v>148.801514</v>
      </c>
      <c r="K50">
        <v>147.321991</v>
      </c>
      <c r="L50">
        <v>146.05694600000001</v>
      </c>
      <c r="M50">
        <v>145.116501</v>
      </c>
      <c r="N50">
        <v>144.13964799999999</v>
      </c>
      <c r="O50">
        <v>143.191925</v>
      </c>
      <c r="P50">
        <v>142.71069299999999</v>
      </c>
      <c r="Q50">
        <v>142.48658800000001</v>
      </c>
      <c r="R50">
        <v>141.925659</v>
      </c>
      <c r="S50">
        <v>141.15089399999999</v>
      </c>
      <c r="T50">
        <v>140.47680700000001</v>
      </c>
      <c r="U50">
        <v>140.155304</v>
      </c>
      <c r="V50">
        <v>140.272659</v>
      </c>
      <c r="W50">
        <v>140.75672900000001</v>
      </c>
      <c r="X50">
        <v>141.40477000000001</v>
      </c>
      <c r="Y50">
        <v>142.00250199999999</v>
      </c>
      <c r="Z50">
        <v>142.608093</v>
      </c>
      <c r="AA50">
        <v>143.12103300000001</v>
      </c>
      <c r="AB50">
        <v>143.46198999999999</v>
      </c>
      <c r="AC50">
        <v>143.76809700000001</v>
      </c>
      <c r="AD50">
        <v>144.16400100000001</v>
      </c>
      <c r="AE50">
        <v>144.63601700000001</v>
      </c>
      <c r="AF50">
        <v>145.160934</v>
      </c>
      <c r="AG50">
        <v>145.67941300000001</v>
      </c>
      <c r="AH50">
        <v>146.207031</v>
      </c>
      <c r="AI50" s="38">
        <v>-2E-3</v>
      </c>
    </row>
    <row r="51" spans="1:35">
      <c r="A51" t="s">
        <v>221</v>
      </c>
    </row>
    <row r="52" spans="1:35">
      <c r="A52" t="s">
        <v>1021</v>
      </c>
      <c r="B52" t="s">
        <v>3508</v>
      </c>
      <c r="C52" t="s">
        <v>3509</v>
      </c>
      <c r="D52" t="s">
        <v>371</v>
      </c>
      <c r="F52">
        <v>51.717686</v>
      </c>
      <c r="G52">
        <v>52.413936999999997</v>
      </c>
      <c r="H52">
        <v>53.034408999999997</v>
      </c>
      <c r="I52">
        <v>54.100948000000002</v>
      </c>
      <c r="J52">
        <v>55.411284999999999</v>
      </c>
      <c r="K52">
        <v>56.196621</v>
      </c>
      <c r="L52">
        <v>56.944622000000003</v>
      </c>
      <c r="M52">
        <v>57.482886999999998</v>
      </c>
      <c r="N52">
        <v>57.94923</v>
      </c>
      <c r="O52">
        <v>58.397101999999997</v>
      </c>
      <c r="P52">
        <v>58.978805999999999</v>
      </c>
      <c r="Q52">
        <v>59.442059</v>
      </c>
      <c r="R52">
        <v>59.697144000000002</v>
      </c>
      <c r="S52">
        <v>59.918407000000002</v>
      </c>
      <c r="T52">
        <v>60.065964000000001</v>
      </c>
      <c r="U52">
        <v>60.277831999999997</v>
      </c>
      <c r="V52">
        <v>60.541545999999997</v>
      </c>
      <c r="W52">
        <v>60.742508000000001</v>
      </c>
      <c r="X52">
        <v>61.006068999999997</v>
      </c>
      <c r="Y52">
        <v>61.262115000000001</v>
      </c>
      <c r="Z52">
        <v>61.535606000000001</v>
      </c>
      <c r="AA52">
        <v>61.792842999999998</v>
      </c>
      <c r="AB52">
        <v>62.031379999999999</v>
      </c>
      <c r="AC52">
        <v>62.273009999999999</v>
      </c>
      <c r="AD52">
        <v>62.596626000000001</v>
      </c>
      <c r="AE52">
        <v>62.961078999999998</v>
      </c>
      <c r="AF52">
        <v>63.311115000000001</v>
      </c>
      <c r="AG52">
        <v>63.728230000000003</v>
      </c>
      <c r="AH52">
        <v>64.290756000000002</v>
      </c>
      <c r="AI52" s="38">
        <v>8.0000000000000002E-3</v>
      </c>
    </row>
    <row r="53" spans="1:35">
      <c r="A53" t="s">
        <v>284</v>
      </c>
      <c r="B53" t="s">
        <v>3510</v>
      </c>
      <c r="C53" t="s">
        <v>3511</v>
      </c>
      <c r="D53" t="s">
        <v>371</v>
      </c>
      <c r="F53">
        <v>34.813164</v>
      </c>
      <c r="G53">
        <v>34.524287999999999</v>
      </c>
      <c r="H53">
        <v>34.014198</v>
      </c>
      <c r="I53">
        <v>33.750988</v>
      </c>
      <c r="J53">
        <v>33.787548000000001</v>
      </c>
      <c r="K53">
        <v>34.085323000000002</v>
      </c>
      <c r="L53">
        <v>34.241962000000001</v>
      </c>
      <c r="M53">
        <v>34.320473</v>
      </c>
      <c r="N53">
        <v>34.328772999999998</v>
      </c>
      <c r="O53">
        <v>34.328837999999998</v>
      </c>
      <c r="P53">
        <v>34.445278000000002</v>
      </c>
      <c r="Q53">
        <v>34.507216999999997</v>
      </c>
      <c r="R53">
        <v>34.489876000000002</v>
      </c>
      <c r="S53">
        <v>34.494262999999997</v>
      </c>
      <c r="T53">
        <v>34.487063999999997</v>
      </c>
      <c r="U53">
        <v>34.558998000000003</v>
      </c>
      <c r="V53">
        <v>34.688918999999999</v>
      </c>
      <c r="W53">
        <v>34.817211</v>
      </c>
      <c r="X53">
        <v>34.970844</v>
      </c>
      <c r="Y53">
        <v>35.141055999999999</v>
      </c>
      <c r="Z53">
        <v>35.334144999999999</v>
      </c>
      <c r="AA53">
        <v>35.553607999999997</v>
      </c>
      <c r="AB53">
        <v>35.778236</v>
      </c>
      <c r="AC53">
        <v>36.002406999999998</v>
      </c>
      <c r="AD53">
        <v>36.272179000000001</v>
      </c>
      <c r="AE53">
        <v>36.565658999999997</v>
      </c>
      <c r="AF53">
        <v>36.847777999999998</v>
      </c>
      <c r="AG53">
        <v>37.146068999999997</v>
      </c>
      <c r="AH53">
        <v>37.522060000000003</v>
      </c>
      <c r="AI53" s="38">
        <v>3.0000000000000001E-3</v>
      </c>
    </row>
    <row r="54" spans="1:35">
      <c r="A54" t="s">
        <v>291</v>
      </c>
      <c r="B54" t="s">
        <v>3512</v>
      </c>
      <c r="C54" t="s">
        <v>3513</v>
      </c>
      <c r="D54" t="s">
        <v>371</v>
      </c>
      <c r="F54">
        <v>8.2999999999999998E-5</v>
      </c>
      <c r="G54">
        <v>6.0029999999999997E-3</v>
      </c>
      <c r="H54">
        <v>1.1818E-2</v>
      </c>
      <c r="I54">
        <v>1.7534000000000001E-2</v>
      </c>
      <c r="J54">
        <v>2.3442999999999999E-2</v>
      </c>
      <c r="K54">
        <v>2.9012E-2</v>
      </c>
      <c r="L54">
        <v>3.4540000000000001E-2</v>
      </c>
      <c r="M54">
        <v>4.0638000000000001E-2</v>
      </c>
      <c r="N54">
        <v>4.5418E-2</v>
      </c>
      <c r="O54">
        <v>5.0842999999999999E-2</v>
      </c>
      <c r="P54">
        <v>5.7272000000000003E-2</v>
      </c>
      <c r="Q54">
        <v>6.4630000000000007E-2</v>
      </c>
      <c r="R54">
        <v>7.2790999999999995E-2</v>
      </c>
      <c r="S54">
        <v>8.2072000000000006E-2</v>
      </c>
      <c r="T54">
        <v>9.2707999999999999E-2</v>
      </c>
      <c r="U54">
        <v>0.10530200000000001</v>
      </c>
      <c r="V54">
        <v>0.12026199999999999</v>
      </c>
      <c r="W54">
        <v>0.137651</v>
      </c>
      <c r="X54">
        <v>0.157888</v>
      </c>
      <c r="Y54">
        <v>0.180872</v>
      </c>
      <c r="Z54">
        <v>0.20671400000000001</v>
      </c>
      <c r="AA54">
        <v>0.23544699999999999</v>
      </c>
      <c r="AB54">
        <v>0.26687300000000003</v>
      </c>
      <c r="AC54">
        <v>0.30111100000000002</v>
      </c>
      <c r="AD54">
        <v>0.33838499999999999</v>
      </c>
      <c r="AE54">
        <v>0.378195</v>
      </c>
      <c r="AF54">
        <v>0.419763</v>
      </c>
      <c r="AG54">
        <v>0.46323199999999998</v>
      </c>
      <c r="AH54">
        <v>0.50883800000000001</v>
      </c>
      <c r="AI54" s="38">
        <v>0.36499999999999999</v>
      </c>
    </row>
    <row r="55" spans="1:35">
      <c r="A55" t="s">
        <v>300</v>
      </c>
      <c r="B55" t="s">
        <v>3514</v>
      </c>
      <c r="C55" t="s">
        <v>3515</v>
      </c>
      <c r="D55" t="s">
        <v>371</v>
      </c>
      <c r="F55">
        <v>8.2286999999999999E-2</v>
      </c>
      <c r="G55">
        <v>7.6387999999999998E-2</v>
      </c>
      <c r="H55">
        <v>7.0837999999999998E-2</v>
      </c>
      <c r="I55">
        <v>6.3034999999999994E-2</v>
      </c>
      <c r="J55">
        <v>5.5190999999999997E-2</v>
      </c>
      <c r="K55">
        <v>4.8587999999999999E-2</v>
      </c>
      <c r="L55">
        <v>4.3872000000000001E-2</v>
      </c>
      <c r="M55">
        <v>3.9718999999999997E-2</v>
      </c>
      <c r="N55">
        <v>3.5532000000000001E-2</v>
      </c>
      <c r="O55">
        <v>3.1558000000000003E-2</v>
      </c>
      <c r="P55">
        <v>2.8025999999999999E-2</v>
      </c>
      <c r="Q55">
        <v>2.4915E-2</v>
      </c>
      <c r="R55">
        <v>2.2168E-2</v>
      </c>
      <c r="S55">
        <v>1.9909E-2</v>
      </c>
      <c r="T55">
        <v>1.7824E-2</v>
      </c>
      <c r="U55">
        <v>1.5911999999999999E-2</v>
      </c>
      <c r="V55">
        <v>1.4262E-2</v>
      </c>
      <c r="W55">
        <v>1.29E-2</v>
      </c>
      <c r="X55">
        <v>1.1752E-2</v>
      </c>
      <c r="Y55">
        <v>1.0692999999999999E-2</v>
      </c>
      <c r="Z55">
        <v>9.7190000000000002E-3</v>
      </c>
      <c r="AA55">
        <v>8.8269999999999998E-3</v>
      </c>
      <c r="AB55">
        <v>8.0160000000000006E-3</v>
      </c>
      <c r="AC55">
        <v>7.2579999999999997E-3</v>
      </c>
      <c r="AD55">
        <v>6.3769999999999999E-3</v>
      </c>
      <c r="AE55">
        <v>5.3099999999999996E-3</v>
      </c>
      <c r="AF55">
        <v>4.3660000000000001E-3</v>
      </c>
      <c r="AG55">
        <v>3.4659999999999999E-3</v>
      </c>
      <c r="AH55">
        <v>2.7780000000000001E-3</v>
      </c>
      <c r="AI55" s="38">
        <v>-0.114</v>
      </c>
    </row>
    <row r="56" spans="1:35">
      <c r="A56" t="s">
        <v>1025</v>
      </c>
      <c r="B56" t="s">
        <v>3516</v>
      </c>
      <c r="C56" t="s">
        <v>3517</v>
      </c>
      <c r="D56" t="s">
        <v>371</v>
      </c>
      <c r="F56">
        <v>15.398766999999999</v>
      </c>
      <c r="G56">
        <v>14.384566</v>
      </c>
      <c r="H56">
        <v>13.220724000000001</v>
      </c>
      <c r="I56">
        <v>12.420685000000001</v>
      </c>
      <c r="J56">
        <v>11.700251</v>
      </c>
      <c r="K56">
        <v>11.309018999999999</v>
      </c>
      <c r="L56">
        <v>11.007885</v>
      </c>
      <c r="M56">
        <v>10.934968</v>
      </c>
      <c r="N56">
        <v>10.875622999999999</v>
      </c>
      <c r="O56">
        <v>10.875476000000001</v>
      </c>
      <c r="P56">
        <v>10.957039999999999</v>
      </c>
      <c r="Q56">
        <v>11.091353</v>
      </c>
      <c r="R56">
        <v>11.243194000000001</v>
      </c>
      <c r="S56">
        <v>11.462101000000001</v>
      </c>
      <c r="T56">
        <v>11.712192</v>
      </c>
      <c r="U56">
        <v>12.030602</v>
      </c>
      <c r="V56">
        <v>12.393787</v>
      </c>
      <c r="W56">
        <v>12.776002999999999</v>
      </c>
      <c r="X56">
        <v>13.181653000000001</v>
      </c>
      <c r="Y56">
        <v>13.588577000000001</v>
      </c>
      <c r="Z56">
        <v>13.982295000000001</v>
      </c>
      <c r="AA56">
        <v>14.350991</v>
      </c>
      <c r="AB56">
        <v>14.680471000000001</v>
      </c>
      <c r="AC56">
        <v>14.988163</v>
      </c>
      <c r="AD56">
        <v>15.298442</v>
      </c>
      <c r="AE56">
        <v>15.590885</v>
      </c>
      <c r="AF56">
        <v>15.857104</v>
      </c>
      <c r="AG56">
        <v>16.112196000000001</v>
      </c>
      <c r="AH56">
        <v>16.389751</v>
      </c>
      <c r="AI56" s="38">
        <v>2E-3</v>
      </c>
    </row>
    <row r="57" spans="1:35">
      <c r="A57" t="s">
        <v>1027</v>
      </c>
      <c r="B57" t="s">
        <v>3518</v>
      </c>
      <c r="C57" t="s">
        <v>3519</v>
      </c>
      <c r="D57" t="s">
        <v>371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121</v>
      </c>
    </row>
    <row r="58" spans="1:35">
      <c r="A58" t="s">
        <v>1031</v>
      </c>
      <c r="B58" t="s">
        <v>3520</v>
      </c>
      <c r="C58" t="s">
        <v>3521</v>
      </c>
      <c r="D58" t="s">
        <v>371</v>
      </c>
      <c r="F58">
        <v>0</v>
      </c>
      <c r="G58">
        <v>1.2361E-2</v>
      </c>
      <c r="H58">
        <v>2.4101999999999998E-2</v>
      </c>
      <c r="I58">
        <v>3.5229000000000003E-2</v>
      </c>
      <c r="J58">
        <v>4.6115999999999997E-2</v>
      </c>
      <c r="K58">
        <v>5.5775999999999999E-2</v>
      </c>
      <c r="L58">
        <v>6.4683000000000004E-2</v>
      </c>
      <c r="M58">
        <v>7.3900999999999994E-2</v>
      </c>
      <c r="N58">
        <v>7.9486000000000001E-2</v>
      </c>
      <c r="O58">
        <v>8.5474999999999995E-2</v>
      </c>
      <c r="P58">
        <v>9.2364000000000002E-2</v>
      </c>
      <c r="Q58">
        <v>0.100011</v>
      </c>
      <c r="R58">
        <v>0.10816000000000001</v>
      </c>
      <c r="S58">
        <v>0.117216</v>
      </c>
      <c r="T58">
        <v>0.12726999999999999</v>
      </c>
      <c r="U58">
        <v>0.13889599999999999</v>
      </c>
      <c r="V58">
        <v>0.15229699999999999</v>
      </c>
      <c r="W58">
        <v>0.16730500000000001</v>
      </c>
      <c r="X58">
        <v>0.18437000000000001</v>
      </c>
      <c r="Y58">
        <v>0.20325699999999999</v>
      </c>
      <c r="Z58">
        <v>0.223803</v>
      </c>
      <c r="AA58">
        <v>0.24573800000000001</v>
      </c>
      <c r="AB58">
        <v>0.26862999999999998</v>
      </c>
      <c r="AC58">
        <v>0.29245500000000002</v>
      </c>
      <c r="AD58">
        <v>0.31730700000000001</v>
      </c>
      <c r="AE58">
        <v>0.342584</v>
      </c>
      <c r="AF58">
        <v>0.36765700000000001</v>
      </c>
      <c r="AG58">
        <v>0.39278200000000002</v>
      </c>
      <c r="AH58">
        <v>0.41828799999999999</v>
      </c>
      <c r="AI58" t="s">
        <v>121</v>
      </c>
    </row>
    <row r="59" spans="1:35">
      <c r="A59" t="s">
        <v>1029</v>
      </c>
      <c r="B59" t="s">
        <v>3522</v>
      </c>
      <c r="C59" t="s">
        <v>3523</v>
      </c>
      <c r="D59" t="s">
        <v>371</v>
      </c>
      <c r="F59">
        <v>0</v>
      </c>
      <c r="G59">
        <v>1.0956E-2</v>
      </c>
      <c r="H59">
        <v>2.1444000000000001E-2</v>
      </c>
      <c r="I59">
        <v>3.1660000000000001E-2</v>
      </c>
      <c r="J59">
        <v>4.1856999999999998E-2</v>
      </c>
      <c r="K59">
        <v>5.1083999999999997E-2</v>
      </c>
      <c r="L59">
        <v>5.9813999999999999E-2</v>
      </c>
      <c r="M59">
        <v>6.9025000000000003E-2</v>
      </c>
      <c r="N59">
        <v>7.5124999999999997E-2</v>
      </c>
      <c r="O59">
        <v>8.1587999999999994E-2</v>
      </c>
      <c r="P59">
        <v>8.8802000000000006E-2</v>
      </c>
      <c r="Q59">
        <v>9.6568000000000001E-2</v>
      </c>
      <c r="R59">
        <v>0.10462</v>
      </c>
      <c r="S59">
        <v>0.11324099999999999</v>
      </c>
      <c r="T59">
        <v>0.122502</v>
      </c>
      <c r="U59">
        <v>0.13290399999999999</v>
      </c>
      <c r="V59">
        <v>0.14464299999999999</v>
      </c>
      <c r="W59">
        <v>0.15751299999999999</v>
      </c>
      <c r="X59">
        <v>0.17191000000000001</v>
      </c>
      <c r="Y59">
        <v>0.18760499999999999</v>
      </c>
      <c r="Z59">
        <v>0.204536</v>
      </c>
      <c r="AA59">
        <v>0.2225</v>
      </c>
      <c r="AB59">
        <v>0.24115700000000001</v>
      </c>
      <c r="AC59">
        <v>0.260467</v>
      </c>
      <c r="AD59">
        <v>0.28057500000000002</v>
      </c>
      <c r="AE59">
        <v>0.30101899999999998</v>
      </c>
      <c r="AF59">
        <v>0.32130799999999998</v>
      </c>
      <c r="AG59">
        <v>0.34167999999999998</v>
      </c>
      <c r="AH59">
        <v>0.36244999999999999</v>
      </c>
      <c r="AI59" t="s">
        <v>121</v>
      </c>
    </row>
    <row r="60" spans="1:35">
      <c r="A60" t="s">
        <v>1033</v>
      </c>
      <c r="B60" t="s">
        <v>3524</v>
      </c>
      <c r="C60" t="s">
        <v>3525</v>
      </c>
      <c r="D60" t="s">
        <v>371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121</v>
      </c>
    </row>
    <row r="61" spans="1:35">
      <c r="A61" t="s">
        <v>2512</v>
      </c>
      <c r="B61" t="s">
        <v>3526</v>
      </c>
      <c r="C61" t="s">
        <v>3527</v>
      </c>
      <c r="D61" t="s">
        <v>371</v>
      </c>
      <c r="F61">
        <v>102.01198599999999</v>
      </c>
      <c r="G61">
        <v>101.42849699999999</v>
      </c>
      <c r="H61">
        <v>100.397537</v>
      </c>
      <c r="I61">
        <v>100.42008199999999</v>
      </c>
      <c r="J61">
        <v>101.065697</v>
      </c>
      <c r="K61">
        <v>101.775436</v>
      </c>
      <c r="L61">
        <v>102.397369</v>
      </c>
      <c r="M61">
        <v>102.961609</v>
      </c>
      <c r="N61">
        <v>103.389183</v>
      </c>
      <c r="O61">
        <v>103.85086800000001</v>
      </c>
      <c r="P61">
        <v>104.647583</v>
      </c>
      <c r="Q61">
        <v>105.326759</v>
      </c>
      <c r="R61">
        <v>105.737961</v>
      </c>
      <c r="S61">
        <v>106.207207</v>
      </c>
      <c r="T61">
        <v>106.625519</v>
      </c>
      <c r="U61">
        <v>107.260445</v>
      </c>
      <c r="V61">
        <v>108.055717</v>
      </c>
      <c r="W61">
        <v>108.811089</v>
      </c>
      <c r="X61">
        <v>109.684494</v>
      </c>
      <c r="Y61">
        <v>110.574173</v>
      </c>
      <c r="Z61">
        <v>111.49681099999999</v>
      </c>
      <c r="AA61">
        <v>112.40994999999999</v>
      </c>
      <c r="AB61">
        <v>113.274773</v>
      </c>
      <c r="AC61">
        <v>114.12487</v>
      </c>
      <c r="AD61">
        <v>115.109894</v>
      </c>
      <c r="AE61">
        <v>116.14473</v>
      </c>
      <c r="AF61">
        <v>117.12908899999999</v>
      </c>
      <c r="AG61">
        <v>118.18765999999999</v>
      </c>
      <c r="AH61">
        <v>119.49492600000001</v>
      </c>
      <c r="AI61" s="38">
        <v>6.0000000000000001E-3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4A99-E30D-459A-96F9-8B3CBE726AA0}">
  <sheetPr>
    <tabColor theme="6" tint="0.79998168889431442"/>
  </sheetPr>
  <dimension ref="A1:AG4409"/>
  <sheetViews>
    <sheetView topLeftCell="B1" workbookViewId="0">
      <selection activeCell="X39" sqref="X39"/>
    </sheetView>
    <sheetView topLeftCell="B1" workbookViewId="1"/>
  </sheetViews>
  <sheetFormatPr defaultColWidth="8.7109375" defaultRowHeight="15"/>
  <cols>
    <col min="1" max="1" width="21.42578125" hidden="1" customWidth="1"/>
    <col min="2" max="2" width="46.7109375" customWidth="1"/>
  </cols>
  <sheetData>
    <row r="1" spans="1:32" ht="15" customHeight="1" thickBot="1">
      <c r="B1" s="21" t="s">
        <v>1559</v>
      </c>
      <c r="C1" s="14">
        <v>2022</v>
      </c>
      <c r="D1" s="14">
        <v>2023</v>
      </c>
      <c r="E1" s="14">
        <v>2024</v>
      </c>
      <c r="F1" s="14">
        <v>2025</v>
      </c>
      <c r="G1" s="14">
        <v>2026</v>
      </c>
      <c r="H1" s="14">
        <v>2027</v>
      </c>
      <c r="I1" s="14">
        <v>2028</v>
      </c>
      <c r="J1" s="14">
        <v>2029</v>
      </c>
      <c r="K1" s="14">
        <v>2030</v>
      </c>
      <c r="L1" s="14">
        <v>2031</v>
      </c>
      <c r="M1" s="14">
        <v>2032</v>
      </c>
      <c r="N1" s="14">
        <v>2033</v>
      </c>
      <c r="O1" s="14">
        <v>2034</v>
      </c>
      <c r="P1" s="14">
        <v>2035</v>
      </c>
      <c r="Q1" s="14">
        <v>2036</v>
      </c>
      <c r="R1" s="14">
        <v>2037</v>
      </c>
      <c r="S1" s="14">
        <v>2038</v>
      </c>
      <c r="T1" s="14">
        <v>2039</v>
      </c>
      <c r="U1" s="14">
        <v>2040</v>
      </c>
      <c r="V1" s="14">
        <v>2041</v>
      </c>
      <c r="W1" s="14">
        <v>2042</v>
      </c>
      <c r="X1" s="14">
        <v>2043</v>
      </c>
      <c r="Y1" s="14">
        <v>2044</v>
      </c>
      <c r="Z1" s="14">
        <v>2045</v>
      </c>
      <c r="AA1" s="14">
        <v>2046</v>
      </c>
      <c r="AB1" s="14">
        <v>2047</v>
      </c>
      <c r="AC1" s="14">
        <v>2048</v>
      </c>
      <c r="AD1" s="14">
        <v>2049</v>
      </c>
      <c r="AE1" s="14">
        <v>2050</v>
      </c>
    </row>
    <row r="2" spans="1:32" ht="15" customHeight="1" thickTop="1"/>
    <row r="3" spans="1:32" ht="15" customHeight="1">
      <c r="C3" s="47"/>
      <c r="D3" s="7"/>
      <c r="E3" s="7"/>
      <c r="F3" s="7"/>
    </row>
    <row r="4" spans="1:32" ht="15" customHeight="1">
      <c r="C4" s="47"/>
      <c r="D4" s="7"/>
      <c r="E4" s="7"/>
      <c r="F4" s="47"/>
    </row>
    <row r="5" spans="1:32" ht="15" customHeight="1">
      <c r="C5" s="47"/>
      <c r="D5" s="7"/>
      <c r="E5" s="7"/>
      <c r="F5" s="7"/>
    </row>
    <row r="6" spans="1:32" ht="15" customHeight="1">
      <c r="C6" s="7"/>
      <c r="D6" s="47"/>
      <c r="E6" s="7"/>
      <c r="F6" s="7"/>
    </row>
    <row r="7" spans="1:32" ht="12" customHeight="1"/>
    <row r="8" spans="1:32" ht="12" customHeight="1"/>
    <row r="9" spans="1:32" ht="12" customHeight="1"/>
    <row r="10" spans="1:32" ht="15" customHeight="1">
      <c r="A10" s="8" t="s">
        <v>1684</v>
      </c>
      <c r="B10" s="24" t="s">
        <v>1685</v>
      </c>
      <c r="AF10" s="44" t="s">
        <v>1565</v>
      </c>
    </row>
    <row r="11" spans="1:32" ht="15" customHeight="1">
      <c r="B11" s="21" t="s">
        <v>1686</v>
      </c>
      <c r="AF11" s="44" t="s">
        <v>1566</v>
      </c>
    </row>
    <row r="12" spans="1:32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44" t="s">
        <v>1567</v>
      </c>
    </row>
    <row r="13" spans="1:32" ht="15" customHeight="1" thickBot="1">
      <c r="B13" s="14" t="s">
        <v>1687</v>
      </c>
      <c r="C13" s="14">
        <v>2022</v>
      </c>
      <c r="D13" s="14">
        <v>2023</v>
      </c>
      <c r="E13" s="14">
        <v>2024</v>
      </c>
      <c r="F13" s="14">
        <v>2025</v>
      </c>
      <c r="G13" s="14">
        <v>2026</v>
      </c>
      <c r="H13" s="14">
        <v>2027</v>
      </c>
      <c r="I13" s="14">
        <v>2028</v>
      </c>
      <c r="J13" s="14">
        <v>2029</v>
      </c>
      <c r="K13" s="14">
        <v>2030</v>
      </c>
      <c r="L13" s="14">
        <v>2031</v>
      </c>
      <c r="M13" s="14">
        <v>2032</v>
      </c>
      <c r="N13" s="14">
        <v>2033</v>
      </c>
      <c r="O13" s="14">
        <v>2034</v>
      </c>
      <c r="P13" s="14">
        <v>2035</v>
      </c>
      <c r="Q13" s="14">
        <v>2036</v>
      </c>
      <c r="R13" s="14">
        <v>2037</v>
      </c>
      <c r="S13" s="14">
        <v>2038</v>
      </c>
      <c r="T13" s="14">
        <v>2039</v>
      </c>
      <c r="U13" s="14">
        <v>2040</v>
      </c>
      <c r="V13" s="14">
        <v>2041</v>
      </c>
      <c r="W13" s="14">
        <v>2042</v>
      </c>
      <c r="X13" s="14">
        <v>2043</v>
      </c>
      <c r="Y13" s="14">
        <v>2044</v>
      </c>
      <c r="Z13" s="14">
        <v>2045</v>
      </c>
      <c r="AA13" s="14">
        <v>2046</v>
      </c>
      <c r="AB13" s="14">
        <v>2047</v>
      </c>
      <c r="AC13" s="14">
        <v>2048</v>
      </c>
      <c r="AD13" s="14">
        <v>2049</v>
      </c>
      <c r="AE13" s="14">
        <v>2050</v>
      </c>
      <c r="AF13" s="48" t="s">
        <v>1568</v>
      </c>
    </row>
    <row r="14" spans="1:32" ht="15" customHeight="1" thickTop="1">
      <c r="AF14" s="49"/>
    </row>
    <row r="15" spans="1:32" ht="15" customHeight="1">
      <c r="B15" s="27" t="s">
        <v>1688</v>
      </c>
    </row>
    <row r="16" spans="1:32" ht="15" customHeight="1">
      <c r="B16" s="27" t="s">
        <v>1689</v>
      </c>
    </row>
    <row r="17" spans="1:32" ht="15" customHeight="1">
      <c r="A17" s="8" t="s">
        <v>1690</v>
      </c>
      <c r="B17" s="28" t="s">
        <v>1691</v>
      </c>
      <c r="C17" s="32">
        <f>'AEO 2023 Table 46 Raw'!F8</f>
        <v>49.466006999999998</v>
      </c>
      <c r="D17" s="32">
        <f>'AEO 2023 Table 46 Raw'!G8</f>
        <v>46.619698</v>
      </c>
      <c r="E17" s="32">
        <f>'AEO 2023 Table 46 Raw'!H8</f>
        <v>44.295555</v>
      </c>
      <c r="F17" s="32">
        <f>'AEO 2023 Table 46 Raw'!I8</f>
        <v>42.214077000000003</v>
      </c>
      <c r="G17" s="32">
        <f>'AEO 2023 Table 46 Raw'!J8</f>
        <v>40.394996999999996</v>
      </c>
      <c r="H17" s="32">
        <f>'AEO 2023 Table 46 Raw'!K8</f>
        <v>38.478470000000002</v>
      </c>
      <c r="I17" s="32">
        <f>'AEO 2023 Table 46 Raw'!L8</f>
        <v>36.816710999999998</v>
      </c>
      <c r="J17" s="32">
        <f>'AEO 2023 Table 46 Raw'!M8</f>
        <v>35.414054999999998</v>
      </c>
      <c r="K17" s="32">
        <f>'AEO 2023 Table 46 Raw'!N8</f>
        <v>34.183059999999998</v>
      </c>
      <c r="L17" s="32">
        <f>'AEO 2023 Table 46 Raw'!O8</f>
        <v>33.072498000000003</v>
      </c>
      <c r="M17" s="32">
        <f>'AEO 2023 Table 46 Raw'!P8</f>
        <v>32.211067</v>
      </c>
      <c r="N17" s="32">
        <f>'AEO 2023 Table 46 Raw'!Q8</f>
        <v>31.494395999999998</v>
      </c>
      <c r="O17" s="32">
        <f>'AEO 2023 Table 46 Raw'!R8</f>
        <v>30.740480000000002</v>
      </c>
      <c r="P17" s="32">
        <f>'AEO 2023 Table 46 Raw'!S8</f>
        <v>29.975055999999999</v>
      </c>
      <c r="Q17" s="32">
        <f>'AEO 2023 Table 46 Raw'!T8</f>
        <v>29.307186000000002</v>
      </c>
      <c r="R17" s="32">
        <f>'AEO 2023 Table 46 Raw'!U8</f>
        <v>28.795176999999999</v>
      </c>
      <c r="S17" s="32">
        <f>'AEO 2023 Table 46 Raw'!V8</f>
        <v>28.429549999999999</v>
      </c>
      <c r="T17" s="32">
        <f>'AEO 2023 Table 46 Raw'!W8</f>
        <v>28.163509000000001</v>
      </c>
      <c r="U17" s="32">
        <f>'AEO 2023 Table 46 Raw'!X8</f>
        <v>27.894558</v>
      </c>
      <c r="V17" s="32">
        <f>'AEO 2023 Table 46 Raw'!Y8</f>
        <v>27.594154</v>
      </c>
      <c r="W17" s="32">
        <f>'AEO 2023 Table 46 Raw'!Z8</f>
        <v>27.308109000000002</v>
      </c>
      <c r="X17" s="32">
        <f>'AEO 2023 Table 46 Raw'!AA8</f>
        <v>26.995598000000001</v>
      </c>
      <c r="Y17" s="32">
        <f>'AEO 2023 Table 46 Raw'!AB8</f>
        <v>26.631284999999998</v>
      </c>
      <c r="Z17" s="32">
        <f>'AEO 2023 Table 46 Raw'!AC8</f>
        <v>26.261372000000001</v>
      </c>
      <c r="AA17" s="32">
        <f>'AEO 2023 Table 46 Raw'!AD8</f>
        <v>25.912925999999999</v>
      </c>
      <c r="AB17" s="32">
        <f>'AEO 2023 Table 46 Raw'!AE8</f>
        <v>25.597389</v>
      </c>
      <c r="AC17" s="32">
        <f>'AEO 2023 Table 46 Raw'!AF8</f>
        <v>25.312645</v>
      </c>
      <c r="AD17" s="32">
        <f>'AEO 2023 Table 46 Raw'!AG8</f>
        <v>25.004356000000001</v>
      </c>
      <c r="AE17" s="32">
        <f>'AEO 2023 Table 46 Raw'!AH8</f>
        <v>24.704986999999999</v>
      </c>
      <c r="AF17" s="52">
        <f>'AEO 2023 Table 46 Raw'!AI8</f>
        <v>-2.4E-2</v>
      </c>
    </row>
    <row r="18" spans="1:32" ht="15" customHeight="1">
      <c r="A18" s="8" t="s">
        <v>1692</v>
      </c>
      <c r="B18" s="28" t="s">
        <v>1693</v>
      </c>
      <c r="C18" s="32">
        <f>'AEO 2023 Table 46 Raw'!F9</f>
        <v>0.111688</v>
      </c>
      <c r="D18" s="32">
        <f>'AEO 2023 Table 46 Raw'!G9</f>
        <v>9.6532999999999994E-2</v>
      </c>
      <c r="E18" s="32">
        <f>'AEO 2023 Table 46 Raw'!H9</f>
        <v>8.3162E-2</v>
      </c>
      <c r="F18" s="32">
        <f>'AEO 2023 Table 46 Raw'!I9</f>
        <v>7.1313000000000001E-2</v>
      </c>
      <c r="G18" s="32">
        <f>'AEO 2023 Table 46 Raw'!J9</f>
        <v>6.0877000000000001E-2</v>
      </c>
      <c r="H18" s="32">
        <f>'AEO 2023 Table 46 Raw'!K9</f>
        <v>5.1618999999999998E-2</v>
      </c>
      <c r="I18" s="32">
        <f>'AEO 2023 Table 46 Raw'!L9</f>
        <v>4.3394000000000002E-2</v>
      </c>
      <c r="J18" s="32">
        <f>'AEO 2023 Table 46 Raw'!M9</f>
        <v>3.6202999999999999E-2</v>
      </c>
      <c r="K18" s="32">
        <f>'AEO 2023 Table 46 Raw'!N9</f>
        <v>3.0032E-2</v>
      </c>
      <c r="L18" s="32">
        <f>'AEO 2023 Table 46 Raw'!O9</f>
        <v>2.4808E-2</v>
      </c>
      <c r="M18" s="32">
        <f>'AEO 2023 Table 46 Raw'!P9</f>
        <v>2.0456999999999999E-2</v>
      </c>
      <c r="N18" s="32">
        <f>'AEO 2023 Table 46 Raw'!Q9</f>
        <v>1.6912E-2</v>
      </c>
      <c r="O18" s="32">
        <f>'AEO 2023 Table 46 Raw'!R9</f>
        <v>1.4080000000000001E-2</v>
      </c>
      <c r="P18" s="32">
        <f>'AEO 2023 Table 46 Raw'!S9</f>
        <v>1.1854999999999999E-2</v>
      </c>
      <c r="Q18" s="32">
        <f>'AEO 2023 Table 46 Raw'!T9</f>
        <v>1.0115000000000001E-2</v>
      </c>
      <c r="R18" s="32">
        <f>'AEO 2023 Table 46 Raw'!U9</f>
        <v>8.7530000000000004E-3</v>
      </c>
      <c r="S18" s="32">
        <f>'AEO 2023 Table 46 Raw'!V9</f>
        <v>7.6899999999999998E-3</v>
      </c>
      <c r="T18" s="32">
        <f>'AEO 2023 Table 46 Raw'!W9</f>
        <v>6.8459999999999997E-3</v>
      </c>
      <c r="U18" s="32">
        <f>'AEO 2023 Table 46 Raw'!X9</f>
        <v>6.1370000000000001E-3</v>
      </c>
      <c r="V18" s="32">
        <f>'AEO 2023 Table 46 Raw'!Y9</f>
        <v>5.5189999999999996E-3</v>
      </c>
      <c r="W18" s="32">
        <f>'AEO 2023 Table 46 Raw'!Z9</f>
        <v>4.9779999999999998E-3</v>
      </c>
      <c r="X18" s="32">
        <f>'AEO 2023 Table 46 Raw'!AA9</f>
        <v>4.4980000000000003E-3</v>
      </c>
      <c r="Y18" s="32">
        <f>'AEO 2023 Table 46 Raw'!AB9</f>
        <v>4.0699999999999998E-3</v>
      </c>
      <c r="Z18" s="32">
        <f>'AEO 2023 Table 46 Raw'!AC9</f>
        <v>3.6849999999999999E-3</v>
      </c>
      <c r="AA18" s="32">
        <f>'AEO 2023 Table 46 Raw'!AD9</f>
        <v>3.339E-3</v>
      </c>
      <c r="AB18" s="32">
        <f>'AEO 2023 Table 46 Raw'!AE9</f>
        <v>3.0279999999999999E-3</v>
      </c>
      <c r="AC18" s="32">
        <f>'AEO 2023 Table 46 Raw'!AF9</f>
        <v>2.748E-3</v>
      </c>
      <c r="AD18" s="32">
        <f>'AEO 2023 Table 46 Raw'!AG9</f>
        <v>2.4970000000000001E-3</v>
      </c>
      <c r="AE18" s="32">
        <f>'AEO 2023 Table 46 Raw'!AH9</f>
        <v>2.2699999999999999E-3</v>
      </c>
      <c r="AF18" s="52">
        <f>'AEO 2023 Table 46 Raw'!AI9</f>
        <v>-0.13</v>
      </c>
    </row>
    <row r="19" spans="1:32" ht="15" customHeight="1">
      <c r="A19" s="8" t="s">
        <v>1694</v>
      </c>
      <c r="B19" s="28" t="s">
        <v>1695</v>
      </c>
      <c r="C19" s="32">
        <f>'AEO 2023 Table 46 Raw'!F10</f>
        <v>49.577694000000001</v>
      </c>
      <c r="D19" s="32">
        <f>'AEO 2023 Table 46 Raw'!G10</f>
        <v>46.716228000000001</v>
      </c>
      <c r="E19" s="32">
        <f>'AEO 2023 Table 46 Raw'!H10</f>
        <v>44.378715999999997</v>
      </c>
      <c r="F19" s="32">
        <f>'AEO 2023 Table 46 Raw'!I10</f>
        <v>42.285389000000002</v>
      </c>
      <c r="G19" s="32">
        <f>'AEO 2023 Table 46 Raw'!J10</f>
        <v>40.455874999999999</v>
      </c>
      <c r="H19" s="32">
        <f>'AEO 2023 Table 46 Raw'!K10</f>
        <v>38.530090000000001</v>
      </c>
      <c r="I19" s="32">
        <f>'AEO 2023 Table 46 Raw'!L10</f>
        <v>36.860106999999999</v>
      </c>
      <c r="J19" s="32">
        <f>'AEO 2023 Table 46 Raw'!M10</f>
        <v>35.450256000000003</v>
      </c>
      <c r="K19" s="32">
        <f>'AEO 2023 Table 46 Raw'!N10</f>
        <v>34.213093000000001</v>
      </c>
      <c r="L19" s="32">
        <f>'AEO 2023 Table 46 Raw'!O10</f>
        <v>33.097304999999999</v>
      </c>
      <c r="M19" s="32">
        <f>'AEO 2023 Table 46 Raw'!P10</f>
        <v>32.231524999999998</v>
      </c>
      <c r="N19" s="32">
        <f>'AEO 2023 Table 46 Raw'!Q10</f>
        <v>31.511309000000001</v>
      </c>
      <c r="O19" s="32">
        <f>'AEO 2023 Table 46 Raw'!R10</f>
        <v>30.754560000000001</v>
      </c>
      <c r="P19" s="32">
        <f>'AEO 2023 Table 46 Raw'!S10</f>
        <v>29.986910000000002</v>
      </c>
      <c r="Q19" s="32">
        <f>'AEO 2023 Table 46 Raw'!T10</f>
        <v>29.317301</v>
      </c>
      <c r="R19" s="32">
        <f>'AEO 2023 Table 46 Raw'!U10</f>
        <v>28.803930000000001</v>
      </c>
      <c r="S19" s="32">
        <f>'AEO 2023 Table 46 Raw'!V10</f>
        <v>28.437241</v>
      </c>
      <c r="T19" s="32">
        <f>'AEO 2023 Table 46 Raw'!W10</f>
        <v>28.170355000000001</v>
      </c>
      <c r="U19" s="32">
        <f>'AEO 2023 Table 46 Raw'!X10</f>
        <v>27.900696</v>
      </c>
      <c r="V19" s="32">
        <f>'AEO 2023 Table 46 Raw'!Y10</f>
        <v>27.599674</v>
      </c>
      <c r="W19" s="32">
        <f>'AEO 2023 Table 46 Raw'!Z10</f>
        <v>27.313086999999999</v>
      </c>
      <c r="X19" s="32">
        <f>'AEO 2023 Table 46 Raw'!AA10</f>
        <v>27.000095000000002</v>
      </c>
      <c r="Y19" s="32">
        <f>'AEO 2023 Table 46 Raw'!AB10</f>
        <v>26.635355000000001</v>
      </c>
      <c r="Z19" s="32">
        <f>'AEO 2023 Table 46 Raw'!AC10</f>
        <v>26.265056999999999</v>
      </c>
      <c r="AA19" s="32">
        <f>'AEO 2023 Table 46 Raw'!AD10</f>
        <v>25.916264999999999</v>
      </c>
      <c r="AB19" s="32">
        <f>'AEO 2023 Table 46 Raw'!AE10</f>
        <v>25.600418000000001</v>
      </c>
      <c r="AC19" s="32">
        <f>'AEO 2023 Table 46 Raw'!AF10</f>
        <v>25.315393</v>
      </c>
      <c r="AD19" s="32">
        <f>'AEO 2023 Table 46 Raw'!AG10</f>
        <v>25.006853</v>
      </c>
      <c r="AE19" s="32">
        <f>'AEO 2023 Table 46 Raw'!AH10</f>
        <v>24.707256000000001</v>
      </c>
      <c r="AF19" s="52">
        <f>'AEO 2023 Table 46 Raw'!AI10</f>
        <v>-2.5000000000000001E-2</v>
      </c>
    </row>
    <row r="20" spans="1:32" ht="15" customHeight="1"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52"/>
    </row>
    <row r="21" spans="1:32" ht="15" customHeight="1">
      <c r="B21" s="27" t="s">
        <v>1696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52"/>
    </row>
    <row r="22" spans="1:32" ht="15" customHeight="1">
      <c r="A22" s="8" t="s">
        <v>1697</v>
      </c>
      <c r="B22" s="28" t="s">
        <v>1698</v>
      </c>
      <c r="C22" s="32">
        <f>'AEO 2023 Table 46 Raw'!F12</f>
        <v>2.461112</v>
      </c>
      <c r="D22" s="32">
        <f>'AEO 2023 Table 46 Raw'!G12</f>
        <v>2.2103090000000001</v>
      </c>
      <c r="E22" s="32">
        <f>'AEO 2023 Table 46 Raw'!H12</f>
        <v>1.985196</v>
      </c>
      <c r="F22" s="32">
        <f>'AEO 2023 Table 46 Raw'!I12</f>
        <v>1.7855970000000001</v>
      </c>
      <c r="G22" s="32">
        <f>'AEO 2023 Table 46 Raw'!J12</f>
        <v>1.618082</v>
      </c>
      <c r="H22" s="32">
        <f>'AEO 2023 Table 46 Raw'!K12</f>
        <v>1.4676549999999999</v>
      </c>
      <c r="I22" s="32">
        <f>'AEO 2023 Table 46 Raw'!L12</f>
        <v>1.3403229999999999</v>
      </c>
      <c r="J22" s="32">
        <f>'AEO 2023 Table 46 Raw'!M12</f>
        <v>1.236246</v>
      </c>
      <c r="K22" s="32">
        <f>'AEO 2023 Table 46 Raw'!N12</f>
        <v>1.150493</v>
      </c>
      <c r="L22" s="32">
        <f>'AEO 2023 Table 46 Raw'!O12</f>
        <v>1.079925</v>
      </c>
      <c r="M22" s="32">
        <f>'AEO 2023 Table 46 Raw'!P12</f>
        <v>1.029307</v>
      </c>
      <c r="N22" s="32">
        <f>'AEO 2023 Table 46 Raw'!Q12</f>
        <v>0.99377700000000002</v>
      </c>
      <c r="O22" s="32">
        <f>'AEO 2023 Table 46 Raw'!R12</f>
        <v>0.96236699999999997</v>
      </c>
      <c r="P22" s="32">
        <f>'AEO 2023 Table 46 Raw'!S12</f>
        <v>0.93445199999999995</v>
      </c>
      <c r="Q22" s="32">
        <f>'AEO 2023 Table 46 Raw'!T12</f>
        <v>0.91421399999999997</v>
      </c>
      <c r="R22" s="32">
        <f>'AEO 2023 Table 46 Raw'!U12</f>
        <v>0.90237100000000003</v>
      </c>
      <c r="S22" s="32">
        <f>'AEO 2023 Table 46 Raw'!V12</f>
        <v>0.89766299999999999</v>
      </c>
      <c r="T22" s="32">
        <f>'AEO 2023 Table 46 Raw'!W12</f>
        <v>0.89760300000000004</v>
      </c>
      <c r="U22" s="32">
        <f>'AEO 2023 Table 46 Raw'!X12</f>
        <v>0.89686999999999995</v>
      </c>
      <c r="V22" s="32">
        <f>'AEO 2023 Table 46 Raw'!Y12</f>
        <v>0.89403699999999997</v>
      </c>
      <c r="W22" s="32">
        <f>'AEO 2023 Table 46 Raw'!Z12</f>
        <v>0.89149800000000001</v>
      </c>
      <c r="X22" s="32">
        <f>'AEO 2023 Table 46 Raw'!AA12</f>
        <v>0.88747399999999999</v>
      </c>
      <c r="Y22" s="32">
        <f>'AEO 2023 Table 46 Raw'!AB12</f>
        <v>0.88075599999999998</v>
      </c>
      <c r="Z22" s="32">
        <f>'AEO 2023 Table 46 Raw'!AC12</f>
        <v>0.87377800000000005</v>
      </c>
      <c r="AA22" s="32">
        <f>'AEO 2023 Table 46 Raw'!AD12</f>
        <v>0.86814100000000005</v>
      </c>
      <c r="AB22" s="32">
        <f>'AEO 2023 Table 46 Raw'!AE12</f>
        <v>0.86434100000000003</v>
      </c>
      <c r="AC22" s="32">
        <f>'AEO 2023 Table 46 Raw'!AF12</f>
        <v>0.86214599999999997</v>
      </c>
      <c r="AD22" s="32">
        <f>'AEO 2023 Table 46 Raw'!AG12</f>
        <v>0.85861799999999999</v>
      </c>
      <c r="AE22" s="32">
        <f>'AEO 2023 Table 46 Raw'!AH12</f>
        <v>0.85379300000000002</v>
      </c>
      <c r="AF22" s="52">
        <f>'AEO 2023 Table 46 Raw'!AI12</f>
        <v>-3.6999999999999998E-2</v>
      </c>
    </row>
    <row r="23" spans="1:32" ht="15" customHeight="1">
      <c r="A23" s="8" t="s">
        <v>1699</v>
      </c>
      <c r="B23" s="28" t="s">
        <v>1700</v>
      </c>
      <c r="C23" s="32">
        <f>'AEO 2023 Table 46 Raw'!F13</f>
        <v>8.2278000000000004E-2</v>
      </c>
      <c r="D23" s="32">
        <f>'AEO 2023 Table 46 Raw'!G13</f>
        <v>8.5696999999999995E-2</v>
      </c>
      <c r="E23" s="32">
        <f>'AEO 2023 Table 46 Raw'!H13</f>
        <v>9.0184E-2</v>
      </c>
      <c r="F23" s="32">
        <f>'AEO 2023 Table 46 Raw'!I13</f>
        <v>9.4142000000000003E-2</v>
      </c>
      <c r="G23" s="32">
        <f>'AEO 2023 Table 46 Raw'!J13</f>
        <v>9.7428000000000001E-2</v>
      </c>
      <c r="H23" s="32">
        <f>'AEO 2023 Table 46 Raw'!K13</f>
        <v>0.10066899999999999</v>
      </c>
      <c r="I23" s="32">
        <f>'AEO 2023 Table 46 Raw'!L13</f>
        <v>0.10408000000000001</v>
      </c>
      <c r="J23" s="32">
        <f>'AEO 2023 Table 46 Raw'!M13</f>
        <v>0.107796</v>
      </c>
      <c r="K23" s="32">
        <f>'AEO 2023 Table 46 Raw'!N13</f>
        <v>0.111692</v>
      </c>
      <c r="L23" s="32">
        <f>'AEO 2023 Table 46 Raw'!O13</f>
        <v>0.11568100000000001</v>
      </c>
      <c r="M23" s="32">
        <f>'AEO 2023 Table 46 Raw'!P13</f>
        <v>0.12048300000000001</v>
      </c>
      <c r="N23" s="32">
        <f>'AEO 2023 Table 46 Raw'!Q13</f>
        <v>0.12576999999999999</v>
      </c>
      <c r="O23" s="32">
        <f>'AEO 2023 Table 46 Raw'!R13</f>
        <v>0.13058400000000001</v>
      </c>
      <c r="P23" s="32">
        <f>'AEO 2023 Table 46 Raw'!S13</f>
        <v>0.135072</v>
      </c>
      <c r="Q23" s="32">
        <f>'AEO 2023 Table 46 Raw'!T13</f>
        <v>0.13986199999999999</v>
      </c>
      <c r="R23" s="32">
        <f>'AEO 2023 Table 46 Raw'!U13</f>
        <v>0.14538599999999999</v>
      </c>
      <c r="S23" s="32">
        <f>'AEO 2023 Table 46 Raw'!V13</f>
        <v>0.15171599999999999</v>
      </c>
      <c r="T23" s="32">
        <f>'AEO 2023 Table 46 Raw'!W13</f>
        <v>0.15862299999999999</v>
      </c>
      <c r="U23" s="32">
        <f>'AEO 2023 Table 46 Raw'!X13</f>
        <v>0.16536300000000001</v>
      </c>
      <c r="V23" s="32">
        <f>'AEO 2023 Table 46 Raw'!Y13</f>
        <v>0.171676</v>
      </c>
      <c r="W23" s="32">
        <f>'AEO 2023 Table 46 Raw'!Z13</f>
        <v>0.17796600000000001</v>
      </c>
      <c r="X23" s="32">
        <f>'AEO 2023 Table 46 Raw'!AA13</f>
        <v>0.18382599999999999</v>
      </c>
      <c r="Y23" s="32">
        <f>'AEO 2023 Table 46 Raw'!AB13</f>
        <v>0.18898699999999999</v>
      </c>
      <c r="Z23" s="32">
        <f>'AEO 2023 Table 46 Raw'!AC13</f>
        <v>0.19394500000000001</v>
      </c>
      <c r="AA23" s="32">
        <f>'AEO 2023 Table 46 Raw'!AD13</f>
        <v>0.19902</v>
      </c>
      <c r="AB23" s="32">
        <f>'AEO 2023 Table 46 Raw'!AE13</f>
        <v>0.20438600000000001</v>
      </c>
      <c r="AC23" s="32">
        <f>'AEO 2023 Table 46 Raw'!AF13</f>
        <v>0.21005799999999999</v>
      </c>
      <c r="AD23" s="32">
        <f>'AEO 2023 Table 46 Raw'!AG13</f>
        <v>0.21534700000000001</v>
      </c>
      <c r="AE23" s="32">
        <f>'AEO 2023 Table 46 Raw'!AH13</f>
        <v>0.22064600000000001</v>
      </c>
      <c r="AF23" s="52">
        <f>'AEO 2023 Table 46 Raw'!AI13</f>
        <v>3.5999999999999997E-2</v>
      </c>
    </row>
    <row r="24" spans="1:32" ht="15" customHeight="1">
      <c r="A24" s="8" t="s">
        <v>1701</v>
      </c>
      <c r="B24" s="28" t="s">
        <v>1702</v>
      </c>
      <c r="C24" s="32">
        <f>'AEO 2023 Table 46 Raw'!F14</f>
        <v>0.137378</v>
      </c>
      <c r="D24" s="32">
        <f>'AEO 2023 Table 46 Raw'!G14</f>
        <v>0.154861</v>
      </c>
      <c r="E24" s="32">
        <f>'AEO 2023 Table 46 Raw'!H14</f>
        <v>0.18635699999999999</v>
      </c>
      <c r="F24" s="32">
        <f>'AEO 2023 Table 46 Raw'!I14</f>
        <v>0.227322</v>
      </c>
      <c r="G24" s="32">
        <f>'AEO 2023 Table 46 Raw'!J14</f>
        <v>0.26983499999999999</v>
      </c>
      <c r="H24" s="32">
        <f>'AEO 2023 Table 46 Raw'!K14</f>
        <v>0.312718</v>
      </c>
      <c r="I24" s="32">
        <f>'AEO 2023 Table 46 Raw'!L14</f>
        <v>0.35735699999999998</v>
      </c>
      <c r="J24" s="32">
        <f>'AEO 2023 Table 46 Raw'!M14</f>
        <v>0.40442699999999998</v>
      </c>
      <c r="K24" s="32">
        <f>'AEO 2023 Table 46 Raw'!N14</f>
        <v>0.45291999999999999</v>
      </c>
      <c r="L24" s="32">
        <f>'AEO 2023 Table 46 Raw'!O14</f>
        <v>0.50208200000000003</v>
      </c>
      <c r="M24" s="32">
        <f>'AEO 2023 Table 46 Raw'!P14</f>
        <v>0.55627700000000002</v>
      </c>
      <c r="N24" s="32">
        <f>'AEO 2023 Table 46 Raw'!Q14</f>
        <v>0.61317100000000002</v>
      </c>
      <c r="O24" s="32">
        <f>'AEO 2023 Table 46 Raw'!R14</f>
        <v>0.666736</v>
      </c>
      <c r="P24" s="32">
        <f>'AEO 2023 Table 46 Raw'!S14</f>
        <v>0.717669</v>
      </c>
      <c r="Q24" s="32">
        <f>'AEO 2023 Table 46 Raw'!T14</f>
        <v>0.77018799999999998</v>
      </c>
      <c r="R24" s="32">
        <f>'AEO 2023 Table 46 Raw'!U14</f>
        <v>0.82734300000000005</v>
      </c>
      <c r="S24" s="32">
        <f>'AEO 2023 Table 46 Raw'!V14</f>
        <v>0.88985300000000001</v>
      </c>
      <c r="T24" s="32">
        <f>'AEO 2023 Table 46 Raw'!W14</f>
        <v>0.95657800000000004</v>
      </c>
      <c r="U24" s="32">
        <f>'AEO 2023 Table 46 Raw'!X14</f>
        <v>1.0225409999999999</v>
      </c>
      <c r="V24" s="32">
        <f>'AEO 2023 Table 46 Raw'!Y14</f>
        <v>1.0861050000000001</v>
      </c>
      <c r="W24" s="32">
        <f>'AEO 2023 Table 46 Raw'!Z14</f>
        <v>1.149972</v>
      </c>
      <c r="X24" s="32">
        <f>'AEO 2023 Table 46 Raw'!AA14</f>
        <v>1.2112909999999999</v>
      </c>
      <c r="Y24" s="32">
        <f>'AEO 2023 Table 46 Raw'!AB14</f>
        <v>1.2680290000000001</v>
      </c>
      <c r="Z24" s="32">
        <f>'AEO 2023 Table 46 Raw'!AC14</f>
        <v>1.3233820000000001</v>
      </c>
      <c r="AA24" s="32">
        <f>'AEO 2023 Table 46 Raw'!AD14</f>
        <v>1.379407</v>
      </c>
      <c r="AB24" s="32">
        <f>'AEO 2023 Table 46 Raw'!AE14</f>
        <v>1.4372229999999999</v>
      </c>
      <c r="AC24" s="32">
        <f>'AEO 2023 Table 46 Raw'!AF14</f>
        <v>1.4970140000000001</v>
      </c>
      <c r="AD24" s="32">
        <f>'AEO 2023 Table 46 Raw'!AG14</f>
        <v>1.553947</v>
      </c>
      <c r="AE24" s="32">
        <f>'AEO 2023 Table 46 Raw'!AH14</f>
        <v>1.6108560000000001</v>
      </c>
      <c r="AF24" s="52">
        <f>'AEO 2023 Table 46 Raw'!AI14</f>
        <v>9.1999999999999998E-2</v>
      </c>
    </row>
    <row r="25" spans="1:32" ht="15" customHeight="1">
      <c r="A25" s="8" t="s">
        <v>1703</v>
      </c>
      <c r="B25" s="28" t="s">
        <v>1704</v>
      </c>
      <c r="C25" s="32">
        <f>'AEO 2023 Table 46 Raw'!F15</f>
        <v>0.40151300000000001</v>
      </c>
      <c r="D25" s="32">
        <f>'AEO 2023 Table 46 Raw'!G15</f>
        <v>0.46051399999999998</v>
      </c>
      <c r="E25" s="32">
        <f>'AEO 2023 Table 46 Raw'!H15</f>
        <v>0.53044899999999995</v>
      </c>
      <c r="F25" s="32">
        <f>'AEO 2023 Table 46 Raw'!I15</f>
        <v>0.60993799999999998</v>
      </c>
      <c r="G25" s="32">
        <f>'AEO 2023 Table 46 Raw'!J15</f>
        <v>0.68546399999999996</v>
      </c>
      <c r="H25" s="32">
        <f>'AEO 2023 Table 46 Raw'!K15</f>
        <v>0.75662200000000002</v>
      </c>
      <c r="I25" s="32">
        <f>'AEO 2023 Table 46 Raw'!L15</f>
        <v>0.82606999999999997</v>
      </c>
      <c r="J25" s="32">
        <f>'AEO 2023 Table 46 Raw'!M15</f>
        <v>0.89533799999999997</v>
      </c>
      <c r="K25" s="32">
        <f>'AEO 2023 Table 46 Raw'!N15</f>
        <v>0.96288600000000002</v>
      </c>
      <c r="L25" s="32">
        <f>'AEO 2023 Table 46 Raw'!O15</f>
        <v>1.0279039999999999</v>
      </c>
      <c r="M25" s="32">
        <f>'AEO 2023 Table 46 Raw'!P15</f>
        <v>1.097982</v>
      </c>
      <c r="N25" s="32">
        <f>'AEO 2023 Table 46 Raw'!Q15</f>
        <v>1.16961</v>
      </c>
      <c r="O25" s="32">
        <f>'AEO 2023 Table 46 Raw'!R15</f>
        <v>1.233436</v>
      </c>
      <c r="P25" s="32">
        <f>'AEO 2023 Table 46 Raw'!S15</f>
        <v>1.291064</v>
      </c>
      <c r="Q25" s="32">
        <f>'AEO 2023 Table 46 Raw'!T15</f>
        <v>1.3493809999999999</v>
      </c>
      <c r="R25" s="32">
        <f>'AEO 2023 Table 46 Raw'!U15</f>
        <v>1.413192</v>
      </c>
      <c r="S25" s="32">
        <f>'AEO 2023 Table 46 Raw'!V15</f>
        <v>1.4839640000000001</v>
      </c>
      <c r="T25" s="32">
        <f>'AEO 2023 Table 46 Raw'!W15</f>
        <v>1.5600350000000001</v>
      </c>
      <c r="U25" s="32">
        <f>'AEO 2023 Table 46 Raw'!X15</f>
        <v>1.6341699999999999</v>
      </c>
      <c r="V25" s="32">
        <f>'AEO 2023 Table 46 Raw'!Y15</f>
        <v>1.7040979999999999</v>
      </c>
      <c r="W25" s="32">
        <f>'AEO 2023 Table 46 Raw'!Z15</f>
        <v>1.774011</v>
      </c>
      <c r="X25" s="32">
        <f>'AEO 2023 Table 46 Raw'!AA15</f>
        <v>1.8398829999999999</v>
      </c>
      <c r="Y25" s="32">
        <f>'AEO 2023 Table 46 Raw'!AB15</f>
        <v>1.8989780000000001</v>
      </c>
      <c r="Z25" s="32">
        <f>'AEO 2023 Table 46 Raw'!AC15</f>
        <v>1.9562390000000001</v>
      </c>
      <c r="AA25" s="32">
        <f>'AEO 2023 Table 46 Raw'!AD15</f>
        <v>2.0146959999999998</v>
      </c>
      <c r="AB25" s="32">
        <f>'AEO 2023 Table 46 Raw'!AE15</f>
        <v>2.0759669999999999</v>
      </c>
      <c r="AC25" s="32">
        <f>'AEO 2023 Table 46 Raw'!AF15</f>
        <v>2.1402369999999999</v>
      </c>
      <c r="AD25" s="32">
        <f>'AEO 2023 Table 46 Raw'!AG15</f>
        <v>2.200555</v>
      </c>
      <c r="AE25" s="32">
        <f>'AEO 2023 Table 46 Raw'!AH15</f>
        <v>2.2609300000000001</v>
      </c>
      <c r="AF25" s="52">
        <f>'AEO 2023 Table 46 Raw'!AI15</f>
        <v>6.4000000000000001E-2</v>
      </c>
    </row>
    <row r="26" spans="1:32" ht="15" customHeight="1">
      <c r="A26" s="8" t="s">
        <v>1705</v>
      </c>
      <c r="B26" s="28" t="s">
        <v>1706</v>
      </c>
      <c r="C26" s="32">
        <f>'AEO 2023 Table 46 Raw'!F16</f>
        <v>0.133383</v>
      </c>
      <c r="D26" s="32">
        <f>'AEO 2023 Table 46 Raw'!G16</f>
        <v>0.134821</v>
      </c>
      <c r="E26" s="32">
        <f>'AEO 2023 Table 46 Raw'!H16</f>
        <v>0.13941000000000001</v>
      </c>
      <c r="F26" s="32">
        <f>'AEO 2023 Table 46 Raw'!I16</f>
        <v>0.14457</v>
      </c>
      <c r="G26" s="32">
        <f>'AEO 2023 Table 46 Raw'!J16</f>
        <v>0.14922199999999999</v>
      </c>
      <c r="H26" s="32">
        <f>'AEO 2023 Table 46 Raw'!K16</f>
        <v>0.15324299999999999</v>
      </c>
      <c r="I26" s="32">
        <f>'AEO 2023 Table 46 Raw'!L16</f>
        <v>0.157113</v>
      </c>
      <c r="J26" s="32">
        <f>'AEO 2023 Table 46 Raw'!M16</f>
        <v>0.16105900000000001</v>
      </c>
      <c r="K26" s="32">
        <f>'AEO 2023 Table 46 Raw'!N16</f>
        <v>0.16500999999999999</v>
      </c>
      <c r="L26" s="32">
        <f>'AEO 2023 Table 46 Raw'!O16</f>
        <v>0.16892399999999999</v>
      </c>
      <c r="M26" s="32">
        <f>'AEO 2023 Table 46 Raw'!P16</f>
        <v>0.17376800000000001</v>
      </c>
      <c r="N26" s="32">
        <f>'AEO 2023 Table 46 Raw'!Q16</f>
        <v>0.17915800000000001</v>
      </c>
      <c r="O26" s="32">
        <f>'AEO 2023 Table 46 Raw'!R16</f>
        <v>0.18398400000000001</v>
      </c>
      <c r="P26" s="32">
        <f>'AEO 2023 Table 46 Raw'!S16</f>
        <v>0.18851499999999999</v>
      </c>
      <c r="Q26" s="32">
        <f>'AEO 2023 Table 46 Raw'!T16</f>
        <v>0.19351699999999999</v>
      </c>
      <c r="R26" s="32">
        <f>'AEO 2023 Table 46 Raw'!U16</f>
        <v>0.19953799999999999</v>
      </c>
      <c r="S26" s="32">
        <f>'AEO 2023 Table 46 Raw'!V16</f>
        <v>0.20671400000000001</v>
      </c>
      <c r="T26" s="32">
        <f>'AEO 2023 Table 46 Raw'!W16</f>
        <v>0.21479599999999999</v>
      </c>
      <c r="U26" s="32">
        <f>'AEO 2023 Table 46 Raw'!X16</f>
        <v>0.22287599999999999</v>
      </c>
      <c r="V26" s="32">
        <f>'AEO 2023 Table 46 Raw'!Y16</f>
        <v>0.23064000000000001</v>
      </c>
      <c r="W26" s="32">
        <f>'AEO 2023 Table 46 Raw'!Z16</f>
        <v>0.23851600000000001</v>
      </c>
      <c r="X26" s="32">
        <f>'AEO 2023 Table 46 Raw'!AA16</f>
        <v>0.24595900000000001</v>
      </c>
      <c r="Y26" s="32">
        <f>'AEO 2023 Table 46 Raw'!AB16</f>
        <v>0.25263400000000003</v>
      </c>
      <c r="Z26" s="32">
        <f>'AEO 2023 Table 46 Raw'!AC16</f>
        <v>0.25909100000000002</v>
      </c>
      <c r="AA26" s="32">
        <f>'AEO 2023 Table 46 Raw'!AD16</f>
        <v>0.26564399999999999</v>
      </c>
      <c r="AB26" s="32">
        <f>'AEO 2023 Table 46 Raw'!AE16</f>
        <v>0.27249800000000002</v>
      </c>
      <c r="AC26" s="32">
        <f>'AEO 2023 Table 46 Raw'!AF16</f>
        <v>0.27968799999999999</v>
      </c>
      <c r="AD26" s="32">
        <f>'AEO 2023 Table 46 Raw'!AG16</f>
        <v>0.28641800000000001</v>
      </c>
      <c r="AE26" s="32">
        <f>'AEO 2023 Table 46 Raw'!AH16</f>
        <v>0.293157</v>
      </c>
      <c r="AF26" s="52">
        <f>'AEO 2023 Table 46 Raw'!AI16</f>
        <v>2.9000000000000001E-2</v>
      </c>
    </row>
    <row r="27" spans="1:32" ht="15" customHeight="1">
      <c r="A27" s="8" t="s">
        <v>1707</v>
      </c>
      <c r="B27" s="28" t="s">
        <v>1708</v>
      </c>
      <c r="C27" s="32">
        <f>'AEO 2023 Table 46 Raw'!F17</f>
        <v>6.8515999999999994E-2</v>
      </c>
      <c r="D27" s="32">
        <f>'AEO 2023 Table 46 Raw'!G17</f>
        <v>6.9584999999999994E-2</v>
      </c>
      <c r="E27" s="32">
        <f>'AEO 2023 Table 46 Raw'!H17</f>
        <v>7.2609999999999994E-2</v>
      </c>
      <c r="F27" s="32">
        <f>'AEO 2023 Table 46 Raw'!I17</f>
        <v>7.6588000000000003E-2</v>
      </c>
      <c r="G27" s="32">
        <f>'AEO 2023 Table 46 Raw'!J17</f>
        <v>8.0639000000000002E-2</v>
      </c>
      <c r="H27" s="32">
        <f>'AEO 2023 Table 46 Raw'!K17</f>
        <v>8.4719000000000003E-2</v>
      </c>
      <c r="I27" s="32">
        <f>'AEO 2023 Table 46 Raw'!L17</f>
        <v>8.9145000000000002E-2</v>
      </c>
      <c r="J27" s="32">
        <f>'AEO 2023 Table 46 Raw'!M17</f>
        <v>9.4184000000000004E-2</v>
      </c>
      <c r="K27" s="32">
        <f>'AEO 2023 Table 46 Raw'!N17</f>
        <v>9.9724999999999994E-2</v>
      </c>
      <c r="L27" s="32">
        <f>'AEO 2023 Table 46 Raw'!O17</f>
        <v>0.105665</v>
      </c>
      <c r="M27" s="32">
        <f>'AEO 2023 Table 46 Raw'!P17</f>
        <v>0.112773</v>
      </c>
      <c r="N27" s="32">
        <f>'AEO 2023 Table 46 Raw'!Q17</f>
        <v>0.12064</v>
      </c>
      <c r="O27" s="32">
        <f>'AEO 2023 Table 46 Raw'!R17</f>
        <v>0.12822500000000001</v>
      </c>
      <c r="P27" s="32">
        <f>'AEO 2023 Table 46 Raw'!S17</f>
        <v>0.13562099999999999</v>
      </c>
      <c r="Q27" s="32">
        <f>'AEO 2023 Table 46 Raw'!T17</f>
        <v>0.143484</v>
      </c>
      <c r="R27" s="32">
        <f>'AEO 2023 Table 46 Raw'!U17</f>
        <v>0.15227199999999999</v>
      </c>
      <c r="S27" s="32">
        <f>'AEO 2023 Table 46 Raw'!V17</f>
        <v>0.16208600000000001</v>
      </c>
      <c r="T27" s="32">
        <f>'AEO 2023 Table 46 Raw'!W17</f>
        <v>0.17270199999999999</v>
      </c>
      <c r="U27" s="32">
        <f>'AEO 2023 Table 46 Raw'!X17</f>
        <v>0.18326000000000001</v>
      </c>
      <c r="V27" s="32">
        <f>'AEO 2023 Table 46 Raw'!Y17</f>
        <v>0.19347600000000001</v>
      </c>
      <c r="W27" s="32">
        <f>'AEO 2023 Table 46 Raw'!Z17</f>
        <v>0.20378499999999999</v>
      </c>
      <c r="X27" s="32">
        <f>'AEO 2023 Table 46 Raw'!AA17</f>
        <v>0.21368699999999999</v>
      </c>
      <c r="Y27" s="32">
        <f>'AEO 2023 Table 46 Raw'!AB17</f>
        <v>0.22284300000000001</v>
      </c>
      <c r="Z27" s="32">
        <f>'AEO 2023 Table 46 Raw'!AC17</f>
        <v>0.231791</v>
      </c>
      <c r="AA27" s="32">
        <f>'AEO 2023 Table 46 Raw'!AD17</f>
        <v>0.24085200000000001</v>
      </c>
      <c r="AB27" s="32">
        <f>'AEO 2023 Table 46 Raw'!AE17</f>
        <v>0.25020799999999999</v>
      </c>
      <c r="AC27" s="32">
        <f>'AEO 2023 Table 46 Raw'!AF17</f>
        <v>0.25989499999999999</v>
      </c>
      <c r="AD27" s="32">
        <f>'AEO 2023 Table 46 Raw'!AG17</f>
        <v>0.26912000000000003</v>
      </c>
      <c r="AE27" s="32">
        <f>'AEO 2023 Table 46 Raw'!AH17</f>
        <v>0.27834999999999999</v>
      </c>
      <c r="AF27" s="52">
        <f>'AEO 2023 Table 46 Raw'!AI17</f>
        <v>5.0999999999999997E-2</v>
      </c>
    </row>
    <row r="28" spans="1:32" ht="15" customHeight="1">
      <c r="A28" s="8" t="s">
        <v>1709</v>
      </c>
      <c r="B28" s="28" t="s">
        <v>1710</v>
      </c>
      <c r="C28" s="32">
        <f>'AEO 2023 Table 46 Raw'!F18</f>
        <v>0</v>
      </c>
      <c r="D28" s="32">
        <f>'AEO 2023 Table 46 Raw'!G18</f>
        <v>0</v>
      </c>
      <c r="E28" s="32">
        <f>'AEO 2023 Table 46 Raw'!H18</f>
        <v>0</v>
      </c>
      <c r="F28" s="32">
        <f>'AEO 2023 Table 46 Raw'!I18</f>
        <v>0</v>
      </c>
      <c r="G28" s="32">
        <f>'AEO 2023 Table 46 Raw'!J18</f>
        <v>0</v>
      </c>
      <c r="H28" s="32">
        <f>'AEO 2023 Table 46 Raw'!K18</f>
        <v>0</v>
      </c>
      <c r="I28" s="32">
        <f>'AEO 2023 Table 46 Raw'!L18</f>
        <v>0</v>
      </c>
      <c r="J28" s="32">
        <f>'AEO 2023 Table 46 Raw'!M18</f>
        <v>0</v>
      </c>
      <c r="K28" s="32">
        <f>'AEO 2023 Table 46 Raw'!N18</f>
        <v>0</v>
      </c>
      <c r="L28" s="32">
        <f>'AEO 2023 Table 46 Raw'!O18</f>
        <v>0</v>
      </c>
      <c r="M28" s="32">
        <f>'AEO 2023 Table 46 Raw'!P18</f>
        <v>0</v>
      </c>
      <c r="N28" s="32">
        <f>'AEO 2023 Table 46 Raw'!Q18</f>
        <v>0</v>
      </c>
      <c r="O28" s="32">
        <f>'AEO 2023 Table 46 Raw'!R18</f>
        <v>0</v>
      </c>
      <c r="P28" s="32">
        <f>'AEO 2023 Table 46 Raw'!S18</f>
        <v>0</v>
      </c>
      <c r="Q28" s="32">
        <f>'AEO 2023 Table 46 Raw'!T18</f>
        <v>0</v>
      </c>
      <c r="R28" s="32">
        <f>'AEO 2023 Table 46 Raw'!U18</f>
        <v>0</v>
      </c>
      <c r="S28" s="32">
        <f>'AEO 2023 Table 46 Raw'!V18</f>
        <v>0</v>
      </c>
      <c r="T28" s="32">
        <f>'AEO 2023 Table 46 Raw'!W18</f>
        <v>0</v>
      </c>
      <c r="U28" s="32">
        <f>'AEO 2023 Table 46 Raw'!X18</f>
        <v>0</v>
      </c>
      <c r="V28" s="32">
        <f>'AEO 2023 Table 46 Raw'!Y18</f>
        <v>0</v>
      </c>
      <c r="W28" s="32">
        <f>'AEO 2023 Table 46 Raw'!Z18</f>
        <v>0</v>
      </c>
      <c r="X28" s="32">
        <f>'AEO 2023 Table 46 Raw'!AA18</f>
        <v>0</v>
      </c>
      <c r="Y28" s="32">
        <f>'AEO 2023 Table 46 Raw'!AB18</f>
        <v>0</v>
      </c>
      <c r="Z28" s="32">
        <f>'AEO 2023 Table 46 Raw'!AC18</f>
        <v>0</v>
      </c>
      <c r="AA28" s="32">
        <f>'AEO 2023 Table 46 Raw'!AD18</f>
        <v>0</v>
      </c>
      <c r="AB28" s="32">
        <f>'AEO 2023 Table 46 Raw'!AE18</f>
        <v>0</v>
      </c>
      <c r="AC28" s="32">
        <f>'AEO 2023 Table 46 Raw'!AF18</f>
        <v>0</v>
      </c>
      <c r="AD28" s="32">
        <f>'AEO 2023 Table 46 Raw'!AG18</f>
        <v>0</v>
      </c>
      <c r="AE28" s="32">
        <f>'AEO 2023 Table 46 Raw'!AH18</f>
        <v>0</v>
      </c>
      <c r="AF28" s="52" t="str">
        <f>'AEO 2023 Table 46 Raw'!AI18</f>
        <v>- -</v>
      </c>
    </row>
    <row r="29" spans="1:32" ht="15" customHeight="1">
      <c r="A29" s="8" t="s">
        <v>1711</v>
      </c>
      <c r="B29" s="28" t="s">
        <v>1712</v>
      </c>
      <c r="C29" s="32">
        <f>'AEO 2023 Table 46 Raw'!F19</f>
        <v>2.0884179999999999</v>
      </c>
      <c r="D29" s="32">
        <f>'AEO 2023 Table 46 Raw'!G19</f>
        <v>2.0554230000000002</v>
      </c>
      <c r="E29" s="32">
        <f>'AEO 2023 Table 46 Raw'!H19</f>
        <v>2.0266060000000001</v>
      </c>
      <c r="F29" s="32">
        <f>'AEO 2023 Table 46 Raw'!I19</f>
        <v>1.99352</v>
      </c>
      <c r="G29" s="32">
        <f>'AEO 2023 Table 46 Raw'!J19</f>
        <v>1.9694149999999999</v>
      </c>
      <c r="H29" s="32">
        <f>'AEO 2023 Table 46 Raw'!K19</f>
        <v>1.9384250000000001</v>
      </c>
      <c r="I29" s="32">
        <f>'AEO 2023 Table 46 Raw'!L19</f>
        <v>1.9172</v>
      </c>
      <c r="J29" s="32">
        <f>'AEO 2023 Table 46 Raw'!M19</f>
        <v>1.90723</v>
      </c>
      <c r="K29" s="32">
        <f>'AEO 2023 Table 46 Raw'!N19</f>
        <v>1.9056679999999999</v>
      </c>
      <c r="L29" s="32">
        <f>'AEO 2023 Table 46 Raw'!O19</f>
        <v>1.910166</v>
      </c>
      <c r="M29" s="32">
        <f>'AEO 2023 Table 46 Raw'!P19</f>
        <v>1.929648</v>
      </c>
      <c r="N29" s="32">
        <f>'AEO 2023 Table 46 Raw'!Q19</f>
        <v>1.958029</v>
      </c>
      <c r="O29" s="32">
        <f>'AEO 2023 Table 46 Raw'!R19</f>
        <v>1.982791</v>
      </c>
      <c r="P29" s="32">
        <f>'AEO 2023 Table 46 Raw'!S19</f>
        <v>2.0052650000000001</v>
      </c>
      <c r="Q29" s="32">
        <f>'AEO 2023 Table 46 Raw'!T19</f>
        <v>2.032648</v>
      </c>
      <c r="R29" s="32">
        <f>'AEO 2023 Table 46 Raw'!U19</f>
        <v>2.06969</v>
      </c>
      <c r="S29" s="32">
        <f>'AEO 2023 Table 46 Raw'!V19</f>
        <v>2.1170339999999999</v>
      </c>
      <c r="T29" s="32">
        <f>'AEO 2023 Table 46 Raw'!W19</f>
        <v>2.1721699999999999</v>
      </c>
      <c r="U29" s="32">
        <f>'AEO 2023 Table 46 Raw'!X19</f>
        <v>2.226817</v>
      </c>
      <c r="V29" s="32">
        <f>'AEO 2023 Table 46 Raw'!Y19</f>
        <v>2.2782650000000002</v>
      </c>
      <c r="W29" s="32">
        <f>'AEO 2023 Table 46 Raw'!Z19</f>
        <v>2.330559</v>
      </c>
      <c r="X29" s="32">
        <f>'AEO 2023 Table 46 Raw'!AA19</f>
        <v>2.3792659999999999</v>
      </c>
      <c r="Y29" s="32">
        <f>'AEO 2023 Table 46 Raw'!AB19</f>
        <v>2.4213439999999999</v>
      </c>
      <c r="Z29" s="32">
        <f>'AEO 2023 Table 46 Raw'!AC19</f>
        <v>2.4613290000000001</v>
      </c>
      <c r="AA29" s="32">
        <f>'AEO 2023 Table 46 Raw'!AD19</f>
        <v>2.5019070000000001</v>
      </c>
      <c r="AB29" s="32">
        <f>'AEO 2023 Table 46 Raw'!AE19</f>
        <v>2.5446409999999999</v>
      </c>
      <c r="AC29" s="32">
        <f>'AEO 2023 Table 46 Raw'!AF19</f>
        <v>2.5898810000000001</v>
      </c>
      <c r="AD29" s="32">
        <f>'AEO 2023 Table 46 Raw'!AG19</f>
        <v>2.6312850000000001</v>
      </c>
      <c r="AE29" s="32">
        <f>'AEO 2023 Table 46 Raw'!AH19</f>
        <v>2.6727620000000001</v>
      </c>
      <c r="AF29" s="52">
        <f>'AEO 2023 Table 46 Raw'!AI19</f>
        <v>8.9999999999999993E-3</v>
      </c>
    </row>
    <row r="30" spans="1:32" ht="15" customHeight="1">
      <c r="A30" s="8" t="s">
        <v>1713</v>
      </c>
      <c r="B30" s="28" t="s">
        <v>1714</v>
      </c>
      <c r="C30" s="32">
        <f>'AEO 2023 Table 46 Raw'!F20</f>
        <v>8.4440000000000001E-2</v>
      </c>
      <c r="D30" s="32">
        <f>'AEO 2023 Table 46 Raw'!G20</f>
        <v>7.8244999999999995E-2</v>
      </c>
      <c r="E30" s="32">
        <f>'AEO 2023 Table 46 Raw'!H20</f>
        <v>7.1707999999999994E-2</v>
      </c>
      <c r="F30" s="32">
        <f>'AEO 2023 Table 46 Raw'!I20</f>
        <v>6.5062999999999996E-2</v>
      </c>
      <c r="G30" s="32">
        <f>'AEO 2023 Table 46 Raw'!J20</f>
        <v>5.8495999999999999E-2</v>
      </c>
      <c r="H30" s="32">
        <f>'AEO 2023 Table 46 Raw'!K20</f>
        <v>5.1991000000000002E-2</v>
      </c>
      <c r="I30" s="32">
        <f>'AEO 2023 Table 46 Raw'!L20</f>
        <v>4.5643999999999997E-2</v>
      </c>
      <c r="J30" s="32">
        <f>'AEO 2023 Table 46 Raw'!M20</f>
        <v>3.9710000000000002E-2</v>
      </c>
      <c r="K30" s="32">
        <f>'AEO 2023 Table 46 Raw'!N20</f>
        <v>3.4805999999999997E-2</v>
      </c>
      <c r="L30" s="32">
        <f>'AEO 2023 Table 46 Raw'!O20</f>
        <v>3.0196000000000001E-2</v>
      </c>
      <c r="M30" s="32">
        <f>'AEO 2023 Table 46 Raw'!P20</f>
        <v>2.6155999999999999E-2</v>
      </c>
      <c r="N30" s="32">
        <f>'AEO 2023 Table 46 Raw'!Q20</f>
        <v>2.2713000000000001E-2</v>
      </c>
      <c r="O30" s="32">
        <f>'AEO 2023 Table 46 Raw'!R20</f>
        <v>1.9885E-2</v>
      </c>
      <c r="P30" s="32">
        <f>'AEO 2023 Table 46 Raw'!S20</f>
        <v>1.7531000000000001E-2</v>
      </c>
      <c r="Q30" s="32">
        <f>'AEO 2023 Table 46 Raw'!T20</f>
        <v>1.5620999999999999E-2</v>
      </c>
      <c r="R30" s="32">
        <f>'AEO 2023 Table 46 Raw'!U20</f>
        <v>1.4361000000000001E-2</v>
      </c>
      <c r="S30" s="32">
        <f>'AEO 2023 Table 46 Raw'!V20</f>
        <v>1.3289E-2</v>
      </c>
      <c r="T30" s="32">
        <f>'AEO 2023 Table 46 Raw'!W20</f>
        <v>1.2399E-2</v>
      </c>
      <c r="U30" s="32">
        <f>'AEO 2023 Table 46 Raw'!X20</f>
        <v>1.1609E-2</v>
      </c>
      <c r="V30" s="32">
        <f>'AEO 2023 Table 46 Raw'!Y20</f>
        <v>1.0869999999999999E-2</v>
      </c>
      <c r="W30" s="32">
        <f>'AEO 2023 Table 46 Raw'!Z20</f>
        <v>1.0177E-2</v>
      </c>
      <c r="X30" s="32">
        <f>'AEO 2023 Table 46 Raw'!AA20</f>
        <v>9.5289999999999993E-3</v>
      </c>
      <c r="Y30" s="32">
        <f>'AEO 2023 Table 46 Raw'!AB20</f>
        <v>8.9219999999999994E-3</v>
      </c>
      <c r="Z30" s="32">
        <f>'AEO 2023 Table 46 Raw'!AC20</f>
        <v>8.3540000000000003E-3</v>
      </c>
      <c r="AA30" s="32">
        <f>'AEO 2023 Table 46 Raw'!AD20</f>
        <v>7.8209999999999998E-3</v>
      </c>
      <c r="AB30" s="32">
        <f>'AEO 2023 Table 46 Raw'!AE20</f>
        <v>7.3229999999999996E-3</v>
      </c>
      <c r="AC30" s="32">
        <f>'AEO 2023 Table 46 Raw'!AF20</f>
        <v>6.8570000000000002E-3</v>
      </c>
      <c r="AD30" s="32">
        <f>'AEO 2023 Table 46 Raw'!AG20</f>
        <v>6.4200000000000004E-3</v>
      </c>
      <c r="AE30" s="32">
        <f>'AEO 2023 Table 46 Raw'!AH20</f>
        <v>6.0109999999999999E-3</v>
      </c>
      <c r="AF30" s="52">
        <f>'AEO 2023 Table 46 Raw'!AI20</f>
        <v>-0.09</v>
      </c>
    </row>
    <row r="31" spans="1:32" ht="15" customHeight="1">
      <c r="A31" s="8" t="s">
        <v>1715</v>
      </c>
      <c r="B31" s="28" t="s">
        <v>1716</v>
      </c>
      <c r="C31" s="32">
        <f>'AEO 2023 Table 46 Raw'!F21</f>
        <v>2.2590000000000002E-3</v>
      </c>
      <c r="D31" s="32">
        <f>'AEO 2023 Table 46 Raw'!G21</f>
        <v>1.944E-3</v>
      </c>
      <c r="E31" s="32">
        <f>'AEO 2023 Table 46 Raw'!H21</f>
        <v>1.7600000000000001E-3</v>
      </c>
      <c r="F31" s="32">
        <f>'AEO 2023 Table 46 Raw'!I21</f>
        <v>1.6479999999999999E-3</v>
      </c>
      <c r="G31" s="32">
        <f>'AEO 2023 Table 46 Raw'!J21</f>
        <v>1.5430000000000001E-3</v>
      </c>
      <c r="H31" s="32">
        <f>'AEO 2023 Table 46 Raw'!K21</f>
        <v>1.4450000000000001E-3</v>
      </c>
      <c r="I31" s="32">
        <f>'AEO 2023 Table 46 Raw'!L21</f>
        <v>1.353E-3</v>
      </c>
      <c r="J31" s="32">
        <f>'AEO 2023 Table 46 Raw'!M21</f>
        <v>1.266E-3</v>
      </c>
      <c r="K31" s="32">
        <f>'AEO 2023 Table 46 Raw'!N21</f>
        <v>1.186E-3</v>
      </c>
      <c r="L31" s="32">
        <f>'AEO 2023 Table 46 Raw'!O21</f>
        <v>1.1100000000000001E-3</v>
      </c>
      <c r="M31" s="32">
        <f>'AEO 2023 Table 46 Raw'!P21</f>
        <v>1.0399999999999999E-3</v>
      </c>
      <c r="N31" s="32">
        <f>'AEO 2023 Table 46 Raw'!Q21</f>
        <v>9.7300000000000002E-4</v>
      </c>
      <c r="O31" s="32">
        <f>'AEO 2023 Table 46 Raw'!R21</f>
        <v>9.1100000000000003E-4</v>
      </c>
      <c r="P31" s="32">
        <f>'AEO 2023 Table 46 Raw'!S21</f>
        <v>8.5300000000000003E-4</v>
      </c>
      <c r="Q31" s="32">
        <f>'AEO 2023 Table 46 Raw'!T21</f>
        <v>7.9900000000000001E-4</v>
      </c>
      <c r="R31" s="32">
        <f>'AEO 2023 Table 46 Raw'!U21</f>
        <v>7.4799999999999997E-4</v>
      </c>
      <c r="S31" s="32">
        <f>'AEO 2023 Table 46 Raw'!V21</f>
        <v>6.9999999999999999E-4</v>
      </c>
      <c r="T31" s="32">
        <f>'AEO 2023 Table 46 Raw'!W21</f>
        <v>6.5600000000000001E-4</v>
      </c>
      <c r="U31" s="32">
        <f>'AEO 2023 Table 46 Raw'!X21</f>
        <v>6.1399999999999996E-4</v>
      </c>
      <c r="V31" s="32">
        <f>'AEO 2023 Table 46 Raw'!Y21</f>
        <v>5.7499999999999999E-4</v>
      </c>
      <c r="W31" s="32">
        <f>'AEO 2023 Table 46 Raw'!Z21</f>
        <v>5.3799999999999996E-4</v>
      </c>
      <c r="X31" s="32">
        <f>'AEO 2023 Table 46 Raw'!AA21</f>
        <v>5.04E-4</v>
      </c>
      <c r="Y31" s="32">
        <f>'AEO 2023 Table 46 Raw'!AB21</f>
        <v>4.7199999999999998E-4</v>
      </c>
      <c r="Z31" s="32">
        <f>'AEO 2023 Table 46 Raw'!AC21</f>
        <v>4.4200000000000001E-4</v>
      </c>
      <c r="AA31" s="32">
        <f>'AEO 2023 Table 46 Raw'!AD21</f>
        <v>4.1399999999999998E-4</v>
      </c>
      <c r="AB31" s="32">
        <f>'AEO 2023 Table 46 Raw'!AE21</f>
        <v>3.8699999999999997E-4</v>
      </c>
      <c r="AC31" s="32">
        <f>'AEO 2023 Table 46 Raw'!AF21</f>
        <v>3.6299999999999999E-4</v>
      </c>
      <c r="AD31" s="32">
        <f>'AEO 2023 Table 46 Raw'!AG21</f>
        <v>3.4000000000000002E-4</v>
      </c>
      <c r="AE31" s="32">
        <f>'AEO 2023 Table 46 Raw'!AH21</f>
        <v>3.1799999999999998E-4</v>
      </c>
      <c r="AF31" s="52">
        <f>'AEO 2023 Table 46 Raw'!AI21</f>
        <v>-6.8000000000000005E-2</v>
      </c>
    </row>
    <row r="32" spans="1:32" ht="15" customHeight="1">
      <c r="A32" s="8" t="s">
        <v>1717</v>
      </c>
      <c r="B32" s="28" t="s">
        <v>1718</v>
      </c>
      <c r="C32" s="32">
        <f>'AEO 2023 Table 46 Raw'!F22</f>
        <v>1.5181E-2</v>
      </c>
      <c r="D32" s="32">
        <f>'AEO 2023 Table 46 Raw'!G22</f>
        <v>1.2968E-2</v>
      </c>
      <c r="E32" s="32">
        <f>'AEO 2023 Table 46 Raw'!H22</f>
        <v>1.1150999999999999E-2</v>
      </c>
      <c r="F32" s="32">
        <f>'AEO 2023 Table 46 Raw'!I22</f>
        <v>9.6790000000000001E-3</v>
      </c>
      <c r="G32" s="32">
        <f>'AEO 2023 Table 46 Raw'!J22</f>
        <v>8.7530000000000004E-3</v>
      </c>
      <c r="H32" s="32">
        <f>'AEO 2023 Table 46 Raw'!K22</f>
        <v>8.1770000000000002E-3</v>
      </c>
      <c r="I32" s="32">
        <f>'AEO 2023 Table 46 Raw'!L22</f>
        <v>7.6559999999999996E-3</v>
      </c>
      <c r="J32" s="32">
        <f>'AEO 2023 Table 46 Raw'!M22</f>
        <v>7.1679999999999999E-3</v>
      </c>
      <c r="K32" s="32">
        <f>'AEO 2023 Table 46 Raw'!N22</f>
        <v>6.7120000000000001E-3</v>
      </c>
      <c r="L32" s="32">
        <f>'AEO 2023 Table 46 Raw'!O22</f>
        <v>6.2839999999999997E-3</v>
      </c>
      <c r="M32" s="32">
        <f>'AEO 2023 Table 46 Raw'!P22</f>
        <v>5.8840000000000003E-3</v>
      </c>
      <c r="N32" s="32">
        <f>'AEO 2023 Table 46 Raw'!Q22</f>
        <v>5.509E-3</v>
      </c>
      <c r="O32" s="32">
        <f>'AEO 2023 Table 46 Raw'!R22</f>
        <v>5.1580000000000003E-3</v>
      </c>
      <c r="P32" s="32">
        <f>'AEO 2023 Table 46 Raw'!S22</f>
        <v>4.829E-3</v>
      </c>
      <c r="Q32" s="32">
        <f>'AEO 2023 Table 46 Raw'!T22</f>
        <v>4.522E-3</v>
      </c>
      <c r="R32" s="32">
        <f>'AEO 2023 Table 46 Raw'!U22</f>
        <v>4.2339999999999999E-3</v>
      </c>
      <c r="S32" s="32">
        <f>'AEO 2023 Table 46 Raw'!V22</f>
        <v>3.9639999999999996E-3</v>
      </c>
      <c r="T32" s="32">
        <f>'AEO 2023 Table 46 Raw'!W22</f>
        <v>3.7109999999999999E-3</v>
      </c>
      <c r="U32" s="32">
        <f>'AEO 2023 Table 46 Raw'!X22</f>
        <v>3.4749999999999998E-3</v>
      </c>
      <c r="V32" s="32">
        <f>'AEO 2023 Table 46 Raw'!Y22</f>
        <v>3.2539999999999999E-3</v>
      </c>
      <c r="W32" s="32">
        <f>'AEO 2023 Table 46 Raw'!Z22</f>
        <v>3.0460000000000001E-3</v>
      </c>
      <c r="X32" s="32">
        <f>'AEO 2023 Table 46 Raw'!AA22</f>
        <v>2.8519999999999999E-3</v>
      </c>
      <c r="Y32" s="32">
        <f>'AEO 2023 Table 46 Raw'!AB22</f>
        <v>2.6710000000000002E-3</v>
      </c>
      <c r="Z32" s="32">
        <f>'AEO 2023 Table 46 Raw'!AC22</f>
        <v>2.5010000000000002E-3</v>
      </c>
      <c r="AA32" s="32">
        <f>'AEO 2023 Table 46 Raw'!AD22</f>
        <v>2.3410000000000002E-3</v>
      </c>
      <c r="AB32" s="32">
        <f>'AEO 2023 Table 46 Raw'!AE22</f>
        <v>2.1919999999999999E-3</v>
      </c>
      <c r="AC32" s="32">
        <f>'AEO 2023 Table 46 Raw'!AF22</f>
        <v>2.052E-3</v>
      </c>
      <c r="AD32" s="32">
        <f>'AEO 2023 Table 46 Raw'!AG22</f>
        <v>1.9220000000000001E-3</v>
      </c>
      <c r="AE32" s="32">
        <f>'AEO 2023 Table 46 Raw'!AH22</f>
        <v>1.799E-3</v>
      </c>
      <c r="AF32" s="52">
        <f>'AEO 2023 Table 46 Raw'!AI22</f>
        <v>-7.2999999999999995E-2</v>
      </c>
    </row>
    <row r="33" spans="1:32" ht="15" customHeight="1">
      <c r="A33" s="8" t="s">
        <v>1719</v>
      </c>
      <c r="B33" s="28" t="s">
        <v>1720</v>
      </c>
      <c r="C33" s="32">
        <f>'AEO 2023 Table 46 Raw'!F23</f>
        <v>2.9725000000000001E-2</v>
      </c>
      <c r="D33" s="32">
        <f>'AEO 2023 Table 46 Raw'!G23</f>
        <v>2.5337999999999999E-2</v>
      </c>
      <c r="E33" s="32">
        <f>'AEO 2023 Table 46 Raw'!H23</f>
        <v>2.1677999999999999E-2</v>
      </c>
      <c r="F33" s="32">
        <f>'AEO 2023 Table 46 Raw'!I23</f>
        <v>1.8672999999999999E-2</v>
      </c>
      <c r="G33" s="32">
        <f>'AEO 2023 Table 46 Raw'!J23</f>
        <v>1.6624E-2</v>
      </c>
      <c r="H33" s="32">
        <f>'AEO 2023 Table 46 Raw'!K23</f>
        <v>1.5348000000000001E-2</v>
      </c>
      <c r="I33" s="32">
        <f>'AEO 2023 Table 46 Raw'!L23</f>
        <v>1.4264000000000001E-2</v>
      </c>
      <c r="J33" s="32">
        <f>'AEO 2023 Table 46 Raw'!M23</f>
        <v>1.3356E-2</v>
      </c>
      <c r="K33" s="32">
        <f>'AEO 2023 Table 46 Raw'!N23</f>
        <v>1.2505E-2</v>
      </c>
      <c r="L33" s="32">
        <f>'AEO 2023 Table 46 Raw'!O23</f>
        <v>1.1708E-2</v>
      </c>
      <c r="M33" s="32">
        <f>'AEO 2023 Table 46 Raw'!P23</f>
        <v>1.0962E-2</v>
      </c>
      <c r="N33" s="32">
        <f>'AEO 2023 Table 46 Raw'!Q23</f>
        <v>1.0264000000000001E-2</v>
      </c>
      <c r="O33" s="32">
        <f>'AEO 2023 Table 46 Raw'!R23</f>
        <v>9.6100000000000005E-3</v>
      </c>
      <c r="P33" s="32">
        <f>'AEO 2023 Table 46 Raw'!S23</f>
        <v>8.9980000000000008E-3</v>
      </c>
      <c r="Q33" s="32">
        <f>'AEO 2023 Table 46 Raw'!T23</f>
        <v>8.4250000000000002E-3</v>
      </c>
      <c r="R33" s="32">
        <f>'AEO 2023 Table 46 Raw'!U23</f>
        <v>7.8879999999999992E-3</v>
      </c>
      <c r="S33" s="32">
        <f>'AEO 2023 Table 46 Raw'!V23</f>
        <v>7.3860000000000002E-3</v>
      </c>
      <c r="T33" s="32">
        <f>'AEO 2023 Table 46 Raw'!W23</f>
        <v>6.9150000000000001E-3</v>
      </c>
      <c r="U33" s="32">
        <f>'AEO 2023 Table 46 Raw'!X23</f>
        <v>6.4749999999999999E-3</v>
      </c>
      <c r="V33" s="32">
        <f>'AEO 2023 Table 46 Raw'!Y23</f>
        <v>6.0619999999999997E-3</v>
      </c>
      <c r="W33" s="32">
        <f>'AEO 2023 Table 46 Raw'!Z23</f>
        <v>5.6759999999999996E-3</v>
      </c>
      <c r="X33" s="32">
        <f>'AEO 2023 Table 46 Raw'!AA23</f>
        <v>5.3140000000000001E-3</v>
      </c>
      <c r="Y33" s="32">
        <f>'AEO 2023 Table 46 Raw'!AB23</f>
        <v>4.9760000000000004E-3</v>
      </c>
      <c r="Z33" s="32">
        <f>'AEO 2023 Table 46 Raw'!AC23</f>
        <v>4.6589999999999999E-3</v>
      </c>
      <c r="AA33" s="32">
        <f>'AEO 2023 Table 46 Raw'!AD23</f>
        <v>4.3620000000000004E-3</v>
      </c>
      <c r="AB33" s="32">
        <f>'AEO 2023 Table 46 Raw'!AE23</f>
        <v>4.084E-3</v>
      </c>
      <c r="AC33" s="32">
        <f>'AEO 2023 Table 46 Raw'!AF23</f>
        <v>3.8240000000000001E-3</v>
      </c>
      <c r="AD33" s="32">
        <f>'AEO 2023 Table 46 Raw'!AG23</f>
        <v>3.5799999999999998E-3</v>
      </c>
      <c r="AE33" s="32">
        <f>'AEO 2023 Table 46 Raw'!AH23</f>
        <v>3.3519999999999999E-3</v>
      </c>
      <c r="AF33" s="52">
        <f>'AEO 2023 Table 46 Raw'!AI23</f>
        <v>-7.4999999999999997E-2</v>
      </c>
    </row>
    <row r="34" spans="1:32" ht="15" customHeight="1">
      <c r="A34" s="8" t="s">
        <v>1721</v>
      </c>
      <c r="B34" s="28" t="s">
        <v>1722</v>
      </c>
      <c r="C34" s="32">
        <f>'AEO 2023 Table 46 Raw'!F24</f>
        <v>0</v>
      </c>
      <c r="D34" s="32">
        <f>'AEO 2023 Table 46 Raw'!G24</f>
        <v>0</v>
      </c>
      <c r="E34" s="32">
        <f>'AEO 2023 Table 46 Raw'!H24</f>
        <v>0</v>
      </c>
      <c r="F34" s="32">
        <f>'AEO 2023 Table 46 Raw'!I24</f>
        <v>0</v>
      </c>
      <c r="G34" s="32">
        <f>'AEO 2023 Table 46 Raw'!J24</f>
        <v>0</v>
      </c>
      <c r="H34" s="32">
        <f>'AEO 2023 Table 46 Raw'!K24</f>
        <v>0</v>
      </c>
      <c r="I34" s="32">
        <f>'AEO 2023 Table 46 Raw'!L24</f>
        <v>0</v>
      </c>
      <c r="J34" s="32">
        <f>'AEO 2023 Table 46 Raw'!M24</f>
        <v>0</v>
      </c>
      <c r="K34" s="32">
        <f>'AEO 2023 Table 46 Raw'!N24</f>
        <v>0</v>
      </c>
      <c r="L34" s="32">
        <f>'AEO 2023 Table 46 Raw'!O24</f>
        <v>0</v>
      </c>
      <c r="M34" s="32">
        <f>'AEO 2023 Table 46 Raw'!P24</f>
        <v>0</v>
      </c>
      <c r="N34" s="32">
        <f>'AEO 2023 Table 46 Raw'!Q24</f>
        <v>0</v>
      </c>
      <c r="O34" s="32">
        <f>'AEO 2023 Table 46 Raw'!R24</f>
        <v>0</v>
      </c>
      <c r="P34" s="32">
        <f>'AEO 2023 Table 46 Raw'!S24</f>
        <v>0</v>
      </c>
      <c r="Q34" s="32">
        <f>'AEO 2023 Table 46 Raw'!T24</f>
        <v>0</v>
      </c>
      <c r="R34" s="32">
        <f>'AEO 2023 Table 46 Raw'!U24</f>
        <v>0</v>
      </c>
      <c r="S34" s="32">
        <f>'AEO 2023 Table 46 Raw'!V24</f>
        <v>0</v>
      </c>
      <c r="T34" s="32">
        <f>'AEO 2023 Table 46 Raw'!W24</f>
        <v>0</v>
      </c>
      <c r="U34" s="32">
        <f>'AEO 2023 Table 46 Raw'!X24</f>
        <v>0</v>
      </c>
      <c r="V34" s="32">
        <f>'AEO 2023 Table 46 Raw'!Y24</f>
        <v>0</v>
      </c>
      <c r="W34" s="32">
        <f>'AEO 2023 Table 46 Raw'!Z24</f>
        <v>0</v>
      </c>
      <c r="X34" s="32">
        <f>'AEO 2023 Table 46 Raw'!AA24</f>
        <v>0</v>
      </c>
      <c r="Y34" s="32">
        <f>'AEO 2023 Table 46 Raw'!AB24</f>
        <v>0</v>
      </c>
      <c r="Z34" s="32">
        <f>'AEO 2023 Table 46 Raw'!AC24</f>
        <v>0</v>
      </c>
      <c r="AA34" s="32">
        <f>'AEO 2023 Table 46 Raw'!AD24</f>
        <v>0</v>
      </c>
      <c r="AB34" s="32">
        <f>'AEO 2023 Table 46 Raw'!AE24</f>
        <v>0</v>
      </c>
      <c r="AC34" s="32">
        <f>'AEO 2023 Table 46 Raw'!AF24</f>
        <v>0</v>
      </c>
      <c r="AD34" s="32">
        <f>'AEO 2023 Table 46 Raw'!AG24</f>
        <v>0</v>
      </c>
      <c r="AE34" s="32">
        <f>'AEO 2023 Table 46 Raw'!AH24</f>
        <v>0</v>
      </c>
      <c r="AF34" s="52" t="str">
        <f>'AEO 2023 Table 46 Raw'!AI24</f>
        <v>- -</v>
      </c>
    </row>
    <row r="35" spans="1:32" ht="15" customHeight="1">
      <c r="A35" s="8" t="s">
        <v>1723</v>
      </c>
      <c r="B35" s="28" t="s">
        <v>1724</v>
      </c>
      <c r="C35" s="32">
        <f>'AEO 2023 Table 46 Raw'!F25</f>
        <v>4.8399999999999997E-3</v>
      </c>
      <c r="D35" s="32">
        <f>'AEO 2023 Table 46 Raw'!G25</f>
        <v>4.7530000000000003E-3</v>
      </c>
      <c r="E35" s="32">
        <f>'AEO 2023 Table 46 Raw'!H25</f>
        <v>4.9220000000000002E-3</v>
      </c>
      <c r="F35" s="32">
        <f>'AEO 2023 Table 46 Raw'!I25</f>
        <v>5.2830000000000004E-3</v>
      </c>
      <c r="G35" s="32">
        <f>'AEO 2023 Table 46 Raw'!J25</f>
        <v>5.7860000000000003E-3</v>
      </c>
      <c r="H35" s="32">
        <f>'AEO 2023 Table 46 Raw'!K25</f>
        <v>6.378E-3</v>
      </c>
      <c r="I35" s="32">
        <f>'AEO 2023 Table 46 Raw'!L25</f>
        <v>7.0569999999999999E-3</v>
      </c>
      <c r="J35" s="32">
        <f>'AEO 2023 Table 46 Raw'!M25</f>
        <v>7.8270000000000006E-3</v>
      </c>
      <c r="K35" s="32">
        <f>'AEO 2023 Table 46 Raw'!N25</f>
        <v>8.6669999999999994E-3</v>
      </c>
      <c r="L35" s="32">
        <f>'AEO 2023 Table 46 Raw'!O25</f>
        <v>9.5650000000000006E-3</v>
      </c>
      <c r="M35" s="32">
        <f>'AEO 2023 Table 46 Raw'!P25</f>
        <v>1.0574999999999999E-2</v>
      </c>
      <c r="N35" s="32">
        <f>'AEO 2023 Table 46 Raw'!Q25</f>
        <v>1.1660999999999999E-2</v>
      </c>
      <c r="O35" s="32">
        <f>'AEO 2023 Table 46 Raw'!R25</f>
        <v>1.2754E-2</v>
      </c>
      <c r="P35" s="32">
        <f>'AEO 2023 Table 46 Raw'!S25</f>
        <v>1.3861999999999999E-2</v>
      </c>
      <c r="Q35" s="32">
        <f>'AEO 2023 Table 46 Raw'!T25</f>
        <v>1.5016E-2</v>
      </c>
      <c r="R35" s="32">
        <f>'AEO 2023 Table 46 Raw'!U25</f>
        <v>1.6240999999999998E-2</v>
      </c>
      <c r="S35" s="32">
        <f>'AEO 2023 Table 46 Raw'!V25</f>
        <v>1.7554E-2</v>
      </c>
      <c r="T35" s="32">
        <f>'AEO 2023 Table 46 Raw'!W25</f>
        <v>1.8945E-2</v>
      </c>
      <c r="U35" s="32">
        <f>'AEO 2023 Table 46 Raw'!X25</f>
        <v>2.0358000000000001E-2</v>
      </c>
      <c r="V35" s="32">
        <f>'AEO 2023 Table 46 Raw'!Y25</f>
        <v>2.1772E-2</v>
      </c>
      <c r="W35" s="32">
        <f>'AEO 2023 Table 46 Raw'!Z25</f>
        <v>2.3202E-2</v>
      </c>
      <c r="X35" s="32">
        <f>'AEO 2023 Table 46 Raw'!AA25</f>
        <v>2.4597999999999998E-2</v>
      </c>
      <c r="Y35" s="32">
        <f>'AEO 2023 Table 46 Raw'!AB25</f>
        <v>2.5939E-2</v>
      </c>
      <c r="Z35" s="32">
        <f>'AEO 2023 Table 46 Raw'!AC25</f>
        <v>2.7257E-2</v>
      </c>
      <c r="AA35" s="32">
        <f>'AEO 2023 Table 46 Raw'!AD25</f>
        <v>2.8565E-2</v>
      </c>
      <c r="AB35" s="32">
        <f>'AEO 2023 Table 46 Raw'!AE25</f>
        <v>2.9877999999999998E-2</v>
      </c>
      <c r="AC35" s="32">
        <f>'AEO 2023 Table 46 Raw'!AF25</f>
        <v>3.1206999999999999E-2</v>
      </c>
      <c r="AD35" s="32">
        <f>'AEO 2023 Table 46 Raw'!AG25</f>
        <v>3.2496999999999998E-2</v>
      </c>
      <c r="AE35" s="32">
        <f>'AEO 2023 Table 46 Raw'!AH25</f>
        <v>3.3785999999999997E-2</v>
      </c>
      <c r="AF35" s="52">
        <f>'AEO 2023 Table 46 Raw'!AI25</f>
        <v>7.1999999999999995E-2</v>
      </c>
    </row>
    <row r="36" spans="1:32" ht="15" customHeight="1">
      <c r="A36" s="8" t="s">
        <v>1725</v>
      </c>
      <c r="B36" s="28" t="s">
        <v>1726</v>
      </c>
      <c r="C36" s="32">
        <f>'AEO 2023 Table 46 Raw'!F26</f>
        <v>5.5090430000000001</v>
      </c>
      <c r="D36" s="32">
        <f>'AEO 2023 Table 46 Raw'!G26</f>
        <v>5.2944570000000004</v>
      </c>
      <c r="E36" s="32">
        <f>'AEO 2023 Table 46 Raw'!H26</f>
        <v>5.1420300000000001</v>
      </c>
      <c r="F36" s="32">
        <f>'AEO 2023 Table 46 Raw'!I26</f>
        <v>5.0320220000000004</v>
      </c>
      <c r="G36" s="32">
        <f>'AEO 2023 Table 46 Raw'!J26</f>
        <v>4.9612869999999996</v>
      </c>
      <c r="H36" s="32">
        <f>'AEO 2023 Table 46 Raw'!K26</f>
        <v>4.8973899999999997</v>
      </c>
      <c r="I36" s="32">
        <f>'AEO 2023 Table 46 Raw'!L26</f>
        <v>4.8672620000000002</v>
      </c>
      <c r="J36" s="32">
        <f>'AEO 2023 Table 46 Raw'!M26</f>
        <v>4.8756060000000003</v>
      </c>
      <c r="K36" s="32">
        <f>'AEO 2023 Table 46 Raw'!N26</f>
        <v>4.9122690000000002</v>
      </c>
      <c r="L36" s="32">
        <f>'AEO 2023 Table 46 Raw'!O26</f>
        <v>4.9692109999999996</v>
      </c>
      <c r="M36" s="32">
        <f>'AEO 2023 Table 46 Raw'!P26</f>
        <v>5.0748540000000002</v>
      </c>
      <c r="N36" s="32">
        <f>'AEO 2023 Table 46 Raw'!Q26</f>
        <v>5.2112740000000004</v>
      </c>
      <c r="O36" s="32">
        <f>'AEO 2023 Table 46 Raw'!R26</f>
        <v>5.3364409999999998</v>
      </c>
      <c r="P36" s="32">
        <f>'AEO 2023 Table 46 Raw'!S26</f>
        <v>5.4537319999999996</v>
      </c>
      <c r="Q36" s="32">
        <f>'AEO 2023 Table 46 Raw'!T26</f>
        <v>5.5876749999999999</v>
      </c>
      <c r="R36" s="32">
        <f>'AEO 2023 Table 46 Raw'!U26</f>
        <v>5.7532639999999997</v>
      </c>
      <c r="S36" s="32">
        <f>'AEO 2023 Table 46 Raw'!V26</f>
        <v>5.9519209999999996</v>
      </c>
      <c r="T36" s="32">
        <f>'AEO 2023 Table 46 Raw'!W26</f>
        <v>6.1751339999999999</v>
      </c>
      <c r="U36" s="32">
        <f>'AEO 2023 Table 46 Raw'!X26</f>
        <v>6.3944270000000003</v>
      </c>
      <c r="V36" s="32">
        <f>'AEO 2023 Table 46 Raw'!Y26</f>
        <v>6.6008310000000003</v>
      </c>
      <c r="W36" s="32">
        <f>'AEO 2023 Table 46 Raw'!Z26</f>
        <v>6.8089449999999996</v>
      </c>
      <c r="X36" s="32">
        <f>'AEO 2023 Table 46 Raw'!AA26</f>
        <v>7.0041849999999997</v>
      </c>
      <c r="Y36" s="32">
        <f>'AEO 2023 Table 46 Raw'!AB26</f>
        <v>7.1765489999999996</v>
      </c>
      <c r="Z36" s="32">
        <f>'AEO 2023 Table 46 Raw'!AC26</f>
        <v>7.3427660000000001</v>
      </c>
      <c r="AA36" s="32">
        <f>'AEO 2023 Table 46 Raw'!AD26</f>
        <v>7.5131709999999998</v>
      </c>
      <c r="AB36" s="32">
        <f>'AEO 2023 Table 46 Raw'!AE26</f>
        <v>7.6931289999999999</v>
      </c>
      <c r="AC36" s="32">
        <f>'AEO 2023 Table 46 Raw'!AF26</f>
        <v>7.8832199999999997</v>
      </c>
      <c r="AD36" s="32">
        <f>'AEO 2023 Table 46 Raw'!AG26</f>
        <v>8.0600480000000001</v>
      </c>
      <c r="AE36" s="32">
        <f>'AEO 2023 Table 46 Raw'!AH26</f>
        <v>8.2357610000000001</v>
      </c>
      <c r="AF36" s="52">
        <f>'AEO 2023 Table 46 Raw'!AI26</f>
        <v>1.4E-2</v>
      </c>
    </row>
    <row r="37" spans="1:32" ht="15" customHeight="1"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52"/>
    </row>
    <row r="38" spans="1:32" ht="15" customHeight="1">
      <c r="A38" s="8" t="s">
        <v>1727</v>
      </c>
      <c r="B38" s="28" t="s">
        <v>1728</v>
      </c>
      <c r="C38" s="32">
        <f>'AEO 2023 Table 46 Raw'!F27</f>
        <v>55.086739000000001</v>
      </c>
      <c r="D38" s="32">
        <f>'AEO 2023 Table 46 Raw'!G27</f>
        <v>52.010685000000002</v>
      </c>
      <c r="E38" s="32">
        <f>'AEO 2023 Table 46 Raw'!H27</f>
        <v>49.520744000000001</v>
      </c>
      <c r="F38" s="32">
        <f>'AEO 2023 Table 46 Raw'!I27</f>
        <v>47.317413000000002</v>
      </c>
      <c r="G38" s="32">
        <f>'AEO 2023 Table 46 Raw'!J27</f>
        <v>45.417164</v>
      </c>
      <c r="H38" s="32">
        <f>'AEO 2023 Table 46 Raw'!K27</f>
        <v>43.427483000000002</v>
      </c>
      <c r="I38" s="32">
        <f>'AEO 2023 Table 46 Raw'!L27</f>
        <v>41.727370999999998</v>
      </c>
      <c r="J38" s="32">
        <f>'AEO 2023 Table 46 Raw'!M27</f>
        <v>40.325862999999998</v>
      </c>
      <c r="K38" s="32">
        <f>'AEO 2023 Table 46 Raw'!N27</f>
        <v>39.125362000000003</v>
      </c>
      <c r="L38" s="32">
        <f>'AEO 2023 Table 46 Raw'!O27</f>
        <v>38.066516999999997</v>
      </c>
      <c r="M38" s="32">
        <f>'AEO 2023 Table 46 Raw'!P27</f>
        <v>37.306381000000002</v>
      </c>
      <c r="N38" s="32">
        <f>'AEO 2023 Table 46 Raw'!Q27</f>
        <v>36.722583999999998</v>
      </c>
      <c r="O38" s="32">
        <f>'AEO 2023 Table 46 Raw'!R27</f>
        <v>36.091003000000001</v>
      </c>
      <c r="P38" s="32">
        <f>'AEO 2023 Table 46 Raw'!S27</f>
        <v>35.440643000000001</v>
      </c>
      <c r="Q38" s="32">
        <f>'AEO 2023 Table 46 Raw'!T27</f>
        <v>34.904975999999998</v>
      </c>
      <c r="R38" s="32">
        <f>'AEO 2023 Table 46 Raw'!U27</f>
        <v>34.557194000000003</v>
      </c>
      <c r="S38" s="32">
        <f>'AEO 2023 Table 46 Raw'!V27</f>
        <v>34.389159999999997</v>
      </c>
      <c r="T38" s="32">
        <f>'AEO 2023 Table 46 Raw'!W27</f>
        <v>34.345489999999998</v>
      </c>
      <c r="U38" s="32">
        <f>'AEO 2023 Table 46 Raw'!X27</f>
        <v>34.295124000000001</v>
      </c>
      <c r="V38" s="32">
        <f>'AEO 2023 Table 46 Raw'!Y27</f>
        <v>34.200504000000002</v>
      </c>
      <c r="W38" s="32">
        <f>'AEO 2023 Table 46 Raw'!Z27</f>
        <v>34.122031999999997</v>
      </c>
      <c r="X38" s="32">
        <f>'AEO 2023 Table 46 Raw'!AA27</f>
        <v>34.004280000000001</v>
      </c>
      <c r="Y38" s="32">
        <f>'AEO 2023 Table 46 Raw'!AB27</f>
        <v>33.811905000000003</v>
      </c>
      <c r="Z38" s="32">
        <f>'AEO 2023 Table 46 Raw'!AC27</f>
        <v>33.607821999999999</v>
      </c>
      <c r="AA38" s="32">
        <f>'AEO 2023 Table 46 Raw'!AD27</f>
        <v>33.429436000000003</v>
      </c>
      <c r="AB38" s="32">
        <f>'AEO 2023 Table 46 Raw'!AE27</f>
        <v>33.293548999999999</v>
      </c>
      <c r="AC38" s="32">
        <f>'AEO 2023 Table 46 Raw'!AF27</f>
        <v>33.198611999999997</v>
      </c>
      <c r="AD38" s="32">
        <f>'AEO 2023 Table 46 Raw'!AG27</f>
        <v>33.066901999999999</v>
      </c>
      <c r="AE38" s="32">
        <f>'AEO 2023 Table 46 Raw'!AH27</f>
        <v>32.943016</v>
      </c>
      <c r="AF38" s="52">
        <f>'AEO 2023 Table 46 Raw'!AI27</f>
        <v>-1.7999999999999999E-2</v>
      </c>
    </row>
    <row r="39" spans="1:32" ht="12" customHeight="1"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52"/>
    </row>
    <row r="40" spans="1:32" ht="12" customHeight="1">
      <c r="B40" s="27" t="s">
        <v>1729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52"/>
    </row>
    <row r="41" spans="1:32" ht="12" customHeight="1">
      <c r="B41" s="27" t="s">
        <v>1730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52"/>
    </row>
    <row r="42" spans="1:32" ht="12" customHeight="1">
      <c r="A42" s="8" t="s">
        <v>1731</v>
      </c>
      <c r="B42" s="28" t="s">
        <v>1691</v>
      </c>
      <c r="C42" s="32">
        <f>'AEO 2023 Table 46 Raw'!F30</f>
        <v>83.907561999999999</v>
      </c>
      <c r="D42" s="32">
        <f>'AEO 2023 Table 46 Raw'!G30</f>
        <v>85.246178</v>
      </c>
      <c r="E42" s="32">
        <f>'AEO 2023 Table 46 Raw'!H30</f>
        <v>86.675407000000007</v>
      </c>
      <c r="F42" s="32">
        <f>'AEO 2023 Table 46 Raw'!I30</f>
        <v>88.293334999999999</v>
      </c>
      <c r="G42" s="32">
        <f>'AEO 2023 Table 46 Raw'!J30</f>
        <v>90.024269000000004</v>
      </c>
      <c r="H42" s="32">
        <f>'AEO 2023 Table 46 Raw'!K30</f>
        <v>90.869743</v>
      </c>
      <c r="I42" s="32">
        <f>'AEO 2023 Table 46 Raw'!L30</f>
        <v>91.562454000000002</v>
      </c>
      <c r="J42" s="32">
        <f>'AEO 2023 Table 46 Raw'!M30</f>
        <v>92.186004999999994</v>
      </c>
      <c r="K42" s="32">
        <f>'AEO 2023 Table 46 Raw'!N30</f>
        <v>92.519035000000002</v>
      </c>
      <c r="L42" s="32">
        <f>'AEO 2023 Table 46 Raw'!O30</f>
        <v>92.672759999999997</v>
      </c>
      <c r="M42" s="32">
        <f>'AEO 2023 Table 46 Raw'!P30</f>
        <v>92.890891999999994</v>
      </c>
      <c r="N42" s="32">
        <f>'AEO 2023 Table 46 Raw'!Q30</f>
        <v>93.107742000000002</v>
      </c>
      <c r="O42" s="32">
        <f>'AEO 2023 Table 46 Raw'!R30</f>
        <v>93.025847999999996</v>
      </c>
      <c r="P42" s="32">
        <f>'AEO 2023 Table 46 Raw'!S30</f>
        <v>92.733376000000007</v>
      </c>
      <c r="Q42" s="32">
        <f>'AEO 2023 Table 46 Raw'!T30</f>
        <v>92.385056000000006</v>
      </c>
      <c r="R42" s="32">
        <f>'AEO 2023 Table 46 Raw'!U30</f>
        <v>92.133949000000001</v>
      </c>
      <c r="S42" s="32">
        <f>'AEO 2023 Table 46 Raw'!V30</f>
        <v>92.064437999999996</v>
      </c>
      <c r="T42" s="32">
        <f>'AEO 2023 Table 46 Raw'!W30</f>
        <v>92.172379000000006</v>
      </c>
      <c r="U42" s="32">
        <f>'AEO 2023 Table 46 Raw'!X30</f>
        <v>92.406952000000004</v>
      </c>
      <c r="V42" s="32">
        <f>'AEO 2023 Table 46 Raw'!Y30</f>
        <v>92.627357000000003</v>
      </c>
      <c r="W42" s="32">
        <f>'AEO 2023 Table 46 Raw'!Z30</f>
        <v>92.833183000000005</v>
      </c>
      <c r="X42" s="32">
        <f>'AEO 2023 Table 46 Raw'!AA30</f>
        <v>92.988342000000003</v>
      </c>
      <c r="Y42" s="32">
        <f>'AEO 2023 Table 46 Raw'!AB30</f>
        <v>93.056731999999997</v>
      </c>
      <c r="Z42" s="32">
        <f>'AEO 2023 Table 46 Raw'!AC30</f>
        <v>93.097237000000007</v>
      </c>
      <c r="AA42" s="32">
        <f>'AEO 2023 Table 46 Raw'!AD30</f>
        <v>93.178421</v>
      </c>
      <c r="AB42" s="32">
        <f>'AEO 2023 Table 46 Raw'!AE30</f>
        <v>93.277641000000003</v>
      </c>
      <c r="AC42" s="32">
        <f>'AEO 2023 Table 46 Raw'!AF30</f>
        <v>93.379456000000005</v>
      </c>
      <c r="AD42" s="32">
        <f>'AEO 2023 Table 46 Raw'!AG30</f>
        <v>93.499008000000003</v>
      </c>
      <c r="AE42" s="32">
        <f>'AEO 2023 Table 46 Raw'!AH30</f>
        <v>93.613983000000005</v>
      </c>
      <c r="AF42" s="52">
        <f>'AEO 2023 Table 46 Raw'!AI30</f>
        <v>4.0000000000000001E-3</v>
      </c>
    </row>
    <row r="43" spans="1:32" ht="12" customHeight="1">
      <c r="A43" s="8" t="s">
        <v>1732</v>
      </c>
      <c r="B43" s="28" t="s">
        <v>1693</v>
      </c>
      <c r="C43" s="32">
        <f>'AEO 2023 Table 46 Raw'!F31</f>
        <v>0.52666000000000002</v>
      </c>
      <c r="D43" s="32">
        <f>'AEO 2023 Table 46 Raw'!G31</f>
        <v>0.47596500000000003</v>
      </c>
      <c r="E43" s="32">
        <f>'AEO 2023 Table 46 Raw'!H31</f>
        <v>0.42480299999999999</v>
      </c>
      <c r="F43" s="32">
        <f>'AEO 2023 Table 46 Raw'!I31</f>
        <v>0.38073899999999999</v>
      </c>
      <c r="G43" s="32">
        <f>'AEO 2023 Table 46 Raw'!J31</f>
        <v>0.34478700000000001</v>
      </c>
      <c r="H43" s="32">
        <f>'AEO 2023 Table 46 Raw'!K31</f>
        <v>0.31091099999999999</v>
      </c>
      <c r="I43" s="32">
        <f>'AEO 2023 Table 46 Raw'!L31</f>
        <v>0.278391</v>
      </c>
      <c r="J43" s="32">
        <f>'AEO 2023 Table 46 Raw'!M31</f>
        <v>0.24728900000000001</v>
      </c>
      <c r="K43" s="32">
        <f>'AEO 2023 Table 46 Raw'!N31</f>
        <v>0.21771699999999999</v>
      </c>
      <c r="L43" s="32">
        <f>'AEO 2023 Table 46 Raw'!O31</f>
        <v>0.189885</v>
      </c>
      <c r="M43" s="32">
        <f>'AEO 2023 Table 46 Raw'!P31</f>
        <v>0.16389200000000001</v>
      </c>
      <c r="N43" s="32">
        <f>'AEO 2023 Table 46 Raw'!Q31</f>
        <v>0.14005300000000001</v>
      </c>
      <c r="O43" s="32">
        <f>'AEO 2023 Table 46 Raw'!R31</f>
        <v>0.118398</v>
      </c>
      <c r="P43" s="32">
        <f>'AEO 2023 Table 46 Raw'!S31</f>
        <v>9.9235000000000004E-2</v>
      </c>
      <c r="Q43" s="32">
        <f>'AEO 2023 Table 46 Raw'!T31</f>
        <v>8.2496E-2</v>
      </c>
      <c r="R43" s="32">
        <f>'AEO 2023 Table 46 Raw'!U31</f>
        <v>6.8190000000000001E-2</v>
      </c>
      <c r="S43" s="32">
        <f>'AEO 2023 Table 46 Raw'!V31</f>
        <v>5.6337999999999999E-2</v>
      </c>
      <c r="T43" s="32">
        <f>'AEO 2023 Table 46 Raw'!W31</f>
        <v>4.6649999999999997E-2</v>
      </c>
      <c r="U43" s="32">
        <f>'AEO 2023 Table 46 Raw'!X31</f>
        <v>3.9010999999999997E-2</v>
      </c>
      <c r="V43" s="32">
        <f>'AEO 2023 Table 46 Raw'!Y31</f>
        <v>3.3098000000000002E-2</v>
      </c>
      <c r="W43" s="32">
        <f>'AEO 2023 Table 46 Raw'!Z31</f>
        <v>2.8437E-2</v>
      </c>
      <c r="X43" s="32">
        <f>'AEO 2023 Table 46 Raw'!AA31</f>
        <v>2.4750000000000001E-2</v>
      </c>
      <c r="Y43" s="32">
        <f>'AEO 2023 Table 46 Raw'!AB31</f>
        <v>2.1794000000000001E-2</v>
      </c>
      <c r="Z43" s="32">
        <f>'AEO 2023 Table 46 Raw'!AC31</f>
        <v>1.9529000000000001E-2</v>
      </c>
      <c r="AA43" s="32">
        <f>'AEO 2023 Table 46 Raw'!AD31</f>
        <v>1.7741E-2</v>
      </c>
      <c r="AB43" s="32">
        <f>'AEO 2023 Table 46 Raw'!AE31</f>
        <v>1.6143000000000001E-2</v>
      </c>
      <c r="AC43" s="32">
        <f>'AEO 2023 Table 46 Raw'!AF31</f>
        <v>1.4714E-2</v>
      </c>
      <c r="AD43" s="32">
        <f>'AEO 2023 Table 46 Raw'!AG31</f>
        <v>1.3434E-2</v>
      </c>
      <c r="AE43" s="32">
        <f>'AEO 2023 Table 46 Raw'!AH31</f>
        <v>1.2286999999999999E-2</v>
      </c>
      <c r="AF43" s="52">
        <f>'AEO 2023 Table 46 Raw'!AI31</f>
        <v>-0.126</v>
      </c>
    </row>
    <row r="44" spans="1:32" ht="12" customHeight="1">
      <c r="A44" s="8" t="s">
        <v>1733</v>
      </c>
      <c r="B44" s="28" t="s">
        <v>1734</v>
      </c>
      <c r="C44" s="32">
        <f>'AEO 2023 Table 46 Raw'!F32</f>
        <v>84.434218999999999</v>
      </c>
      <c r="D44" s="32">
        <f>'AEO 2023 Table 46 Raw'!G32</f>
        <v>85.722144999999998</v>
      </c>
      <c r="E44" s="32">
        <f>'AEO 2023 Table 46 Raw'!H32</f>
        <v>87.100211999999999</v>
      </c>
      <c r="F44" s="32">
        <f>'AEO 2023 Table 46 Raw'!I32</f>
        <v>88.674071999999995</v>
      </c>
      <c r="G44" s="32">
        <f>'AEO 2023 Table 46 Raw'!J32</f>
        <v>90.369056999999998</v>
      </c>
      <c r="H44" s="32">
        <f>'AEO 2023 Table 46 Raw'!K32</f>
        <v>91.180655999999999</v>
      </c>
      <c r="I44" s="32">
        <f>'AEO 2023 Table 46 Raw'!L32</f>
        <v>91.840843000000007</v>
      </c>
      <c r="J44" s="32">
        <f>'AEO 2023 Table 46 Raw'!M32</f>
        <v>92.433295999999999</v>
      </c>
      <c r="K44" s="32">
        <f>'AEO 2023 Table 46 Raw'!N32</f>
        <v>92.736755000000002</v>
      </c>
      <c r="L44" s="32">
        <f>'AEO 2023 Table 46 Raw'!O32</f>
        <v>92.862647999999993</v>
      </c>
      <c r="M44" s="32">
        <f>'AEO 2023 Table 46 Raw'!P32</f>
        <v>93.054787000000005</v>
      </c>
      <c r="N44" s="32">
        <f>'AEO 2023 Table 46 Raw'!Q32</f>
        <v>93.247794999999996</v>
      </c>
      <c r="O44" s="32">
        <f>'AEO 2023 Table 46 Raw'!R32</f>
        <v>93.144249000000002</v>
      </c>
      <c r="P44" s="32">
        <f>'AEO 2023 Table 46 Raw'!S32</f>
        <v>92.832611</v>
      </c>
      <c r="Q44" s="32">
        <f>'AEO 2023 Table 46 Raw'!T32</f>
        <v>92.467551999999998</v>
      </c>
      <c r="R44" s="32">
        <f>'AEO 2023 Table 46 Raw'!U32</f>
        <v>92.202140999999997</v>
      </c>
      <c r="S44" s="32">
        <f>'AEO 2023 Table 46 Raw'!V32</f>
        <v>92.120773</v>
      </c>
      <c r="T44" s="32">
        <f>'AEO 2023 Table 46 Raw'!W32</f>
        <v>92.219031999999999</v>
      </c>
      <c r="U44" s="32">
        <f>'AEO 2023 Table 46 Raw'!X32</f>
        <v>92.445960999999997</v>
      </c>
      <c r="V44" s="32">
        <f>'AEO 2023 Table 46 Raw'!Y32</f>
        <v>92.660454000000001</v>
      </c>
      <c r="W44" s="32">
        <f>'AEO 2023 Table 46 Raw'!Z32</f>
        <v>92.861618000000007</v>
      </c>
      <c r="X44" s="32">
        <f>'AEO 2023 Table 46 Raw'!AA32</f>
        <v>93.013092</v>
      </c>
      <c r="Y44" s="32">
        <f>'AEO 2023 Table 46 Raw'!AB32</f>
        <v>93.078529000000003</v>
      </c>
      <c r="Z44" s="32">
        <f>'AEO 2023 Table 46 Raw'!AC32</f>
        <v>93.116767999999993</v>
      </c>
      <c r="AA44" s="32">
        <f>'AEO 2023 Table 46 Raw'!AD32</f>
        <v>93.196158999999994</v>
      </c>
      <c r="AB44" s="32">
        <f>'AEO 2023 Table 46 Raw'!AE32</f>
        <v>93.293785</v>
      </c>
      <c r="AC44" s="32">
        <f>'AEO 2023 Table 46 Raw'!AF32</f>
        <v>93.394172999999995</v>
      </c>
      <c r="AD44" s="32">
        <f>'AEO 2023 Table 46 Raw'!AG32</f>
        <v>93.512444000000002</v>
      </c>
      <c r="AE44" s="32">
        <f>'AEO 2023 Table 46 Raw'!AH32</f>
        <v>93.626273999999995</v>
      </c>
      <c r="AF44" s="52">
        <f>'AEO 2023 Table 46 Raw'!AI32</f>
        <v>4.0000000000000001E-3</v>
      </c>
    </row>
    <row r="45" spans="1:32" ht="12" customHeight="1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52"/>
    </row>
    <row r="46" spans="1:32" ht="12" customHeight="1">
      <c r="B46" s="27" t="s">
        <v>1735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52"/>
    </row>
    <row r="47" spans="1:32" ht="12" customHeight="1">
      <c r="A47" s="8" t="s">
        <v>1736</v>
      </c>
      <c r="B47" s="28" t="s">
        <v>1698</v>
      </c>
      <c r="C47" s="32">
        <f>'AEO 2023 Table 46 Raw'!F34</f>
        <v>13.155381999999999</v>
      </c>
      <c r="D47" s="32">
        <f>'AEO 2023 Table 46 Raw'!G34</f>
        <v>12.04735</v>
      </c>
      <c r="E47" s="32">
        <f>'AEO 2023 Table 46 Raw'!H34</f>
        <v>11.079556999999999</v>
      </c>
      <c r="F47" s="32">
        <f>'AEO 2023 Table 46 Raw'!I34</f>
        <v>10.146872</v>
      </c>
      <c r="G47" s="32">
        <f>'AEO 2023 Table 46 Raw'!J34</f>
        <v>9.3481640000000006</v>
      </c>
      <c r="H47" s="32">
        <f>'AEO 2023 Table 46 Raw'!K34</f>
        <v>8.5740239999999996</v>
      </c>
      <c r="I47" s="32">
        <f>'AEO 2023 Table 46 Raw'!L34</f>
        <v>7.8789559999999996</v>
      </c>
      <c r="J47" s="32">
        <f>'AEO 2023 Table 46 Raw'!M34</f>
        <v>7.2777609999999999</v>
      </c>
      <c r="K47" s="32">
        <f>'AEO 2023 Table 46 Raw'!N34</f>
        <v>6.743716</v>
      </c>
      <c r="L47" s="32">
        <f>'AEO 2023 Table 46 Raw'!O34</f>
        <v>6.2824840000000002</v>
      </c>
      <c r="M47" s="32">
        <f>'AEO 2023 Table 46 Raw'!P34</f>
        <v>5.9127580000000002</v>
      </c>
      <c r="N47" s="32">
        <f>'AEO 2023 Table 46 Raw'!Q34</f>
        <v>5.6186930000000004</v>
      </c>
      <c r="O47" s="32">
        <f>'AEO 2023 Table 46 Raw'!R34</f>
        <v>5.3554360000000001</v>
      </c>
      <c r="P47" s="32">
        <f>'AEO 2023 Table 46 Raw'!S34</f>
        <v>5.1242859999999997</v>
      </c>
      <c r="Q47" s="32">
        <f>'AEO 2023 Table 46 Raw'!T34</f>
        <v>4.93954</v>
      </c>
      <c r="R47" s="32">
        <f>'AEO 2023 Table 46 Raw'!U34</f>
        <v>4.8122550000000004</v>
      </c>
      <c r="S47" s="32">
        <f>'AEO 2023 Table 46 Raw'!V34</f>
        <v>4.7404200000000003</v>
      </c>
      <c r="T47" s="32">
        <f>'AEO 2023 Table 46 Raw'!W34</f>
        <v>4.7091339999999997</v>
      </c>
      <c r="U47" s="32">
        <f>'AEO 2023 Table 46 Raw'!X34</f>
        <v>4.7003620000000002</v>
      </c>
      <c r="V47" s="32">
        <f>'AEO 2023 Table 46 Raw'!Y34</f>
        <v>4.694051</v>
      </c>
      <c r="W47" s="32">
        <f>'AEO 2023 Table 46 Raw'!Z34</f>
        <v>4.6888899999999998</v>
      </c>
      <c r="X47" s="32">
        <f>'AEO 2023 Table 46 Raw'!AA34</f>
        <v>4.6818530000000003</v>
      </c>
      <c r="Y47" s="32">
        <f>'AEO 2023 Table 46 Raw'!AB34</f>
        <v>4.6713120000000004</v>
      </c>
      <c r="Z47" s="32">
        <f>'AEO 2023 Table 46 Raw'!AC34</f>
        <v>4.6641450000000004</v>
      </c>
      <c r="AA47" s="32">
        <f>'AEO 2023 Table 46 Raw'!AD34</f>
        <v>4.6687070000000004</v>
      </c>
      <c r="AB47" s="32">
        <f>'AEO 2023 Table 46 Raw'!AE34</f>
        <v>4.6807059999999998</v>
      </c>
      <c r="AC47" s="32">
        <f>'AEO 2023 Table 46 Raw'!AF34</f>
        <v>4.6957659999999999</v>
      </c>
      <c r="AD47" s="32">
        <f>'AEO 2023 Table 46 Raw'!AG34</f>
        <v>4.7141529999999996</v>
      </c>
      <c r="AE47" s="32">
        <f>'AEO 2023 Table 46 Raw'!AH34</f>
        <v>4.7330120000000004</v>
      </c>
      <c r="AF47" s="52">
        <f>'AEO 2023 Table 46 Raw'!AI34</f>
        <v>-3.5999999999999997E-2</v>
      </c>
    </row>
    <row r="48" spans="1:32" ht="12" customHeight="1">
      <c r="A48" s="8" t="s">
        <v>1737</v>
      </c>
      <c r="B48" s="28" t="s">
        <v>1700</v>
      </c>
      <c r="C48" s="32">
        <f>'AEO 2023 Table 46 Raw'!F35</f>
        <v>3.7000000000000002E-3</v>
      </c>
      <c r="D48" s="32">
        <f>'AEO 2023 Table 46 Raw'!G35</f>
        <v>3.7959999999999999E-3</v>
      </c>
      <c r="E48" s="32">
        <f>'AEO 2023 Table 46 Raw'!H35</f>
        <v>3.9370000000000004E-3</v>
      </c>
      <c r="F48" s="32">
        <f>'AEO 2023 Table 46 Raw'!I35</f>
        <v>4.0819999999999997E-3</v>
      </c>
      <c r="G48" s="32">
        <f>'AEO 2023 Table 46 Raw'!J35</f>
        <v>4.2009999999999999E-3</v>
      </c>
      <c r="H48" s="32">
        <f>'AEO 2023 Table 46 Raw'!K35</f>
        <v>4.2950000000000002E-3</v>
      </c>
      <c r="I48" s="32">
        <f>'AEO 2023 Table 46 Raw'!L35</f>
        <v>4.3670000000000002E-3</v>
      </c>
      <c r="J48" s="32">
        <f>'AEO 2023 Table 46 Raw'!M35</f>
        <v>4.4180000000000001E-3</v>
      </c>
      <c r="K48" s="32">
        <f>'AEO 2023 Table 46 Raw'!N35</f>
        <v>4.4409999999999996E-3</v>
      </c>
      <c r="L48" s="32">
        <f>'AEO 2023 Table 46 Raw'!O35</f>
        <v>4.444E-3</v>
      </c>
      <c r="M48" s="32">
        <f>'AEO 2023 Table 46 Raw'!P35</f>
        <v>4.4339999999999996E-3</v>
      </c>
      <c r="N48" s="32">
        <f>'AEO 2023 Table 46 Raw'!Q35</f>
        <v>4.4070000000000003E-3</v>
      </c>
      <c r="O48" s="32">
        <f>'AEO 2023 Table 46 Raw'!R35</f>
        <v>4.352E-3</v>
      </c>
      <c r="P48" s="32">
        <f>'AEO 2023 Table 46 Raw'!S35</f>
        <v>4.2750000000000002E-3</v>
      </c>
      <c r="Q48" s="32">
        <f>'AEO 2023 Table 46 Raw'!T35</f>
        <v>4.1780000000000003E-3</v>
      </c>
      <c r="R48" s="32">
        <f>'AEO 2023 Table 46 Raw'!U35</f>
        <v>4.0639999999999999E-3</v>
      </c>
      <c r="S48" s="32">
        <f>'AEO 2023 Table 46 Raw'!V35</f>
        <v>3.9319999999999997E-3</v>
      </c>
      <c r="T48" s="32">
        <f>'AEO 2023 Table 46 Raw'!W35</f>
        <v>3.7859999999999999E-3</v>
      </c>
      <c r="U48" s="32">
        <f>'AEO 2023 Table 46 Raw'!X35</f>
        <v>3.6259999999999999E-3</v>
      </c>
      <c r="V48" s="32">
        <f>'AEO 2023 Table 46 Raw'!Y35</f>
        <v>3.4529999999999999E-3</v>
      </c>
      <c r="W48" s="32">
        <f>'AEO 2023 Table 46 Raw'!Z35</f>
        <v>3.2680000000000001E-3</v>
      </c>
      <c r="X48" s="32">
        <f>'AEO 2023 Table 46 Raw'!AA35</f>
        <v>3.0730000000000002E-3</v>
      </c>
      <c r="Y48" s="32">
        <f>'AEO 2023 Table 46 Raw'!AB35</f>
        <v>2.8700000000000002E-3</v>
      </c>
      <c r="Z48" s="32">
        <f>'AEO 2023 Table 46 Raw'!AC35</f>
        <v>2.6619999999999999E-3</v>
      </c>
      <c r="AA48" s="32">
        <f>'AEO 2023 Table 46 Raw'!AD35</f>
        <v>2.4499999999999999E-3</v>
      </c>
      <c r="AB48" s="32">
        <f>'AEO 2023 Table 46 Raw'!AE35</f>
        <v>2.2360000000000001E-3</v>
      </c>
      <c r="AC48" s="32">
        <f>'AEO 2023 Table 46 Raw'!AF35</f>
        <v>2.0200000000000001E-3</v>
      </c>
      <c r="AD48" s="32">
        <f>'AEO 2023 Table 46 Raw'!AG35</f>
        <v>1.802E-3</v>
      </c>
      <c r="AE48" s="32">
        <f>'AEO 2023 Table 46 Raw'!AH35</f>
        <v>1.5820000000000001E-3</v>
      </c>
      <c r="AF48" s="52">
        <f>'AEO 2023 Table 46 Raw'!AI35</f>
        <v>-0.03</v>
      </c>
    </row>
    <row r="49" spans="1:32" ht="12" customHeight="1">
      <c r="A49" s="8" t="s">
        <v>1738</v>
      </c>
      <c r="B49" s="28" t="s">
        <v>1702</v>
      </c>
      <c r="C49" s="32">
        <f>'AEO 2023 Table 46 Raw'!F36</f>
        <v>7.2387999999999994E-2</v>
      </c>
      <c r="D49" s="32">
        <f>'AEO 2023 Table 46 Raw'!G36</f>
        <v>0.13614100000000001</v>
      </c>
      <c r="E49" s="32">
        <f>'AEO 2023 Table 46 Raw'!H36</f>
        <v>0.227352</v>
      </c>
      <c r="F49" s="32">
        <f>'AEO 2023 Table 46 Raw'!I36</f>
        <v>0.34497699999999998</v>
      </c>
      <c r="G49" s="32">
        <f>'AEO 2023 Table 46 Raw'!J36</f>
        <v>0.48496899999999998</v>
      </c>
      <c r="H49" s="32">
        <f>'AEO 2023 Table 46 Raw'!K36</f>
        <v>0.63757699999999995</v>
      </c>
      <c r="I49" s="32">
        <f>'AEO 2023 Table 46 Raw'!L36</f>
        <v>0.80531600000000003</v>
      </c>
      <c r="J49" s="32">
        <f>'AEO 2023 Table 46 Raw'!M36</f>
        <v>0.987873</v>
      </c>
      <c r="K49" s="32">
        <f>'AEO 2023 Table 46 Raw'!N36</f>
        <v>1.1777820000000001</v>
      </c>
      <c r="L49" s="32">
        <f>'AEO 2023 Table 46 Raw'!O36</f>
        <v>1.375702</v>
      </c>
      <c r="M49" s="32">
        <f>'AEO 2023 Table 46 Raw'!P36</f>
        <v>1.5874010000000001</v>
      </c>
      <c r="N49" s="32">
        <f>'AEO 2023 Table 46 Raw'!Q36</f>
        <v>1.810111</v>
      </c>
      <c r="O49" s="32">
        <f>'AEO 2023 Table 46 Raw'!R36</f>
        <v>2.031657</v>
      </c>
      <c r="P49" s="32">
        <f>'AEO 2023 Table 46 Raw'!S36</f>
        <v>2.2528920000000001</v>
      </c>
      <c r="Q49" s="32">
        <f>'AEO 2023 Table 46 Raw'!T36</f>
        <v>2.4782030000000002</v>
      </c>
      <c r="R49" s="32">
        <f>'AEO 2023 Table 46 Raw'!U36</f>
        <v>2.713346</v>
      </c>
      <c r="S49" s="32">
        <f>'AEO 2023 Table 46 Raw'!V36</f>
        <v>2.9625020000000002</v>
      </c>
      <c r="T49" s="32">
        <f>'AEO 2023 Table 46 Raw'!W36</f>
        <v>3.225902</v>
      </c>
      <c r="U49" s="32">
        <f>'AEO 2023 Table 46 Raw'!X36</f>
        <v>3.50136</v>
      </c>
      <c r="V49" s="32">
        <f>'AEO 2023 Table 46 Raw'!Y36</f>
        <v>3.7808540000000002</v>
      </c>
      <c r="W49" s="32">
        <f>'AEO 2023 Table 46 Raw'!Z36</f>
        <v>4.0638959999999997</v>
      </c>
      <c r="X49" s="32">
        <f>'AEO 2023 Table 46 Raw'!AA36</f>
        <v>4.3476540000000004</v>
      </c>
      <c r="Y49" s="32">
        <f>'AEO 2023 Table 46 Raw'!AB36</f>
        <v>4.6291830000000003</v>
      </c>
      <c r="Z49" s="32">
        <f>'AEO 2023 Table 46 Raw'!AC36</f>
        <v>4.9124090000000002</v>
      </c>
      <c r="AA49" s="32">
        <f>'AEO 2023 Table 46 Raw'!AD36</f>
        <v>5.2025920000000001</v>
      </c>
      <c r="AB49" s="32">
        <f>'AEO 2023 Table 46 Raw'!AE36</f>
        <v>5.4980599999999997</v>
      </c>
      <c r="AC49" s="32">
        <f>'AEO 2023 Table 46 Raw'!AF36</f>
        <v>5.7977160000000003</v>
      </c>
      <c r="AD49" s="32">
        <f>'AEO 2023 Table 46 Raw'!AG36</f>
        <v>6.1028640000000003</v>
      </c>
      <c r="AE49" s="32">
        <f>'AEO 2023 Table 46 Raw'!AH36</f>
        <v>6.4114500000000003</v>
      </c>
      <c r="AF49" s="52">
        <f>'AEO 2023 Table 46 Raw'!AI36</f>
        <v>0.17399999999999999</v>
      </c>
    </row>
    <row r="50" spans="1:32" ht="15" customHeight="1">
      <c r="A50" s="8" t="s">
        <v>1739</v>
      </c>
      <c r="B50" s="28" t="s">
        <v>1704</v>
      </c>
      <c r="C50" s="32">
        <f>'AEO 2023 Table 46 Raw'!F37</f>
        <v>4.1378999999999999E-2</v>
      </c>
      <c r="D50" s="32">
        <f>'AEO 2023 Table 46 Raw'!G37</f>
        <v>5.5634999999999997E-2</v>
      </c>
      <c r="E50" s="32">
        <f>'AEO 2023 Table 46 Raw'!H37</f>
        <v>7.3841000000000004E-2</v>
      </c>
      <c r="F50" s="32">
        <f>'AEO 2023 Table 46 Raw'!I37</f>
        <v>9.5920000000000005E-2</v>
      </c>
      <c r="G50" s="32">
        <f>'AEO 2023 Table 46 Raw'!J37</f>
        <v>0.120613</v>
      </c>
      <c r="H50" s="32">
        <f>'AEO 2023 Table 46 Raw'!K37</f>
        <v>0.14671799999999999</v>
      </c>
      <c r="I50" s="32">
        <f>'AEO 2023 Table 46 Raw'!L37</f>
        <v>0.174765</v>
      </c>
      <c r="J50" s="32">
        <f>'AEO 2023 Table 46 Raw'!M37</f>
        <v>0.204703</v>
      </c>
      <c r="K50" s="32">
        <f>'AEO 2023 Table 46 Raw'!N37</f>
        <v>0.23532600000000001</v>
      </c>
      <c r="L50" s="32">
        <f>'AEO 2023 Table 46 Raw'!O37</f>
        <v>0.26680399999999999</v>
      </c>
      <c r="M50" s="32">
        <f>'AEO 2023 Table 46 Raw'!P37</f>
        <v>0.30012</v>
      </c>
      <c r="N50" s="32">
        <f>'AEO 2023 Table 46 Raw'!Q37</f>
        <v>0.33483400000000002</v>
      </c>
      <c r="O50" s="32">
        <f>'AEO 2023 Table 46 Raw'!R37</f>
        <v>0.36905100000000002</v>
      </c>
      <c r="P50" s="32">
        <f>'AEO 2023 Table 46 Raw'!S37</f>
        <v>0.402945</v>
      </c>
      <c r="Q50" s="32">
        <f>'AEO 2023 Table 46 Raw'!T37</f>
        <v>0.43723099999999998</v>
      </c>
      <c r="R50" s="32">
        <f>'AEO 2023 Table 46 Raw'!U37</f>
        <v>0.472856</v>
      </c>
      <c r="S50" s="32">
        <f>'AEO 2023 Table 46 Raw'!V37</f>
        <v>0.51049500000000003</v>
      </c>
      <c r="T50" s="32">
        <f>'AEO 2023 Table 46 Raw'!W37</f>
        <v>0.55022300000000002</v>
      </c>
      <c r="U50" s="32">
        <f>'AEO 2023 Table 46 Raw'!X37</f>
        <v>0.59172199999999997</v>
      </c>
      <c r="V50" s="32">
        <f>'AEO 2023 Table 46 Raw'!Y37</f>
        <v>0.63378599999999996</v>
      </c>
      <c r="W50" s="32">
        <f>'AEO 2023 Table 46 Raw'!Z37</f>
        <v>0.67637100000000006</v>
      </c>
      <c r="X50" s="32">
        <f>'AEO 2023 Table 46 Raw'!AA37</f>
        <v>0.71902999999999995</v>
      </c>
      <c r="Y50" s="32">
        <f>'AEO 2023 Table 46 Raw'!AB37</f>
        <v>0.76130399999999998</v>
      </c>
      <c r="Z50" s="32">
        <f>'AEO 2023 Table 46 Raw'!AC37</f>
        <v>0.80379500000000004</v>
      </c>
      <c r="AA50" s="32">
        <f>'AEO 2023 Table 46 Raw'!AD37</f>
        <v>0.84731000000000001</v>
      </c>
      <c r="AB50" s="32">
        <f>'AEO 2023 Table 46 Raw'!AE37</f>
        <v>0.89161699999999999</v>
      </c>
      <c r="AC50" s="32">
        <f>'AEO 2023 Table 46 Raw'!AF37</f>
        <v>0.93655200000000005</v>
      </c>
      <c r="AD50" s="32">
        <f>'AEO 2023 Table 46 Raw'!AG37</f>
        <v>0.98231800000000002</v>
      </c>
      <c r="AE50" s="32">
        <f>'AEO 2023 Table 46 Raw'!AH37</f>
        <v>1.028607</v>
      </c>
      <c r="AF50" s="52">
        <f>'AEO 2023 Table 46 Raw'!AI37</f>
        <v>0.122</v>
      </c>
    </row>
    <row r="51" spans="1:32" ht="15" customHeight="1">
      <c r="A51" s="8" t="s">
        <v>1740</v>
      </c>
      <c r="B51" s="28" t="s">
        <v>1706</v>
      </c>
      <c r="C51" s="32">
        <f>'AEO 2023 Table 46 Raw'!F38</f>
        <v>0.18983700000000001</v>
      </c>
      <c r="D51" s="32">
        <f>'AEO 2023 Table 46 Raw'!G38</f>
        <v>0.191692</v>
      </c>
      <c r="E51" s="32">
        <f>'AEO 2023 Table 46 Raw'!H38</f>
        <v>0.19464200000000001</v>
      </c>
      <c r="F51" s="32">
        <f>'AEO 2023 Table 46 Raw'!I38</f>
        <v>0.22015499999999999</v>
      </c>
      <c r="G51" s="32">
        <f>'AEO 2023 Table 46 Raw'!J38</f>
        <v>0.24595900000000001</v>
      </c>
      <c r="H51" s="32">
        <f>'AEO 2023 Table 46 Raw'!K38</f>
        <v>0.27066499999999999</v>
      </c>
      <c r="I51" s="32">
        <f>'AEO 2023 Table 46 Raw'!L38</f>
        <v>0.29464200000000002</v>
      </c>
      <c r="J51" s="32">
        <f>'AEO 2023 Table 46 Raw'!M38</f>
        <v>0.317944</v>
      </c>
      <c r="K51" s="32">
        <f>'AEO 2023 Table 46 Raw'!N38</f>
        <v>0.339725</v>
      </c>
      <c r="L51" s="32">
        <f>'AEO 2023 Table 46 Raw'!O38</f>
        <v>0.36045199999999999</v>
      </c>
      <c r="M51" s="32">
        <f>'AEO 2023 Table 46 Raw'!P38</f>
        <v>0.38098700000000002</v>
      </c>
      <c r="N51" s="32">
        <f>'AEO 2023 Table 46 Raw'!Q38</f>
        <v>0.40107100000000001</v>
      </c>
      <c r="O51" s="32">
        <f>'AEO 2023 Table 46 Raw'!R38</f>
        <v>0.41955100000000001</v>
      </c>
      <c r="P51" s="32">
        <f>'AEO 2023 Table 46 Raw'!S38</f>
        <v>0.436693</v>
      </c>
      <c r="Q51" s="32">
        <f>'AEO 2023 Table 46 Raw'!T38</f>
        <v>0.45296900000000001</v>
      </c>
      <c r="R51" s="32">
        <f>'AEO 2023 Table 46 Raw'!U38</f>
        <v>0.469028</v>
      </c>
      <c r="S51" s="32">
        <f>'AEO 2023 Table 46 Raw'!V38</f>
        <v>0.48551899999999998</v>
      </c>
      <c r="T51" s="32">
        <f>'AEO 2023 Table 46 Raw'!W38</f>
        <v>0.50263599999999997</v>
      </c>
      <c r="U51" s="32">
        <f>'AEO 2023 Table 46 Raw'!X38</f>
        <v>0.52035500000000001</v>
      </c>
      <c r="V51" s="32">
        <f>'AEO 2023 Table 46 Raw'!Y38</f>
        <v>0.53812099999999996</v>
      </c>
      <c r="W51" s="32">
        <f>'AEO 2023 Table 46 Raw'!Z38</f>
        <v>0.55594699999999997</v>
      </c>
      <c r="X51" s="32">
        <f>'AEO 2023 Table 46 Raw'!AA38</f>
        <v>0.57360100000000003</v>
      </c>
      <c r="Y51" s="32">
        <f>'AEO 2023 Table 46 Raw'!AB38</f>
        <v>0.590862</v>
      </c>
      <c r="Z51" s="32">
        <f>'AEO 2023 Table 46 Raw'!AC38</f>
        <v>0.60809100000000005</v>
      </c>
      <c r="AA51" s="32">
        <f>'AEO 2023 Table 46 Raw'!AD38</f>
        <v>0.62568199999999996</v>
      </c>
      <c r="AB51" s="32">
        <f>'AEO 2023 Table 46 Raw'!AE38</f>
        <v>0.64353899999999997</v>
      </c>
      <c r="AC51" s="32">
        <f>'AEO 2023 Table 46 Raw'!AF38</f>
        <v>0.66165200000000002</v>
      </c>
      <c r="AD51" s="32">
        <f>'AEO 2023 Table 46 Raw'!AG38</f>
        <v>0.68012799999999995</v>
      </c>
      <c r="AE51" s="32">
        <f>'AEO 2023 Table 46 Raw'!AH38</f>
        <v>0.69880299999999995</v>
      </c>
      <c r="AF51" s="52">
        <f>'AEO 2023 Table 46 Raw'!AI38</f>
        <v>4.8000000000000001E-2</v>
      </c>
    </row>
    <row r="52" spans="1:32" ht="15" customHeight="1">
      <c r="A52" s="8" t="s">
        <v>1741</v>
      </c>
      <c r="B52" s="28" t="s">
        <v>1708</v>
      </c>
      <c r="C52" s="32">
        <f>'AEO 2023 Table 46 Raw'!F39</f>
        <v>1.0998000000000001E-2</v>
      </c>
      <c r="D52" s="32">
        <f>'AEO 2023 Table 46 Raw'!G39</f>
        <v>1.5812E-2</v>
      </c>
      <c r="E52" s="32">
        <f>'AEO 2023 Table 46 Raw'!H39</f>
        <v>2.2769999999999999E-2</v>
      </c>
      <c r="F52" s="32">
        <f>'AEO 2023 Table 46 Raw'!I39</f>
        <v>3.2281999999999998E-2</v>
      </c>
      <c r="G52" s="32">
        <f>'AEO 2023 Table 46 Raw'!J39</f>
        <v>4.4431999999999999E-2</v>
      </c>
      <c r="H52" s="32">
        <f>'AEO 2023 Table 46 Raw'!K39</f>
        <v>5.8401000000000002E-2</v>
      </c>
      <c r="I52" s="32">
        <f>'AEO 2023 Table 46 Raw'!L39</f>
        <v>7.424E-2</v>
      </c>
      <c r="J52" s="32">
        <f>'AEO 2023 Table 46 Raw'!M39</f>
        <v>9.1879000000000002E-2</v>
      </c>
      <c r="K52" s="32">
        <f>'AEO 2023 Table 46 Raw'!N39</f>
        <v>0.110764</v>
      </c>
      <c r="L52" s="32">
        <f>'AEO 2023 Table 46 Raw'!O39</f>
        <v>0.130941</v>
      </c>
      <c r="M52" s="32">
        <f>'AEO 2023 Table 46 Raw'!P39</f>
        <v>0.15276699999999999</v>
      </c>
      <c r="N52" s="32">
        <f>'AEO 2023 Table 46 Raw'!Q39</f>
        <v>0.176007</v>
      </c>
      <c r="O52" s="32">
        <f>'AEO 2023 Table 46 Raw'!R39</f>
        <v>0.199768</v>
      </c>
      <c r="P52" s="32">
        <f>'AEO 2023 Table 46 Raw'!S39</f>
        <v>0.22403600000000001</v>
      </c>
      <c r="Q52" s="32">
        <f>'AEO 2023 Table 46 Raw'!T39</f>
        <v>0.24896199999999999</v>
      </c>
      <c r="R52" s="32">
        <f>'AEO 2023 Table 46 Raw'!U39</f>
        <v>0.27486300000000002</v>
      </c>
      <c r="S52" s="32">
        <f>'AEO 2023 Table 46 Raw'!V39</f>
        <v>0.30209599999999998</v>
      </c>
      <c r="T52" s="32">
        <f>'AEO 2023 Table 46 Raw'!W39</f>
        <v>0.33073599999999997</v>
      </c>
      <c r="U52" s="32">
        <f>'AEO 2023 Table 46 Raw'!X39</f>
        <v>0.36068099999999997</v>
      </c>
      <c r="V52" s="32">
        <f>'AEO 2023 Table 46 Raw'!Y39</f>
        <v>0.39136100000000001</v>
      </c>
      <c r="W52" s="32">
        <f>'AEO 2023 Table 46 Raw'!Z39</f>
        <v>0.422678</v>
      </c>
      <c r="X52" s="32">
        <f>'AEO 2023 Table 46 Raw'!AA39</f>
        <v>0.45433400000000002</v>
      </c>
      <c r="Y52" s="32">
        <f>'AEO 2023 Table 46 Raw'!AB39</f>
        <v>0.48603099999999999</v>
      </c>
      <c r="Z52" s="32">
        <f>'AEO 2023 Table 46 Raw'!AC39</f>
        <v>0.51801699999999995</v>
      </c>
      <c r="AA52" s="32">
        <f>'AEO 2023 Table 46 Raw'!AD39</f>
        <v>0.55064599999999997</v>
      </c>
      <c r="AB52" s="32">
        <f>'AEO 2023 Table 46 Raw'!AE39</f>
        <v>0.58380799999999999</v>
      </c>
      <c r="AC52" s="32">
        <f>'AEO 2023 Table 46 Raw'!AF39</f>
        <v>0.61748999999999998</v>
      </c>
      <c r="AD52" s="32">
        <f>'AEO 2023 Table 46 Raw'!AG39</f>
        <v>0.65180099999999996</v>
      </c>
      <c r="AE52" s="32">
        <f>'AEO 2023 Table 46 Raw'!AH39</f>
        <v>0.68656700000000004</v>
      </c>
      <c r="AF52" s="52">
        <f>'AEO 2023 Table 46 Raw'!AI39</f>
        <v>0.159</v>
      </c>
    </row>
    <row r="53" spans="1:32" ht="15" customHeight="1">
      <c r="A53" s="8" t="s">
        <v>1742</v>
      </c>
      <c r="B53" s="28" t="s">
        <v>1710</v>
      </c>
      <c r="C53" s="32">
        <f>'AEO 2023 Table 46 Raw'!F40</f>
        <v>0</v>
      </c>
      <c r="D53" s="32">
        <f>'AEO 2023 Table 46 Raw'!G40</f>
        <v>0</v>
      </c>
      <c r="E53" s="32">
        <f>'AEO 2023 Table 46 Raw'!H40</f>
        <v>0</v>
      </c>
      <c r="F53" s="32">
        <f>'AEO 2023 Table 46 Raw'!I40</f>
        <v>0</v>
      </c>
      <c r="G53" s="32">
        <f>'AEO 2023 Table 46 Raw'!J40</f>
        <v>0</v>
      </c>
      <c r="H53" s="32">
        <f>'AEO 2023 Table 46 Raw'!K40</f>
        <v>0</v>
      </c>
      <c r="I53" s="32">
        <f>'AEO 2023 Table 46 Raw'!L40</f>
        <v>0</v>
      </c>
      <c r="J53" s="32">
        <f>'AEO 2023 Table 46 Raw'!M40</f>
        <v>0</v>
      </c>
      <c r="K53" s="32">
        <f>'AEO 2023 Table 46 Raw'!N40</f>
        <v>0</v>
      </c>
      <c r="L53" s="32">
        <f>'AEO 2023 Table 46 Raw'!O40</f>
        <v>0</v>
      </c>
      <c r="M53" s="32">
        <f>'AEO 2023 Table 46 Raw'!P40</f>
        <v>0</v>
      </c>
      <c r="N53" s="32">
        <f>'AEO 2023 Table 46 Raw'!Q40</f>
        <v>0</v>
      </c>
      <c r="O53" s="32">
        <f>'AEO 2023 Table 46 Raw'!R40</f>
        <v>0</v>
      </c>
      <c r="P53" s="32">
        <f>'AEO 2023 Table 46 Raw'!S40</f>
        <v>0</v>
      </c>
      <c r="Q53" s="32">
        <f>'AEO 2023 Table 46 Raw'!T40</f>
        <v>0</v>
      </c>
      <c r="R53" s="32">
        <f>'AEO 2023 Table 46 Raw'!U40</f>
        <v>0</v>
      </c>
      <c r="S53" s="32">
        <f>'AEO 2023 Table 46 Raw'!V40</f>
        <v>0</v>
      </c>
      <c r="T53" s="32">
        <f>'AEO 2023 Table 46 Raw'!W40</f>
        <v>0</v>
      </c>
      <c r="U53" s="32">
        <f>'AEO 2023 Table 46 Raw'!X40</f>
        <v>0</v>
      </c>
      <c r="V53" s="32">
        <f>'AEO 2023 Table 46 Raw'!Y40</f>
        <v>0</v>
      </c>
      <c r="W53" s="32">
        <f>'AEO 2023 Table 46 Raw'!Z40</f>
        <v>0</v>
      </c>
      <c r="X53" s="32">
        <f>'AEO 2023 Table 46 Raw'!AA40</f>
        <v>0</v>
      </c>
      <c r="Y53" s="32">
        <f>'AEO 2023 Table 46 Raw'!AB40</f>
        <v>0</v>
      </c>
      <c r="Z53" s="32">
        <f>'AEO 2023 Table 46 Raw'!AC40</f>
        <v>0</v>
      </c>
      <c r="AA53" s="32">
        <f>'AEO 2023 Table 46 Raw'!AD40</f>
        <v>0</v>
      </c>
      <c r="AB53" s="32">
        <f>'AEO 2023 Table 46 Raw'!AE40</f>
        <v>0</v>
      </c>
      <c r="AC53" s="32">
        <f>'AEO 2023 Table 46 Raw'!AF40</f>
        <v>0</v>
      </c>
      <c r="AD53" s="32">
        <f>'AEO 2023 Table 46 Raw'!AG40</f>
        <v>0</v>
      </c>
      <c r="AE53" s="32">
        <f>'AEO 2023 Table 46 Raw'!AH40</f>
        <v>0</v>
      </c>
      <c r="AF53" s="52" t="str">
        <f>'AEO 2023 Table 46 Raw'!AI40</f>
        <v>- -</v>
      </c>
    </row>
    <row r="54" spans="1:32" ht="15" customHeight="1">
      <c r="A54" s="8" t="s">
        <v>1743</v>
      </c>
      <c r="B54" s="28" t="s">
        <v>1712</v>
      </c>
      <c r="C54" s="32">
        <f>'AEO 2023 Table 46 Raw'!F41</f>
        <v>1.4860070000000001</v>
      </c>
      <c r="D54" s="32">
        <f>'AEO 2023 Table 46 Raw'!G41</f>
        <v>1.7714510000000001</v>
      </c>
      <c r="E54" s="32">
        <f>'AEO 2023 Table 46 Raw'!H41</f>
        <v>2.0501170000000002</v>
      </c>
      <c r="F54" s="32">
        <f>'AEO 2023 Table 46 Raw'!I41</f>
        <v>2.3524569999999998</v>
      </c>
      <c r="G54" s="32">
        <f>'AEO 2023 Table 46 Raw'!J41</f>
        <v>2.6537160000000002</v>
      </c>
      <c r="H54" s="32">
        <f>'AEO 2023 Table 46 Raw'!K41</f>
        <v>2.9155169999999999</v>
      </c>
      <c r="I54" s="32">
        <f>'AEO 2023 Table 46 Raw'!L41</f>
        <v>3.1558120000000001</v>
      </c>
      <c r="J54" s="32">
        <f>'AEO 2023 Table 46 Raw'!M41</f>
        <v>3.3776169999999999</v>
      </c>
      <c r="K54" s="32">
        <f>'AEO 2023 Table 46 Raw'!N41</f>
        <v>3.5757539999999999</v>
      </c>
      <c r="L54" s="32">
        <f>'AEO 2023 Table 46 Raw'!O41</f>
        <v>3.7567569999999999</v>
      </c>
      <c r="M54" s="32">
        <f>'AEO 2023 Table 46 Raw'!P41</f>
        <v>3.9304410000000001</v>
      </c>
      <c r="N54" s="32">
        <f>'AEO 2023 Table 46 Raw'!Q41</f>
        <v>4.0947690000000003</v>
      </c>
      <c r="O54" s="32">
        <f>'AEO 2023 Table 46 Raw'!R41</f>
        <v>4.2382939999999998</v>
      </c>
      <c r="P54" s="32">
        <f>'AEO 2023 Table 46 Raw'!S41</f>
        <v>4.3639780000000004</v>
      </c>
      <c r="Q54" s="32">
        <f>'AEO 2023 Table 46 Raw'!T41</f>
        <v>4.4781870000000001</v>
      </c>
      <c r="R54" s="32">
        <f>'AEO 2023 Table 46 Raw'!U41</f>
        <v>4.5877489999999996</v>
      </c>
      <c r="S54" s="32">
        <f>'AEO 2023 Table 46 Raw'!V41</f>
        <v>4.69895</v>
      </c>
      <c r="T54" s="32">
        <f>'AEO 2023 Table 46 Raw'!W41</f>
        <v>4.8137369999999997</v>
      </c>
      <c r="U54" s="32">
        <f>'AEO 2023 Table 46 Raw'!X41</f>
        <v>4.9321109999999999</v>
      </c>
      <c r="V54" s="32">
        <f>'AEO 2023 Table 46 Raw'!Y41</f>
        <v>5.0488580000000001</v>
      </c>
      <c r="W54" s="32">
        <f>'AEO 2023 Table 46 Raw'!Z41</f>
        <v>5.1645690000000002</v>
      </c>
      <c r="X54" s="32">
        <f>'AEO 2023 Table 46 Raw'!AA41</f>
        <v>5.2774080000000003</v>
      </c>
      <c r="Y54" s="32">
        <f>'AEO 2023 Table 46 Raw'!AB41</f>
        <v>5.385243</v>
      </c>
      <c r="Z54" s="32">
        <f>'AEO 2023 Table 46 Raw'!AC41</f>
        <v>5.491466</v>
      </c>
      <c r="AA54" s="32">
        <f>'AEO 2023 Table 46 Raw'!AD41</f>
        <v>5.5998190000000001</v>
      </c>
      <c r="AB54" s="32">
        <f>'AEO 2023 Table 46 Raw'!AE41</f>
        <v>5.7090930000000002</v>
      </c>
      <c r="AC54" s="32">
        <f>'AEO 2023 Table 46 Raw'!AF41</f>
        <v>5.8187990000000003</v>
      </c>
      <c r="AD54" s="32">
        <f>'AEO 2023 Table 46 Raw'!AG41</f>
        <v>5.9302020000000004</v>
      </c>
      <c r="AE54" s="32">
        <f>'AEO 2023 Table 46 Raw'!AH41</f>
        <v>6.0421950000000004</v>
      </c>
      <c r="AF54" s="52">
        <f>'AEO 2023 Table 46 Raw'!AI41</f>
        <v>5.0999999999999997E-2</v>
      </c>
    </row>
    <row r="55" spans="1:32" ht="15" customHeight="1">
      <c r="A55" s="8" t="s">
        <v>1744</v>
      </c>
      <c r="B55" s="28" t="s">
        <v>1714</v>
      </c>
      <c r="C55" s="32">
        <f>'AEO 2023 Table 46 Raw'!F42</f>
        <v>2.7307000000000001E-2</v>
      </c>
      <c r="D55" s="32">
        <f>'AEO 2023 Table 46 Raw'!G42</f>
        <v>2.538E-2</v>
      </c>
      <c r="E55" s="32">
        <f>'AEO 2023 Table 46 Raw'!H42</f>
        <v>2.3747000000000001E-2</v>
      </c>
      <c r="F55" s="32">
        <f>'AEO 2023 Table 46 Raw'!I42</f>
        <v>2.2165000000000001E-2</v>
      </c>
      <c r="G55" s="32">
        <f>'AEO 2023 Table 46 Raw'!J42</f>
        <v>2.0631E-2</v>
      </c>
      <c r="H55" s="32">
        <f>'AEO 2023 Table 46 Raw'!K42</f>
        <v>1.9140999999999998E-2</v>
      </c>
      <c r="I55" s="32">
        <f>'AEO 2023 Table 46 Raw'!L42</f>
        <v>1.7766000000000001E-2</v>
      </c>
      <c r="J55" s="32">
        <f>'AEO 2023 Table 46 Raw'!M42</f>
        <v>1.6636999999999999E-2</v>
      </c>
      <c r="K55" s="32">
        <f>'AEO 2023 Table 46 Raw'!N42</f>
        <v>1.5591000000000001E-2</v>
      </c>
      <c r="L55" s="32">
        <f>'AEO 2023 Table 46 Raw'!O42</f>
        <v>1.4572999999999999E-2</v>
      </c>
      <c r="M55" s="32">
        <f>'AEO 2023 Table 46 Raw'!P42</f>
        <v>1.3602E-2</v>
      </c>
      <c r="N55" s="32">
        <f>'AEO 2023 Table 46 Raw'!Q42</f>
        <v>1.268E-2</v>
      </c>
      <c r="O55" s="32">
        <f>'AEO 2023 Table 46 Raw'!R42</f>
        <v>1.1816E-2</v>
      </c>
      <c r="P55" s="32">
        <f>'AEO 2023 Table 46 Raw'!S42</f>
        <v>1.1003000000000001E-2</v>
      </c>
      <c r="Q55" s="32">
        <f>'AEO 2023 Table 46 Raw'!T42</f>
        <v>1.0246999999999999E-2</v>
      </c>
      <c r="R55" s="32">
        <f>'AEO 2023 Table 46 Raw'!U42</f>
        <v>9.6509999999999999E-3</v>
      </c>
      <c r="S55" s="32">
        <f>'AEO 2023 Table 46 Raw'!V42</f>
        <v>9.0790000000000003E-3</v>
      </c>
      <c r="T55" s="32">
        <f>'AEO 2023 Table 46 Raw'!W42</f>
        <v>8.5800000000000008E-3</v>
      </c>
      <c r="U55" s="32">
        <f>'AEO 2023 Table 46 Raw'!X42</f>
        <v>8.1089999999999999E-3</v>
      </c>
      <c r="V55" s="32">
        <f>'AEO 2023 Table 46 Raw'!Y42</f>
        <v>7.6639999999999998E-3</v>
      </c>
      <c r="W55" s="32">
        <f>'AEO 2023 Table 46 Raw'!Z42</f>
        <v>7.2430000000000003E-3</v>
      </c>
      <c r="X55" s="32">
        <f>'AEO 2023 Table 46 Raw'!AA42</f>
        <v>6.8459999999999997E-3</v>
      </c>
      <c r="Y55" s="32">
        <f>'AEO 2023 Table 46 Raw'!AB42</f>
        <v>6.4700000000000001E-3</v>
      </c>
      <c r="Z55" s="32">
        <f>'AEO 2023 Table 46 Raw'!AC42</f>
        <v>6.1149999999999998E-3</v>
      </c>
      <c r="AA55" s="32">
        <f>'AEO 2023 Table 46 Raw'!AD42</f>
        <v>5.7800000000000004E-3</v>
      </c>
      <c r="AB55" s="32">
        <f>'AEO 2023 Table 46 Raw'!AE42</f>
        <v>5.463E-3</v>
      </c>
      <c r="AC55" s="32">
        <f>'AEO 2023 Table 46 Raw'!AF42</f>
        <v>5.1640000000000002E-3</v>
      </c>
      <c r="AD55" s="32">
        <f>'AEO 2023 Table 46 Raw'!AG42</f>
        <v>4.8809999999999999E-3</v>
      </c>
      <c r="AE55" s="32">
        <f>'AEO 2023 Table 46 Raw'!AH42</f>
        <v>4.6129999999999999E-3</v>
      </c>
      <c r="AF55" s="52">
        <f>'AEO 2023 Table 46 Raw'!AI42</f>
        <v>-6.2E-2</v>
      </c>
    </row>
    <row r="56" spans="1:32" ht="15" customHeight="1">
      <c r="A56" s="8" t="s">
        <v>1745</v>
      </c>
      <c r="B56" s="28" t="s">
        <v>1716</v>
      </c>
      <c r="C56" s="32">
        <f>'AEO 2023 Table 46 Raw'!F43</f>
        <v>2.1069000000000001E-2</v>
      </c>
      <c r="D56" s="32">
        <f>'AEO 2023 Table 46 Raw'!G43</f>
        <v>1.942E-2</v>
      </c>
      <c r="E56" s="32">
        <f>'AEO 2023 Table 46 Raw'!H43</f>
        <v>1.8349000000000001E-2</v>
      </c>
      <c r="F56" s="32">
        <f>'AEO 2023 Table 46 Raw'!I43</f>
        <v>1.7337999999999999E-2</v>
      </c>
      <c r="G56" s="32">
        <f>'AEO 2023 Table 46 Raw'!J43</f>
        <v>1.6382000000000001E-2</v>
      </c>
      <c r="H56" s="32">
        <f>'AEO 2023 Table 46 Raw'!K43</f>
        <v>1.5479E-2</v>
      </c>
      <c r="I56" s="32">
        <f>'AEO 2023 Table 46 Raw'!L43</f>
        <v>1.4626E-2</v>
      </c>
      <c r="J56" s="32">
        <f>'AEO 2023 Table 46 Raw'!M43</f>
        <v>1.3821E-2</v>
      </c>
      <c r="K56" s="32">
        <f>'AEO 2023 Table 46 Raw'!N43</f>
        <v>1.3058999999999999E-2</v>
      </c>
      <c r="L56" s="32">
        <f>'AEO 2023 Table 46 Raw'!O43</f>
        <v>1.234E-2</v>
      </c>
      <c r="M56" s="32">
        <f>'AEO 2023 Table 46 Raw'!P43</f>
        <v>1.1660999999999999E-2</v>
      </c>
      <c r="N56" s="32">
        <f>'AEO 2023 Table 46 Raw'!Q43</f>
        <v>1.1018999999999999E-2</v>
      </c>
      <c r="O56" s="32">
        <f>'AEO 2023 Table 46 Raw'!R43</f>
        <v>1.0413E-2</v>
      </c>
      <c r="P56" s="32">
        <f>'AEO 2023 Table 46 Raw'!S43</f>
        <v>9.8399999999999998E-3</v>
      </c>
      <c r="Q56" s="32">
        <f>'AEO 2023 Table 46 Raw'!T43</f>
        <v>9.299E-3</v>
      </c>
      <c r="R56" s="32">
        <f>'AEO 2023 Table 46 Raw'!U43</f>
        <v>8.7869999999999997E-3</v>
      </c>
      <c r="S56" s="32">
        <f>'AEO 2023 Table 46 Raw'!V43</f>
        <v>8.3040000000000006E-3</v>
      </c>
      <c r="T56" s="32">
        <f>'AEO 2023 Table 46 Raw'!W43</f>
        <v>7.8480000000000008E-3</v>
      </c>
      <c r="U56" s="32">
        <f>'AEO 2023 Table 46 Raw'!X43</f>
        <v>7.417E-3</v>
      </c>
      <c r="V56" s="32">
        <f>'AEO 2023 Table 46 Raw'!Y43</f>
        <v>7.0089999999999996E-3</v>
      </c>
      <c r="W56" s="32">
        <f>'AEO 2023 Table 46 Raw'!Z43</f>
        <v>6.6239999999999997E-3</v>
      </c>
      <c r="X56" s="32">
        <f>'AEO 2023 Table 46 Raw'!AA43</f>
        <v>6.2599999999999999E-3</v>
      </c>
      <c r="Y56" s="32">
        <f>'AEO 2023 Table 46 Raw'!AB43</f>
        <v>5.9160000000000003E-3</v>
      </c>
      <c r="Z56" s="32">
        <f>'AEO 2023 Table 46 Raw'!AC43</f>
        <v>5.5919999999999997E-3</v>
      </c>
      <c r="AA56" s="32">
        <f>'AEO 2023 Table 46 Raw'!AD43</f>
        <v>5.2849999999999998E-3</v>
      </c>
      <c r="AB56" s="32">
        <f>'AEO 2023 Table 46 Raw'!AE43</f>
        <v>4.9950000000000003E-3</v>
      </c>
      <c r="AC56" s="32">
        <f>'AEO 2023 Table 46 Raw'!AF43</f>
        <v>4.7210000000000004E-3</v>
      </c>
      <c r="AD56" s="32">
        <f>'AEO 2023 Table 46 Raw'!AG43</f>
        <v>4.4619999999999998E-3</v>
      </c>
      <c r="AE56" s="32">
        <f>'AEO 2023 Table 46 Raw'!AH43</f>
        <v>4.2170000000000003E-3</v>
      </c>
      <c r="AF56" s="52">
        <f>'AEO 2023 Table 46 Raw'!AI43</f>
        <v>-5.6000000000000001E-2</v>
      </c>
    </row>
    <row r="57" spans="1:32" ht="15" customHeight="1">
      <c r="A57" s="8" t="s">
        <v>1746</v>
      </c>
      <c r="B57" s="28" t="s">
        <v>1718</v>
      </c>
      <c r="C57" s="32">
        <f>'AEO 2023 Table 46 Raw'!F44</f>
        <v>5.5518999999999999E-2</v>
      </c>
      <c r="D57" s="32">
        <f>'AEO 2023 Table 46 Raw'!G44</f>
        <v>4.9865E-2</v>
      </c>
      <c r="E57" s="32">
        <f>'AEO 2023 Table 46 Raw'!H44</f>
        <v>4.4665000000000003E-2</v>
      </c>
      <c r="F57" s="32">
        <f>'AEO 2023 Table 46 Raw'!I44</f>
        <v>4.0508000000000002E-2</v>
      </c>
      <c r="G57" s="32">
        <f>'AEO 2023 Table 46 Raw'!J44</f>
        <v>3.746E-2</v>
      </c>
      <c r="H57" s="32">
        <f>'AEO 2023 Table 46 Raw'!K44</f>
        <v>3.5242999999999997E-2</v>
      </c>
      <c r="I57" s="32">
        <f>'AEO 2023 Table 46 Raw'!L44</f>
        <v>3.3300999999999997E-2</v>
      </c>
      <c r="J57" s="32">
        <f>'AEO 2023 Table 46 Raw'!M44</f>
        <v>3.1466000000000001E-2</v>
      </c>
      <c r="K57" s="32">
        <f>'AEO 2023 Table 46 Raw'!N44</f>
        <v>2.9732999999999999E-2</v>
      </c>
      <c r="L57" s="32">
        <f>'AEO 2023 Table 46 Raw'!O44</f>
        <v>2.8094999999999998E-2</v>
      </c>
      <c r="M57" s="32">
        <f>'AEO 2023 Table 46 Raw'!P44</f>
        <v>2.6547999999999999E-2</v>
      </c>
      <c r="N57" s="32">
        <f>'AEO 2023 Table 46 Raw'!Q44</f>
        <v>2.5087000000000002E-2</v>
      </c>
      <c r="O57" s="32">
        <f>'AEO 2023 Table 46 Raw'!R44</f>
        <v>2.3706000000000001E-2</v>
      </c>
      <c r="P57" s="32">
        <f>'AEO 2023 Table 46 Raw'!S44</f>
        <v>2.2401999999999998E-2</v>
      </c>
      <c r="Q57" s="32">
        <f>'AEO 2023 Table 46 Raw'!T44</f>
        <v>2.1169E-2</v>
      </c>
      <c r="R57" s="32">
        <f>'AEO 2023 Table 46 Raw'!U44</f>
        <v>2.0004999999999998E-2</v>
      </c>
      <c r="S57" s="32">
        <f>'AEO 2023 Table 46 Raw'!V44</f>
        <v>1.8905000000000002E-2</v>
      </c>
      <c r="T57" s="32">
        <f>'AEO 2023 Table 46 Raw'!W44</f>
        <v>1.7864999999999999E-2</v>
      </c>
      <c r="U57" s="32">
        <f>'AEO 2023 Table 46 Raw'!X44</f>
        <v>1.6882999999999999E-2</v>
      </c>
      <c r="V57" s="32">
        <f>'AEO 2023 Table 46 Raw'!Y44</f>
        <v>1.5955E-2</v>
      </c>
      <c r="W57" s="32">
        <f>'AEO 2023 Table 46 Raw'!Z44</f>
        <v>1.5077999999999999E-2</v>
      </c>
      <c r="X57" s="32">
        <f>'AEO 2023 Table 46 Raw'!AA44</f>
        <v>1.4250000000000001E-2</v>
      </c>
      <c r="Y57" s="32">
        <f>'AEO 2023 Table 46 Raw'!AB44</f>
        <v>1.3467E-2</v>
      </c>
      <c r="Z57" s="32">
        <f>'AEO 2023 Table 46 Raw'!AC44</f>
        <v>1.2728E-2</v>
      </c>
      <c r="AA57" s="32">
        <f>'AEO 2023 Table 46 Raw'!AD44</f>
        <v>1.2029E-2</v>
      </c>
      <c r="AB57" s="32">
        <f>'AEO 2023 Table 46 Raw'!AE44</f>
        <v>1.1369000000000001E-2</v>
      </c>
      <c r="AC57" s="32">
        <f>'AEO 2023 Table 46 Raw'!AF44</f>
        <v>1.0744999999999999E-2</v>
      </c>
      <c r="AD57" s="32">
        <f>'AEO 2023 Table 46 Raw'!AG44</f>
        <v>1.0155000000000001E-2</v>
      </c>
      <c r="AE57" s="32">
        <f>'AEO 2023 Table 46 Raw'!AH44</f>
        <v>9.5980000000000006E-3</v>
      </c>
      <c r="AF57" s="52">
        <f>'AEO 2023 Table 46 Raw'!AI44</f>
        <v>-6.0999999999999999E-2</v>
      </c>
    </row>
    <row r="58" spans="1:32" ht="15" customHeight="1">
      <c r="A58" s="8" t="s">
        <v>1747</v>
      </c>
      <c r="B58" s="28" t="s">
        <v>1720</v>
      </c>
      <c r="C58" s="32">
        <f>'AEO 2023 Table 46 Raw'!F45</f>
        <v>4.9424999999999997E-2</v>
      </c>
      <c r="D58" s="32">
        <f>'AEO 2023 Table 46 Raw'!G45</f>
        <v>4.5553999999999997E-2</v>
      </c>
      <c r="E58" s="32">
        <f>'AEO 2023 Table 46 Raw'!H45</f>
        <v>4.3041999999999997E-2</v>
      </c>
      <c r="F58" s="32">
        <f>'AEO 2023 Table 46 Raw'!I45</f>
        <v>4.0668999999999997E-2</v>
      </c>
      <c r="G58" s="32">
        <f>'AEO 2023 Table 46 Raw'!J45</f>
        <v>3.8427000000000003E-2</v>
      </c>
      <c r="H58" s="32">
        <f>'AEO 2023 Table 46 Raw'!K45</f>
        <v>3.6310000000000002E-2</v>
      </c>
      <c r="I58" s="32">
        <f>'AEO 2023 Table 46 Raw'!L45</f>
        <v>3.4308999999999999E-2</v>
      </c>
      <c r="J58" s="32">
        <f>'AEO 2023 Table 46 Raw'!M45</f>
        <v>3.2419000000000003E-2</v>
      </c>
      <c r="K58" s="32">
        <f>'AEO 2023 Table 46 Raw'!N45</f>
        <v>3.0634000000000002E-2</v>
      </c>
      <c r="L58" s="32">
        <f>'AEO 2023 Table 46 Raw'!O45</f>
        <v>2.8947000000000001E-2</v>
      </c>
      <c r="M58" s="32">
        <f>'AEO 2023 Table 46 Raw'!P45</f>
        <v>2.7354E-2</v>
      </c>
      <c r="N58" s="32">
        <f>'AEO 2023 Table 46 Raw'!Q45</f>
        <v>2.5847999999999999E-2</v>
      </c>
      <c r="O58" s="32">
        <f>'AEO 2023 Table 46 Raw'!R45</f>
        <v>2.4426E-2</v>
      </c>
      <c r="P58" s="32">
        <f>'AEO 2023 Table 46 Raw'!S45</f>
        <v>2.3081999999999998E-2</v>
      </c>
      <c r="Q58" s="32">
        <f>'AEO 2023 Table 46 Raw'!T45</f>
        <v>2.1812000000000002E-2</v>
      </c>
      <c r="R58" s="32">
        <f>'AEO 2023 Table 46 Raw'!U45</f>
        <v>2.0612999999999999E-2</v>
      </c>
      <c r="S58" s="32">
        <f>'AEO 2023 Table 46 Raw'!V45</f>
        <v>1.9479E-2</v>
      </c>
      <c r="T58" s="32">
        <f>'AEO 2023 Table 46 Raw'!W45</f>
        <v>1.8408999999999998E-2</v>
      </c>
      <c r="U58" s="32">
        <f>'AEO 2023 Table 46 Raw'!X45</f>
        <v>1.7396999999999999E-2</v>
      </c>
      <c r="V58" s="32">
        <f>'AEO 2023 Table 46 Raw'!Y45</f>
        <v>1.6441000000000001E-2</v>
      </c>
      <c r="W58" s="32">
        <f>'AEO 2023 Table 46 Raw'!Z45</f>
        <v>1.5538E-2</v>
      </c>
      <c r="X58" s="32">
        <f>'AEO 2023 Table 46 Raw'!AA45</f>
        <v>1.4683999999999999E-2</v>
      </c>
      <c r="Y58" s="32">
        <f>'AEO 2023 Table 46 Raw'!AB45</f>
        <v>1.3878E-2</v>
      </c>
      <c r="Z58" s="32">
        <f>'AEO 2023 Table 46 Raw'!AC45</f>
        <v>1.3115999999999999E-2</v>
      </c>
      <c r="AA58" s="32">
        <f>'AEO 2023 Table 46 Raw'!AD45</f>
        <v>1.2396000000000001E-2</v>
      </c>
      <c r="AB58" s="32">
        <f>'AEO 2023 Table 46 Raw'!AE45</f>
        <v>1.1716000000000001E-2</v>
      </c>
      <c r="AC58" s="32">
        <f>'AEO 2023 Table 46 Raw'!AF45</f>
        <v>1.1073E-2</v>
      </c>
      <c r="AD58" s="32">
        <f>'AEO 2023 Table 46 Raw'!AG45</f>
        <v>1.0466E-2</v>
      </c>
      <c r="AE58" s="32">
        <f>'AEO 2023 Table 46 Raw'!AH45</f>
        <v>9.8919999999999998E-3</v>
      </c>
      <c r="AF58" s="52">
        <f>'AEO 2023 Table 46 Raw'!AI45</f>
        <v>-5.6000000000000001E-2</v>
      </c>
    </row>
    <row r="59" spans="1:32" ht="15" customHeight="1">
      <c r="A59" s="8" t="s">
        <v>1748</v>
      </c>
      <c r="B59" s="28" t="s">
        <v>1722</v>
      </c>
      <c r="C59" s="32">
        <f>'AEO 2023 Table 46 Raw'!F46</f>
        <v>0</v>
      </c>
      <c r="D59" s="32">
        <f>'AEO 2023 Table 46 Raw'!G46</f>
        <v>0</v>
      </c>
      <c r="E59" s="32">
        <f>'AEO 2023 Table 46 Raw'!H46</f>
        <v>0</v>
      </c>
      <c r="F59" s="32">
        <f>'AEO 2023 Table 46 Raw'!I46</f>
        <v>0</v>
      </c>
      <c r="G59" s="32">
        <f>'AEO 2023 Table 46 Raw'!J46</f>
        <v>0</v>
      </c>
      <c r="H59" s="32">
        <f>'AEO 2023 Table 46 Raw'!K46</f>
        <v>0</v>
      </c>
      <c r="I59" s="32">
        <f>'AEO 2023 Table 46 Raw'!L46</f>
        <v>0</v>
      </c>
      <c r="J59" s="32">
        <f>'AEO 2023 Table 46 Raw'!M46</f>
        <v>0</v>
      </c>
      <c r="K59" s="32">
        <f>'AEO 2023 Table 46 Raw'!N46</f>
        <v>0</v>
      </c>
      <c r="L59" s="32">
        <f>'AEO 2023 Table 46 Raw'!O46</f>
        <v>0</v>
      </c>
      <c r="M59" s="32">
        <f>'AEO 2023 Table 46 Raw'!P46</f>
        <v>0</v>
      </c>
      <c r="N59" s="32">
        <f>'AEO 2023 Table 46 Raw'!Q46</f>
        <v>0</v>
      </c>
      <c r="O59" s="32">
        <f>'AEO 2023 Table 46 Raw'!R46</f>
        <v>0</v>
      </c>
      <c r="P59" s="32">
        <f>'AEO 2023 Table 46 Raw'!S46</f>
        <v>0</v>
      </c>
      <c r="Q59" s="32">
        <f>'AEO 2023 Table 46 Raw'!T46</f>
        <v>0</v>
      </c>
      <c r="R59" s="32">
        <f>'AEO 2023 Table 46 Raw'!U46</f>
        <v>0</v>
      </c>
      <c r="S59" s="32">
        <f>'AEO 2023 Table 46 Raw'!V46</f>
        <v>0</v>
      </c>
      <c r="T59" s="32">
        <f>'AEO 2023 Table 46 Raw'!W46</f>
        <v>0</v>
      </c>
      <c r="U59" s="32">
        <f>'AEO 2023 Table 46 Raw'!X46</f>
        <v>0</v>
      </c>
      <c r="V59" s="32">
        <f>'AEO 2023 Table 46 Raw'!Y46</f>
        <v>0</v>
      </c>
      <c r="W59" s="32">
        <f>'AEO 2023 Table 46 Raw'!Z46</f>
        <v>0</v>
      </c>
      <c r="X59" s="32">
        <f>'AEO 2023 Table 46 Raw'!AA46</f>
        <v>0</v>
      </c>
      <c r="Y59" s="32">
        <f>'AEO 2023 Table 46 Raw'!AB46</f>
        <v>0</v>
      </c>
      <c r="Z59" s="32">
        <f>'AEO 2023 Table 46 Raw'!AC46</f>
        <v>0</v>
      </c>
      <c r="AA59" s="32">
        <f>'AEO 2023 Table 46 Raw'!AD46</f>
        <v>0</v>
      </c>
      <c r="AB59" s="32">
        <f>'AEO 2023 Table 46 Raw'!AE46</f>
        <v>0</v>
      </c>
      <c r="AC59" s="32">
        <f>'AEO 2023 Table 46 Raw'!AF46</f>
        <v>0</v>
      </c>
      <c r="AD59" s="32">
        <f>'AEO 2023 Table 46 Raw'!AG46</f>
        <v>0</v>
      </c>
      <c r="AE59" s="32">
        <f>'AEO 2023 Table 46 Raw'!AH46</f>
        <v>0</v>
      </c>
      <c r="AF59" s="52" t="str">
        <f>'AEO 2023 Table 46 Raw'!AI46</f>
        <v>- -</v>
      </c>
    </row>
    <row r="60" spans="1:32" ht="15" customHeight="1">
      <c r="A60" s="8" t="s">
        <v>1749</v>
      </c>
      <c r="B60" s="28" t="s">
        <v>1724</v>
      </c>
      <c r="C60" s="32">
        <f>'AEO 2023 Table 46 Raw'!F47</f>
        <v>2.3E-5</v>
      </c>
      <c r="D60" s="32">
        <f>'AEO 2023 Table 46 Raw'!G47</f>
        <v>6.4999999999999994E-5</v>
      </c>
      <c r="E60" s="32">
        <f>'AEO 2023 Table 46 Raw'!H47</f>
        <v>1.2999999999999999E-4</v>
      </c>
      <c r="F60" s="32">
        <f>'AEO 2023 Table 46 Raw'!I47</f>
        <v>2.2100000000000001E-4</v>
      </c>
      <c r="G60" s="32">
        <f>'AEO 2023 Table 46 Raw'!J47</f>
        <v>3.3599999999999998E-4</v>
      </c>
      <c r="H60" s="32">
        <f>'AEO 2023 Table 46 Raw'!K47</f>
        <v>4.7199999999999998E-4</v>
      </c>
      <c r="I60" s="32">
        <f>'AEO 2023 Table 46 Raw'!L47</f>
        <v>6.3000000000000003E-4</v>
      </c>
      <c r="J60" s="32">
        <f>'AEO 2023 Table 46 Raw'!M47</f>
        <v>8.0900000000000004E-4</v>
      </c>
      <c r="K60" s="32">
        <f>'AEO 2023 Table 46 Raw'!N47</f>
        <v>1.0039999999999999E-3</v>
      </c>
      <c r="L60" s="32">
        <f>'AEO 2023 Table 46 Raw'!O47</f>
        <v>1.2149999999999999E-3</v>
      </c>
      <c r="M60" s="32">
        <f>'AEO 2023 Table 46 Raw'!P47</f>
        <v>1.444E-3</v>
      </c>
      <c r="N60" s="32">
        <f>'AEO 2023 Table 46 Raw'!Q47</f>
        <v>1.689E-3</v>
      </c>
      <c r="O60" s="32">
        <f>'AEO 2023 Table 46 Raw'!R47</f>
        <v>1.9430000000000001E-3</v>
      </c>
      <c r="P60" s="32">
        <f>'AEO 2023 Table 46 Raw'!S47</f>
        <v>2.2030000000000001E-3</v>
      </c>
      <c r="Q60" s="32">
        <f>'AEO 2023 Table 46 Raw'!T47</f>
        <v>2.4719999999999998E-3</v>
      </c>
      <c r="R60" s="32">
        <f>'AEO 2023 Table 46 Raw'!U47</f>
        <v>2.751E-3</v>
      </c>
      <c r="S60" s="32">
        <f>'AEO 2023 Table 46 Raw'!V47</f>
        <v>3.042E-3</v>
      </c>
      <c r="T60" s="32">
        <f>'AEO 2023 Table 46 Raw'!W47</f>
        <v>3.3470000000000001E-3</v>
      </c>
      <c r="U60" s="32">
        <f>'AEO 2023 Table 46 Raw'!X47</f>
        <v>3.666E-3</v>
      </c>
      <c r="V60" s="32">
        <f>'AEO 2023 Table 46 Raw'!Y47</f>
        <v>3.993E-3</v>
      </c>
      <c r="W60" s="32">
        <f>'AEO 2023 Table 46 Raw'!Z47</f>
        <v>4.3290000000000004E-3</v>
      </c>
      <c r="X60" s="32">
        <f>'AEO 2023 Table 46 Raw'!AA47</f>
        <v>4.6709999999999998E-3</v>
      </c>
      <c r="Y60" s="32">
        <f>'AEO 2023 Table 46 Raw'!AB47</f>
        <v>5.0150000000000004E-3</v>
      </c>
      <c r="Z60" s="32">
        <f>'AEO 2023 Table 46 Raw'!AC47</f>
        <v>5.365E-3</v>
      </c>
      <c r="AA60" s="32">
        <f>'AEO 2023 Table 46 Raw'!AD47</f>
        <v>5.7210000000000004E-3</v>
      </c>
      <c r="AB60" s="32">
        <f>'AEO 2023 Table 46 Raw'!AE47</f>
        <v>6.084E-3</v>
      </c>
      <c r="AC60" s="32">
        <f>'AEO 2023 Table 46 Raw'!AF47</f>
        <v>6.4520000000000003E-3</v>
      </c>
      <c r="AD60" s="32">
        <f>'AEO 2023 Table 46 Raw'!AG47</f>
        <v>6.8279999999999999E-3</v>
      </c>
      <c r="AE60" s="32">
        <f>'AEO 2023 Table 46 Raw'!AH47</f>
        <v>7.2100000000000003E-3</v>
      </c>
      <c r="AF60" s="52">
        <f>'AEO 2023 Table 46 Raw'!AI47</f>
        <v>0.22900000000000001</v>
      </c>
    </row>
    <row r="61" spans="1:32" ht="15" customHeight="1">
      <c r="A61" s="8" t="s">
        <v>1750</v>
      </c>
      <c r="B61" s="28" t="s">
        <v>1751</v>
      </c>
      <c r="C61" s="32">
        <f>'AEO 2023 Table 46 Raw'!F48</f>
        <v>15.113032</v>
      </c>
      <c r="D61" s="32">
        <f>'AEO 2023 Table 46 Raw'!G48</f>
        <v>14.362161</v>
      </c>
      <c r="E61" s="32">
        <f>'AEO 2023 Table 46 Raw'!H48</f>
        <v>13.78215</v>
      </c>
      <c r="F61" s="32">
        <f>'AEO 2023 Table 46 Raw'!I48</f>
        <v>13.317646</v>
      </c>
      <c r="G61" s="32">
        <f>'AEO 2023 Table 46 Raw'!J48</f>
        <v>13.015288999999999</v>
      </c>
      <c r="H61" s="32">
        <f>'AEO 2023 Table 46 Raw'!K48</f>
        <v>12.713843000000001</v>
      </c>
      <c r="I61" s="32">
        <f>'AEO 2023 Table 46 Raw'!L48</f>
        <v>12.48873</v>
      </c>
      <c r="J61" s="32">
        <f>'AEO 2023 Table 46 Raw'!M48</f>
        <v>12.357347000000001</v>
      </c>
      <c r="K61" s="32">
        <f>'AEO 2023 Table 46 Raw'!N48</f>
        <v>12.277528999999999</v>
      </c>
      <c r="L61" s="32">
        <f>'AEO 2023 Table 46 Raw'!O48</f>
        <v>12.262755</v>
      </c>
      <c r="M61" s="32">
        <f>'AEO 2023 Table 46 Raw'!P48</f>
        <v>12.349518</v>
      </c>
      <c r="N61" s="32">
        <f>'AEO 2023 Table 46 Raw'!Q48</f>
        <v>12.516215000000001</v>
      </c>
      <c r="O61" s="32">
        <f>'AEO 2023 Table 46 Raw'!R48</f>
        <v>12.690412999999999</v>
      </c>
      <c r="P61" s="32">
        <f>'AEO 2023 Table 46 Raw'!S48</f>
        <v>12.877636000000001</v>
      </c>
      <c r="Q61" s="32">
        <f>'AEO 2023 Table 46 Raw'!T48</f>
        <v>13.10427</v>
      </c>
      <c r="R61" s="32">
        <f>'AEO 2023 Table 46 Raw'!U48</f>
        <v>13.395966</v>
      </c>
      <c r="S61" s="32">
        <f>'AEO 2023 Table 46 Raw'!V48</f>
        <v>13.762724</v>
      </c>
      <c r="T61" s="32">
        <f>'AEO 2023 Table 46 Raw'!W48</f>
        <v>14.192204</v>
      </c>
      <c r="U61" s="32">
        <f>'AEO 2023 Table 46 Raw'!X48</f>
        <v>14.663688</v>
      </c>
      <c r="V61" s="32">
        <f>'AEO 2023 Table 46 Raw'!Y48</f>
        <v>15.141544</v>
      </c>
      <c r="W61" s="32">
        <f>'AEO 2023 Table 46 Raw'!Z48</f>
        <v>15.624432000000001</v>
      </c>
      <c r="X61" s="32">
        <f>'AEO 2023 Table 46 Raw'!AA48</f>
        <v>16.103663999999998</v>
      </c>
      <c r="Y61" s="32">
        <f>'AEO 2023 Table 46 Raw'!AB48</f>
        <v>16.571552000000001</v>
      </c>
      <c r="Z61" s="32">
        <f>'AEO 2023 Table 46 Raw'!AC48</f>
        <v>17.043500999999999</v>
      </c>
      <c r="AA61" s="32">
        <f>'AEO 2023 Table 46 Raw'!AD48</f>
        <v>17.538418</v>
      </c>
      <c r="AB61" s="32">
        <f>'AEO 2023 Table 46 Raw'!AE48</f>
        <v>18.048683</v>
      </c>
      <c r="AC61" s="32">
        <f>'AEO 2023 Table 46 Raw'!AF48</f>
        <v>18.568145999999999</v>
      </c>
      <c r="AD61" s="32">
        <f>'AEO 2023 Table 46 Raw'!AG48</f>
        <v>19.100059999999999</v>
      </c>
      <c r="AE61" s="32">
        <f>'AEO 2023 Table 46 Raw'!AH48</f>
        <v>19.637744999999999</v>
      </c>
      <c r="AF61" s="52">
        <f>'AEO 2023 Table 46 Raw'!AI48</f>
        <v>8.9999999999999993E-3</v>
      </c>
    </row>
    <row r="62" spans="1:32" ht="15" customHeight="1"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52"/>
    </row>
    <row r="63" spans="1:32" ht="15" customHeight="1">
      <c r="A63" s="8" t="s">
        <v>1752</v>
      </c>
      <c r="B63" s="28" t="s">
        <v>1753</v>
      </c>
      <c r="C63" s="32">
        <f>'AEO 2023 Table 46 Raw'!F49</f>
        <v>99.547248999999994</v>
      </c>
      <c r="D63" s="32">
        <f>'AEO 2023 Table 46 Raw'!G49</f>
        <v>100.084305</v>
      </c>
      <c r="E63" s="32">
        <f>'AEO 2023 Table 46 Raw'!H49</f>
        <v>100.882362</v>
      </c>
      <c r="F63" s="32">
        <f>'AEO 2023 Table 46 Raw'!I49</f>
        <v>101.991714</v>
      </c>
      <c r="G63" s="32">
        <f>'AEO 2023 Table 46 Raw'!J49</f>
        <v>103.38434599999999</v>
      </c>
      <c r="H63" s="32">
        <f>'AEO 2023 Table 46 Raw'!K49</f>
        <v>103.89450100000001</v>
      </c>
      <c r="I63" s="32">
        <f>'AEO 2023 Table 46 Raw'!L49</f>
        <v>104.32957500000001</v>
      </c>
      <c r="J63" s="32">
        <f>'AEO 2023 Table 46 Raw'!M49</f>
        <v>104.79064200000001</v>
      </c>
      <c r="K63" s="32">
        <f>'AEO 2023 Table 46 Raw'!N49</f>
        <v>105.01428199999999</v>
      </c>
      <c r="L63" s="32">
        <f>'AEO 2023 Table 46 Raw'!O49</f>
        <v>105.125404</v>
      </c>
      <c r="M63" s="32">
        <f>'AEO 2023 Table 46 Raw'!P49</f>
        <v>105.40430499999999</v>
      </c>
      <c r="N63" s="32">
        <f>'AEO 2023 Table 46 Raw'!Q49</f>
        <v>105.764008</v>
      </c>
      <c r="O63" s="32">
        <f>'AEO 2023 Table 46 Raw'!R49</f>
        <v>105.83466300000001</v>
      </c>
      <c r="P63" s="32">
        <f>'AEO 2023 Table 46 Raw'!S49</f>
        <v>105.710251</v>
      </c>
      <c r="Q63" s="32">
        <f>'AEO 2023 Table 46 Raw'!T49</f>
        <v>105.57182299999999</v>
      </c>
      <c r="R63" s="32">
        <f>'AEO 2023 Table 46 Raw'!U49</f>
        <v>105.598106</v>
      </c>
      <c r="S63" s="32">
        <f>'AEO 2023 Table 46 Raw'!V49</f>
        <v>105.883499</v>
      </c>
      <c r="T63" s="32">
        <f>'AEO 2023 Table 46 Raw'!W49</f>
        <v>106.41124000000001</v>
      </c>
      <c r="U63" s="32">
        <f>'AEO 2023 Table 46 Raw'!X49</f>
        <v>107.10965</v>
      </c>
      <c r="V63" s="32">
        <f>'AEO 2023 Table 46 Raw'!Y49</f>
        <v>107.802002</v>
      </c>
      <c r="W63" s="32">
        <f>'AEO 2023 Table 46 Raw'!Z49</f>
        <v>108.486053</v>
      </c>
      <c r="X63" s="32">
        <f>'AEO 2023 Table 46 Raw'!AA49</f>
        <v>109.11676</v>
      </c>
      <c r="Y63" s="32">
        <f>'AEO 2023 Table 46 Raw'!AB49</f>
        <v>109.650085</v>
      </c>
      <c r="Z63" s="32">
        <f>'AEO 2023 Table 46 Raw'!AC49</f>
        <v>110.16027099999999</v>
      </c>
      <c r="AA63" s="32">
        <f>'AEO 2023 Table 46 Raw'!AD49</f>
        <v>110.734573</v>
      </c>
      <c r="AB63" s="32">
        <f>'AEO 2023 Table 46 Raw'!AE49</f>
        <v>111.342468</v>
      </c>
      <c r="AC63" s="32">
        <f>'AEO 2023 Table 46 Raw'!AF49</f>
        <v>111.962318</v>
      </c>
      <c r="AD63" s="32">
        <f>'AEO 2023 Table 46 Raw'!AG49</f>
        <v>112.612503</v>
      </c>
      <c r="AE63" s="32">
        <f>'AEO 2023 Table 46 Raw'!AH49</f>
        <v>113.26402299999999</v>
      </c>
      <c r="AF63" s="52">
        <f>'AEO 2023 Table 46 Raw'!AI49</f>
        <v>5.0000000000000001E-3</v>
      </c>
    </row>
    <row r="64" spans="1:32" ht="15" customHeight="1"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52"/>
    </row>
    <row r="65" spans="1:33" ht="15" customHeight="1">
      <c r="A65" s="8" t="s">
        <v>1754</v>
      </c>
      <c r="B65" s="27" t="s">
        <v>1755</v>
      </c>
      <c r="C65" s="32">
        <f>'AEO 2023 Table 46 Raw'!F50</f>
        <v>154.63398699999999</v>
      </c>
      <c r="D65" s="32">
        <f>'AEO 2023 Table 46 Raw'!G50</f>
        <v>152.09498600000001</v>
      </c>
      <c r="E65" s="32">
        <f>'AEO 2023 Table 46 Raw'!H50</f>
        <v>150.40310700000001</v>
      </c>
      <c r="F65" s="32">
        <f>'AEO 2023 Table 46 Raw'!I50</f>
        <v>149.30912799999999</v>
      </c>
      <c r="G65" s="32">
        <f>'AEO 2023 Table 46 Raw'!J50</f>
        <v>148.801514</v>
      </c>
      <c r="H65" s="32">
        <f>'AEO 2023 Table 46 Raw'!K50</f>
        <v>147.321991</v>
      </c>
      <c r="I65" s="32">
        <f>'AEO 2023 Table 46 Raw'!L50</f>
        <v>146.05694600000001</v>
      </c>
      <c r="J65" s="32">
        <f>'AEO 2023 Table 46 Raw'!M50</f>
        <v>145.116501</v>
      </c>
      <c r="K65" s="32">
        <f>'AEO 2023 Table 46 Raw'!N50</f>
        <v>144.13964799999999</v>
      </c>
      <c r="L65" s="32">
        <f>'AEO 2023 Table 46 Raw'!O50</f>
        <v>143.191925</v>
      </c>
      <c r="M65" s="32">
        <f>'AEO 2023 Table 46 Raw'!P50</f>
        <v>142.71069299999999</v>
      </c>
      <c r="N65" s="32">
        <f>'AEO 2023 Table 46 Raw'!Q50</f>
        <v>142.48658800000001</v>
      </c>
      <c r="O65" s="32">
        <f>'AEO 2023 Table 46 Raw'!R50</f>
        <v>141.925659</v>
      </c>
      <c r="P65" s="32">
        <f>'AEO 2023 Table 46 Raw'!S50</f>
        <v>141.15089399999999</v>
      </c>
      <c r="Q65" s="32">
        <f>'AEO 2023 Table 46 Raw'!T50</f>
        <v>140.47680700000001</v>
      </c>
      <c r="R65" s="32">
        <f>'AEO 2023 Table 46 Raw'!U50</f>
        <v>140.155304</v>
      </c>
      <c r="S65" s="32">
        <f>'AEO 2023 Table 46 Raw'!V50</f>
        <v>140.272659</v>
      </c>
      <c r="T65" s="32">
        <f>'AEO 2023 Table 46 Raw'!W50</f>
        <v>140.75672900000001</v>
      </c>
      <c r="U65" s="32">
        <f>'AEO 2023 Table 46 Raw'!X50</f>
        <v>141.40477000000001</v>
      </c>
      <c r="V65" s="32">
        <f>'AEO 2023 Table 46 Raw'!Y50</f>
        <v>142.00250199999999</v>
      </c>
      <c r="W65" s="32">
        <f>'AEO 2023 Table 46 Raw'!Z50</f>
        <v>142.608093</v>
      </c>
      <c r="X65" s="32">
        <f>'AEO 2023 Table 46 Raw'!AA50</f>
        <v>143.12103300000001</v>
      </c>
      <c r="Y65" s="32">
        <f>'AEO 2023 Table 46 Raw'!AB50</f>
        <v>143.46198999999999</v>
      </c>
      <c r="Z65" s="32">
        <f>'AEO 2023 Table 46 Raw'!AC50</f>
        <v>143.76809700000001</v>
      </c>
      <c r="AA65" s="32">
        <f>'AEO 2023 Table 46 Raw'!AD50</f>
        <v>144.16400100000001</v>
      </c>
      <c r="AB65" s="32">
        <f>'AEO 2023 Table 46 Raw'!AE50</f>
        <v>144.63601700000001</v>
      </c>
      <c r="AC65" s="32">
        <f>'AEO 2023 Table 46 Raw'!AF50</f>
        <v>145.160934</v>
      </c>
      <c r="AD65" s="32">
        <f>'AEO 2023 Table 46 Raw'!AG50</f>
        <v>145.67941300000001</v>
      </c>
      <c r="AE65" s="32">
        <f>'AEO 2023 Table 46 Raw'!AH50</f>
        <v>146.207031</v>
      </c>
      <c r="AF65" s="52">
        <f>'AEO 2023 Table 46 Raw'!AI50</f>
        <v>-2E-3</v>
      </c>
    </row>
    <row r="66" spans="1:33" ht="15" customHeight="1"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52"/>
    </row>
    <row r="67" spans="1:33" ht="15" customHeight="1">
      <c r="B67" s="27" t="s">
        <v>1756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52"/>
    </row>
    <row r="68" spans="1:33" ht="15" customHeight="1">
      <c r="A68" s="8" t="s">
        <v>1757</v>
      </c>
      <c r="B68" s="28" t="s">
        <v>1758</v>
      </c>
      <c r="C68" s="32">
        <f>'AEO 2023 Table 46 Raw'!F52</f>
        <v>51.717686</v>
      </c>
      <c r="D68" s="32">
        <f>'AEO 2023 Table 46 Raw'!G52</f>
        <v>52.413936999999997</v>
      </c>
      <c r="E68" s="32">
        <f>'AEO 2023 Table 46 Raw'!H52</f>
        <v>53.034408999999997</v>
      </c>
      <c r="F68" s="32">
        <f>'AEO 2023 Table 46 Raw'!I52</f>
        <v>54.100948000000002</v>
      </c>
      <c r="G68" s="32">
        <f>'AEO 2023 Table 46 Raw'!J52</f>
        <v>55.411284999999999</v>
      </c>
      <c r="H68" s="32">
        <f>'AEO 2023 Table 46 Raw'!K52</f>
        <v>56.196621</v>
      </c>
      <c r="I68" s="32">
        <f>'AEO 2023 Table 46 Raw'!L52</f>
        <v>56.944622000000003</v>
      </c>
      <c r="J68" s="32">
        <f>'AEO 2023 Table 46 Raw'!M52</f>
        <v>57.482886999999998</v>
      </c>
      <c r="K68" s="32">
        <f>'AEO 2023 Table 46 Raw'!N52</f>
        <v>57.94923</v>
      </c>
      <c r="L68" s="32">
        <f>'AEO 2023 Table 46 Raw'!O52</f>
        <v>58.397101999999997</v>
      </c>
      <c r="M68" s="32">
        <f>'AEO 2023 Table 46 Raw'!P52</f>
        <v>58.978805999999999</v>
      </c>
      <c r="N68" s="32">
        <f>'AEO 2023 Table 46 Raw'!Q52</f>
        <v>59.442059</v>
      </c>
      <c r="O68" s="32">
        <f>'AEO 2023 Table 46 Raw'!R52</f>
        <v>59.697144000000002</v>
      </c>
      <c r="P68" s="32">
        <f>'AEO 2023 Table 46 Raw'!S52</f>
        <v>59.918407000000002</v>
      </c>
      <c r="Q68" s="32">
        <f>'AEO 2023 Table 46 Raw'!T52</f>
        <v>60.065964000000001</v>
      </c>
      <c r="R68" s="32">
        <f>'AEO 2023 Table 46 Raw'!U52</f>
        <v>60.277831999999997</v>
      </c>
      <c r="S68" s="32">
        <f>'AEO 2023 Table 46 Raw'!V52</f>
        <v>60.541545999999997</v>
      </c>
      <c r="T68" s="32">
        <f>'AEO 2023 Table 46 Raw'!W52</f>
        <v>60.742508000000001</v>
      </c>
      <c r="U68" s="32">
        <f>'AEO 2023 Table 46 Raw'!X52</f>
        <v>61.006068999999997</v>
      </c>
      <c r="V68" s="32">
        <f>'AEO 2023 Table 46 Raw'!Y52</f>
        <v>61.262115000000001</v>
      </c>
      <c r="W68" s="32">
        <f>'AEO 2023 Table 46 Raw'!Z52</f>
        <v>61.535606000000001</v>
      </c>
      <c r="X68" s="32">
        <f>'AEO 2023 Table 46 Raw'!AA52</f>
        <v>61.792842999999998</v>
      </c>
      <c r="Y68" s="32">
        <f>'AEO 2023 Table 46 Raw'!AB52</f>
        <v>62.031379999999999</v>
      </c>
      <c r="Z68" s="32">
        <f>'AEO 2023 Table 46 Raw'!AC52</f>
        <v>62.273009999999999</v>
      </c>
      <c r="AA68" s="32">
        <f>'AEO 2023 Table 46 Raw'!AD52</f>
        <v>62.596626000000001</v>
      </c>
      <c r="AB68" s="32">
        <f>'AEO 2023 Table 46 Raw'!AE52</f>
        <v>62.961078999999998</v>
      </c>
      <c r="AC68" s="32">
        <f>'AEO 2023 Table 46 Raw'!AF52</f>
        <v>63.311115000000001</v>
      </c>
      <c r="AD68" s="32">
        <f>'AEO 2023 Table 46 Raw'!AG52</f>
        <v>63.728230000000003</v>
      </c>
      <c r="AE68" s="32">
        <f>'AEO 2023 Table 46 Raw'!AH52</f>
        <v>64.290756000000002</v>
      </c>
      <c r="AF68" s="52">
        <f>'AEO 2023 Table 46 Raw'!AI52</f>
        <v>8.0000000000000002E-3</v>
      </c>
    </row>
    <row r="69" spans="1:33" ht="15" customHeight="1">
      <c r="A69" s="8" t="s">
        <v>1759</v>
      </c>
      <c r="B69" s="28" t="s">
        <v>1760</v>
      </c>
      <c r="C69" s="32">
        <f>'AEO 2023 Table 46 Raw'!F53</f>
        <v>34.813164</v>
      </c>
      <c r="D69" s="32">
        <f>'AEO 2023 Table 46 Raw'!G53</f>
        <v>34.524287999999999</v>
      </c>
      <c r="E69" s="32">
        <f>'AEO 2023 Table 46 Raw'!H53</f>
        <v>34.014198</v>
      </c>
      <c r="F69" s="32">
        <f>'AEO 2023 Table 46 Raw'!I53</f>
        <v>33.750988</v>
      </c>
      <c r="G69" s="32">
        <f>'AEO 2023 Table 46 Raw'!J53</f>
        <v>33.787548000000001</v>
      </c>
      <c r="H69" s="32">
        <f>'AEO 2023 Table 46 Raw'!K53</f>
        <v>34.085323000000002</v>
      </c>
      <c r="I69" s="32">
        <f>'AEO 2023 Table 46 Raw'!L53</f>
        <v>34.241962000000001</v>
      </c>
      <c r="J69" s="32">
        <f>'AEO 2023 Table 46 Raw'!M53</f>
        <v>34.320473</v>
      </c>
      <c r="K69" s="32">
        <f>'AEO 2023 Table 46 Raw'!N53</f>
        <v>34.328772999999998</v>
      </c>
      <c r="L69" s="32">
        <f>'AEO 2023 Table 46 Raw'!O53</f>
        <v>34.328837999999998</v>
      </c>
      <c r="M69" s="32">
        <f>'AEO 2023 Table 46 Raw'!P53</f>
        <v>34.445278000000002</v>
      </c>
      <c r="N69" s="32">
        <f>'AEO 2023 Table 46 Raw'!Q53</f>
        <v>34.507216999999997</v>
      </c>
      <c r="O69" s="32">
        <f>'AEO 2023 Table 46 Raw'!R53</f>
        <v>34.489876000000002</v>
      </c>
      <c r="P69" s="32">
        <f>'AEO 2023 Table 46 Raw'!S53</f>
        <v>34.494262999999997</v>
      </c>
      <c r="Q69" s="32">
        <f>'AEO 2023 Table 46 Raw'!T53</f>
        <v>34.487063999999997</v>
      </c>
      <c r="R69" s="32">
        <f>'AEO 2023 Table 46 Raw'!U53</f>
        <v>34.558998000000003</v>
      </c>
      <c r="S69" s="32">
        <f>'AEO 2023 Table 46 Raw'!V53</f>
        <v>34.688918999999999</v>
      </c>
      <c r="T69" s="32">
        <f>'AEO 2023 Table 46 Raw'!W53</f>
        <v>34.817211</v>
      </c>
      <c r="U69" s="32">
        <f>'AEO 2023 Table 46 Raw'!X53</f>
        <v>34.970844</v>
      </c>
      <c r="V69" s="32">
        <f>'AEO 2023 Table 46 Raw'!Y53</f>
        <v>35.141055999999999</v>
      </c>
      <c r="W69" s="32">
        <f>'AEO 2023 Table 46 Raw'!Z53</f>
        <v>35.334144999999999</v>
      </c>
      <c r="X69" s="32">
        <f>'AEO 2023 Table 46 Raw'!AA53</f>
        <v>35.553607999999997</v>
      </c>
      <c r="Y69" s="32">
        <f>'AEO 2023 Table 46 Raw'!AB53</f>
        <v>35.778236</v>
      </c>
      <c r="Z69" s="32">
        <f>'AEO 2023 Table 46 Raw'!AC53</f>
        <v>36.002406999999998</v>
      </c>
      <c r="AA69" s="32">
        <f>'AEO 2023 Table 46 Raw'!AD53</f>
        <v>36.272179000000001</v>
      </c>
      <c r="AB69" s="32">
        <f>'AEO 2023 Table 46 Raw'!AE53</f>
        <v>36.565658999999997</v>
      </c>
      <c r="AC69" s="32">
        <f>'AEO 2023 Table 46 Raw'!AF53</f>
        <v>36.847777999999998</v>
      </c>
      <c r="AD69" s="32">
        <f>'AEO 2023 Table 46 Raw'!AG53</f>
        <v>37.146068999999997</v>
      </c>
      <c r="AE69" s="32">
        <f>'AEO 2023 Table 46 Raw'!AH53</f>
        <v>37.522060000000003</v>
      </c>
      <c r="AF69" s="52">
        <f>'AEO 2023 Table 46 Raw'!AI53</f>
        <v>3.0000000000000001E-3</v>
      </c>
    </row>
    <row r="70" spans="1:33" ht="12" customHeight="1">
      <c r="A70" s="8" t="s">
        <v>1761</v>
      </c>
      <c r="B70" s="28" t="s">
        <v>1762</v>
      </c>
      <c r="C70" s="32">
        <f>'AEO 2023 Table 46 Raw'!F54</f>
        <v>8.2999999999999998E-5</v>
      </c>
      <c r="D70" s="32">
        <f>'AEO 2023 Table 46 Raw'!G54</f>
        <v>6.0029999999999997E-3</v>
      </c>
      <c r="E70" s="32">
        <f>'AEO 2023 Table 46 Raw'!H54</f>
        <v>1.1818E-2</v>
      </c>
      <c r="F70" s="32">
        <f>'AEO 2023 Table 46 Raw'!I54</f>
        <v>1.7534000000000001E-2</v>
      </c>
      <c r="G70" s="32">
        <f>'AEO 2023 Table 46 Raw'!J54</f>
        <v>2.3442999999999999E-2</v>
      </c>
      <c r="H70" s="32">
        <f>'AEO 2023 Table 46 Raw'!K54</f>
        <v>2.9012E-2</v>
      </c>
      <c r="I70" s="32">
        <f>'AEO 2023 Table 46 Raw'!L54</f>
        <v>3.4540000000000001E-2</v>
      </c>
      <c r="J70" s="32">
        <f>'AEO 2023 Table 46 Raw'!M54</f>
        <v>4.0638000000000001E-2</v>
      </c>
      <c r="K70" s="32">
        <f>'AEO 2023 Table 46 Raw'!N54</f>
        <v>4.5418E-2</v>
      </c>
      <c r="L70" s="32">
        <f>'AEO 2023 Table 46 Raw'!O54</f>
        <v>5.0842999999999999E-2</v>
      </c>
      <c r="M70" s="32">
        <f>'AEO 2023 Table 46 Raw'!P54</f>
        <v>5.7272000000000003E-2</v>
      </c>
      <c r="N70" s="32">
        <f>'AEO 2023 Table 46 Raw'!Q54</f>
        <v>6.4630000000000007E-2</v>
      </c>
      <c r="O70" s="32">
        <f>'AEO 2023 Table 46 Raw'!R54</f>
        <v>7.2790999999999995E-2</v>
      </c>
      <c r="P70" s="32">
        <f>'AEO 2023 Table 46 Raw'!S54</f>
        <v>8.2072000000000006E-2</v>
      </c>
      <c r="Q70" s="32">
        <f>'AEO 2023 Table 46 Raw'!T54</f>
        <v>9.2707999999999999E-2</v>
      </c>
      <c r="R70" s="32">
        <f>'AEO 2023 Table 46 Raw'!U54</f>
        <v>0.10530200000000001</v>
      </c>
      <c r="S70" s="32">
        <f>'AEO 2023 Table 46 Raw'!V54</f>
        <v>0.12026199999999999</v>
      </c>
      <c r="T70" s="32">
        <f>'AEO 2023 Table 46 Raw'!W54</f>
        <v>0.137651</v>
      </c>
      <c r="U70" s="32">
        <f>'AEO 2023 Table 46 Raw'!X54</f>
        <v>0.157888</v>
      </c>
      <c r="V70" s="32">
        <f>'AEO 2023 Table 46 Raw'!Y54</f>
        <v>0.180872</v>
      </c>
      <c r="W70" s="32">
        <f>'AEO 2023 Table 46 Raw'!Z54</f>
        <v>0.20671400000000001</v>
      </c>
      <c r="X70" s="32">
        <f>'AEO 2023 Table 46 Raw'!AA54</f>
        <v>0.23544699999999999</v>
      </c>
      <c r="Y70" s="32">
        <f>'AEO 2023 Table 46 Raw'!AB54</f>
        <v>0.26687300000000003</v>
      </c>
      <c r="Z70" s="32">
        <f>'AEO 2023 Table 46 Raw'!AC54</f>
        <v>0.30111100000000002</v>
      </c>
      <c r="AA70" s="32">
        <f>'AEO 2023 Table 46 Raw'!AD54</f>
        <v>0.33838499999999999</v>
      </c>
      <c r="AB70" s="32">
        <f>'AEO 2023 Table 46 Raw'!AE54</f>
        <v>0.378195</v>
      </c>
      <c r="AC70" s="32">
        <f>'AEO 2023 Table 46 Raw'!AF54</f>
        <v>0.419763</v>
      </c>
      <c r="AD70" s="32">
        <f>'AEO 2023 Table 46 Raw'!AG54</f>
        <v>0.46323199999999998</v>
      </c>
      <c r="AE70" s="32">
        <f>'AEO 2023 Table 46 Raw'!AH54</f>
        <v>0.50883800000000001</v>
      </c>
      <c r="AF70" s="52">
        <f>'AEO 2023 Table 46 Raw'!AI54</f>
        <v>0.36499999999999999</v>
      </c>
    </row>
    <row r="71" spans="1:33" ht="15" customHeight="1">
      <c r="A71" s="8" t="s">
        <v>1763</v>
      </c>
      <c r="B71" s="28" t="s">
        <v>1668</v>
      </c>
      <c r="C71" s="32">
        <f>'AEO 2023 Table 46 Raw'!F55</f>
        <v>8.2286999999999999E-2</v>
      </c>
      <c r="D71" s="32">
        <f>'AEO 2023 Table 46 Raw'!G55</f>
        <v>7.6387999999999998E-2</v>
      </c>
      <c r="E71" s="32">
        <f>'AEO 2023 Table 46 Raw'!H55</f>
        <v>7.0837999999999998E-2</v>
      </c>
      <c r="F71" s="32">
        <f>'AEO 2023 Table 46 Raw'!I55</f>
        <v>6.3034999999999994E-2</v>
      </c>
      <c r="G71" s="32">
        <f>'AEO 2023 Table 46 Raw'!J55</f>
        <v>5.5190999999999997E-2</v>
      </c>
      <c r="H71" s="32">
        <f>'AEO 2023 Table 46 Raw'!K55</f>
        <v>4.8587999999999999E-2</v>
      </c>
      <c r="I71" s="32">
        <f>'AEO 2023 Table 46 Raw'!L55</f>
        <v>4.3872000000000001E-2</v>
      </c>
      <c r="J71" s="32">
        <f>'AEO 2023 Table 46 Raw'!M55</f>
        <v>3.9718999999999997E-2</v>
      </c>
      <c r="K71" s="32">
        <f>'AEO 2023 Table 46 Raw'!N55</f>
        <v>3.5532000000000001E-2</v>
      </c>
      <c r="L71" s="32">
        <f>'AEO 2023 Table 46 Raw'!O55</f>
        <v>3.1558000000000003E-2</v>
      </c>
      <c r="M71" s="32">
        <f>'AEO 2023 Table 46 Raw'!P55</f>
        <v>2.8025999999999999E-2</v>
      </c>
      <c r="N71" s="32">
        <f>'AEO 2023 Table 46 Raw'!Q55</f>
        <v>2.4915E-2</v>
      </c>
      <c r="O71" s="32">
        <f>'AEO 2023 Table 46 Raw'!R55</f>
        <v>2.2168E-2</v>
      </c>
      <c r="P71" s="32">
        <f>'AEO 2023 Table 46 Raw'!S55</f>
        <v>1.9909E-2</v>
      </c>
      <c r="Q71" s="32">
        <f>'AEO 2023 Table 46 Raw'!T55</f>
        <v>1.7824E-2</v>
      </c>
      <c r="R71" s="32">
        <f>'AEO 2023 Table 46 Raw'!U55</f>
        <v>1.5911999999999999E-2</v>
      </c>
      <c r="S71" s="32">
        <f>'AEO 2023 Table 46 Raw'!V55</f>
        <v>1.4262E-2</v>
      </c>
      <c r="T71" s="32">
        <f>'AEO 2023 Table 46 Raw'!W55</f>
        <v>1.29E-2</v>
      </c>
      <c r="U71" s="32">
        <f>'AEO 2023 Table 46 Raw'!X55</f>
        <v>1.1752E-2</v>
      </c>
      <c r="V71" s="32">
        <f>'AEO 2023 Table 46 Raw'!Y55</f>
        <v>1.0692999999999999E-2</v>
      </c>
      <c r="W71" s="32">
        <f>'AEO 2023 Table 46 Raw'!Z55</f>
        <v>9.7190000000000002E-3</v>
      </c>
      <c r="X71" s="32">
        <f>'AEO 2023 Table 46 Raw'!AA55</f>
        <v>8.8269999999999998E-3</v>
      </c>
      <c r="Y71" s="32">
        <f>'AEO 2023 Table 46 Raw'!AB55</f>
        <v>8.0160000000000006E-3</v>
      </c>
      <c r="Z71" s="32">
        <f>'AEO 2023 Table 46 Raw'!AC55</f>
        <v>7.2579999999999997E-3</v>
      </c>
      <c r="AA71" s="32">
        <f>'AEO 2023 Table 46 Raw'!AD55</f>
        <v>6.3769999999999999E-3</v>
      </c>
      <c r="AB71" s="32">
        <f>'AEO 2023 Table 46 Raw'!AE55</f>
        <v>5.3099999999999996E-3</v>
      </c>
      <c r="AC71" s="32">
        <f>'AEO 2023 Table 46 Raw'!AF55</f>
        <v>4.3660000000000001E-3</v>
      </c>
      <c r="AD71" s="32">
        <f>'AEO 2023 Table 46 Raw'!AG55</f>
        <v>3.4659999999999999E-3</v>
      </c>
      <c r="AE71" s="32">
        <f>'AEO 2023 Table 46 Raw'!AH55</f>
        <v>2.7780000000000001E-3</v>
      </c>
      <c r="AF71" s="52">
        <f>'AEO 2023 Table 46 Raw'!AI55</f>
        <v>-0.114</v>
      </c>
    </row>
    <row r="72" spans="1:33" ht="15" customHeight="1">
      <c r="A72" s="8" t="s">
        <v>1764</v>
      </c>
      <c r="B72" s="28" t="s">
        <v>1765</v>
      </c>
      <c r="C72" s="32">
        <f>'AEO 2023 Table 46 Raw'!F56</f>
        <v>15.398766999999999</v>
      </c>
      <c r="D72" s="32">
        <f>'AEO 2023 Table 46 Raw'!G56</f>
        <v>14.384566</v>
      </c>
      <c r="E72" s="32">
        <f>'AEO 2023 Table 46 Raw'!H56</f>
        <v>13.220724000000001</v>
      </c>
      <c r="F72" s="32">
        <f>'AEO 2023 Table 46 Raw'!I56</f>
        <v>12.420685000000001</v>
      </c>
      <c r="G72" s="32">
        <f>'AEO 2023 Table 46 Raw'!J56</f>
        <v>11.700251</v>
      </c>
      <c r="H72" s="32">
        <f>'AEO 2023 Table 46 Raw'!K56</f>
        <v>11.309018999999999</v>
      </c>
      <c r="I72" s="32">
        <f>'AEO 2023 Table 46 Raw'!L56</f>
        <v>11.007885</v>
      </c>
      <c r="J72" s="32">
        <f>'AEO 2023 Table 46 Raw'!M56</f>
        <v>10.934968</v>
      </c>
      <c r="K72" s="32">
        <f>'AEO 2023 Table 46 Raw'!N56</f>
        <v>10.875622999999999</v>
      </c>
      <c r="L72" s="32">
        <f>'AEO 2023 Table 46 Raw'!O56</f>
        <v>10.875476000000001</v>
      </c>
      <c r="M72" s="32">
        <f>'AEO 2023 Table 46 Raw'!P56</f>
        <v>10.957039999999999</v>
      </c>
      <c r="N72" s="32">
        <f>'AEO 2023 Table 46 Raw'!Q56</f>
        <v>11.091353</v>
      </c>
      <c r="O72" s="32">
        <f>'AEO 2023 Table 46 Raw'!R56</f>
        <v>11.243194000000001</v>
      </c>
      <c r="P72" s="32">
        <f>'AEO 2023 Table 46 Raw'!S56</f>
        <v>11.462101000000001</v>
      </c>
      <c r="Q72" s="32">
        <f>'AEO 2023 Table 46 Raw'!T56</f>
        <v>11.712192</v>
      </c>
      <c r="R72" s="32">
        <f>'AEO 2023 Table 46 Raw'!U56</f>
        <v>12.030602</v>
      </c>
      <c r="S72" s="32">
        <f>'AEO 2023 Table 46 Raw'!V56</f>
        <v>12.393787</v>
      </c>
      <c r="T72" s="32">
        <f>'AEO 2023 Table 46 Raw'!W56</f>
        <v>12.776002999999999</v>
      </c>
      <c r="U72" s="32">
        <f>'AEO 2023 Table 46 Raw'!X56</f>
        <v>13.181653000000001</v>
      </c>
      <c r="V72" s="32">
        <f>'AEO 2023 Table 46 Raw'!Y56</f>
        <v>13.588577000000001</v>
      </c>
      <c r="W72" s="32">
        <f>'AEO 2023 Table 46 Raw'!Z56</f>
        <v>13.982295000000001</v>
      </c>
      <c r="X72" s="32">
        <f>'AEO 2023 Table 46 Raw'!AA56</f>
        <v>14.350991</v>
      </c>
      <c r="Y72" s="32">
        <f>'AEO 2023 Table 46 Raw'!AB56</f>
        <v>14.680471000000001</v>
      </c>
      <c r="Z72" s="32">
        <f>'AEO 2023 Table 46 Raw'!AC56</f>
        <v>14.988163</v>
      </c>
      <c r="AA72" s="32">
        <f>'AEO 2023 Table 46 Raw'!AD56</f>
        <v>15.298442</v>
      </c>
      <c r="AB72" s="32">
        <f>'AEO 2023 Table 46 Raw'!AE56</f>
        <v>15.590885</v>
      </c>
      <c r="AC72" s="32">
        <f>'AEO 2023 Table 46 Raw'!AF56</f>
        <v>15.857104</v>
      </c>
      <c r="AD72" s="32">
        <f>'AEO 2023 Table 46 Raw'!AG56</f>
        <v>16.112196000000001</v>
      </c>
      <c r="AE72" s="32">
        <f>'AEO 2023 Table 46 Raw'!AH56</f>
        <v>16.389751</v>
      </c>
      <c r="AF72" s="52">
        <f>'AEO 2023 Table 46 Raw'!AI56</f>
        <v>2E-3</v>
      </c>
    </row>
    <row r="73" spans="1:33" ht="15" customHeight="1">
      <c r="A73" s="8" t="s">
        <v>1766</v>
      </c>
      <c r="B73" s="28" t="s">
        <v>1767</v>
      </c>
      <c r="C73" s="32">
        <f>'AEO 2023 Table 46 Raw'!F57</f>
        <v>0</v>
      </c>
      <c r="D73" s="32">
        <f>'AEO 2023 Table 46 Raw'!G57</f>
        <v>0</v>
      </c>
      <c r="E73" s="32">
        <f>'AEO 2023 Table 46 Raw'!H57</f>
        <v>0</v>
      </c>
      <c r="F73" s="32">
        <f>'AEO 2023 Table 46 Raw'!I57</f>
        <v>0</v>
      </c>
      <c r="G73" s="32">
        <f>'AEO 2023 Table 46 Raw'!J57</f>
        <v>0</v>
      </c>
      <c r="H73" s="32">
        <f>'AEO 2023 Table 46 Raw'!K57</f>
        <v>0</v>
      </c>
      <c r="I73" s="32">
        <f>'AEO 2023 Table 46 Raw'!L57</f>
        <v>0</v>
      </c>
      <c r="J73" s="32">
        <f>'AEO 2023 Table 46 Raw'!M57</f>
        <v>0</v>
      </c>
      <c r="K73" s="32">
        <f>'AEO 2023 Table 46 Raw'!N57</f>
        <v>0</v>
      </c>
      <c r="L73" s="32">
        <f>'AEO 2023 Table 46 Raw'!O57</f>
        <v>0</v>
      </c>
      <c r="M73" s="32">
        <f>'AEO 2023 Table 46 Raw'!P57</f>
        <v>0</v>
      </c>
      <c r="N73" s="32">
        <f>'AEO 2023 Table 46 Raw'!Q57</f>
        <v>0</v>
      </c>
      <c r="O73" s="32">
        <f>'AEO 2023 Table 46 Raw'!R57</f>
        <v>0</v>
      </c>
      <c r="P73" s="32">
        <f>'AEO 2023 Table 46 Raw'!S57</f>
        <v>0</v>
      </c>
      <c r="Q73" s="32">
        <f>'AEO 2023 Table 46 Raw'!T57</f>
        <v>0</v>
      </c>
      <c r="R73" s="32">
        <f>'AEO 2023 Table 46 Raw'!U57</f>
        <v>0</v>
      </c>
      <c r="S73" s="32">
        <f>'AEO 2023 Table 46 Raw'!V57</f>
        <v>0</v>
      </c>
      <c r="T73" s="32">
        <f>'AEO 2023 Table 46 Raw'!W57</f>
        <v>0</v>
      </c>
      <c r="U73" s="32">
        <f>'AEO 2023 Table 46 Raw'!X57</f>
        <v>0</v>
      </c>
      <c r="V73" s="32">
        <f>'AEO 2023 Table 46 Raw'!Y57</f>
        <v>0</v>
      </c>
      <c r="W73" s="32">
        <f>'AEO 2023 Table 46 Raw'!Z57</f>
        <v>0</v>
      </c>
      <c r="X73" s="32">
        <f>'AEO 2023 Table 46 Raw'!AA57</f>
        <v>0</v>
      </c>
      <c r="Y73" s="32">
        <f>'AEO 2023 Table 46 Raw'!AB57</f>
        <v>0</v>
      </c>
      <c r="Z73" s="32">
        <f>'AEO 2023 Table 46 Raw'!AC57</f>
        <v>0</v>
      </c>
      <c r="AA73" s="32">
        <f>'AEO 2023 Table 46 Raw'!AD57</f>
        <v>0</v>
      </c>
      <c r="AB73" s="32">
        <f>'AEO 2023 Table 46 Raw'!AE57</f>
        <v>0</v>
      </c>
      <c r="AC73" s="32">
        <f>'AEO 2023 Table 46 Raw'!AF57</f>
        <v>0</v>
      </c>
      <c r="AD73" s="32">
        <f>'AEO 2023 Table 46 Raw'!AG57</f>
        <v>0</v>
      </c>
      <c r="AE73" s="32">
        <f>'AEO 2023 Table 46 Raw'!AH57</f>
        <v>0</v>
      </c>
      <c r="AF73" s="52" t="str">
        <f>'AEO 2023 Table 46 Raw'!AI57</f>
        <v>- -</v>
      </c>
    </row>
    <row r="74" spans="1:33" ht="15" customHeight="1">
      <c r="A74" s="8" t="s">
        <v>1768</v>
      </c>
      <c r="B74" s="28" t="s">
        <v>1769</v>
      </c>
      <c r="C74" s="32">
        <f>'AEO 2023 Table 46 Raw'!F58</f>
        <v>0</v>
      </c>
      <c r="D74" s="32">
        <f>'AEO 2023 Table 46 Raw'!G58</f>
        <v>1.2361E-2</v>
      </c>
      <c r="E74" s="32">
        <f>'AEO 2023 Table 46 Raw'!H58</f>
        <v>2.4101999999999998E-2</v>
      </c>
      <c r="F74" s="32">
        <f>'AEO 2023 Table 46 Raw'!I58</f>
        <v>3.5229000000000003E-2</v>
      </c>
      <c r="G74" s="32">
        <f>'AEO 2023 Table 46 Raw'!J58</f>
        <v>4.6115999999999997E-2</v>
      </c>
      <c r="H74" s="32">
        <f>'AEO 2023 Table 46 Raw'!K58</f>
        <v>5.5775999999999999E-2</v>
      </c>
      <c r="I74" s="32">
        <f>'AEO 2023 Table 46 Raw'!L58</f>
        <v>6.4683000000000004E-2</v>
      </c>
      <c r="J74" s="32">
        <f>'AEO 2023 Table 46 Raw'!M58</f>
        <v>7.3900999999999994E-2</v>
      </c>
      <c r="K74" s="32">
        <f>'AEO 2023 Table 46 Raw'!N58</f>
        <v>7.9486000000000001E-2</v>
      </c>
      <c r="L74" s="32">
        <f>'AEO 2023 Table 46 Raw'!O58</f>
        <v>8.5474999999999995E-2</v>
      </c>
      <c r="M74" s="32">
        <f>'AEO 2023 Table 46 Raw'!P58</f>
        <v>9.2364000000000002E-2</v>
      </c>
      <c r="N74" s="32">
        <f>'AEO 2023 Table 46 Raw'!Q58</f>
        <v>0.100011</v>
      </c>
      <c r="O74" s="32">
        <f>'AEO 2023 Table 46 Raw'!R58</f>
        <v>0.10816000000000001</v>
      </c>
      <c r="P74" s="32">
        <f>'AEO 2023 Table 46 Raw'!S58</f>
        <v>0.117216</v>
      </c>
      <c r="Q74" s="32">
        <f>'AEO 2023 Table 46 Raw'!T58</f>
        <v>0.12726999999999999</v>
      </c>
      <c r="R74" s="32">
        <f>'AEO 2023 Table 46 Raw'!U58</f>
        <v>0.13889599999999999</v>
      </c>
      <c r="S74" s="32">
        <f>'AEO 2023 Table 46 Raw'!V58</f>
        <v>0.15229699999999999</v>
      </c>
      <c r="T74" s="32">
        <f>'AEO 2023 Table 46 Raw'!W58</f>
        <v>0.16730500000000001</v>
      </c>
      <c r="U74" s="32">
        <f>'AEO 2023 Table 46 Raw'!X58</f>
        <v>0.18437000000000001</v>
      </c>
      <c r="V74" s="32">
        <f>'AEO 2023 Table 46 Raw'!Y58</f>
        <v>0.20325699999999999</v>
      </c>
      <c r="W74" s="32">
        <f>'AEO 2023 Table 46 Raw'!Z58</f>
        <v>0.223803</v>
      </c>
      <c r="X74" s="32">
        <f>'AEO 2023 Table 46 Raw'!AA58</f>
        <v>0.24573800000000001</v>
      </c>
      <c r="Y74" s="32">
        <f>'AEO 2023 Table 46 Raw'!AB58</f>
        <v>0.26862999999999998</v>
      </c>
      <c r="Z74" s="32">
        <f>'AEO 2023 Table 46 Raw'!AC58</f>
        <v>0.29245500000000002</v>
      </c>
      <c r="AA74" s="32">
        <f>'AEO 2023 Table 46 Raw'!AD58</f>
        <v>0.31730700000000001</v>
      </c>
      <c r="AB74" s="32">
        <f>'AEO 2023 Table 46 Raw'!AE58</f>
        <v>0.342584</v>
      </c>
      <c r="AC74" s="32">
        <f>'AEO 2023 Table 46 Raw'!AF58</f>
        <v>0.36765700000000001</v>
      </c>
      <c r="AD74" s="32">
        <f>'AEO 2023 Table 46 Raw'!AG58</f>
        <v>0.39278200000000002</v>
      </c>
      <c r="AE74" s="32">
        <f>'AEO 2023 Table 46 Raw'!AH58</f>
        <v>0.41828799999999999</v>
      </c>
      <c r="AF74" s="52" t="str">
        <f>'AEO 2023 Table 46 Raw'!AI58</f>
        <v>- -</v>
      </c>
    </row>
    <row r="75" spans="1:33" ht="15" customHeight="1">
      <c r="A75" s="8" t="s">
        <v>1770</v>
      </c>
      <c r="B75" s="28" t="s">
        <v>1771</v>
      </c>
      <c r="C75" s="32">
        <f>'AEO 2023 Table 46 Raw'!F59</f>
        <v>0</v>
      </c>
      <c r="D75" s="32">
        <f>'AEO 2023 Table 46 Raw'!G59</f>
        <v>1.0956E-2</v>
      </c>
      <c r="E75" s="32">
        <f>'AEO 2023 Table 46 Raw'!H59</f>
        <v>2.1444000000000001E-2</v>
      </c>
      <c r="F75" s="32">
        <f>'AEO 2023 Table 46 Raw'!I59</f>
        <v>3.1660000000000001E-2</v>
      </c>
      <c r="G75" s="32">
        <f>'AEO 2023 Table 46 Raw'!J59</f>
        <v>4.1856999999999998E-2</v>
      </c>
      <c r="H75" s="32">
        <f>'AEO 2023 Table 46 Raw'!K59</f>
        <v>5.1083999999999997E-2</v>
      </c>
      <c r="I75" s="32">
        <f>'AEO 2023 Table 46 Raw'!L59</f>
        <v>5.9813999999999999E-2</v>
      </c>
      <c r="J75" s="32">
        <f>'AEO 2023 Table 46 Raw'!M59</f>
        <v>6.9025000000000003E-2</v>
      </c>
      <c r="K75" s="32">
        <f>'AEO 2023 Table 46 Raw'!N59</f>
        <v>7.5124999999999997E-2</v>
      </c>
      <c r="L75" s="32">
        <f>'AEO 2023 Table 46 Raw'!O59</f>
        <v>8.1587999999999994E-2</v>
      </c>
      <c r="M75" s="32">
        <f>'AEO 2023 Table 46 Raw'!P59</f>
        <v>8.8802000000000006E-2</v>
      </c>
      <c r="N75" s="32">
        <f>'AEO 2023 Table 46 Raw'!Q59</f>
        <v>9.6568000000000001E-2</v>
      </c>
      <c r="O75" s="32">
        <f>'AEO 2023 Table 46 Raw'!R59</f>
        <v>0.10462</v>
      </c>
      <c r="P75" s="32">
        <f>'AEO 2023 Table 46 Raw'!S59</f>
        <v>0.11324099999999999</v>
      </c>
      <c r="Q75" s="32">
        <f>'AEO 2023 Table 46 Raw'!T59</f>
        <v>0.122502</v>
      </c>
      <c r="R75" s="32">
        <f>'AEO 2023 Table 46 Raw'!U59</f>
        <v>0.13290399999999999</v>
      </c>
      <c r="S75" s="32">
        <f>'AEO 2023 Table 46 Raw'!V59</f>
        <v>0.14464299999999999</v>
      </c>
      <c r="T75" s="32">
        <f>'AEO 2023 Table 46 Raw'!W59</f>
        <v>0.15751299999999999</v>
      </c>
      <c r="U75" s="32">
        <f>'AEO 2023 Table 46 Raw'!X59</f>
        <v>0.17191000000000001</v>
      </c>
      <c r="V75" s="32">
        <f>'AEO 2023 Table 46 Raw'!Y59</f>
        <v>0.18760499999999999</v>
      </c>
      <c r="W75" s="32">
        <f>'AEO 2023 Table 46 Raw'!Z59</f>
        <v>0.204536</v>
      </c>
      <c r="X75" s="32">
        <f>'AEO 2023 Table 46 Raw'!AA59</f>
        <v>0.2225</v>
      </c>
      <c r="Y75" s="32">
        <f>'AEO 2023 Table 46 Raw'!AB59</f>
        <v>0.24115700000000001</v>
      </c>
      <c r="Z75" s="32">
        <f>'AEO 2023 Table 46 Raw'!AC59</f>
        <v>0.260467</v>
      </c>
      <c r="AA75" s="32">
        <f>'AEO 2023 Table 46 Raw'!AD59</f>
        <v>0.28057500000000002</v>
      </c>
      <c r="AB75" s="32">
        <f>'AEO 2023 Table 46 Raw'!AE59</f>
        <v>0.30101899999999998</v>
      </c>
      <c r="AC75" s="32">
        <f>'AEO 2023 Table 46 Raw'!AF59</f>
        <v>0.32130799999999998</v>
      </c>
      <c r="AD75" s="32">
        <f>'AEO 2023 Table 46 Raw'!AG59</f>
        <v>0.34167999999999998</v>
      </c>
      <c r="AE75" s="32">
        <f>'AEO 2023 Table 46 Raw'!AH59</f>
        <v>0.36244999999999999</v>
      </c>
      <c r="AF75" s="52" t="str">
        <f>'AEO 2023 Table 46 Raw'!AI59</f>
        <v>- -</v>
      </c>
    </row>
    <row r="76" spans="1:33" ht="15" customHeight="1">
      <c r="A76" s="8" t="s">
        <v>1772</v>
      </c>
      <c r="B76" s="28" t="s">
        <v>1773</v>
      </c>
      <c r="C76" s="32">
        <f>'AEO 2023 Table 46 Raw'!F60</f>
        <v>0</v>
      </c>
      <c r="D76" s="32">
        <f>'AEO 2023 Table 46 Raw'!G60</f>
        <v>0</v>
      </c>
      <c r="E76" s="32">
        <f>'AEO 2023 Table 46 Raw'!H60</f>
        <v>0</v>
      </c>
      <c r="F76" s="32">
        <f>'AEO 2023 Table 46 Raw'!I60</f>
        <v>0</v>
      </c>
      <c r="G76" s="32">
        <f>'AEO 2023 Table 46 Raw'!J60</f>
        <v>0</v>
      </c>
      <c r="H76" s="32">
        <f>'AEO 2023 Table 46 Raw'!K60</f>
        <v>0</v>
      </c>
      <c r="I76" s="32">
        <f>'AEO 2023 Table 46 Raw'!L60</f>
        <v>0</v>
      </c>
      <c r="J76" s="32">
        <f>'AEO 2023 Table 46 Raw'!M60</f>
        <v>0</v>
      </c>
      <c r="K76" s="32">
        <f>'AEO 2023 Table 46 Raw'!N60</f>
        <v>0</v>
      </c>
      <c r="L76" s="32">
        <f>'AEO 2023 Table 46 Raw'!O60</f>
        <v>0</v>
      </c>
      <c r="M76" s="32">
        <f>'AEO 2023 Table 46 Raw'!P60</f>
        <v>0</v>
      </c>
      <c r="N76" s="32">
        <f>'AEO 2023 Table 46 Raw'!Q60</f>
        <v>0</v>
      </c>
      <c r="O76" s="32">
        <f>'AEO 2023 Table 46 Raw'!R60</f>
        <v>0</v>
      </c>
      <c r="P76" s="32">
        <f>'AEO 2023 Table 46 Raw'!S60</f>
        <v>0</v>
      </c>
      <c r="Q76" s="32">
        <f>'AEO 2023 Table 46 Raw'!T60</f>
        <v>0</v>
      </c>
      <c r="R76" s="32">
        <f>'AEO 2023 Table 46 Raw'!U60</f>
        <v>0</v>
      </c>
      <c r="S76" s="32">
        <f>'AEO 2023 Table 46 Raw'!V60</f>
        <v>0</v>
      </c>
      <c r="T76" s="32">
        <f>'AEO 2023 Table 46 Raw'!W60</f>
        <v>0</v>
      </c>
      <c r="U76" s="32">
        <f>'AEO 2023 Table 46 Raw'!X60</f>
        <v>0</v>
      </c>
      <c r="V76" s="32">
        <f>'AEO 2023 Table 46 Raw'!Y60</f>
        <v>0</v>
      </c>
      <c r="W76" s="32">
        <f>'AEO 2023 Table 46 Raw'!Z60</f>
        <v>0</v>
      </c>
      <c r="X76" s="32">
        <f>'AEO 2023 Table 46 Raw'!AA60</f>
        <v>0</v>
      </c>
      <c r="Y76" s="32">
        <f>'AEO 2023 Table 46 Raw'!AB60</f>
        <v>0</v>
      </c>
      <c r="Z76" s="32">
        <f>'AEO 2023 Table 46 Raw'!AC60</f>
        <v>0</v>
      </c>
      <c r="AA76" s="32">
        <f>'AEO 2023 Table 46 Raw'!AD60</f>
        <v>0</v>
      </c>
      <c r="AB76" s="32">
        <f>'AEO 2023 Table 46 Raw'!AE60</f>
        <v>0</v>
      </c>
      <c r="AC76" s="32">
        <f>'AEO 2023 Table 46 Raw'!AF60</f>
        <v>0</v>
      </c>
      <c r="AD76" s="32">
        <f>'AEO 2023 Table 46 Raw'!AG60</f>
        <v>0</v>
      </c>
      <c r="AE76" s="32">
        <f>'AEO 2023 Table 46 Raw'!AH60</f>
        <v>0</v>
      </c>
      <c r="AF76" s="52" t="str">
        <f>'AEO 2023 Table 46 Raw'!AI60</f>
        <v>- -</v>
      </c>
    </row>
    <row r="77" spans="1:33" ht="15" customHeight="1">
      <c r="A77" s="8" t="s">
        <v>1774</v>
      </c>
      <c r="B77" s="27" t="s">
        <v>1775</v>
      </c>
      <c r="C77" s="32">
        <f>'AEO 2023 Table 46 Raw'!F61</f>
        <v>102.01198599999999</v>
      </c>
      <c r="D77" s="32">
        <f>'AEO 2023 Table 46 Raw'!G61</f>
        <v>101.42849699999999</v>
      </c>
      <c r="E77" s="32">
        <f>'AEO 2023 Table 46 Raw'!H61</f>
        <v>100.397537</v>
      </c>
      <c r="F77" s="32">
        <f>'AEO 2023 Table 46 Raw'!I61</f>
        <v>100.42008199999999</v>
      </c>
      <c r="G77" s="32">
        <f>'AEO 2023 Table 46 Raw'!J61</f>
        <v>101.065697</v>
      </c>
      <c r="H77" s="32">
        <f>'AEO 2023 Table 46 Raw'!K61</f>
        <v>101.775436</v>
      </c>
      <c r="I77" s="32">
        <f>'AEO 2023 Table 46 Raw'!L61</f>
        <v>102.397369</v>
      </c>
      <c r="J77" s="32">
        <f>'AEO 2023 Table 46 Raw'!M61</f>
        <v>102.961609</v>
      </c>
      <c r="K77" s="32">
        <f>'AEO 2023 Table 46 Raw'!N61</f>
        <v>103.389183</v>
      </c>
      <c r="L77" s="32">
        <f>'AEO 2023 Table 46 Raw'!O61</f>
        <v>103.85086800000001</v>
      </c>
      <c r="M77" s="32">
        <f>'AEO 2023 Table 46 Raw'!P61</f>
        <v>104.647583</v>
      </c>
      <c r="N77" s="32">
        <f>'AEO 2023 Table 46 Raw'!Q61</f>
        <v>105.326759</v>
      </c>
      <c r="O77" s="32">
        <f>'AEO 2023 Table 46 Raw'!R61</f>
        <v>105.737961</v>
      </c>
      <c r="P77" s="32">
        <f>'AEO 2023 Table 46 Raw'!S61</f>
        <v>106.207207</v>
      </c>
      <c r="Q77" s="32">
        <f>'AEO 2023 Table 46 Raw'!T61</f>
        <v>106.625519</v>
      </c>
      <c r="R77" s="32">
        <f>'AEO 2023 Table 46 Raw'!U61</f>
        <v>107.260445</v>
      </c>
      <c r="S77" s="32">
        <f>'AEO 2023 Table 46 Raw'!V61</f>
        <v>108.055717</v>
      </c>
      <c r="T77" s="32">
        <f>'AEO 2023 Table 46 Raw'!W61</f>
        <v>108.811089</v>
      </c>
      <c r="U77" s="32">
        <f>'AEO 2023 Table 46 Raw'!X61</f>
        <v>109.684494</v>
      </c>
      <c r="V77" s="32">
        <f>'AEO 2023 Table 46 Raw'!Y61</f>
        <v>110.574173</v>
      </c>
      <c r="W77" s="32">
        <f>'AEO 2023 Table 46 Raw'!Z61</f>
        <v>111.49681099999999</v>
      </c>
      <c r="X77" s="32">
        <f>'AEO 2023 Table 46 Raw'!AA61</f>
        <v>112.40994999999999</v>
      </c>
      <c r="Y77" s="32">
        <f>'AEO 2023 Table 46 Raw'!AB61</f>
        <v>113.274773</v>
      </c>
      <c r="Z77" s="32">
        <f>'AEO 2023 Table 46 Raw'!AC61</f>
        <v>114.12487</v>
      </c>
      <c r="AA77" s="32">
        <f>'AEO 2023 Table 46 Raw'!AD61</f>
        <v>115.109894</v>
      </c>
      <c r="AB77" s="32">
        <f>'AEO 2023 Table 46 Raw'!AE61</f>
        <v>116.14473</v>
      </c>
      <c r="AC77" s="32">
        <f>'AEO 2023 Table 46 Raw'!AF61</f>
        <v>117.12908899999999</v>
      </c>
      <c r="AD77" s="32">
        <f>'AEO 2023 Table 46 Raw'!AG61</f>
        <v>118.18765999999999</v>
      </c>
      <c r="AE77" s="32">
        <f>'AEO 2023 Table 46 Raw'!AH61</f>
        <v>119.49492600000001</v>
      </c>
      <c r="AF77" s="52">
        <f>'AEO 2023 Table 46 Raw'!AI61</f>
        <v>6.0000000000000001E-3</v>
      </c>
    </row>
    <row r="78" spans="1:33" ht="15" customHeight="1" thickBot="1"/>
    <row r="79" spans="1:33" ht="15" customHeight="1">
      <c r="B79" s="83" t="s">
        <v>1776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34"/>
    </row>
    <row r="80" spans="1:33" ht="15" customHeight="1">
      <c r="B80" s="4" t="s">
        <v>1777</v>
      </c>
    </row>
    <row r="81" spans="2:2" ht="15" customHeight="1">
      <c r="B81" s="4" t="s">
        <v>1778</v>
      </c>
    </row>
    <row r="82" spans="2:2" ht="15" customHeight="1">
      <c r="B82" s="4" t="s">
        <v>1779</v>
      </c>
    </row>
    <row r="83" spans="2:2" ht="15" customHeight="1">
      <c r="B83" s="4" t="s">
        <v>204</v>
      </c>
    </row>
    <row r="84" spans="2:2" ht="15" customHeight="1">
      <c r="B84" s="4" t="s">
        <v>1780</v>
      </c>
    </row>
    <row r="85" spans="2:2" ht="15" customHeight="1"/>
    <row r="86" spans="2:2" ht="15" customHeight="1"/>
    <row r="87" spans="2:2" ht="15" customHeight="1"/>
    <row r="88" spans="2:2" ht="15" customHeight="1"/>
    <row r="89" spans="2:2" ht="15" customHeight="1"/>
    <row r="90" spans="2:2" ht="12" customHeight="1"/>
    <row r="91" spans="2:2" ht="15" customHeight="1"/>
    <row r="92" spans="2:2" ht="15" customHeight="1"/>
    <row r="93" spans="2:2" ht="15" customHeight="1"/>
    <row r="94" spans="2:2" ht="15" customHeight="1"/>
    <row r="95" spans="2:2" ht="12" customHeight="1"/>
    <row r="96" spans="2:2" ht="15" customHeight="1"/>
    <row r="97" ht="12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spans="2:32" ht="12" customHeight="1"/>
    <row r="114" spans="2:32" ht="15" customHeight="1"/>
    <row r="115" spans="2:32" ht="15" customHeight="1"/>
    <row r="116" spans="2:32" ht="15" customHeight="1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</row>
    <row r="117" spans="2:32" ht="15" customHeight="1"/>
    <row r="118" spans="2:32" ht="15" customHeight="1"/>
    <row r="119" spans="2:32" ht="15" customHeight="1"/>
    <row r="120" spans="2:32" ht="15" customHeight="1"/>
    <row r="121" spans="2:32" ht="15" customHeight="1"/>
    <row r="122" spans="2:32" ht="15" customHeight="1"/>
    <row r="123" spans="2:32" ht="15" customHeight="1"/>
    <row r="124" spans="2:32" ht="15" customHeight="1"/>
    <row r="125" spans="2:32" ht="15" customHeight="1"/>
    <row r="126" spans="2:32" ht="15" customHeight="1"/>
    <row r="127" spans="2:32" ht="15" customHeight="1"/>
    <row r="128" spans="2:32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2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2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2" customHeight="1"/>
    <row r="182" ht="12" customHeight="1"/>
    <row r="183" ht="15" customHeight="1"/>
    <row r="184" ht="15" customHeight="1"/>
    <row r="185" ht="15" customHeight="1"/>
    <row r="186" ht="15" customHeight="1"/>
    <row r="187" ht="15" customHeight="1"/>
    <row r="188" ht="12" customHeight="1"/>
    <row r="189" ht="15" customHeight="1"/>
    <row r="190" ht="15" customHeight="1"/>
    <row r="191" ht="15" customHeight="1"/>
    <row r="192" ht="15" customHeight="1"/>
    <row r="193" ht="15" customHeight="1"/>
    <row r="194" ht="12" customHeight="1"/>
    <row r="195" ht="15" customHeight="1"/>
    <row r="196" ht="15" customHeight="1"/>
    <row r="197" ht="15" customHeight="1"/>
    <row r="198" ht="15" customHeight="1"/>
    <row r="199" ht="15" customHeight="1"/>
    <row r="200" ht="12" customHeight="1"/>
    <row r="201" ht="15" customHeight="1"/>
    <row r="202" ht="15" customHeight="1"/>
    <row r="203" ht="15" customHeight="1"/>
    <row r="204" ht="12" customHeight="1"/>
    <row r="205" ht="15" customHeight="1"/>
    <row r="206" ht="15" customHeight="1"/>
    <row r="207" ht="15" customHeight="1"/>
    <row r="208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spans="2:32" ht="15" customHeight="1"/>
    <row r="258" spans="2:32" ht="15" customHeight="1"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</row>
    <row r="259" spans="2:32" ht="15" customHeight="1"/>
    <row r="260" spans="2:32" ht="15" customHeight="1"/>
    <row r="261" spans="2:32" ht="15" customHeight="1"/>
    <row r="262" spans="2:32" ht="15" customHeight="1"/>
    <row r="263" spans="2:32" ht="15" customHeight="1"/>
    <row r="264" spans="2:32" ht="15" customHeight="1"/>
    <row r="265" spans="2:32" ht="15" customHeight="1"/>
    <row r="266" spans="2:32" ht="15" customHeight="1"/>
    <row r="267" spans="2:32" ht="12" customHeight="1"/>
    <row r="268" spans="2:32" ht="12" customHeight="1"/>
    <row r="269" spans="2:32" ht="12" customHeight="1"/>
    <row r="270" spans="2:32" ht="12" customHeight="1"/>
    <row r="271" spans="2:32" ht="12" customHeight="1"/>
    <row r="272" spans="2:3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2" ht="15" customHeight="1"/>
    <row r="338" spans="2:32" ht="15" customHeight="1"/>
    <row r="339" spans="2:32" ht="15" customHeight="1"/>
    <row r="340" spans="2:32" ht="15" customHeight="1"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</row>
    <row r="341" spans="2:32" ht="15" customHeight="1"/>
    <row r="342" spans="2:32" ht="15" customHeight="1"/>
    <row r="343" spans="2:32" ht="15" customHeight="1"/>
    <row r="344" spans="2:32" ht="15" customHeight="1"/>
    <row r="345" spans="2:32" ht="15" customHeight="1"/>
    <row r="346" spans="2:32" ht="12" customHeight="1"/>
    <row r="347" spans="2:32" ht="12" customHeight="1"/>
    <row r="348" spans="2:32" ht="12" customHeight="1"/>
    <row r="349" spans="2:32" ht="12" customHeight="1"/>
    <row r="350" spans="2:32" ht="12" customHeight="1"/>
    <row r="351" spans="2:32" ht="12" customHeight="1"/>
    <row r="352" spans="2:3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2" ht="12" customHeight="1"/>
    <row r="450" spans="2:32" ht="15" customHeight="1"/>
    <row r="451" spans="2:32" ht="15" customHeight="1"/>
    <row r="452" spans="2:32" ht="15" customHeight="1"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</row>
    <row r="453" spans="2:32" ht="15" customHeight="1"/>
    <row r="454" spans="2:32" ht="15" customHeight="1"/>
    <row r="455" spans="2:32" ht="15" customHeight="1"/>
    <row r="456" spans="2:32" ht="15" customHeight="1"/>
    <row r="457" spans="2:32" ht="15" customHeight="1"/>
    <row r="458" spans="2:32" ht="15" customHeight="1"/>
    <row r="459" spans="2:32" ht="15" customHeight="1"/>
    <row r="460" spans="2:32" ht="12" customHeight="1"/>
    <row r="461" spans="2:32" ht="12" customHeight="1"/>
    <row r="462" spans="2:32" ht="12" customHeight="1"/>
    <row r="463" spans="2:32" ht="12" customHeight="1"/>
    <row r="464" spans="2:32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spans="2:32" ht="15" customHeight="1"/>
    <row r="546" spans="2:32" ht="15" customHeight="1"/>
    <row r="547" spans="2:32" ht="15" customHeight="1"/>
    <row r="548" spans="2:32" ht="15" customHeight="1"/>
    <row r="549" spans="2:32" ht="15" customHeight="1"/>
    <row r="550" spans="2:32" ht="15" customHeight="1"/>
    <row r="551" spans="2:32" ht="15" customHeight="1"/>
    <row r="552" spans="2:32" ht="12" customHeight="1"/>
    <row r="553" spans="2:32" ht="15" customHeight="1"/>
    <row r="554" spans="2:32" ht="12" customHeight="1"/>
    <row r="555" spans="2:32" ht="15" customHeight="1"/>
    <row r="556" spans="2:32" ht="15" customHeight="1"/>
    <row r="557" spans="2:32" ht="15" customHeight="1"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  <c r="AD557" s="81"/>
      <c r="AE557" s="81"/>
      <c r="AF557" s="81"/>
    </row>
    <row r="558" spans="2:32" ht="15" customHeight="1"/>
    <row r="559" spans="2:32" ht="15" customHeight="1"/>
    <row r="560" spans="2:32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spans="2:32" ht="12" customHeight="1"/>
    <row r="626" spans="2:32" ht="15" customHeight="1"/>
    <row r="627" spans="2:32" ht="12" customHeight="1"/>
    <row r="628" spans="2:32" ht="15" customHeight="1"/>
    <row r="629" spans="2:32" ht="15" customHeight="1"/>
    <row r="630" spans="2:32" ht="12" customHeight="1"/>
    <row r="631" spans="2:32" ht="15" customHeight="1"/>
    <row r="632" spans="2:32" ht="12" customHeight="1"/>
    <row r="633" spans="2:32" ht="12" customHeight="1"/>
    <row r="634" spans="2:32" ht="15" customHeight="1"/>
    <row r="635" spans="2:32" ht="12" customHeight="1"/>
    <row r="636" spans="2:32" ht="15" customHeight="1"/>
    <row r="637" spans="2:32" ht="15" customHeight="1"/>
    <row r="638" spans="2:32" ht="15" customHeight="1"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  <c r="AC638" s="81"/>
      <c r="AD638" s="81"/>
      <c r="AE638" s="81"/>
      <c r="AF638" s="81"/>
    </row>
    <row r="639" spans="2:32" ht="15" customHeight="1"/>
    <row r="640" spans="2:32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spans="2:32" ht="15" customHeight="1"/>
    <row r="706" spans="2:32" ht="15" customHeight="1"/>
    <row r="707" spans="2:32" ht="15" customHeight="1"/>
    <row r="708" spans="2:32" ht="15" customHeight="1"/>
    <row r="709" spans="2:32" ht="15" customHeight="1"/>
    <row r="710" spans="2:32" ht="15" customHeight="1"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  <c r="AC710" s="81"/>
      <c r="AD710" s="81"/>
      <c r="AE710" s="81"/>
      <c r="AF710" s="81"/>
    </row>
    <row r="711" spans="2:32" ht="15" customHeight="1"/>
    <row r="712" spans="2:32" ht="15" customHeight="1"/>
    <row r="713" spans="2:32" ht="15" customHeight="1"/>
    <row r="714" spans="2:32" ht="15" customHeight="1"/>
    <row r="715" spans="2:32" ht="15" customHeight="1"/>
    <row r="716" spans="2:32" ht="12" customHeight="1"/>
    <row r="717" spans="2:32" ht="12" customHeight="1"/>
    <row r="718" spans="2:32" ht="12" customHeight="1"/>
    <row r="719" spans="2:32" ht="12" customHeight="1"/>
    <row r="720" spans="2:32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2" ht="12" customHeight="1"/>
    <row r="882" spans="2:32" ht="15" customHeight="1"/>
    <row r="883" spans="2:32" ht="15" customHeight="1"/>
    <row r="884" spans="2:32" ht="15" customHeight="1"/>
    <row r="885" spans="2:32" ht="15" customHeight="1"/>
    <row r="886" spans="2:32" ht="15" customHeight="1"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  <c r="AC886" s="81"/>
      <c r="AD886" s="81"/>
      <c r="AE886" s="81"/>
      <c r="AF886" s="81"/>
    </row>
    <row r="887" spans="2:32" ht="15" customHeight="1"/>
    <row r="888" spans="2:32" ht="15" customHeight="1"/>
    <row r="889" spans="2:32" ht="12" customHeight="1"/>
    <row r="890" spans="2:32" ht="12" customHeight="1"/>
    <row r="891" spans="2:32" ht="12" customHeight="1"/>
    <row r="892" spans="2:32" ht="12" customHeight="1"/>
    <row r="893" spans="2:32" ht="12" customHeight="1"/>
    <row r="894" spans="2:32" ht="12" customHeight="1"/>
    <row r="895" spans="2:32" ht="12" customHeight="1"/>
    <row r="896" spans="2:32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spans="2:32" ht="15" customHeight="1"/>
    <row r="962" spans="2:32" ht="15" customHeight="1"/>
    <row r="963" spans="2:32" ht="15" customHeight="1"/>
    <row r="964" spans="2:32" ht="15" customHeight="1"/>
    <row r="965" spans="2:32" ht="15" customHeight="1"/>
    <row r="966" spans="2:32" ht="15" customHeight="1"/>
    <row r="967" spans="2:32" ht="15" customHeight="1"/>
    <row r="968" spans="2:32" ht="15" customHeight="1"/>
    <row r="969" spans="2:32" ht="15" customHeight="1"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  <c r="AC969" s="81"/>
      <c r="AD969" s="81"/>
      <c r="AE969" s="81"/>
      <c r="AF969" s="81"/>
    </row>
    <row r="970" spans="2:32" ht="15" customHeight="1"/>
    <row r="971" spans="2:32" ht="15" customHeight="1"/>
    <row r="972" spans="2:32" ht="15" customHeight="1"/>
    <row r="973" spans="2:32" ht="15" customHeight="1"/>
    <row r="974" spans="2:32" ht="15" customHeight="1"/>
    <row r="975" spans="2:32" ht="12" customHeight="1"/>
    <row r="976" spans="2:32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spans="2:32" ht="15" customHeight="1"/>
    <row r="1058" spans="2:32" ht="12" customHeight="1"/>
    <row r="1059" spans="2:32" ht="15" customHeight="1"/>
    <row r="1060" spans="2:32" ht="15" customHeight="1"/>
    <row r="1061" spans="2:32" ht="15" customHeight="1"/>
    <row r="1062" spans="2:32" ht="15" customHeight="1"/>
    <row r="1063" spans="2:32" ht="15" customHeight="1"/>
    <row r="1064" spans="2:32" ht="15" customHeight="1"/>
    <row r="1065" spans="2:32" ht="15" customHeight="1"/>
    <row r="1066" spans="2:32" ht="15" customHeight="1"/>
    <row r="1067" spans="2:32" ht="15" customHeight="1"/>
    <row r="1068" spans="2:32" ht="15" customHeight="1"/>
    <row r="1069" spans="2:32" ht="15" customHeight="1"/>
    <row r="1070" spans="2:32" ht="15" customHeight="1"/>
    <row r="1071" spans="2:32" ht="15" customHeight="1">
      <c r="B1071" s="81"/>
      <c r="C1071" s="81"/>
      <c r="D1071" s="81"/>
      <c r="E1071" s="81"/>
      <c r="F1071" s="81"/>
      <c r="G1071" s="81"/>
      <c r="H1071" s="81"/>
      <c r="I1071" s="81"/>
      <c r="J1071" s="81"/>
      <c r="K1071" s="81"/>
      <c r="L1071" s="81"/>
      <c r="M1071" s="81"/>
      <c r="N1071" s="81"/>
      <c r="O1071" s="81"/>
      <c r="P1071" s="81"/>
      <c r="Q1071" s="81"/>
      <c r="R1071" s="81"/>
      <c r="S1071" s="81"/>
      <c r="T1071" s="81"/>
      <c r="U1071" s="81"/>
      <c r="V1071" s="81"/>
      <c r="W1071" s="81"/>
      <c r="X1071" s="81"/>
      <c r="Y1071" s="81"/>
      <c r="Z1071" s="81"/>
      <c r="AA1071" s="81"/>
      <c r="AB1071" s="81"/>
      <c r="AC1071" s="81"/>
      <c r="AD1071" s="81"/>
      <c r="AE1071" s="81"/>
      <c r="AF1071" s="81"/>
    </row>
    <row r="1072" spans="2:3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spans="2:32" ht="15" customHeight="1">
      <c r="B1169" s="81"/>
      <c r="C1169" s="81"/>
      <c r="D1169" s="81"/>
      <c r="E1169" s="81"/>
      <c r="F1169" s="81"/>
      <c r="G1169" s="81"/>
      <c r="H1169" s="81"/>
      <c r="I1169" s="81"/>
      <c r="J1169" s="81"/>
      <c r="K1169" s="81"/>
      <c r="L1169" s="81"/>
      <c r="M1169" s="81"/>
      <c r="N1169" s="81"/>
      <c r="O1169" s="81"/>
      <c r="P1169" s="81"/>
      <c r="Q1169" s="81"/>
      <c r="R1169" s="81"/>
      <c r="S1169" s="81"/>
      <c r="T1169" s="81"/>
      <c r="U1169" s="81"/>
      <c r="V1169" s="81"/>
      <c r="W1169" s="81"/>
      <c r="X1169" s="81"/>
      <c r="Y1169" s="81"/>
      <c r="Z1169" s="81"/>
      <c r="AA1169" s="81"/>
      <c r="AB1169" s="81"/>
      <c r="AC1169" s="81"/>
      <c r="AD1169" s="81"/>
      <c r="AE1169" s="81"/>
      <c r="AF1169" s="81"/>
    </row>
    <row r="1170" spans="2:32" ht="15" customHeight="1"/>
    <row r="1171" spans="2:32" ht="15" customHeight="1"/>
    <row r="1172" spans="2:32" ht="15" customHeight="1"/>
    <row r="1173" spans="2:32" ht="15" customHeight="1"/>
    <row r="1174" spans="2:32" ht="15" customHeight="1"/>
    <row r="1175" spans="2:32" ht="12" customHeight="1"/>
    <row r="1176" spans="2:32" ht="12" customHeight="1"/>
    <row r="1177" spans="2:32" ht="12" customHeight="1"/>
    <row r="1178" spans="2:32" ht="12" customHeight="1"/>
    <row r="1179" spans="2:32" ht="12" customHeight="1"/>
    <row r="1180" spans="2:32" ht="12" customHeight="1"/>
    <row r="1181" spans="2:32" ht="12" customHeight="1"/>
    <row r="1182" spans="2:32" ht="12" customHeight="1"/>
    <row r="1183" spans="2:32" ht="12" customHeight="1"/>
    <row r="1184" spans="2:32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spans="2:32" ht="15" customHeight="1"/>
    <row r="1266" spans="2:32" ht="15" customHeight="1"/>
    <row r="1267" spans="2:32" ht="15" customHeight="1"/>
    <row r="1268" spans="2:32" ht="15" customHeight="1"/>
    <row r="1269" spans="2:32" ht="15" customHeight="1">
      <c r="B1269" s="81"/>
      <c r="C1269" s="81"/>
      <c r="D1269" s="81"/>
      <c r="E1269" s="81"/>
      <c r="F1269" s="81"/>
      <c r="G1269" s="81"/>
      <c r="H1269" s="81"/>
      <c r="I1269" s="81"/>
      <c r="J1269" s="81"/>
      <c r="K1269" s="81"/>
      <c r="L1269" s="81"/>
      <c r="M1269" s="81"/>
      <c r="N1269" s="81"/>
      <c r="O1269" s="81"/>
      <c r="P1269" s="81"/>
      <c r="Q1269" s="81"/>
      <c r="R1269" s="81"/>
      <c r="S1269" s="81"/>
      <c r="T1269" s="81"/>
      <c r="U1269" s="81"/>
      <c r="V1269" s="81"/>
      <c r="W1269" s="81"/>
      <c r="X1269" s="81"/>
      <c r="Y1269" s="81"/>
      <c r="Z1269" s="81"/>
      <c r="AA1269" s="81"/>
      <c r="AB1269" s="81"/>
      <c r="AC1269" s="81"/>
      <c r="AD1269" s="81"/>
      <c r="AE1269" s="81"/>
      <c r="AF1269" s="81"/>
    </row>
    <row r="1270" spans="2:32" ht="15" customHeight="1"/>
    <row r="1271" spans="2:32" ht="15" customHeight="1"/>
    <row r="1272" spans="2:32" ht="15" customHeight="1"/>
    <row r="1273" spans="2:32" ht="15" customHeight="1"/>
    <row r="1274" spans="2:32" ht="15" customHeight="1"/>
    <row r="1275" spans="2:32" ht="12" customHeight="1"/>
    <row r="1276" spans="2:32" ht="12" customHeight="1"/>
    <row r="1277" spans="2:32" ht="12" customHeight="1"/>
    <row r="1278" spans="2:32" ht="12" customHeight="1"/>
    <row r="1279" spans="2:32" ht="12" customHeight="1"/>
    <row r="1280" spans="2:32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spans="2:32" ht="15" customHeight="1"/>
    <row r="1474" spans="2:32" ht="15" customHeight="1"/>
    <row r="1475" spans="2:32" ht="15" customHeight="1"/>
    <row r="1476" spans="2:32" ht="15" customHeight="1"/>
    <row r="1477" spans="2:32" ht="15" customHeight="1"/>
    <row r="1478" spans="2:32" ht="15" customHeight="1"/>
    <row r="1479" spans="2:32" ht="15" customHeight="1"/>
    <row r="1480" spans="2:32" ht="15" customHeight="1"/>
    <row r="1481" spans="2:32" ht="15" customHeight="1"/>
    <row r="1482" spans="2:32" ht="15" customHeight="1"/>
    <row r="1483" spans="2:32" ht="15" customHeight="1"/>
    <row r="1484" spans="2:32" ht="15" customHeight="1">
      <c r="B1484" s="81"/>
      <c r="C1484" s="81"/>
      <c r="D1484" s="81"/>
      <c r="E1484" s="81"/>
      <c r="F1484" s="81"/>
      <c r="G1484" s="81"/>
      <c r="H1484" s="81"/>
      <c r="I1484" s="81"/>
      <c r="J1484" s="81"/>
      <c r="K1484" s="81"/>
      <c r="L1484" s="81"/>
      <c r="M1484" s="81"/>
      <c r="N1484" s="81"/>
      <c r="O1484" s="81"/>
      <c r="P1484" s="81"/>
      <c r="Q1484" s="81"/>
      <c r="R1484" s="81"/>
      <c r="S1484" s="81"/>
      <c r="T1484" s="81"/>
      <c r="U1484" s="81"/>
      <c r="V1484" s="81"/>
      <c r="W1484" s="81"/>
      <c r="X1484" s="81"/>
      <c r="Y1484" s="81"/>
      <c r="Z1484" s="81"/>
      <c r="AA1484" s="81"/>
      <c r="AB1484" s="81"/>
      <c r="AC1484" s="81"/>
      <c r="AD1484" s="81"/>
      <c r="AE1484" s="81"/>
      <c r="AF1484" s="81"/>
    </row>
    <row r="1485" spans="2:32" ht="15" customHeight="1"/>
    <row r="1486" spans="2:32" ht="15" customHeight="1"/>
    <row r="1487" spans="2:32" ht="15" customHeight="1"/>
    <row r="1488" spans="2:32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spans="2:32" ht="15" customHeight="1">
      <c r="B1713" s="81"/>
      <c r="C1713" s="81"/>
      <c r="D1713" s="81"/>
      <c r="E1713" s="81"/>
      <c r="F1713" s="81"/>
      <c r="G1713" s="81"/>
      <c r="H1713" s="81"/>
      <c r="I1713" s="81"/>
      <c r="J1713" s="81"/>
      <c r="K1713" s="81"/>
      <c r="L1713" s="81"/>
      <c r="M1713" s="81"/>
      <c r="N1713" s="81"/>
      <c r="O1713" s="81"/>
      <c r="P1713" s="81"/>
      <c r="Q1713" s="81"/>
      <c r="R1713" s="81"/>
      <c r="S1713" s="81"/>
      <c r="T1713" s="81"/>
      <c r="U1713" s="81"/>
      <c r="V1713" s="81"/>
      <c r="W1713" s="81"/>
      <c r="X1713" s="81"/>
      <c r="Y1713" s="81"/>
      <c r="Z1713" s="81"/>
      <c r="AA1713" s="81"/>
      <c r="AB1713" s="81"/>
      <c r="AC1713" s="81"/>
      <c r="AD1713" s="81"/>
      <c r="AE1713" s="81"/>
      <c r="AF1713" s="81"/>
    </row>
    <row r="1714" spans="2:32" ht="12" customHeight="1"/>
    <row r="1715" spans="2:32" ht="12" customHeight="1"/>
    <row r="1716" spans="2:32" ht="12" customHeight="1"/>
    <row r="1717" spans="2:32" ht="12" customHeight="1"/>
    <row r="1718" spans="2:32" ht="12" customHeight="1"/>
    <row r="1719" spans="2:32" ht="12" customHeight="1"/>
    <row r="1720" spans="2:32" ht="12" customHeight="1"/>
    <row r="1721" spans="2:32" ht="12" customHeight="1"/>
    <row r="1722" spans="2:32" ht="12" customHeight="1"/>
    <row r="1723" spans="2:32" ht="12" customHeight="1"/>
    <row r="1724" spans="2:32" ht="12" customHeight="1"/>
    <row r="1725" spans="2:32" ht="15" customHeight="1"/>
    <row r="1726" spans="2:32" ht="15" customHeight="1"/>
    <row r="1727" spans="2:32" ht="15" customHeight="1"/>
    <row r="1728" spans="2:32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spans="2:32" ht="15" customHeight="1"/>
    <row r="1986" spans="2:32" ht="15" customHeight="1"/>
    <row r="1987" spans="2:32" ht="15" customHeight="1"/>
    <row r="1988" spans="2:32" ht="15" customHeight="1"/>
    <row r="1989" spans="2:32" ht="15" customHeight="1"/>
    <row r="1990" spans="2:32" ht="15" customHeight="1">
      <c r="B1990" s="81"/>
      <c r="C1990" s="81"/>
      <c r="D1990" s="81"/>
      <c r="E1990" s="81"/>
      <c r="F1990" s="81"/>
      <c r="G1990" s="81"/>
      <c r="H1990" s="81"/>
      <c r="I1990" s="81"/>
      <c r="J1990" s="81"/>
      <c r="K1990" s="81"/>
      <c r="L1990" s="81"/>
      <c r="M1990" s="81"/>
      <c r="N1990" s="81"/>
      <c r="O1990" s="81"/>
      <c r="P1990" s="81"/>
      <c r="Q1990" s="81"/>
      <c r="R1990" s="81"/>
      <c r="S1990" s="81"/>
      <c r="T1990" s="81"/>
      <c r="U1990" s="81"/>
      <c r="V1990" s="81"/>
      <c r="W1990" s="81"/>
      <c r="X1990" s="81"/>
      <c r="Y1990" s="81"/>
      <c r="Z1990" s="81"/>
      <c r="AA1990" s="81"/>
      <c r="AB1990" s="81"/>
      <c r="AC1990" s="81"/>
      <c r="AD1990" s="81"/>
      <c r="AE1990" s="81"/>
      <c r="AF1990" s="81"/>
    </row>
    <row r="1991" spans="2:32" ht="15" customHeight="1"/>
    <row r="1992" spans="2:32" ht="15" customHeight="1"/>
    <row r="1993" spans="2:32" ht="15" customHeight="1"/>
    <row r="1994" spans="2:32" ht="15" customHeight="1"/>
    <row r="1995" spans="2:32" ht="15" customHeight="1"/>
    <row r="1996" spans="2:32" ht="15" customHeight="1"/>
    <row r="1997" spans="2:32" ht="15" customHeight="1"/>
    <row r="1998" spans="2:32" ht="12" customHeight="1"/>
    <row r="1999" spans="2:32" ht="12" customHeight="1"/>
    <row r="2000" spans="2:32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spans="2:32" ht="15" customHeight="1"/>
    <row r="2322" spans="2:32" ht="15" customHeight="1"/>
    <row r="2323" spans="2:32" ht="15" customHeight="1"/>
    <row r="2324" spans="2:32" ht="15" customHeight="1"/>
    <row r="2325" spans="2:32" ht="15" customHeight="1">
      <c r="B2325" s="81"/>
      <c r="C2325" s="81"/>
      <c r="D2325" s="81"/>
      <c r="E2325" s="81"/>
      <c r="F2325" s="81"/>
      <c r="G2325" s="81"/>
      <c r="H2325" s="81"/>
      <c r="I2325" s="81"/>
      <c r="J2325" s="81"/>
      <c r="K2325" s="81"/>
      <c r="L2325" s="81"/>
      <c r="M2325" s="81"/>
      <c r="N2325" s="81"/>
      <c r="O2325" s="81"/>
      <c r="P2325" s="81"/>
      <c r="Q2325" s="81"/>
      <c r="R2325" s="81"/>
      <c r="S2325" s="81"/>
      <c r="T2325" s="81"/>
      <c r="U2325" s="81"/>
      <c r="V2325" s="81"/>
      <c r="W2325" s="81"/>
      <c r="X2325" s="81"/>
      <c r="Y2325" s="81"/>
      <c r="Z2325" s="81"/>
      <c r="AA2325" s="81"/>
      <c r="AB2325" s="81"/>
      <c r="AC2325" s="81"/>
      <c r="AD2325" s="81"/>
      <c r="AE2325" s="81"/>
      <c r="AF2325" s="81"/>
    </row>
    <row r="2326" spans="2:32" ht="15" customHeight="1"/>
    <row r="2327" spans="2:32" ht="12" customHeight="1"/>
    <row r="2328" spans="2:32" ht="12" customHeight="1"/>
    <row r="2329" spans="2:32" ht="12" customHeight="1"/>
    <row r="2330" spans="2:32" ht="12" customHeight="1"/>
    <row r="2331" spans="2:32" ht="12" customHeight="1"/>
    <row r="2332" spans="2:32" ht="12" customHeight="1"/>
    <row r="2333" spans="2:32" ht="12" customHeight="1"/>
    <row r="2334" spans="2:32" ht="12" customHeight="1"/>
    <row r="2335" spans="2:32" ht="12" customHeight="1"/>
    <row r="2336" spans="2:32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spans="2:32" ht="15" customHeight="1"/>
    <row r="2642" spans="2:32" ht="15" customHeight="1"/>
    <row r="2643" spans="2:32" ht="15" customHeight="1"/>
    <row r="2644" spans="2:32" ht="15" customHeight="1"/>
    <row r="2645" spans="2:32" ht="15" customHeight="1">
      <c r="B2645" s="81"/>
      <c r="C2645" s="81"/>
      <c r="D2645" s="81"/>
      <c r="E2645" s="81"/>
      <c r="F2645" s="81"/>
      <c r="G2645" s="81"/>
      <c r="H2645" s="81"/>
      <c r="I2645" s="81"/>
      <c r="J2645" s="81"/>
      <c r="K2645" s="81"/>
      <c r="L2645" s="81"/>
      <c r="M2645" s="81"/>
      <c r="N2645" s="81"/>
      <c r="O2645" s="81"/>
      <c r="P2645" s="81"/>
      <c r="Q2645" s="81"/>
      <c r="R2645" s="81"/>
      <c r="S2645" s="81"/>
      <c r="T2645" s="81"/>
      <c r="U2645" s="81"/>
      <c r="V2645" s="81"/>
      <c r="W2645" s="81"/>
      <c r="X2645" s="81"/>
      <c r="Y2645" s="81"/>
      <c r="Z2645" s="81"/>
      <c r="AA2645" s="81"/>
      <c r="AB2645" s="81"/>
      <c r="AC2645" s="81"/>
      <c r="AD2645" s="81"/>
      <c r="AE2645" s="81"/>
      <c r="AF2645" s="81"/>
    </row>
    <row r="2646" spans="2:32" ht="15" customHeight="1"/>
    <row r="2647" spans="2:32" ht="12" customHeight="1"/>
    <row r="2648" spans="2:32" ht="12" customHeight="1"/>
    <row r="2649" spans="2:32" ht="12" customHeight="1"/>
    <row r="2650" spans="2:32" ht="12" customHeight="1"/>
    <row r="2651" spans="2:32" ht="12" customHeight="1"/>
    <row r="2652" spans="2:32" ht="12" customHeight="1"/>
    <row r="2653" spans="2:32" ht="12" customHeight="1"/>
    <row r="2654" spans="2:32" ht="12" customHeight="1"/>
    <row r="2655" spans="2:32" ht="12" customHeight="1"/>
    <row r="2656" spans="2:32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spans="2:32" ht="15" customHeight="1"/>
    <row r="2962" spans="2:32" ht="15" customHeight="1"/>
    <row r="2963" spans="2:32" ht="15" customHeight="1"/>
    <row r="2964" spans="2:32" ht="15" customHeight="1"/>
    <row r="2965" spans="2:32" ht="12" customHeight="1"/>
    <row r="2966" spans="2:32" ht="15" customHeight="1"/>
    <row r="2967" spans="2:32" ht="15" customHeight="1"/>
    <row r="2968" spans="2:32" ht="15" customHeight="1"/>
    <row r="2969" spans="2:32" ht="15" customHeight="1"/>
    <row r="2970" spans="2:32" ht="15" customHeight="1"/>
    <row r="2971" spans="2:32" ht="15" customHeight="1">
      <c r="B2971" s="81"/>
      <c r="C2971" s="81"/>
      <c r="D2971" s="81"/>
      <c r="E2971" s="81"/>
      <c r="F2971" s="81"/>
      <c r="G2971" s="81"/>
      <c r="H2971" s="81"/>
      <c r="I2971" s="81"/>
      <c r="J2971" s="81"/>
      <c r="K2971" s="81"/>
      <c r="L2971" s="81"/>
      <c r="M2971" s="81"/>
      <c r="N2971" s="81"/>
      <c r="O2971" s="81"/>
      <c r="P2971" s="81"/>
      <c r="Q2971" s="81"/>
      <c r="R2971" s="81"/>
      <c r="S2971" s="81"/>
      <c r="T2971" s="81"/>
      <c r="U2971" s="81"/>
      <c r="V2971" s="81"/>
      <c r="W2971" s="81"/>
      <c r="X2971" s="81"/>
      <c r="Y2971" s="81"/>
      <c r="Z2971" s="81"/>
      <c r="AA2971" s="81"/>
      <c r="AB2971" s="81"/>
      <c r="AC2971" s="81"/>
      <c r="AD2971" s="81"/>
      <c r="AE2971" s="81"/>
      <c r="AF2971" s="81"/>
    </row>
    <row r="2972" spans="2:32" ht="15" customHeight="1"/>
    <row r="2973" spans="2:32" ht="12" customHeight="1"/>
    <row r="2974" spans="2:32" ht="12" customHeight="1"/>
    <row r="2975" spans="2:32" ht="12" customHeight="1"/>
    <row r="2976" spans="2:32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spans="2:32" ht="15" customHeight="1"/>
    <row r="3282" spans="2:32" ht="15" customHeight="1"/>
    <row r="3283" spans="2:32" ht="15" customHeight="1"/>
    <row r="3284" spans="2:32" ht="15" customHeight="1"/>
    <row r="3285" spans="2:32" ht="15" customHeight="1"/>
    <row r="3286" spans="2:32" ht="15" customHeight="1"/>
    <row r="3287" spans="2:32" ht="15" customHeight="1"/>
    <row r="3288" spans="2:32" ht="15" customHeight="1"/>
    <row r="3289" spans="2:32" ht="15" customHeight="1"/>
    <row r="3290" spans="2:32" ht="15" customHeight="1"/>
    <row r="3291" spans="2:32" ht="15" customHeight="1"/>
    <row r="3292" spans="2:32" ht="15" customHeight="1"/>
    <row r="3293" spans="2:32" ht="15" customHeight="1">
      <c r="B3293" s="81"/>
      <c r="C3293" s="81"/>
      <c r="D3293" s="81"/>
      <c r="E3293" s="81"/>
      <c r="F3293" s="81"/>
      <c r="G3293" s="81"/>
      <c r="H3293" s="81"/>
      <c r="I3293" s="81"/>
      <c r="J3293" s="81"/>
      <c r="K3293" s="81"/>
      <c r="L3293" s="81"/>
      <c r="M3293" s="81"/>
      <c r="N3293" s="81"/>
      <c r="O3293" s="81"/>
      <c r="P3293" s="81"/>
      <c r="Q3293" s="81"/>
      <c r="R3293" s="81"/>
      <c r="S3293" s="81"/>
      <c r="T3293" s="81"/>
      <c r="U3293" s="81"/>
      <c r="V3293" s="81"/>
      <c r="W3293" s="81"/>
      <c r="X3293" s="81"/>
      <c r="Y3293" s="81"/>
      <c r="Z3293" s="81"/>
      <c r="AA3293" s="81"/>
      <c r="AB3293" s="81"/>
      <c r="AC3293" s="81"/>
      <c r="AD3293" s="81"/>
      <c r="AE3293" s="81"/>
      <c r="AF3293" s="81"/>
    </row>
    <row r="3294" spans="2:32" ht="12" customHeight="1"/>
    <row r="3295" spans="2:32" ht="12" customHeight="1"/>
    <row r="3296" spans="2:32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2" ht="15" customHeight="1"/>
    <row r="3394" spans="2:32" ht="15" customHeight="1"/>
    <row r="3395" spans="2:32" ht="15" customHeight="1"/>
    <row r="3396" spans="2:32" ht="12" customHeight="1"/>
    <row r="3397" spans="2:32" ht="15" customHeight="1"/>
    <row r="3398" spans="2:32" ht="15" customHeight="1"/>
    <row r="3399" spans="2:32" ht="12" customHeight="1"/>
    <row r="3400" spans="2:32" ht="15" customHeight="1"/>
    <row r="3401" spans="2:32" ht="15" customHeight="1"/>
    <row r="3402" spans="2:32" ht="15" customHeight="1">
      <c r="B3402" s="81"/>
      <c r="C3402" s="81"/>
      <c r="D3402" s="81"/>
      <c r="E3402" s="81"/>
      <c r="F3402" s="81"/>
      <c r="G3402" s="81"/>
      <c r="H3402" s="81"/>
      <c r="I3402" s="81"/>
      <c r="J3402" s="81"/>
      <c r="K3402" s="81"/>
      <c r="L3402" s="81"/>
      <c r="M3402" s="81"/>
      <c r="N3402" s="81"/>
      <c r="O3402" s="81"/>
      <c r="P3402" s="81"/>
      <c r="Q3402" s="81"/>
      <c r="R3402" s="81"/>
      <c r="S3402" s="81"/>
      <c r="T3402" s="81"/>
      <c r="U3402" s="81"/>
      <c r="V3402" s="81"/>
      <c r="W3402" s="81"/>
      <c r="X3402" s="81"/>
      <c r="Y3402" s="81"/>
      <c r="Z3402" s="81"/>
      <c r="AA3402" s="81"/>
      <c r="AB3402" s="81"/>
      <c r="AC3402" s="81"/>
      <c r="AD3402" s="81"/>
      <c r="AE3402" s="81"/>
      <c r="AF3402" s="81"/>
    </row>
    <row r="3403" spans="2:32" ht="15" customHeight="1"/>
    <row r="3404" spans="2:32" ht="15" customHeight="1"/>
    <row r="3405" spans="2:32" ht="15" customHeight="1"/>
    <row r="3406" spans="2:32" ht="15" customHeight="1"/>
    <row r="3407" spans="2:32" ht="15" customHeight="1"/>
    <row r="3408" spans="2:32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spans="2:32" ht="12" customHeight="1"/>
    <row r="3522" spans="2:32" ht="15" customHeight="1"/>
    <row r="3523" spans="2:32" ht="15" customHeight="1"/>
    <row r="3524" spans="2:32" ht="12" customHeight="1"/>
    <row r="3525" spans="2:32" ht="15" customHeight="1"/>
    <row r="3526" spans="2:32" ht="15" customHeight="1"/>
    <row r="3527" spans="2:32" ht="15" customHeight="1">
      <c r="B3527" s="81"/>
      <c r="C3527" s="81"/>
      <c r="D3527" s="81"/>
      <c r="E3527" s="81"/>
      <c r="F3527" s="81"/>
      <c r="G3527" s="81"/>
      <c r="H3527" s="81"/>
      <c r="I3527" s="81"/>
      <c r="J3527" s="81"/>
      <c r="K3527" s="81"/>
      <c r="L3527" s="81"/>
      <c r="M3527" s="81"/>
      <c r="N3527" s="81"/>
      <c r="O3527" s="81"/>
      <c r="P3527" s="81"/>
      <c r="Q3527" s="81"/>
      <c r="R3527" s="81"/>
      <c r="S3527" s="81"/>
      <c r="T3527" s="81"/>
      <c r="U3527" s="81"/>
      <c r="V3527" s="81"/>
      <c r="W3527" s="81"/>
      <c r="X3527" s="81"/>
      <c r="Y3527" s="81"/>
      <c r="Z3527" s="81"/>
      <c r="AA3527" s="81"/>
      <c r="AB3527" s="81"/>
      <c r="AC3527" s="81"/>
      <c r="AD3527" s="81"/>
      <c r="AE3527" s="81"/>
      <c r="AF3527" s="81"/>
    </row>
    <row r="3528" spans="2:32" ht="15" customHeight="1"/>
    <row r="3529" spans="2:32" ht="15" customHeight="1"/>
    <row r="3530" spans="2:32" ht="15" customHeight="1"/>
    <row r="3531" spans="2:32" ht="15" customHeight="1"/>
    <row r="3532" spans="2:32" ht="15" customHeight="1"/>
    <row r="3533" spans="2:32" ht="15" customHeight="1"/>
    <row r="3534" spans="2:32" ht="15" customHeight="1"/>
    <row r="3535" spans="2:32" ht="12" customHeight="1"/>
    <row r="3536" spans="2:32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spans="2:32" ht="12" customHeight="1"/>
    <row r="3650" spans="2:32" ht="15" customHeight="1"/>
    <row r="3651" spans="2:32" ht="15" customHeight="1"/>
    <row r="3652" spans="2:32" ht="15" customHeight="1">
      <c r="B3652" s="81"/>
      <c r="C3652" s="81"/>
      <c r="D3652" s="81"/>
      <c r="E3652" s="81"/>
      <c r="F3652" s="81"/>
      <c r="G3652" s="81"/>
      <c r="H3652" s="81"/>
      <c r="I3652" s="81"/>
      <c r="J3652" s="81"/>
      <c r="K3652" s="81"/>
      <c r="L3652" s="81"/>
      <c r="M3652" s="81"/>
      <c r="N3652" s="81"/>
      <c r="O3652" s="81"/>
      <c r="P3652" s="81"/>
      <c r="Q3652" s="81"/>
      <c r="R3652" s="81"/>
      <c r="S3652" s="81"/>
      <c r="T3652" s="81"/>
      <c r="U3652" s="81"/>
      <c r="V3652" s="81"/>
      <c r="W3652" s="81"/>
      <c r="X3652" s="81"/>
      <c r="Y3652" s="81"/>
      <c r="Z3652" s="81"/>
      <c r="AA3652" s="81"/>
      <c r="AB3652" s="81"/>
      <c r="AC3652" s="81"/>
      <c r="AD3652" s="81"/>
      <c r="AE3652" s="81"/>
      <c r="AF3652" s="81"/>
    </row>
    <row r="3653" spans="2:32" ht="15" customHeight="1"/>
    <row r="3654" spans="2:32" ht="15" customHeight="1"/>
    <row r="3655" spans="2:32" ht="15" customHeight="1"/>
    <row r="3656" spans="2:32" ht="15" customHeight="1"/>
    <row r="3657" spans="2:32" ht="15" customHeight="1"/>
    <row r="3658" spans="2:32" ht="15" customHeight="1"/>
    <row r="3659" spans="2:32" ht="15" customHeight="1"/>
    <row r="3660" spans="2:32" ht="12" customHeight="1"/>
    <row r="3661" spans="2:32" ht="12" customHeight="1"/>
    <row r="3662" spans="2:32" ht="12" customHeight="1"/>
    <row r="3663" spans="2:32" ht="12" customHeight="1"/>
    <row r="3664" spans="2:32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spans="2:32" ht="15" customHeight="1">
      <c r="B3777" s="81"/>
      <c r="C3777" s="81"/>
      <c r="D3777" s="81"/>
      <c r="E3777" s="81"/>
      <c r="F3777" s="81"/>
      <c r="G3777" s="81"/>
      <c r="H3777" s="81"/>
      <c r="I3777" s="81"/>
      <c r="J3777" s="81"/>
      <c r="K3777" s="81"/>
      <c r="L3777" s="81"/>
      <c r="M3777" s="81"/>
      <c r="N3777" s="81"/>
      <c r="O3777" s="81"/>
      <c r="P3777" s="81"/>
      <c r="Q3777" s="81"/>
      <c r="R3777" s="81"/>
      <c r="S3777" s="81"/>
      <c r="T3777" s="81"/>
      <c r="U3777" s="81"/>
      <c r="V3777" s="81"/>
      <c r="W3777" s="81"/>
      <c r="X3777" s="81"/>
      <c r="Y3777" s="81"/>
      <c r="Z3777" s="81"/>
      <c r="AA3777" s="81"/>
      <c r="AB3777" s="81"/>
      <c r="AC3777" s="81"/>
      <c r="AD3777" s="81"/>
      <c r="AE3777" s="81"/>
      <c r="AF3777" s="81"/>
    </row>
    <row r="3778" spans="2:32" ht="15" customHeight="1"/>
    <row r="3779" spans="2:32" ht="15" customHeight="1"/>
    <row r="3780" spans="2:32" ht="15" customHeight="1"/>
    <row r="3781" spans="2:32" ht="15" customHeight="1"/>
    <row r="3782" spans="2:32" ht="15" customHeight="1"/>
    <row r="3783" spans="2:32" ht="15" customHeight="1"/>
    <row r="3784" spans="2:32" ht="15" customHeight="1"/>
    <row r="3785" spans="2:32" ht="12" customHeight="1"/>
    <row r="3786" spans="2:32" ht="12" customHeight="1"/>
    <row r="3787" spans="2:32" ht="12" customHeight="1"/>
    <row r="3788" spans="2:32" ht="12" customHeight="1"/>
    <row r="3789" spans="2:32" ht="12" customHeight="1"/>
    <row r="3790" spans="2:32" ht="12" customHeight="1"/>
    <row r="3791" spans="2:32" ht="12" customHeight="1"/>
    <row r="3792" spans="2:3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spans="2:32" ht="15" customHeight="1"/>
    <row r="3890" spans="2:32" ht="15" customHeight="1"/>
    <row r="3891" spans="2:32" ht="15" customHeight="1"/>
    <row r="3892" spans="2:32" ht="15" customHeight="1"/>
    <row r="3893" spans="2:32" ht="15" customHeight="1"/>
    <row r="3894" spans="2:32" ht="15" customHeight="1"/>
    <row r="3895" spans="2:32" ht="15" customHeight="1"/>
    <row r="3896" spans="2:32" ht="12" customHeight="1"/>
    <row r="3897" spans="2:32" ht="15" customHeight="1"/>
    <row r="3898" spans="2:32" ht="15" customHeight="1"/>
    <row r="3899" spans="2:32" ht="12" customHeight="1"/>
    <row r="3900" spans="2:32" ht="15" customHeight="1"/>
    <row r="3901" spans="2:32" ht="15" customHeight="1"/>
    <row r="3902" spans="2:32" ht="15" customHeight="1">
      <c r="B3902" s="81"/>
      <c r="C3902" s="81"/>
      <c r="D3902" s="81"/>
      <c r="E3902" s="81"/>
      <c r="F3902" s="81"/>
      <c r="G3902" s="81"/>
      <c r="H3902" s="81"/>
      <c r="I3902" s="81"/>
      <c r="J3902" s="81"/>
      <c r="K3902" s="81"/>
      <c r="L3902" s="81"/>
      <c r="M3902" s="81"/>
      <c r="N3902" s="81"/>
      <c r="O3902" s="81"/>
      <c r="P3902" s="81"/>
      <c r="Q3902" s="81"/>
      <c r="R3902" s="81"/>
      <c r="S3902" s="81"/>
      <c r="T3902" s="81"/>
      <c r="U3902" s="81"/>
      <c r="V3902" s="81"/>
      <c r="W3902" s="81"/>
      <c r="X3902" s="81"/>
      <c r="Y3902" s="81"/>
      <c r="Z3902" s="81"/>
      <c r="AA3902" s="81"/>
      <c r="AB3902" s="81"/>
      <c r="AC3902" s="81"/>
      <c r="AD3902" s="81"/>
      <c r="AE3902" s="81"/>
      <c r="AF3902" s="81"/>
    </row>
    <row r="3903" spans="2:32" ht="15" customHeight="1"/>
    <row r="3904" spans="2:32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spans="2:32" ht="15" customHeight="1"/>
    <row r="4018" spans="2:32" ht="15" customHeight="1"/>
    <row r="4019" spans="2:32" ht="15" customHeight="1"/>
    <row r="4020" spans="2:32" ht="15" customHeight="1"/>
    <row r="4021" spans="2:32" ht="12" customHeight="1"/>
    <row r="4022" spans="2:32" ht="15" customHeight="1"/>
    <row r="4023" spans="2:32" ht="15" customHeight="1"/>
    <row r="4024" spans="2:32" ht="12" customHeight="1"/>
    <row r="4025" spans="2:32" ht="15" customHeight="1"/>
    <row r="4026" spans="2:32" ht="15" customHeight="1"/>
    <row r="4027" spans="2:32" ht="15" customHeight="1">
      <c r="B4027" s="81"/>
      <c r="C4027" s="81"/>
      <c r="D4027" s="81"/>
      <c r="E4027" s="81"/>
      <c r="F4027" s="81"/>
      <c r="G4027" s="81"/>
      <c r="H4027" s="81"/>
      <c r="I4027" s="81"/>
      <c r="J4027" s="81"/>
      <c r="K4027" s="81"/>
      <c r="L4027" s="81"/>
      <c r="M4027" s="81"/>
      <c r="N4027" s="81"/>
      <c r="O4027" s="81"/>
      <c r="P4027" s="81"/>
      <c r="Q4027" s="81"/>
      <c r="R4027" s="81"/>
      <c r="S4027" s="81"/>
      <c r="T4027" s="81"/>
      <c r="U4027" s="81"/>
      <c r="V4027" s="81"/>
      <c r="W4027" s="81"/>
      <c r="X4027" s="81"/>
      <c r="Y4027" s="81"/>
      <c r="Z4027" s="81"/>
      <c r="AA4027" s="81"/>
      <c r="AB4027" s="81"/>
      <c r="AC4027" s="81"/>
      <c r="AD4027" s="81"/>
      <c r="AE4027" s="81"/>
      <c r="AF4027" s="81"/>
    </row>
    <row r="4028" spans="2:32" ht="15" customHeight="1"/>
    <row r="4029" spans="2:32" ht="15" customHeight="1"/>
    <row r="4030" spans="2:32" ht="15" customHeight="1"/>
    <row r="4031" spans="2:32" ht="15" customHeight="1"/>
    <row r="4032" spans="2: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spans="2:32" ht="15" customHeight="1"/>
    <row r="4146" spans="2:32" ht="12" customHeight="1"/>
    <row r="4147" spans="2:32" ht="15" customHeight="1"/>
    <row r="4148" spans="2:32" ht="15" customHeight="1"/>
    <row r="4149" spans="2:32" ht="12" customHeight="1"/>
    <row r="4150" spans="2:32" ht="15" customHeight="1"/>
    <row r="4151" spans="2:32" ht="15" customHeight="1"/>
    <row r="4152" spans="2:32" ht="15" customHeight="1">
      <c r="B4152" s="81"/>
      <c r="C4152" s="81"/>
      <c r="D4152" s="81"/>
      <c r="E4152" s="81"/>
      <c r="F4152" s="81"/>
      <c r="G4152" s="81"/>
      <c r="H4152" s="81"/>
      <c r="I4152" s="81"/>
      <c r="J4152" s="81"/>
      <c r="K4152" s="81"/>
      <c r="L4152" s="81"/>
      <c r="M4152" s="81"/>
      <c r="N4152" s="81"/>
      <c r="O4152" s="81"/>
      <c r="P4152" s="81"/>
      <c r="Q4152" s="81"/>
      <c r="R4152" s="81"/>
      <c r="S4152" s="81"/>
      <c r="T4152" s="81"/>
      <c r="U4152" s="81"/>
      <c r="V4152" s="81"/>
      <c r="W4152" s="81"/>
      <c r="X4152" s="81"/>
      <c r="Y4152" s="81"/>
      <c r="Z4152" s="81"/>
      <c r="AA4152" s="81"/>
      <c r="AB4152" s="81"/>
      <c r="AC4152" s="81"/>
      <c r="AD4152" s="81"/>
      <c r="AE4152" s="81"/>
      <c r="AF4152" s="81"/>
    </row>
    <row r="4153" spans="2:32" ht="15" customHeight="1"/>
    <row r="4154" spans="2:32" ht="15" customHeight="1"/>
    <row r="4155" spans="2:32" ht="15" customHeight="1"/>
    <row r="4156" spans="2:32" ht="15" customHeight="1"/>
    <row r="4157" spans="2:32" ht="15" customHeight="1"/>
    <row r="4158" spans="2:32" ht="15" customHeight="1"/>
    <row r="4159" spans="2:32" ht="15" customHeight="1"/>
    <row r="4160" spans="2:32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spans="2:32" ht="15" customHeight="1"/>
    <row r="4274" spans="2:32" ht="12" customHeight="1"/>
    <row r="4275" spans="2:32" ht="15" customHeight="1"/>
    <row r="4276" spans="2:32" ht="15" customHeight="1"/>
    <row r="4277" spans="2:32" ht="15" customHeight="1">
      <c r="B4277" s="81"/>
      <c r="C4277" s="81"/>
      <c r="D4277" s="81"/>
      <c r="E4277" s="81"/>
      <c r="F4277" s="81"/>
      <c r="G4277" s="81"/>
      <c r="H4277" s="81"/>
      <c r="I4277" s="81"/>
      <c r="J4277" s="81"/>
      <c r="K4277" s="81"/>
      <c r="L4277" s="81"/>
      <c r="M4277" s="81"/>
      <c r="N4277" s="81"/>
      <c r="O4277" s="81"/>
      <c r="P4277" s="81"/>
      <c r="Q4277" s="81"/>
      <c r="R4277" s="81"/>
      <c r="S4277" s="81"/>
      <c r="T4277" s="81"/>
      <c r="U4277" s="81"/>
      <c r="V4277" s="81"/>
      <c r="W4277" s="81"/>
      <c r="X4277" s="81"/>
      <c r="Y4277" s="81"/>
      <c r="Z4277" s="81"/>
      <c r="AA4277" s="81"/>
      <c r="AB4277" s="81"/>
      <c r="AC4277" s="81"/>
      <c r="AD4277" s="81"/>
      <c r="AE4277" s="81"/>
      <c r="AF4277" s="81"/>
    </row>
    <row r="4278" spans="2:32" ht="15" customHeight="1"/>
    <row r="4279" spans="2:32" ht="15" customHeight="1"/>
    <row r="4280" spans="2:32" ht="15" customHeight="1"/>
    <row r="4281" spans="2:32" ht="15" customHeight="1"/>
    <row r="4282" spans="2:32" ht="15" customHeight="1"/>
    <row r="4283" spans="2:32" ht="15" customHeight="1"/>
    <row r="4284" spans="2:32" ht="15" customHeight="1"/>
    <row r="4285" spans="2:32" ht="12" customHeight="1"/>
    <row r="4286" spans="2:32" ht="12" customHeight="1"/>
    <row r="4287" spans="2:32" ht="12" customHeight="1"/>
    <row r="4288" spans="2:32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spans="2:32" ht="15" customHeight="1"/>
    <row r="4402" spans="2:32" ht="15" customHeight="1">
      <c r="B4402" s="81"/>
      <c r="C4402" s="81"/>
      <c r="D4402" s="81"/>
      <c r="E4402" s="81"/>
      <c r="F4402" s="81"/>
      <c r="G4402" s="81"/>
      <c r="H4402" s="81"/>
      <c r="I4402" s="81"/>
      <c r="J4402" s="81"/>
      <c r="K4402" s="81"/>
      <c r="L4402" s="81"/>
      <c r="M4402" s="81"/>
      <c r="N4402" s="81"/>
      <c r="O4402" s="81"/>
      <c r="P4402" s="81"/>
      <c r="Q4402" s="81"/>
      <c r="R4402" s="81"/>
      <c r="S4402" s="81"/>
      <c r="T4402" s="81"/>
      <c r="U4402" s="81"/>
      <c r="V4402" s="81"/>
      <c r="W4402" s="81"/>
      <c r="X4402" s="81"/>
      <c r="Y4402" s="81"/>
      <c r="Z4402" s="81"/>
      <c r="AA4402" s="81"/>
      <c r="AB4402" s="81"/>
      <c r="AC4402" s="81"/>
      <c r="AD4402" s="81"/>
      <c r="AE4402" s="81"/>
      <c r="AF4402" s="81"/>
    </row>
    <row r="4403" spans="2:32" ht="15" customHeight="1"/>
    <row r="4404" spans="2:32" ht="15" customHeight="1"/>
    <row r="4405" spans="2:32" ht="15" customHeight="1"/>
    <row r="4406" spans="2:32" ht="15" customHeight="1"/>
    <row r="4407" spans="2:32" ht="15" customHeight="1"/>
    <row r="4408" spans="2:32" ht="15" customHeight="1"/>
    <row r="4409" spans="2:32" ht="15" customHeight="1"/>
  </sheetData>
  <mergeCells count="29">
    <mergeCell ref="B3902:AF3902"/>
    <mergeCell ref="B4027:AF4027"/>
    <mergeCell ref="B4152:AF4152"/>
    <mergeCell ref="B4277:AF4277"/>
    <mergeCell ref="B4402:AF4402"/>
    <mergeCell ref="B3777:AF3777"/>
    <mergeCell ref="B1269:AF1269"/>
    <mergeCell ref="B1484:AF1484"/>
    <mergeCell ref="B1713:AF1713"/>
    <mergeCell ref="B1990:AF1990"/>
    <mergeCell ref="B2325:AF2325"/>
    <mergeCell ref="B2645:AF2645"/>
    <mergeCell ref="B2971:AF2971"/>
    <mergeCell ref="B3293:AF3293"/>
    <mergeCell ref="B3402:AF3402"/>
    <mergeCell ref="B3527:AF3527"/>
    <mergeCell ref="B3652:AF3652"/>
    <mergeCell ref="B1169:AF1169"/>
    <mergeCell ref="B79:AF79"/>
    <mergeCell ref="B116:AF116"/>
    <mergeCell ref="B258:AF258"/>
    <mergeCell ref="B340:AF340"/>
    <mergeCell ref="B452:AF452"/>
    <mergeCell ref="B557:AF557"/>
    <mergeCell ref="B638:AF638"/>
    <mergeCell ref="B710:AF710"/>
    <mergeCell ref="B886:AF886"/>
    <mergeCell ref="B969:AF969"/>
    <mergeCell ref="B1071:AF107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57CB-0741-47E7-AC37-7A41823DD319}">
  <sheetPr>
    <tabColor theme="6" tint="0.79998168889431442"/>
  </sheetPr>
  <dimension ref="A1:AJ256"/>
  <sheetViews>
    <sheetView workbookViewId="0">
      <selection sqref="A1:XFD1048576"/>
    </sheetView>
    <sheetView workbookViewId="1"/>
  </sheetViews>
  <sheetFormatPr defaultRowHeight="15"/>
  <sheetData>
    <row r="1" spans="1:35">
      <c r="A1" t="s">
        <v>645</v>
      </c>
    </row>
    <row r="2" spans="1:35">
      <c r="A2" t="s">
        <v>3528</v>
      </c>
    </row>
    <row r="3" spans="1:35">
      <c r="A3" t="s">
        <v>3529</v>
      </c>
    </row>
    <row r="4" spans="1:35">
      <c r="A4" t="s">
        <v>177</v>
      </c>
    </row>
    <row r="5" spans="1:35">
      <c r="B5" t="s">
        <v>309</v>
      </c>
      <c r="C5" t="s">
        <v>310</v>
      </c>
      <c r="D5" t="s">
        <v>311</v>
      </c>
      <c r="E5">
        <v>2021</v>
      </c>
      <c r="F5">
        <v>2022</v>
      </c>
      <c r="G5">
        <v>2023</v>
      </c>
      <c r="H5">
        <v>2024</v>
      </c>
      <c r="I5">
        <v>2025</v>
      </c>
      <c r="J5">
        <v>2026</v>
      </c>
      <c r="K5">
        <v>2027</v>
      </c>
      <c r="L5">
        <v>2028</v>
      </c>
      <c r="M5">
        <v>2029</v>
      </c>
      <c r="N5">
        <v>2030</v>
      </c>
      <c r="O5">
        <v>2031</v>
      </c>
      <c r="P5">
        <v>2032</v>
      </c>
      <c r="Q5">
        <v>2033</v>
      </c>
      <c r="R5">
        <v>2034</v>
      </c>
      <c r="S5">
        <v>2035</v>
      </c>
      <c r="T5">
        <v>2036</v>
      </c>
      <c r="U5">
        <v>2037</v>
      </c>
      <c r="V5">
        <v>2038</v>
      </c>
      <c r="W5">
        <v>2039</v>
      </c>
      <c r="X5">
        <v>2040</v>
      </c>
      <c r="Y5">
        <v>2041</v>
      </c>
      <c r="Z5">
        <v>2042</v>
      </c>
      <c r="AA5">
        <v>2043</v>
      </c>
      <c r="AB5">
        <v>2044</v>
      </c>
      <c r="AC5">
        <v>2045</v>
      </c>
      <c r="AD5">
        <v>2046</v>
      </c>
      <c r="AE5">
        <v>2047</v>
      </c>
      <c r="AF5">
        <v>2048</v>
      </c>
      <c r="AG5">
        <v>2049</v>
      </c>
      <c r="AH5">
        <v>2050</v>
      </c>
      <c r="AI5" t="s">
        <v>3326</v>
      </c>
    </row>
    <row r="6" spans="1:35">
      <c r="A6" t="s">
        <v>130</v>
      </c>
      <c r="B6" t="s">
        <v>3530</v>
      </c>
      <c r="C6" t="s">
        <v>3531</v>
      </c>
      <c r="D6" t="s">
        <v>649</v>
      </c>
      <c r="F6">
        <v>12.017455999999999</v>
      </c>
      <c r="G6">
        <v>10.142488999999999</v>
      </c>
      <c r="H6">
        <v>9.6291329999999995</v>
      </c>
      <c r="I6">
        <v>8.8153430000000004</v>
      </c>
      <c r="J6">
        <v>8.6369710000000008</v>
      </c>
      <c r="K6">
        <v>8.5386919999999993</v>
      </c>
      <c r="L6">
        <v>8.4677810000000004</v>
      </c>
      <c r="M6">
        <v>8.5231809999999992</v>
      </c>
      <c r="N6">
        <v>8.5248640000000009</v>
      </c>
      <c r="O6">
        <v>8.6209439999999997</v>
      </c>
      <c r="P6">
        <v>8.6936859999999996</v>
      </c>
      <c r="Q6">
        <v>8.7233520000000002</v>
      </c>
      <c r="R6">
        <v>8.768338</v>
      </c>
      <c r="S6">
        <v>8.8004990000000003</v>
      </c>
      <c r="T6">
        <v>8.8639519999999994</v>
      </c>
      <c r="U6">
        <v>8.9274159999999991</v>
      </c>
      <c r="V6">
        <v>8.9745659999999994</v>
      </c>
      <c r="W6">
        <v>9.0225600000000004</v>
      </c>
      <c r="X6">
        <v>9.0468820000000001</v>
      </c>
      <c r="Y6">
        <v>9.1106800000000003</v>
      </c>
      <c r="Z6">
        <v>9.1524070000000002</v>
      </c>
      <c r="AA6">
        <v>9.2163819999999994</v>
      </c>
      <c r="AB6">
        <v>9.2366349999999997</v>
      </c>
      <c r="AC6">
        <v>9.2684709999999999</v>
      </c>
      <c r="AD6">
        <v>9.2813680000000005</v>
      </c>
      <c r="AE6">
        <v>9.3098810000000007</v>
      </c>
      <c r="AF6">
        <v>9.3955520000000003</v>
      </c>
      <c r="AG6">
        <v>9.359451</v>
      </c>
      <c r="AH6">
        <v>9.3784320000000001</v>
      </c>
      <c r="AI6" s="38">
        <v>-8.9999999999999993E-3</v>
      </c>
    </row>
    <row r="7" spans="1:35">
      <c r="A7" t="s">
        <v>128</v>
      </c>
    </row>
    <row r="8" spans="1:35">
      <c r="A8" t="s">
        <v>451</v>
      </c>
      <c r="B8" t="s">
        <v>3532</v>
      </c>
      <c r="C8" t="s">
        <v>3533</v>
      </c>
      <c r="D8" t="s">
        <v>657</v>
      </c>
      <c r="F8">
        <v>0.83399999999999996</v>
      </c>
      <c r="G8">
        <v>0.84161200000000003</v>
      </c>
      <c r="H8">
        <v>0.84922399999999998</v>
      </c>
      <c r="I8">
        <v>0.85819500000000004</v>
      </c>
      <c r="J8">
        <v>0.85914699999999999</v>
      </c>
      <c r="K8">
        <v>0.85999800000000004</v>
      </c>
      <c r="L8">
        <v>0.86075900000000005</v>
      </c>
      <c r="M8">
        <v>0.86144100000000001</v>
      </c>
      <c r="N8">
        <v>0.86205399999999999</v>
      </c>
      <c r="O8">
        <v>0.86260499999999996</v>
      </c>
      <c r="P8">
        <v>0.86310500000000001</v>
      </c>
      <c r="Q8">
        <v>0.86355800000000005</v>
      </c>
      <c r="R8">
        <v>0.86397199999999996</v>
      </c>
      <c r="S8">
        <v>0.86434999999999995</v>
      </c>
      <c r="T8">
        <v>0.86469700000000005</v>
      </c>
      <c r="U8">
        <v>0.86501700000000004</v>
      </c>
      <c r="V8">
        <v>0.86531199999999997</v>
      </c>
      <c r="W8">
        <v>0.86558500000000005</v>
      </c>
      <c r="X8">
        <v>0.86587999999999998</v>
      </c>
      <c r="Y8">
        <v>0.86617599999999995</v>
      </c>
      <c r="Z8">
        <v>0.86647099999999999</v>
      </c>
      <c r="AA8">
        <v>0.86676699999999995</v>
      </c>
      <c r="AB8">
        <v>0.867062</v>
      </c>
      <c r="AC8">
        <v>0.86735799999999996</v>
      </c>
      <c r="AD8">
        <v>0.86765400000000004</v>
      </c>
      <c r="AE8">
        <v>0.86795</v>
      </c>
      <c r="AF8">
        <v>0.86824599999999996</v>
      </c>
      <c r="AG8">
        <v>0.86854200000000004</v>
      </c>
      <c r="AH8">
        <v>0.868838</v>
      </c>
      <c r="AI8" s="38">
        <v>1E-3</v>
      </c>
    </row>
    <row r="9" spans="1:35">
      <c r="A9" t="s">
        <v>453</v>
      </c>
      <c r="B9" t="s">
        <v>3534</v>
      </c>
      <c r="C9" t="s">
        <v>3535</v>
      </c>
      <c r="D9" t="s">
        <v>657</v>
      </c>
      <c r="F9">
        <v>0.75600000000000001</v>
      </c>
      <c r="G9">
        <v>0.77562600000000004</v>
      </c>
      <c r="H9">
        <v>0.79525100000000004</v>
      </c>
      <c r="I9">
        <v>0.81487699999999996</v>
      </c>
      <c r="J9">
        <v>0.81492500000000001</v>
      </c>
      <c r="K9">
        <v>0.81497399999999998</v>
      </c>
      <c r="L9">
        <v>0.81501900000000005</v>
      </c>
      <c r="M9">
        <v>0.81506400000000001</v>
      </c>
      <c r="N9">
        <v>0.81510800000000005</v>
      </c>
      <c r="O9">
        <v>0.81515000000000004</v>
      </c>
      <c r="P9">
        <v>0.81519399999999997</v>
      </c>
      <c r="Q9">
        <v>0.81523599999999996</v>
      </c>
      <c r="R9">
        <v>0.81527899999999998</v>
      </c>
      <c r="S9">
        <v>0.81532099999999996</v>
      </c>
      <c r="T9">
        <v>0.81536399999999998</v>
      </c>
      <c r="U9">
        <v>0.81540500000000005</v>
      </c>
      <c r="V9">
        <v>0.81544499999999998</v>
      </c>
      <c r="W9">
        <v>0.81548399999999999</v>
      </c>
      <c r="X9">
        <v>0.81552400000000003</v>
      </c>
      <c r="Y9">
        <v>0.81556399999999996</v>
      </c>
      <c r="Z9">
        <v>0.815604</v>
      </c>
      <c r="AA9">
        <v>0.81564499999999995</v>
      </c>
      <c r="AB9">
        <v>0.81568499999999999</v>
      </c>
      <c r="AC9">
        <v>0.81572500000000003</v>
      </c>
      <c r="AD9">
        <v>0.81576499999999996</v>
      </c>
      <c r="AE9">
        <v>0.815805</v>
      </c>
      <c r="AF9">
        <v>0.81584500000000004</v>
      </c>
      <c r="AG9">
        <v>0.81588499999999997</v>
      </c>
      <c r="AH9">
        <v>0.81592600000000004</v>
      </c>
      <c r="AI9" s="38">
        <v>3.0000000000000001E-3</v>
      </c>
    </row>
    <row r="10" spans="1:35">
      <c r="A10" t="s">
        <v>127</v>
      </c>
    </row>
    <row r="11" spans="1:35">
      <c r="A11" t="s">
        <v>455</v>
      </c>
    </row>
    <row r="12" spans="1:35">
      <c r="A12" t="s">
        <v>456</v>
      </c>
      <c r="B12" t="s">
        <v>3536</v>
      </c>
      <c r="C12" t="s">
        <v>3537</v>
      </c>
      <c r="D12" t="s">
        <v>662</v>
      </c>
      <c r="F12">
        <v>333.07171599999998</v>
      </c>
      <c r="G12">
        <v>334.15060399999999</v>
      </c>
      <c r="H12">
        <v>335.301514</v>
      </c>
      <c r="I12">
        <v>336.492188</v>
      </c>
      <c r="J12">
        <v>337.68255599999998</v>
      </c>
      <c r="K12">
        <v>338.87805200000003</v>
      </c>
      <c r="L12">
        <v>340.07302900000002</v>
      </c>
      <c r="M12">
        <v>341.25787400000002</v>
      </c>
      <c r="N12">
        <v>342.43310500000001</v>
      </c>
      <c r="O12">
        <v>343.56900000000002</v>
      </c>
      <c r="P12">
        <v>344.657715</v>
      </c>
      <c r="Q12">
        <v>345.69821200000001</v>
      </c>
      <c r="R12">
        <v>346.68133499999999</v>
      </c>
      <c r="S12">
        <v>347.60263099999997</v>
      </c>
      <c r="T12">
        <v>348.45822099999998</v>
      </c>
      <c r="U12">
        <v>349.248199</v>
      </c>
      <c r="V12">
        <v>349.97842400000002</v>
      </c>
      <c r="W12">
        <v>350.65200800000002</v>
      </c>
      <c r="X12">
        <v>351.27362099999999</v>
      </c>
      <c r="Y12">
        <v>351.850616</v>
      </c>
      <c r="Z12">
        <v>352.390625</v>
      </c>
      <c r="AA12">
        <v>352.89798000000002</v>
      </c>
      <c r="AB12">
        <v>353.37573200000003</v>
      </c>
      <c r="AC12">
        <v>353.82507299999997</v>
      </c>
      <c r="AD12">
        <v>354.24816900000002</v>
      </c>
      <c r="AE12">
        <v>354.651794</v>
      </c>
      <c r="AF12">
        <v>355.03872699999999</v>
      </c>
      <c r="AG12">
        <v>355.40960699999999</v>
      </c>
      <c r="AH12">
        <v>355.767944</v>
      </c>
      <c r="AI12" s="38">
        <v>2E-3</v>
      </c>
    </row>
    <row r="13" spans="1:35">
      <c r="A13" t="s">
        <v>458</v>
      </c>
      <c r="B13" t="s">
        <v>3538</v>
      </c>
      <c r="C13" t="s">
        <v>3539</v>
      </c>
      <c r="D13" t="s">
        <v>662</v>
      </c>
      <c r="F13">
        <v>38.694321000000002</v>
      </c>
      <c r="G13">
        <v>39.102600000000002</v>
      </c>
      <c r="H13">
        <v>39.509079</v>
      </c>
      <c r="I13">
        <v>39.913521000000003</v>
      </c>
      <c r="J13">
        <v>40.315201000000002</v>
      </c>
      <c r="K13">
        <v>40.713901999999997</v>
      </c>
      <c r="L13">
        <v>41.109200000000001</v>
      </c>
      <c r="M13">
        <v>41.500670999999997</v>
      </c>
      <c r="N13">
        <v>41.888100000000001</v>
      </c>
      <c r="O13">
        <v>42.271000000000001</v>
      </c>
      <c r="P13">
        <v>42.649299999999997</v>
      </c>
      <c r="Q13">
        <v>43.022799999999997</v>
      </c>
      <c r="R13">
        <v>43.391499000000003</v>
      </c>
      <c r="S13">
        <v>43.755501000000002</v>
      </c>
      <c r="T13">
        <v>44.114730999999999</v>
      </c>
      <c r="U13">
        <v>44.469397999999998</v>
      </c>
      <c r="V13">
        <v>44.819481000000003</v>
      </c>
      <c r="W13">
        <v>45.165298</v>
      </c>
      <c r="X13">
        <v>45.506802</v>
      </c>
      <c r="Y13">
        <v>45.843879999999999</v>
      </c>
      <c r="Z13">
        <v>46.176898999999999</v>
      </c>
      <c r="AA13">
        <v>46.505600000000001</v>
      </c>
      <c r="AB13">
        <v>46.831772000000001</v>
      </c>
      <c r="AC13">
        <v>47.156199999999998</v>
      </c>
      <c r="AD13">
        <v>47.479069000000003</v>
      </c>
      <c r="AE13">
        <v>47.800800000000002</v>
      </c>
      <c r="AF13">
        <v>48.121670000000002</v>
      </c>
      <c r="AG13">
        <v>48.442321999999997</v>
      </c>
      <c r="AH13">
        <v>48.763081</v>
      </c>
      <c r="AI13" s="38">
        <v>8.0000000000000002E-3</v>
      </c>
    </row>
    <row r="14" spans="1:35">
      <c r="A14" t="s">
        <v>3540</v>
      </c>
      <c r="B14" t="s">
        <v>3541</v>
      </c>
      <c r="C14" t="s">
        <v>3542</v>
      </c>
      <c r="D14" t="s">
        <v>662</v>
      </c>
      <c r="F14">
        <v>211.18936199999999</v>
      </c>
      <c r="G14">
        <v>212.813278</v>
      </c>
      <c r="H14">
        <v>214.37699900000001</v>
      </c>
      <c r="I14">
        <v>215.94142199999999</v>
      </c>
      <c r="J14">
        <v>217.513779</v>
      </c>
      <c r="K14">
        <v>219.08682300000001</v>
      </c>
      <c r="L14">
        <v>220.646591</v>
      </c>
      <c r="M14">
        <v>222.169174</v>
      </c>
      <c r="N14">
        <v>223.635864</v>
      </c>
      <c r="O14">
        <v>225.026138</v>
      </c>
      <c r="P14">
        <v>226.368347</v>
      </c>
      <c r="Q14">
        <v>227.658051</v>
      </c>
      <c r="R14">
        <v>228.89286799999999</v>
      </c>
      <c r="S14">
        <v>230.07032799999999</v>
      </c>
      <c r="T14">
        <v>231.18978899999999</v>
      </c>
      <c r="U14">
        <v>232.25276199999999</v>
      </c>
      <c r="V14">
        <v>233.26014699999999</v>
      </c>
      <c r="W14">
        <v>234.21229600000001</v>
      </c>
      <c r="X14">
        <v>235.110443</v>
      </c>
      <c r="Y14">
        <v>235.95292699999999</v>
      </c>
      <c r="Z14">
        <v>236.741455</v>
      </c>
      <c r="AA14">
        <v>237.476685</v>
      </c>
      <c r="AB14">
        <v>238.15965299999999</v>
      </c>
      <c r="AC14">
        <v>238.78855899999999</v>
      </c>
      <c r="AD14">
        <v>239.34922800000001</v>
      </c>
      <c r="AE14">
        <v>239.846619</v>
      </c>
      <c r="AF14">
        <v>240.30192600000001</v>
      </c>
      <c r="AG14">
        <v>240.737549</v>
      </c>
      <c r="AH14">
        <v>241.16894500000001</v>
      </c>
      <c r="AI14" s="38">
        <v>5.0000000000000001E-3</v>
      </c>
    </row>
    <row r="15" spans="1:35">
      <c r="A15" t="s">
        <v>3543</v>
      </c>
      <c r="B15" t="s">
        <v>3544</v>
      </c>
      <c r="C15" t="s">
        <v>3545</v>
      </c>
      <c r="D15" t="s">
        <v>662</v>
      </c>
      <c r="F15">
        <v>593.35406499999999</v>
      </c>
      <c r="G15">
        <v>594.89343299999996</v>
      </c>
      <c r="H15">
        <v>596.012878</v>
      </c>
      <c r="I15">
        <v>597.10223399999995</v>
      </c>
      <c r="J15">
        <v>598.16387899999995</v>
      </c>
      <c r="K15">
        <v>599.16955600000006</v>
      </c>
      <c r="L15">
        <v>600.12353499999995</v>
      </c>
      <c r="M15">
        <v>601.03643799999998</v>
      </c>
      <c r="N15">
        <v>601.92193599999996</v>
      </c>
      <c r="O15">
        <v>602.79125999999997</v>
      </c>
      <c r="P15">
        <v>603.64050299999997</v>
      </c>
      <c r="Q15">
        <v>604.45330799999999</v>
      </c>
      <c r="R15">
        <v>605.215149</v>
      </c>
      <c r="S15">
        <v>605.91265899999996</v>
      </c>
      <c r="T15">
        <v>606.54968299999996</v>
      </c>
      <c r="U15">
        <v>607.13714600000003</v>
      </c>
      <c r="V15">
        <v>607.67242399999998</v>
      </c>
      <c r="W15">
        <v>608.15136700000005</v>
      </c>
      <c r="X15">
        <v>608.57037400000002</v>
      </c>
      <c r="Y15">
        <v>608.92956500000003</v>
      </c>
      <c r="Z15">
        <v>609.22717299999999</v>
      </c>
      <c r="AA15">
        <v>609.459656</v>
      </c>
      <c r="AB15">
        <v>609.62506099999996</v>
      </c>
      <c r="AC15">
        <v>609.71997099999999</v>
      </c>
      <c r="AD15">
        <v>609.73303199999998</v>
      </c>
      <c r="AE15">
        <v>609.66314699999998</v>
      </c>
      <c r="AF15">
        <v>609.52264400000001</v>
      </c>
      <c r="AG15">
        <v>609.32611099999997</v>
      </c>
      <c r="AH15">
        <v>609.08605999999997</v>
      </c>
      <c r="AI15" s="38">
        <v>1E-3</v>
      </c>
    </row>
    <row r="16" spans="1:35">
      <c r="A16" t="s">
        <v>3546</v>
      </c>
      <c r="B16" t="s">
        <v>3547</v>
      </c>
      <c r="C16" t="s">
        <v>3548</v>
      </c>
      <c r="D16" t="s">
        <v>662</v>
      </c>
      <c r="F16">
        <v>125.59050000000001</v>
      </c>
      <c r="G16">
        <v>125.10549899999999</v>
      </c>
      <c r="H16">
        <v>124.587502</v>
      </c>
      <c r="I16">
        <v>124.038498</v>
      </c>
      <c r="J16">
        <v>123.461304</v>
      </c>
      <c r="K16">
        <v>122.858299</v>
      </c>
      <c r="L16">
        <v>122.231796</v>
      </c>
      <c r="M16">
        <v>121.584999</v>
      </c>
      <c r="N16">
        <v>120.91950199999999</v>
      </c>
      <c r="O16">
        <v>120.237801</v>
      </c>
      <c r="P16">
        <v>119.54180100000001</v>
      </c>
      <c r="Q16">
        <v>118.832497</v>
      </c>
      <c r="R16">
        <v>118.113297</v>
      </c>
      <c r="S16">
        <v>117.385002</v>
      </c>
      <c r="T16">
        <v>116.648499</v>
      </c>
      <c r="U16">
        <v>115.9058</v>
      </c>
      <c r="V16">
        <v>115.157799</v>
      </c>
      <c r="W16">
        <v>114.4058</v>
      </c>
      <c r="X16">
        <v>113.650497</v>
      </c>
      <c r="Y16">
        <v>112.893997</v>
      </c>
      <c r="Z16">
        <v>112.136803</v>
      </c>
      <c r="AA16">
        <v>111.37979900000001</v>
      </c>
      <c r="AB16">
        <v>110.624802</v>
      </c>
      <c r="AC16">
        <v>109.871002</v>
      </c>
      <c r="AD16">
        <v>109.120003</v>
      </c>
      <c r="AE16">
        <v>108.371803</v>
      </c>
      <c r="AF16">
        <v>107.62599899999999</v>
      </c>
      <c r="AG16">
        <v>106.882301</v>
      </c>
      <c r="AH16">
        <v>106.140297</v>
      </c>
      <c r="AI16" s="38">
        <v>-6.0000000000000001E-3</v>
      </c>
    </row>
    <row r="17" spans="1:35">
      <c r="A17" t="s">
        <v>3549</v>
      </c>
      <c r="B17" t="s">
        <v>3550</v>
      </c>
      <c r="C17" t="s">
        <v>3551</v>
      </c>
      <c r="D17" t="s">
        <v>662</v>
      </c>
      <c r="F17">
        <v>31.123239999999999</v>
      </c>
      <c r="G17">
        <v>31.552336</v>
      </c>
      <c r="H17">
        <v>31.987663000000001</v>
      </c>
      <c r="I17">
        <v>32.409657000000003</v>
      </c>
      <c r="J17">
        <v>32.829383999999997</v>
      </c>
      <c r="K17">
        <v>33.245941000000002</v>
      </c>
      <c r="L17">
        <v>33.658962000000002</v>
      </c>
      <c r="M17">
        <v>34.068351999999997</v>
      </c>
      <c r="N17">
        <v>34.474316000000002</v>
      </c>
      <c r="O17">
        <v>34.877040999999998</v>
      </c>
      <c r="P17">
        <v>35.276363000000003</v>
      </c>
      <c r="Q17">
        <v>35.672787</v>
      </c>
      <c r="R17">
        <v>36.066764999999997</v>
      </c>
      <c r="S17">
        <v>36.458548999999998</v>
      </c>
      <c r="T17">
        <v>36.848582999999998</v>
      </c>
      <c r="U17">
        <v>37.237124999999999</v>
      </c>
      <c r="V17">
        <v>37.624454</v>
      </c>
      <c r="W17">
        <v>38.010421999999998</v>
      </c>
      <c r="X17">
        <v>38.394981000000001</v>
      </c>
      <c r="Y17">
        <v>38.777881999999998</v>
      </c>
      <c r="Z17">
        <v>39.158962000000002</v>
      </c>
      <c r="AA17">
        <v>39.537841999999998</v>
      </c>
      <c r="AB17">
        <v>39.914402000000003</v>
      </c>
      <c r="AC17">
        <v>40.288212000000001</v>
      </c>
      <c r="AD17">
        <v>40.659004000000003</v>
      </c>
      <c r="AE17">
        <v>41.026546000000003</v>
      </c>
      <c r="AF17">
        <v>41.390678000000001</v>
      </c>
      <c r="AG17">
        <v>41.751362</v>
      </c>
      <c r="AH17">
        <v>42.10857</v>
      </c>
      <c r="AI17" s="38">
        <v>1.0999999999999999E-2</v>
      </c>
    </row>
    <row r="18" spans="1:35">
      <c r="A18" t="s">
        <v>3552</v>
      </c>
      <c r="B18" t="s">
        <v>3553</v>
      </c>
      <c r="C18" t="s">
        <v>3554</v>
      </c>
      <c r="D18" t="s">
        <v>662</v>
      </c>
      <c r="F18">
        <v>51.338450999999999</v>
      </c>
      <c r="G18">
        <v>51.348171000000001</v>
      </c>
      <c r="H18">
        <v>51.347050000000003</v>
      </c>
      <c r="I18">
        <v>51.337631000000002</v>
      </c>
      <c r="J18">
        <v>51.319881000000002</v>
      </c>
      <c r="K18">
        <v>51.29213</v>
      </c>
      <c r="L18">
        <v>51.253830000000001</v>
      </c>
      <c r="M18">
        <v>51.20438</v>
      </c>
      <c r="N18">
        <v>51.143799000000001</v>
      </c>
      <c r="O18">
        <v>51.07423</v>
      </c>
      <c r="P18">
        <v>50.995398999999999</v>
      </c>
      <c r="Q18">
        <v>50.903751</v>
      </c>
      <c r="R18">
        <v>50.795448</v>
      </c>
      <c r="S18">
        <v>50.667171000000003</v>
      </c>
      <c r="T18">
        <v>50.518929</v>
      </c>
      <c r="U18">
        <v>50.352901000000003</v>
      </c>
      <c r="V18">
        <v>50.169829999999997</v>
      </c>
      <c r="W18">
        <v>49.970500999999999</v>
      </c>
      <c r="X18">
        <v>49.755482000000001</v>
      </c>
      <c r="Y18">
        <v>49.523800000000001</v>
      </c>
      <c r="Z18">
        <v>49.275317999999999</v>
      </c>
      <c r="AA18">
        <v>49.011378999999998</v>
      </c>
      <c r="AB18">
        <v>48.733330000000002</v>
      </c>
      <c r="AC18">
        <v>48.442248999999997</v>
      </c>
      <c r="AD18">
        <v>48.137829000000004</v>
      </c>
      <c r="AE18">
        <v>47.819248000000002</v>
      </c>
      <c r="AF18">
        <v>47.487099000000001</v>
      </c>
      <c r="AG18">
        <v>47.141972000000003</v>
      </c>
      <c r="AH18">
        <v>46.783932</v>
      </c>
      <c r="AI18" s="38">
        <v>-3.0000000000000001E-3</v>
      </c>
    </row>
    <row r="19" spans="1:35">
      <c r="A19" t="s">
        <v>3555</v>
      </c>
      <c r="B19" t="s">
        <v>3556</v>
      </c>
      <c r="C19" t="s">
        <v>3557</v>
      </c>
      <c r="D19" t="s">
        <v>662</v>
      </c>
      <c r="F19">
        <v>145.765793</v>
      </c>
      <c r="G19">
        <v>145.581299</v>
      </c>
      <c r="H19">
        <v>145.35380599999999</v>
      </c>
      <c r="I19">
        <v>145.098007</v>
      </c>
      <c r="J19">
        <v>144.80479399999999</v>
      </c>
      <c r="K19">
        <v>144.464493</v>
      </c>
      <c r="L19">
        <v>144.09150700000001</v>
      </c>
      <c r="M19">
        <v>143.69850199999999</v>
      </c>
      <c r="N19">
        <v>143.296494</v>
      </c>
      <c r="O19">
        <v>142.87550400000001</v>
      </c>
      <c r="P19">
        <v>142.430801</v>
      </c>
      <c r="Q19">
        <v>141.97500600000001</v>
      </c>
      <c r="R19">
        <v>141.520996</v>
      </c>
      <c r="S19">
        <v>141.079498</v>
      </c>
      <c r="T19">
        <v>140.645996</v>
      </c>
      <c r="U19">
        <v>140.21350100000001</v>
      </c>
      <c r="V19">
        <v>139.788498</v>
      </c>
      <c r="W19">
        <v>139.376801</v>
      </c>
      <c r="X19">
        <v>138.984802</v>
      </c>
      <c r="Y19">
        <v>138.612503</v>
      </c>
      <c r="Z19">
        <v>138.25649999999999</v>
      </c>
      <c r="AA19">
        <v>137.91400100000001</v>
      </c>
      <c r="AB19">
        <v>137.58230599999999</v>
      </c>
      <c r="AC19">
        <v>137.25950599999999</v>
      </c>
      <c r="AD19">
        <v>136.95030199999999</v>
      </c>
      <c r="AE19">
        <v>136.65379300000001</v>
      </c>
      <c r="AF19">
        <v>136.36480700000001</v>
      </c>
      <c r="AG19">
        <v>136.078506</v>
      </c>
      <c r="AH19">
        <v>135.788803</v>
      </c>
      <c r="AI19" s="38">
        <v>-3.0000000000000001E-3</v>
      </c>
    </row>
    <row r="20" spans="1:35">
      <c r="A20" t="s">
        <v>3558</v>
      </c>
      <c r="B20" t="s">
        <v>3559</v>
      </c>
      <c r="C20" t="s">
        <v>3560</v>
      </c>
      <c r="D20" t="s">
        <v>662</v>
      </c>
      <c r="F20">
        <v>196.40559400000001</v>
      </c>
      <c r="G20">
        <v>196.88909899999999</v>
      </c>
      <c r="H20">
        <v>197.34137000000001</v>
      </c>
      <c r="I20">
        <v>197.77439899999999</v>
      </c>
      <c r="J20">
        <v>198.13687100000001</v>
      </c>
      <c r="K20">
        <v>198.47818000000001</v>
      </c>
      <c r="L20">
        <v>198.80619799999999</v>
      </c>
      <c r="M20">
        <v>199.13061500000001</v>
      </c>
      <c r="N20">
        <v>199.45709199999999</v>
      </c>
      <c r="O20">
        <v>199.80789200000001</v>
      </c>
      <c r="P20">
        <v>200.15795900000001</v>
      </c>
      <c r="Q20">
        <v>200.50091599999999</v>
      </c>
      <c r="R20">
        <v>200.82986500000001</v>
      </c>
      <c r="S20">
        <v>201.143112</v>
      </c>
      <c r="T20">
        <v>201.48429899999999</v>
      </c>
      <c r="U20">
        <v>201.810699</v>
      </c>
      <c r="V20">
        <v>202.12439000000001</v>
      </c>
      <c r="W20">
        <v>202.427155</v>
      </c>
      <c r="X20">
        <v>202.71910099999999</v>
      </c>
      <c r="Y20">
        <v>202.99388099999999</v>
      </c>
      <c r="Z20">
        <v>203.25671399999999</v>
      </c>
      <c r="AA20">
        <v>203.50079299999999</v>
      </c>
      <c r="AB20">
        <v>203.71812399999999</v>
      </c>
      <c r="AC20">
        <v>203.905441</v>
      </c>
      <c r="AD20">
        <v>204.02444499999999</v>
      </c>
      <c r="AE20">
        <v>204.116028</v>
      </c>
      <c r="AF20">
        <v>204.18514999999999</v>
      </c>
      <c r="AG20">
        <v>204.23820499999999</v>
      </c>
      <c r="AH20">
        <v>204.278717</v>
      </c>
      <c r="AI20" s="38">
        <v>1E-3</v>
      </c>
    </row>
    <row r="21" spans="1:35">
      <c r="A21" t="s">
        <v>472</v>
      </c>
      <c r="B21" t="s">
        <v>3561</v>
      </c>
      <c r="C21" t="s">
        <v>3562</v>
      </c>
      <c r="D21" t="s">
        <v>662</v>
      </c>
      <c r="F21">
        <v>1448.8129879999999</v>
      </c>
      <c r="G21">
        <v>1452.4229740000001</v>
      </c>
      <c r="H21">
        <v>1455.5429690000001</v>
      </c>
      <c r="I21">
        <v>1458.1979980000001</v>
      </c>
      <c r="J21">
        <v>1460.3530270000001</v>
      </c>
      <c r="K21">
        <v>1461.9849850000001</v>
      </c>
      <c r="L21">
        <v>1463.160034</v>
      </c>
      <c r="M21">
        <v>1463.9399410000001</v>
      </c>
      <c r="N21">
        <v>1464.36499</v>
      </c>
      <c r="O21">
        <v>1464.4229740000001</v>
      </c>
      <c r="P21">
        <v>1464.084961</v>
      </c>
      <c r="Q21">
        <v>1463.36499</v>
      </c>
      <c r="R21">
        <v>1462.290039</v>
      </c>
      <c r="S21">
        <v>1460.878052</v>
      </c>
      <c r="T21">
        <v>1459.1080320000001</v>
      </c>
      <c r="U21">
        <v>1456.968018</v>
      </c>
      <c r="V21">
        <v>1454.4930420000001</v>
      </c>
      <c r="W21">
        <v>1451.7030030000001</v>
      </c>
      <c r="X21">
        <v>1448.623047</v>
      </c>
      <c r="Y21">
        <v>1445.244995</v>
      </c>
      <c r="Z21">
        <v>1441.5550539999999</v>
      </c>
      <c r="AA21">
        <v>1437.5629879999999</v>
      </c>
      <c r="AB21">
        <v>1433.2829589999999</v>
      </c>
      <c r="AC21">
        <v>1428.718018</v>
      </c>
      <c r="AD21">
        <v>1423.849976</v>
      </c>
      <c r="AE21">
        <v>1418.6829829999999</v>
      </c>
      <c r="AF21">
        <v>1413.23999</v>
      </c>
      <c r="AG21">
        <v>1407.5550539999999</v>
      </c>
      <c r="AH21">
        <v>1401.650024</v>
      </c>
      <c r="AI21" s="38">
        <v>-1E-3</v>
      </c>
    </row>
    <row r="22" spans="1:35">
      <c r="A22" t="s">
        <v>3563</v>
      </c>
      <c r="B22" t="s">
        <v>3564</v>
      </c>
      <c r="C22" t="s">
        <v>3565</v>
      </c>
      <c r="D22" t="s">
        <v>662</v>
      </c>
      <c r="F22">
        <v>1408.3000489999999</v>
      </c>
      <c r="G22">
        <v>1421.3079829999999</v>
      </c>
      <c r="H22">
        <v>1434.0699460000001</v>
      </c>
      <c r="I22">
        <v>1446.5550539999999</v>
      </c>
      <c r="J22">
        <v>1458.8000489999999</v>
      </c>
      <c r="K22">
        <v>1470.8129879999999</v>
      </c>
      <c r="L22">
        <v>1482.5529790000001</v>
      </c>
      <c r="M22">
        <v>1493.959961</v>
      </c>
      <c r="N22">
        <v>1504.9930420000001</v>
      </c>
      <c r="O22">
        <v>1515.6979980000001</v>
      </c>
      <c r="P22">
        <v>1526.094971</v>
      </c>
      <c r="Q22">
        <v>1536.123047</v>
      </c>
      <c r="R22">
        <v>1545.714966</v>
      </c>
      <c r="S22">
        <v>1554.8199460000001</v>
      </c>
      <c r="T22">
        <v>1563.4499510000001</v>
      </c>
      <c r="U22">
        <v>1571.625</v>
      </c>
      <c r="V22">
        <v>1579.3630370000001</v>
      </c>
      <c r="W22">
        <v>1586.6579589999999</v>
      </c>
      <c r="X22">
        <v>1593.51001</v>
      </c>
      <c r="Y22">
        <v>1599.8929439999999</v>
      </c>
      <c r="Z22">
        <v>1605.8129879999999</v>
      </c>
      <c r="AA22">
        <v>1611.3079829999999</v>
      </c>
      <c r="AB22">
        <v>1616.420044</v>
      </c>
      <c r="AC22">
        <v>1621.1850589999999</v>
      </c>
      <c r="AD22">
        <v>1625.5830080000001</v>
      </c>
      <c r="AE22">
        <v>1629.593018</v>
      </c>
      <c r="AF22">
        <v>1633.2380370000001</v>
      </c>
      <c r="AG22">
        <v>1636.5429690000001</v>
      </c>
      <c r="AH22">
        <v>1639.525024</v>
      </c>
      <c r="AI22" s="38">
        <v>5.0000000000000001E-3</v>
      </c>
    </row>
    <row r="23" spans="1:35">
      <c r="A23" t="s">
        <v>3566</v>
      </c>
      <c r="B23" t="s">
        <v>3567</v>
      </c>
      <c r="C23" t="s">
        <v>3568</v>
      </c>
      <c r="D23" t="s">
        <v>662</v>
      </c>
      <c r="F23">
        <v>1245.615967</v>
      </c>
      <c r="G23">
        <v>1259.7116699999999</v>
      </c>
      <c r="H23">
        <v>1273.62915</v>
      </c>
      <c r="I23">
        <v>1287.3408199999999</v>
      </c>
      <c r="J23">
        <v>1300.336182</v>
      </c>
      <c r="K23">
        <v>1313.135254</v>
      </c>
      <c r="L23">
        <v>1325.7388920000001</v>
      </c>
      <c r="M23">
        <v>1338.14978</v>
      </c>
      <c r="N23">
        <v>1350.362183</v>
      </c>
      <c r="O23">
        <v>1361.7928469999999</v>
      </c>
      <c r="P23">
        <v>1373.0439449999999</v>
      </c>
      <c r="Q23">
        <v>1384.1104740000001</v>
      </c>
      <c r="R23">
        <v>1394.9650879999999</v>
      </c>
      <c r="S23">
        <v>1405.6123050000001</v>
      </c>
      <c r="T23">
        <v>1415.5485839999999</v>
      </c>
      <c r="U23">
        <v>1425.296143</v>
      </c>
      <c r="V23">
        <v>1434.834351</v>
      </c>
      <c r="W23">
        <v>1444.1679690000001</v>
      </c>
      <c r="X23">
        <v>1453.3126219999999</v>
      </c>
      <c r="Y23">
        <v>1461.786987</v>
      </c>
      <c r="Z23">
        <v>1470.0507809999999</v>
      </c>
      <c r="AA23">
        <v>1478.1164550000001</v>
      </c>
      <c r="AB23">
        <v>1485.9938959999999</v>
      </c>
      <c r="AC23">
        <v>1493.684814</v>
      </c>
      <c r="AD23">
        <v>1500.5679929999999</v>
      </c>
      <c r="AE23">
        <v>1507.2523189999999</v>
      </c>
      <c r="AF23">
        <v>1513.752197</v>
      </c>
      <c r="AG23">
        <v>1520.0760499999999</v>
      </c>
      <c r="AH23">
        <v>1526.2166749999999</v>
      </c>
      <c r="AI23" s="38">
        <v>7.0000000000000001E-3</v>
      </c>
    </row>
    <row r="24" spans="1:35">
      <c r="A24" t="s">
        <v>3569</v>
      </c>
      <c r="B24" t="s">
        <v>3570</v>
      </c>
      <c r="C24" t="s">
        <v>3571</v>
      </c>
      <c r="D24" t="s">
        <v>662</v>
      </c>
      <c r="F24">
        <v>261.10183699999999</v>
      </c>
      <c r="G24">
        <v>266.300995</v>
      </c>
      <c r="H24">
        <v>271.39819299999999</v>
      </c>
      <c r="I24">
        <v>276.418274</v>
      </c>
      <c r="J24">
        <v>280.84103399999998</v>
      </c>
      <c r="K24">
        <v>285.21560699999998</v>
      </c>
      <c r="L24">
        <v>289.57656900000001</v>
      </c>
      <c r="M24">
        <v>293.90484600000002</v>
      </c>
      <c r="N24">
        <v>298.09335299999998</v>
      </c>
      <c r="O24">
        <v>301.73696899999999</v>
      </c>
      <c r="P24">
        <v>305.35867300000001</v>
      </c>
      <c r="Q24">
        <v>308.96170000000001</v>
      </c>
      <c r="R24">
        <v>312.54541</v>
      </c>
      <c r="S24">
        <v>316.10913099999999</v>
      </c>
      <c r="T24">
        <v>319.498199</v>
      </c>
      <c r="U24">
        <v>322.86215199999998</v>
      </c>
      <c r="V24">
        <v>326.19833399999999</v>
      </c>
      <c r="W24">
        <v>329.50210600000003</v>
      </c>
      <c r="X24">
        <v>332.77383400000002</v>
      </c>
      <c r="Y24">
        <v>335.88980099999998</v>
      </c>
      <c r="Z24">
        <v>338.96798699999999</v>
      </c>
      <c r="AA24">
        <v>342.00610399999999</v>
      </c>
      <c r="AB24">
        <v>345.00186200000002</v>
      </c>
      <c r="AC24">
        <v>347.957672</v>
      </c>
      <c r="AD24">
        <v>350.72204599999998</v>
      </c>
      <c r="AE24">
        <v>353.440674</v>
      </c>
      <c r="AF24">
        <v>356.113495</v>
      </c>
      <c r="AG24">
        <v>358.73825099999999</v>
      </c>
      <c r="AH24">
        <v>361.31408699999997</v>
      </c>
      <c r="AI24" s="38">
        <v>1.2E-2</v>
      </c>
    </row>
    <row r="25" spans="1:35">
      <c r="A25" t="s">
        <v>466</v>
      </c>
      <c r="B25" t="s">
        <v>3572</v>
      </c>
      <c r="C25" t="s">
        <v>3573</v>
      </c>
      <c r="D25" t="s">
        <v>662</v>
      </c>
      <c r="F25">
        <v>1406.816284</v>
      </c>
      <c r="G25">
        <v>1440.4285890000001</v>
      </c>
      <c r="H25">
        <v>1474.159302</v>
      </c>
      <c r="I25">
        <v>1508.036865</v>
      </c>
      <c r="J25">
        <v>1543.6094969999999</v>
      </c>
      <c r="K25">
        <v>1579.3232419999999</v>
      </c>
      <c r="L25">
        <v>1615.1782229999999</v>
      </c>
      <c r="M25">
        <v>1651.1739500000001</v>
      </c>
      <c r="N25">
        <v>1687.309937</v>
      </c>
      <c r="O25">
        <v>1725.00647</v>
      </c>
      <c r="P25">
        <v>1762.836914</v>
      </c>
      <c r="Q25">
        <v>1800.7958980000001</v>
      </c>
      <c r="R25">
        <v>1838.8767089999999</v>
      </c>
      <c r="S25">
        <v>1877.0699460000001</v>
      </c>
      <c r="T25">
        <v>1916.586182</v>
      </c>
      <c r="U25">
        <v>1956.201904</v>
      </c>
      <c r="V25">
        <v>1995.9060059999999</v>
      </c>
      <c r="W25">
        <v>2035.682129</v>
      </c>
      <c r="X25">
        <v>2075.5166020000001</v>
      </c>
      <c r="Y25">
        <v>2116.3789059999999</v>
      </c>
      <c r="Z25">
        <v>2157.2849120000001</v>
      </c>
      <c r="AA25">
        <v>2198.218018</v>
      </c>
      <c r="AB25">
        <v>2239.1657709999999</v>
      </c>
      <c r="AC25">
        <v>2280.1120609999998</v>
      </c>
      <c r="AD25">
        <v>2321.6833499999998</v>
      </c>
      <c r="AE25">
        <v>2363.233643</v>
      </c>
      <c r="AF25">
        <v>2404.77124</v>
      </c>
      <c r="AG25">
        <v>2446.304932</v>
      </c>
      <c r="AH25">
        <v>2487.8393550000001</v>
      </c>
      <c r="AI25" s="38">
        <v>2.1000000000000001E-2</v>
      </c>
    </row>
    <row r="26" spans="1:35">
      <c r="A26" t="s">
        <v>3574</v>
      </c>
      <c r="B26" t="s">
        <v>3575</v>
      </c>
      <c r="C26" t="s">
        <v>3576</v>
      </c>
      <c r="D26" t="s">
        <v>662</v>
      </c>
      <c r="F26">
        <v>215.50250199999999</v>
      </c>
      <c r="G26">
        <v>216.787003</v>
      </c>
      <c r="H26">
        <v>218.005798</v>
      </c>
      <c r="I26">
        <v>219.15980500000001</v>
      </c>
      <c r="J26">
        <v>220.245499</v>
      </c>
      <c r="K26">
        <v>221.26480100000001</v>
      </c>
      <c r="L26">
        <v>222.22030599999999</v>
      </c>
      <c r="M26">
        <v>223.115005</v>
      </c>
      <c r="N26">
        <v>223.951797</v>
      </c>
      <c r="O26">
        <v>224.729996</v>
      </c>
      <c r="P26">
        <v>225.447495</v>
      </c>
      <c r="Q26">
        <v>226.105301</v>
      </c>
      <c r="R26">
        <v>226.704498</v>
      </c>
      <c r="S26">
        <v>227.24650600000001</v>
      </c>
      <c r="T26">
        <v>227.72830200000001</v>
      </c>
      <c r="U26">
        <v>228.15029899999999</v>
      </c>
      <c r="V26">
        <v>228.515503</v>
      </c>
      <c r="W26">
        <v>228.82730100000001</v>
      </c>
      <c r="X26">
        <v>229.087006</v>
      </c>
      <c r="Y26">
        <v>229.29299900000001</v>
      </c>
      <c r="Z26">
        <v>229.44380200000001</v>
      </c>
      <c r="AA26">
        <v>229.54299900000001</v>
      </c>
      <c r="AB26">
        <v>229.59530599999999</v>
      </c>
      <c r="AC26">
        <v>229.60000600000001</v>
      </c>
      <c r="AD26">
        <v>229.541</v>
      </c>
      <c r="AE26">
        <v>229.420807</v>
      </c>
      <c r="AF26">
        <v>229.26629600000001</v>
      </c>
      <c r="AG26">
        <v>229.10699500000001</v>
      </c>
      <c r="AH26">
        <v>228.962997</v>
      </c>
      <c r="AI26" s="38">
        <v>2E-3</v>
      </c>
    </row>
    <row r="27" spans="1:35">
      <c r="A27" t="s">
        <v>3577</v>
      </c>
      <c r="B27" t="s">
        <v>3578</v>
      </c>
      <c r="C27" t="s">
        <v>3579</v>
      </c>
      <c r="D27" t="s">
        <v>662</v>
      </c>
      <c r="F27">
        <v>239.305511</v>
      </c>
      <c r="G27">
        <v>242.13305700000001</v>
      </c>
      <c r="H27">
        <v>244.95889299999999</v>
      </c>
      <c r="I27">
        <v>247.68708799999999</v>
      </c>
      <c r="J27">
        <v>250.28230300000001</v>
      </c>
      <c r="K27">
        <v>252.77761799999999</v>
      </c>
      <c r="L27">
        <v>255.17982499999999</v>
      </c>
      <c r="M27">
        <v>257.50900300000001</v>
      </c>
      <c r="N27">
        <v>259.78024299999998</v>
      </c>
      <c r="O27">
        <v>261.96649200000002</v>
      </c>
      <c r="P27">
        <v>264.080872</v>
      </c>
      <c r="Q27">
        <v>266.13140900000002</v>
      </c>
      <c r="R27">
        <v>268.12866200000002</v>
      </c>
      <c r="S27">
        <v>270.08139</v>
      </c>
      <c r="T27">
        <v>271.964966</v>
      </c>
      <c r="U27">
        <v>273.805634</v>
      </c>
      <c r="V27">
        <v>275.60214200000001</v>
      </c>
      <c r="W27">
        <v>277.35290500000002</v>
      </c>
      <c r="X27">
        <v>279.05569500000001</v>
      </c>
      <c r="Y27">
        <v>280.68167099999999</v>
      </c>
      <c r="Z27">
        <v>282.26147500000002</v>
      </c>
      <c r="AA27">
        <v>283.79553199999998</v>
      </c>
      <c r="AB27">
        <v>285.28445399999998</v>
      </c>
      <c r="AC27">
        <v>286.727417</v>
      </c>
      <c r="AD27">
        <v>288.09207199999997</v>
      </c>
      <c r="AE27">
        <v>289.408478</v>
      </c>
      <c r="AF27">
        <v>290.681061</v>
      </c>
      <c r="AG27">
        <v>291.913025</v>
      </c>
      <c r="AH27">
        <v>293.10772700000001</v>
      </c>
      <c r="AI27" s="38">
        <v>7.0000000000000001E-3</v>
      </c>
    </row>
    <row r="28" spans="1:35">
      <c r="A28" t="s">
        <v>126</v>
      </c>
    </row>
    <row r="29" spans="1:35">
      <c r="A29" t="s">
        <v>482</v>
      </c>
    </row>
    <row r="30" spans="1:35">
      <c r="A30" t="s">
        <v>445</v>
      </c>
    </row>
    <row r="31" spans="1:35">
      <c r="A31" t="s">
        <v>456</v>
      </c>
      <c r="B31" t="s">
        <v>3580</v>
      </c>
      <c r="C31" t="s">
        <v>3581</v>
      </c>
      <c r="D31" t="s">
        <v>371</v>
      </c>
      <c r="F31">
        <v>710.078979</v>
      </c>
      <c r="G31">
        <v>745.46997099999999</v>
      </c>
      <c r="H31">
        <v>736.68206799999996</v>
      </c>
      <c r="I31">
        <v>738.70519999999999</v>
      </c>
      <c r="J31">
        <v>748.32171600000004</v>
      </c>
      <c r="K31">
        <v>757.27587900000003</v>
      </c>
      <c r="L31">
        <v>766.14733899999999</v>
      </c>
      <c r="M31">
        <v>772.89410399999997</v>
      </c>
      <c r="N31">
        <v>777.79357900000002</v>
      </c>
      <c r="O31">
        <v>783.99468999999999</v>
      </c>
      <c r="P31">
        <v>794.75061000000005</v>
      </c>
      <c r="Q31">
        <v>805.91589399999998</v>
      </c>
      <c r="R31">
        <v>813.78576699999996</v>
      </c>
      <c r="S31">
        <v>821.34020999999996</v>
      </c>
      <c r="T31">
        <v>830.72882100000004</v>
      </c>
      <c r="U31">
        <v>842.31744400000002</v>
      </c>
      <c r="V31">
        <v>856.212402</v>
      </c>
      <c r="W31">
        <v>871.08654799999999</v>
      </c>
      <c r="X31">
        <v>888.00317399999994</v>
      </c>
      <c r="Y31">
        <v>904.34942599999999</v>
      </c>
      <c r="Z31">
        <v>921.39001499999995</v>
      </c>
      <c r="AA31">
        <v>938.95989999999995</v>
      </c>
      <c r="AB31">
        <v>956.99127199999998</v>
      </c>
      <c r="AC31">
        <v>974.60882600000002</v>
      </c>
      <c r="AD31">
        <v>993.36712599999998</v>
      </c>
      <c r="AE31">
        <v>1013.58374</v>
      </c>
      <c r="AF31">
        <v>1035.090698</v>
      </c>
      <c r="AG31">
        <v>1057.723755</v>
      </c>
      <c r="AH31">
        <v>1081.9085689999999</v>
      </c>
      <c r="AI31" s="38">
        <v>1.4999999999999999E-2</v>
      </c>
    </row>
    <row r="32" spans="1:35">
      <c r="A32" t="s">
        <v>458</v>
      </c>
      <c r="B32" t="s">
        <v>3582</v>
      </c>
      <c r="C32" t="s">
        <v>3583</v>
      </c>
      <c r="D32" t="s">
        <v>371</v>
      </c>
      <c r="F32">
        <v>33.891998000000001</v>
      </c>
      <c r="G32">
        <v>36.630001</v>
      </c>
      <c r="H32">
        <v>37.250919000000003</v>
      </c>
      <c r="I32">
        <v>37.928448000000003</v>
      </c>
      <c r="J32">
        <v>38.582844000000001</v>
      </c>
      <c r="K32">
        <v>39.201327999999997</v>
      </c>
      <c r="L32">
        <v>39.822952000000001</v>
      </c>
      <c r="M32">
        <v>40.457236999999999</v>
      </c>
      <c r="N32">
        <v>41.099151999999997</v>
      </c>
      <c r="O32">
        <v>41.750576000000002</v>
      </c>
      <c r="P32">
        <v>42.408977999999998</v>
      </c>
      <c r="Q32">
        <v>43.071007000000002</v>
      </c>
      <c r="R32">
        <v>43.736645000000003</v>
      </c>
      <c r="S32">
        <v>44.405921999999997</v>
      </c>
      <c r="T32">
        <v>45.078777000000002</v>
      </c>
      <c r="U32">
        <v>45.755299000000001</v>
      </c>
      <c r="V32">
        <v>46.435478000000003</v>
      </c>
      <c r="W32">
        <v>47.119484</v>
      </c>
      <c r="X32">
        <v>47.807274</v>
      </c>
      <c r="Y32">
        <v>48.498725999999998</v>
      </c>
      <c r="Z32">
        <v>49.194065000000002</v>
      </c>
      <c r="AA32">
        <v>49.893104999999998</v>
      </c>
      <c r="AB32">
        <v>50.597079999999998</v>
      </c>
      <c r="AC32">
        <v>51.306601999999998</v>
      </c>
      <c r="AD32">
        <v>52.021793000000002</v>
      </c>
      <c r="AE32">
        <v>52.742984999999997</v>
      </c>
      <c r="AF32">
        <v>53.470382999999998</v>
      </c>
      <c r="AG32">
        <v>54.204514000000003</v>
      </c>
      <c r="AH32">
        <v>54.945633000000001</v>
      </c>
      <c r="AI32" s="38">
        <v>1.7000000000000001E-2</v>
      </c>
    </row>
    <row r="33" spans="1:35">
      <c r="A33" t="s">
        <v>3540</v>
      </c>
      <c r="B33" t="s">
        <v>3584</v>
      </c>
      <c r="C33" t="s">
        <v>3585</v>
      </c>
      <c r="D33" t="s">
        <v>371</v>
      </c>
      <c r="F33">
        <v>50.740718999999999</v>
      </c>
      <c r="G33">
        <v>56.534430999999998</v>
      </c>
      <c r="H33">
        <v>60.376579</v>
      </c>
      <c r="I33">
        <v>62.836734999999997</v>
      </c>
      <c r="J33">
        <v>65.337990000000005</v>
      </c>
      <c r="K33">
        <v>67.897064</v>
      </c>
      <c r="L33">
        <v>70.512161000000006</v>
      </c>
      <c r="M33">
        <v>73.204375999999996</v>
      </c>
      <c r="N33">
        <v>75.988669999999999</v>
      </c>
      <c r="O33">
        <v>78.861144999999993</v>
      </c>
      <c r="P33">
        <v>81.841094999999996</v>
      </c>
      <c r="Q33">
        <v>84.912086000000002</v>
      </c>
      <c r="R33">
        <v>88.077208999999996</v>
      </c>
      <c r="S33">
        <v>91.337661999999995</v>
      </c>
      <c r="T33">
        <v>94.683143999999999</v>
      </c>
      <c r="U33">
        <v>98.125945999999999</v>
      </c>
      <c r="V33">
        <v>101.669319</v>
      </c>
      <c r="W33">
        <v>105.31547500000001</v>
      </c>
      <c r="X33">
        <v>109.06652099999999</v>
      </c>
      <c r="Y33">
        <v>112.89244100000001</v>
      </c>
      <c r="Z33">
        <v>116.824089</v>
      </c>
      <c r="AA33">
        <v>120.86422</v>
      </c>
      <c r="AB33">
        <v>125.015038</v>
      </c>
      <c r="AC33">
        <v>129.27801500000001</v>
      </c>
      <c r="AD33">
        <v>133.62089499999999</v>
      </c>
      <c r="AE33">
        <v>138.07399000000001</v>
      </c>
      <c r="AF33">
        <v>142.646118</v>
      </c>
      <c r="AG33">
        <v>147.34742700000001</v>
      </c>
      <c r="AH33">
        <v>152.18673699999999</v>
      </c>
      <c r="AI33" s="38">
        <v>0.04</v>
      </c>
    </row>
    <row r="34" spans="1:35">
      <c r="A34" t="s">
        <v>3543</v>
      </c>
      <c r="B34" t="s">
        <v>3586</v>
      </c>
      <c r="C34" t="s">
        <v>3587</v>
      </c>
      <c r="D34" t="s">
        <v>371</v>
      </c>
      <c r="F34">
        <v>315.62841800000001</v>
      </c>
      <c r="G34">
        <v>422.74731400000002</v>
      </c>
      <c r="H34">
        <v>501.79760700000003</v>
      </c>
      <c r="I34">
        <v>547.62390100000005</v>
      </c>
      <c r="J34">
        <v>567.10003700000004</v>
      </c>
      <c r="K34">
        <v>580.01007100000004</v>
      </c>
      <c r="L34">
        <v>593.03802499999995</v>
      </c>
      <c r="M34">
        <v>606.25683600000002</v>
      </c>
      <c r="N34">
        <v>619.70391800000004</v>
      </c>
      <c r="O34">
        <v>633.394226</v>
      </c>
      <c r="P34">
        <v>647.34759499999996</v>
      </c>
      <c r="Q34">
        <v>661.58007799999996</v>
      </c>
      <c r="R34">
        <v>676.07147199999997</v>
      </c>
      <c r="S34">
        <v>690.78887899999995</v>
      </c>
      <c r="T34">
        <v>705.776794</v>
      </c>
      <c r="U34">
        <v>721.07025099999998</v>
      </c>
      <c r="V34">
        <v>736.65130599999998</v>
      </c>
      <c r="W34">
        <v>752.51965299999995</v>
      </c>
      <c r="X34">
        <v>768.69628899999998</v>
      </c>
      <c r="Y34">
        <v>785.15838599999995</v>
      </c>
      <c r="Z34">
        <v>801.90203899999995</v>
      </c>
      <c r="AA34">
        <v>818.92358400000001</v>
      </c>
      <c r="AB34">
        <v>836.21734600000002</v>
      </c>
      <c r="AC34">
        <v>853.78289800000005</v>
      </c>
      <c r="AD34">
        <v>871.62298599999997</v>
      </c>
      <c r="AE34">
        <v>889.74096699999996</v>
      </c>
      <c r="AF34">
        <v>908.15856900000006</v>
      </c>
      <c r="AG34">
        <v>926.90478499999995</v>
      </c>
      <c r="AH34">
        <v>945.99829099999999</v>
      </c>
      <c r="AI34" s="38">
        <v>0.04</v>
      </c>
    </row>
    <row r="35" spans="1:35">
      <c r="A35" t="s">
        <v>3546</v>
      </c>
      <c r="B35" t="s">
        <v>3588</v>
      </c>
      <c r="C35" t="s">
        <v>3589</v>
      </c>
      <c r="D35" t="s">
        <v>371</v>
      </c>
      <c r="F35">
        <v>26.969999000000001</v>
      </c>
      <c r="G35">
        <v>47.43</v>
      </c>
      <c r="H35">
        <v>59.271999000000001</v>
      </c>
      <c r="I35">
        <v>61.380001</v>
      </c>
      <c r="J35">
        <v>61.920161999999998</v>
      </c>
      <c r="K35">
        <v>62.41534</v>
      </c>
      <c r="L35">
        <v>62.870857000000001</v>
      </c>
      <c r="M35">
        <v>63.294476000000003</v>
      </c>
      <c r="N35">
        <v>63.689357999999999</v>
      </c>
      <c r="O35">
        <v>64.061240999999995</v>
      </c>
      <c r="P35">
        <v>64.419899000000001</v>
      </c>
      <c r="Q35">
        <v>64.773528999999996</v>
      </c>
      <c r="R35">
        <v>65.123833000000005</v>
      </c>
      <c r="S35">
        <v>65.470909000000006</v>
      </c>
      <c r="T35">
        <v>65.814910999999995</v>
      </c>
      <c r="U35">
        <v>66.156433000000007</v>
      </c>
      <c r="V35">
        <v>66.495697000000007</v>
      </c>
      <c r="W35">
        <v>66.832970000000003</v>
      </c>
      <c r="X35">
        <v>67.168334999999999</v>
      </c>
      <c r="Y35">
        <v>67.502707999999998</v>
      </c>
      <c r="Z35">
        <v>67.836005999999998</v>
      </c>
      <c r="AA35">
        <v>68.168655000000001</v>
      </c>
      <c r="AB35">
        <v>68.502373000000006</v>
      </c>
      <c r="AC35">
        <v>68.839500000000001</v>
      </c>
      <c r="AD35">
        <v>69.182654999999997</v>
      </c>
      <c r="AE35">
        <v>69.532364000000001</v>
      </c>
      <c r="AF35">
        <v>69.888549999999995</v>
      </c>
      <c r="AG35">
        <v>70.251152000000005</v>
      </c>
      <c r="AH35">
        <v>70.620002999999997</v>
      </c>
      <c r="AI35" s="38">
        <v>3.5000000000000003E-2</v>
      </c>
    </row>
    <row r="36" spans="1:35">
      <c r="A36" t="s">
        <v>3549</v>
      </c>
      <c r="B36" t="s">
        <v>3590</v>
      </c>
      <c r="C36" t="s">
        <v>3591</v>
      </c>
      <c r="D36" t="s">
        <v>371</v>
      </c>
      <c r="F36">
        <v>32.485492999999998</v>
      </c>
      <c r="G36">
        <v>45.917563999999999</v>
      </c>
      <c r="H36">
        <v>54.438347</v>
      </c>
      <c r="I36">
        <v>58.580399</v>
      </c>
      <c r="J36">
        <v>60.373111999999999</v>
      </c>
      <c r="K36">
        <v>62.175818999999997</v>
      </c>
      <c r="L36">
        <v>63.987071999999998</v>
      </c>
      <c r="M36">
        <v>65.816010000000006</v>
      </c>
      <c r="N36">
        <v>67.672150000000002</v>
      </c>
      <c r="O36">
        <v>69.540038999999993</v>
      </c>
      <c r="P36">
        <v>71.392394999999993</v>
      </c>
      <c r="Q36">
        <v>73.242050000000006</v>
      </c>
      <c r="R36">
        <v>75.092895999999996</v>
      </c>
      <c r="S36">
        <v>76.872742000000002</v>
      </c>
      <c r="T36">
        <v>78.633728000000005</v>
      </c>
      <c r="U36">
        <v>80.435424999999995</v>
      </c>
      <c r="V36">
        <v>82.260277000000002</v>
      </c>
      <c r="W36">
        <v>84.062126000000006</v>
      </c>
      <c r="X36">
        <v>85.845725999999999</v>
      </c>
      <c r="Y36">
        <v>87.640495000000001</v>
      </c>
      <c r="Z36">
        <v>89.452477000000002</v>
      </c>
      <c r="AA36">
        <v>91.281104999999997</v>
      </c>
      <c r="AB36">
        <v>93.125473</v>
      </c>
      <c r="AC36">
        <v>94.983176999999998</v>
      </c>
      <c r="AD36">
        <v>96.849968000000004</v>
      </c>
      <c r="AE36">
        <v>98.726249999999993</v>
      </c>
      <c r="AF36">
        <v>100.62426000000001</v>
      </c>
      <c r="AG36">
        <v>102.54549400000001</v>
      </c>
      <c r="AH36">
        <v>104.48915100000001</v>
      </c>
      <c r="AI36" s="38">
        <v>4.2999999999999997E-2</v>
      </c>
    </row>
    <row r="37" spans="1:35">
      <c r="A37" t="s">
        <v>3552</v>
      </c>
      <c r="B37" t="s">
        <v>3592</v>
      </c>
      <c r="C37" t="s">
        <v>3593</v>
      </c>
      <c r="D37" t="s">
        <v>371</v>
      </c>
      <c r="F37">
        <v>7.1724589999999999</v>
      </c>
      <c r="G37">
        <v>8.457884</v>
      </c>
      <c r="H37">
        <v>9.5488759999999999</v>
      </c>
      <c r="I37">
        <v>10.326612000000001</v>
      </c>
      <c r="J37">
        <v>10.693877000000001</v>
      </c>
      <c r="K37">
        <v>10.870692</v>
      </c>
      <c r="L37">
        <v>11.037345</v>
      </c>
      <c r="M37">
        <v>11.193871</v>
      </c>
      <c r="N37">
        <v>11.34094</v>
      </c>
      <c r="O37">
        <v>11.454879</v>
      </c>
      <c r="P37">
        <v>11.523292</v>
      </c>
      <c r="Q37">
        <v>11.581455</v>
      </c>
      <c r="R37">
        <v>11.636729000000001</v>
      </c>
      <c r="S37">
        <v>11.687825999999999</v>
      </c>
      <c r="T37">
        <v>11.736679000000001</v>
      </c>
      <c r="U37">
        <v>11.776113</v>
      </c>
      <c r="V37">
        <v>11.806799</v>
      </c>
      <c r="W37">
        <v>11.835800000000001</v>
      </c>
      <c r="X37">
        <v>11.867737999999999</v>
      </c>
      <c r="Y37">
        <v>11.907171999999999</v>
      </c>
      <c r="Z37">
        <v>11.952139000000001</v>
      </c>
      <c r="AA37">
        <v>11.998142</v>
      </c>
      <c r="AB37">
        <v>12.043982</v>
      </c>
      <c r="AC37">
        <v>12.087415</v>
      </c>
      <c r="AD37">
        <v>12.125690000000001</v>
      </c>
      <c r="AE37">
        <v>12.1586</v>
      </c>
      <c r="AF37">
        <v>12.189465</v>
      </c>
      <c r="AG37">
        <v>12.221159999999999</v>
      </c>
      <c r="AH37">
        <v>12.255587</v>
      </c>
      <c r="AI37" s="38">
        <v>1.9E-2</v>
      </c>
    </row>
    <row r="38" spans="1:35">
      <c r="A38" t="s">
        <v>3555</v>
      </c>
      <c r="B38" t="s">
        <v>3594</v>
      </c>
      <c r="C38" t="s">
        <v>3595</v>
      </c>
      <c r="D38" t="s">
        <v>371</v>
      </c>
      <c r="F38">
        <v>96.943595999999999</v>
      </c>
      <c r="G38">
        <v>96.375838999999999</v>
      </c>
      <c r="H38">
        <v>98.188980000000001</v>
      </c>
      <c r="I38">
        <v>99.832595999999995</v>
      </c>
      <c r="J38">
        <v>101.372215</v>
      </c>
      <c r="K38">
        <v>102.851097</v>
      </c>
      <c r="L38">
        <v>104.335266</v>
      </c>
      <c r="M38">
        <v>105.832863</v>
      </c>
      <c r="N38">
        <v>107.348007</v>
      </c>
      <c r="O38">
        <v>108.917366</v>
      </c>
      <c r="P38">
        <v>110.521828</v>
      </c>
      <c r="Q38">
        <v>112.14489</v>
      </c>
      <c r="R38">
        <v>113.791878</v>
      </c>
      <c r="S38">
        <v>115.46772</v>
      </c>
      <c r="T38">
        <v>117.171211</v>
      </c>
      <c r="U38">
        <v>118.89960499999999</v>
      </c>
      <c r="V38">
        <v>120.656273</v>
      </c>
      <c r="W38">
        <v>122.44444300000001</v>
      </c>
      <c r="X38">
        <v>124.26765399999999</v>
      </c>
      <c r="Y38">
        <v>126.12685399999999</v>
      </c>
      <c r="Z38">
        <v>128.02136200000001</v>
      </c>
      <c r="AA38">
        <v>129.95013399999999</v>
      </c>
      <c r="AB38">
        <v>131.91334499999999</v>
      </c>
      <c r="AC38">
        <v>133.910202</v>
      </c>
      <c r="AD38">
        <v>135.94387800000001</v>
      </c>
      <c r="AE38">
        <v>138.014771</v>
      </c>
      <c r="AF38">
        <v>140.12088</v>
      </c>
      <c r="AG38">
        <v>142.26033000000001</v>
      </c>
      <c r="AH38">
        <v>144.430115</v>
      </c>
      <c r="AI38" s="38">
        <v>1.4E-2</v>
      </c>
    </row>
    <row r="39" spans="1:35">
      <c r="A39" t="s">
        <v>3558</v>
      </c>
      <c r="B39" t="s">
        <v>3596</v>
      </c>
      <c r="C39" t="s">
        <v>3597</v>
      </c>
      <c r="D39" t="s">
        <v>371</v>
      </c>
      <c r="F39">
        <v>5.5833570000000003</v>
      </c>
      <c r="G39">
        <v>6.899108</v>
      </c>
      <c r="H39">
        <v>8.7525999999999993</v>
      </c>
      <c r="I39">
        <v>10.320059000000001</v>
      </c>
      <c r="J39">
        <v>11.326893999999999</v>
      </c>
      <c r="K39">
        <v>11.649971000000001</v>
      </c>
      <c r="L39">
        <v>11.976704</v>
      </c>
      <c r="M39">
        <v>12.309505</v>
      </c>
      <c r="N39">
        <v>12.650805999999999</v>
      </c>
      <c r="O39">
        <v>13.010585000000001</v>
      </c>
      <c r="P39">
        <v>13.382293000000001</v>
      </c>
      <c r="Q39">
        <v>13.763350000000001</v>
      </c>
      <c r="R39">
        <v>14.154275999999999</v>
      </c>
      <c r="S39">
        <v>14.556096999999999</v>
      </c>
      <c r="T39">
        <v>14.956531</v>
      </c>
      <c r="U39">
        <v>15.366565</v>
      </c>
      <c r="V39">
        <v>15.786690999999999</v>
      </c>
      <c r="W39">
        <v>16.216818</v>
      </c>
      <c r="X39">
        <v>16.657633000000001</v>
      </c>
      <c r="Y39">
        <v>17.097104999999999</v>
      </c>
      <c r="Z39">
        <v>17.546858</v>
      </c>
      <c r="AA39">
        <v>18.007286000000001</v>
      </c>
      <c r="AB39">
        <v>18.478339999999999</v>
      </c>
      <c r="AC39">
        <v>18.960153999999999</v>
      </c>
      <c r="AD39">
        <v>19.440370999999999</v>
      </c>
      <c r="AE39">
        <v>19.930873999999999</v>
      </c>
      <c r="AF39">
        <v>20.432293000000001</v>
      </c>
      <c r="AG39">
        <v>20.944868</v>
      </c>
      <c r="AH39">
        <v>21.468855000000001</v>
      </c>
      <c r="AI39" s="38">
        <v>4.9000000000000002E-2</v>
      </c>
    </row>
    <row r="40" spans="1:35">
      <c r="A40" t="s">
        <v>472</v>
      </c>
      <c r="B40" t="s">
        <v>3598</v>
      </c>
      <c r="C40" t="s">
        <v>3599</v>
      </c>
      <c r="D40" t="s">
        <v>371</v>
      </c>
      <c r="F40">
        <v>445.94699100000003</v>
      </c>
      <c r="G40">
        <v>487.20901500000002</v>
      </c>
      <c r="H40">
        <v>523.71002199999998</v>
      </c>
      <c r="I40">
        <v>560.38824499999998</v>
      </c>
      <c r="J40">
        <v>597.47442599999999</v>
      </c>
      <c r="K40">
        <v>634.90472399999999</v>
      </c>
      <c r="L40">
        <v>672.73303199999998</v>
      </c>
      <c r="M40">
        <v>710.81597899999997</v>
      </c>
      <c r="N40">
        <v>748.88952600000005</v>
      </c>
      <c r="O40">
        <v>787.29797399999995</v>
      </c>
      <c r="P40">
        <v>826.023865</v>
      </c>
      <c r="Q40">
        <v>864.93164100000001</v>
      </c>
      <c r="R40">
        <v>904.114868</v>
      </c>
      <c r="S40">
        <v>943.79315199999996</v>
      </c>
      <c r="T40">
        <v>983.87207000000001</v>
      </c>
      <c r="U40">
        <v>1024.044312</v>
      </c>
      <c r="V40">
        <v>1064.332764</v>
      </c>
      <c r="W40">
        <v>1104.986206</v>
      </c>
      <c r="X40">
        <v>1146.439697</v>
      </c>
      <c r="Y40">
        <v>1189.1207280000001</v>
      </c>
      <c r="Z40">
        <v>1232.996216</v>
      </c>
      <c r="AA40">
        <v>1277.6727289999999</v>
      </c>
      <c r="AB40">
        <v>1322.664673</v>
      </c>
      <c r="AC40">
        <v>1367.44165</v>
      </c>
      <c r="AD40">
        <v>1411.900024</v>
      </c>
      <c r="AE40">
        <v>1456.2844239999999</v>
      </c>
      <c r="AF40">
        <v>1500.4047849999999</v>
      </c>
      <c r="AG40">
        <v>1543.762573</v>
      </c>
      <c r="AH40">
        <v>1585.8328859999999</v>
      </c>
      <c r="AI40" s="38">
        <v>4.5999999999999999E-2</v>
      </c>
    </row>
    <row r="41" spans="1:35">
      <c r="A41" t="s">
        <v>3563</v>
      </c>
      <c r="B41" t="s">
        <v>3600</v>
      </c>
      <c r="C41" t="s">
        <v>3601</v>
      </c>
      <c r="D41" t="s">
        <v>371</v>
      </c>
      <c r="F41">
        <v>64.328002999999995</v>
      </c>
      <c r="G41">
        <v>75.594002000000003</v>
      </c>
      <c r="H41">
        <v>81.957999999999998</v>
      </c>
      <c r="I41">
        <v>85.139999000000003</v>
      </c>
      <c r="J41">
        <v>93.982192999999995</v>
      </c>
      <c r="K41">
        <v>103.36318199999999</v>
      </c>
      <c r="L41">
        <v>113.16532100000001</v>
      </c>
      <c r="M41">
        <v>123.31379699999999</v>
      </c>
      <c r="N41">
        <v>133.73538199999999</v>
      </c>
      <c r="O41">
        <v>144.346588</v>
      </c>
      <c r="P41">
        <v>155.08763099999999</v>
      </c>
      <c r="Q41">
        <v>165.88197299999999</v>
      </c>
      <c r="R41">
        <v>176.64450099999999</v>
      </c>
      <c r="S41">
        <v>187.40939299999999</v>
      </c>
      <c r="T41">
        <v>198.268677</v>
      </c>
      <c r="U41">
        <v>209.41423</v>
      </c>
      <c r="V41">
        <v>220.845947</v>
      </c>
      <c r="W41">
        <v>232.543701</v>
      </c>
      <c r="X41">
        <v>244.48284899999999</v>
      </c>
      <c r="Y41">
        <v>256.64562999999998</v>
      </c>
      <c r="Z41">
        <v>269.010651</v>
      </c>
      <c r="AA41">
        <v>281.56417800000003</v>
      </c>
      <c r="AB41">
        <v>294.26825000000002</v>
      </c>
      <c r="AC41">
        <v>307.09204099999999</v>
      </c>
      <c r="AD41">
        <v>320.00271600000002</v>
      </c>
      <c r="AE41">
        <v>332.96649200000002</v>
      </c>
      <c r="AF41">
        <v>345.94287100000003</v>
      </c>
      <c r="AG41">
        <v>358.890961</v>
      </c>
      <c r="AH41">
        <v>371.77322400000003</v>
      </c>
      <c r="AI41" s="38">
        <v>6.5000000000000002E-2</v>
      </c>
    </row>
    <row r="42" spans="1:35">
      <c r="A42" t="s">
        <v>3566</v>
      </c>
      <c r="B42" t="s">
        <v>3602</v>
      </c>
      <c r="C42" t="s">
        <v>3603</v>
      </c>
      <c r="D42" t="s">
        <v>371</v>
      </c>
      <c r="F42">
        <v>121.340279</v>
      </c>
      <c r="G42">
        <v>154.57797199999999</v>
      </c>
      <c r="H42">
        <v>184.62844799999999</v>
      </c>
      <c r="I42">
        <v>208.98757900000001</v>
      </c>
      <c r="J42">
        <v>225.37876900000001</v>
      </c>
      <c r="K42">
        <v>238.34477200000001</v>
      </c>
      <c r="L42">
        <v>251.587997</v>
      </c>
      <c r="M42">
        <v>265.00787400000002</v>
      </c>
      <c r="N42">
        <v>278.52264400000001</v>
      </c>
      <c r="O42">
        <v>292.37914999999998</v>
      </c>
      <c r="P42">
        <v>306.63424700000002</v>
      </c>
      <c r="Q42">
        <v>321.28695699999997</v>
      </c>
      <c r="R42">
        <v>336.38125600000001</v>
      </c>
      <c r="S42">
        <v>351.955963</v>
      </c>
      <c r="T42">
        <v>367.83340500000003</v>
      </c>
      <c r="U42">
        <v>384.15817299999998</v>
      </c>
      <c r="V42">
        <v>400.97872899999999</v>
      </c>
      <c r="W42">
        <v>418.281586</v>
      </c>
      <c r="X42">
        <v>436.11956800000002</v>
      </c>
      <c r="Y42">
        <v>454.223206</v>
      </c>
      <c r="Z42">
        <v>472.74136399999998</v>
      </c>
      <c r="AA42">
        <v>491.70300300000002</v>
      </c>
      <c r="AB42">
        <v>511.12606799999998</v>
      </c>
      <c r="AC42">
        <v>530.98492399999998</v>
      </c>
      <c r="AD42">
        <v>550.75610400000005</v>
      </c>
      <c r="AE42">
        <v>570.81701699999996</v>
      </c>
      <c r="AF42">
        <v>591.32055700000001</v>
      </c>
      <c r="AG42">
        <v>612.31854199999998</v>
      </c>
      <c r="AH42">
        <v>633.87719700000002</v>
      </c>
      <c r="AI42" s="38">
        <v>6.0999999999999999E-2</v>
      </c>
    </row>
    <row r="43" spans="1:35">
      <c r="A43" t="s">
        <v>3569</v>
      </c>
      <c r="B43" t="s">
        <v>3604</v>
      </c>
      <c r="C43" t="s">
        <v>3605</v>
      </c>
      <c r="D43" t="s">
        <v>371</v>
      </c>
      <c r="F43">
        <v>25.162047999999999</v>
      </c>
      <c r="G43">
        <v>33.757781999999999</v>
      </c>
      <c r="H43">
        <v>43.291224999999997</v>
      </c>
      <c r="I43">
        <v>49.386383000000002</v>
      </c>
      <c r="J43">
        <v>51.574387000000002</v>
      </c>
      <c r="K43">
        <v>53.530833999999999</v>
      </c>
      <c r="L43">
        <v>55.570011000000001</v>
      </c>
      <c r="M43">
        <v>57.661495000000002</v>
      </c>
      <c r="N43">
        <v>59.811988999999997</v>
      </c>
      <c r="O43">
        <v>61.987437999999997</v>
      </c>
      <c r="P43">
        <v>64.196487000000005</v>
      </c>
      <c r="Q43">
        <v>66.463004999999995</v>
      </c>
      <c r="R43">
        <v>68.793846000000002</v>
      </c>
      <c r="S43">
        <v>71.198943999999997</v>
      </c>
      <c r="T43">
        <v>73.662277000000003</v>
      </c>
      <c r="U43">
        <v>76.193236999999996</v>
      </c>
      <c r="V43">
        <v>78.792975999999996</v>
      </c>
      <c r="W43">
        <v>81.454643000000004</v>
      </c>
      <c r="X43">
        <v>84.179428000000001</v>
      </c>
      <c r="Y43">
        <v>86.959701999999993</v>
      </c>
      <c r="Z43">
        <v>89.805481</v>
      </c>
      <c r="AA43">
        <v>92.720855999999998</v>
      </c>
      <c r="AB43">
        <v>95.706917000000004</v>
      </c>
      <c r="AC43">
        <v>98.766266000000002</v>
      </c>
      <c r="AD43">
        <v>101.88080600000001</v>
      </c>
      <c r="AE43">
        <v>105.06590300000001</v>
      </c>
      <c r="AF43">
        <v>108.32765999999999</v>
      </c>
      <c r="AG43">
        <v>111.667374</v>
      </c>
      <c r="AH43">
        <v>115.087654</v>
      </c>
      <c r="AI43" s="38">
        <v>5.6000000000000001E-2</v>
      </c>
    </row>
    <row r="44" spans="1:35">
      <c r="A44" t="s">
        <v>466</v>
      </c>
      <c r="B44" t="s">
        <v>3606</v>
      </c>
      <c r="C44" t="s">
        <v>3607</v>
      </c>
      <c r="D44" t="s">
        <v>371</v>
      </c>
      <c r="F44">
        <v>21.436751999999998</v>
      </c>
      <c r="G44">
        <v>27.598734</v>
      </c>
      <c r="H44">
        <v>35.583275</v>
      </c>
      <c r="I44">
        <v>40.530216000000003</v>
      </c>
      <c r="J44">
        <v>42.960293</v>
      </c>
      <c r="K44">
        <v>45.071503</v>
      </c>
      <c r="L44">
        <v>47.258926000000002</v>
      </c>
      <c r="M44">
        <v>49.535010999999997</v>
      </c>
      <c r="N44">
        <v>51.919395000000002</v>
      </c>
      <c r="O44">
        <v>54.415638000000001</v>
      </c>
      <c r="P44">
        <v>57.007767000000001</v>
      </c>
      <c r="Q44">
        <v>59.691803</v>
      </c>
      <c r="R44">
        <v>62.468406999999999</v>
      </c>
      <c r="S44">
        <v>65.338493</v>
      </c>
      <c r="T44">
        <v>68.332961999999995</v>
      </c>
      <c r="U44">
        <v>71.430465999999996</v>
      </c>
      <c r="V44">
        <v>74.628899000000004</v>
      </c>
      <c r="W44">
        <v>77.928932000000003</v>
      </c>
      <c r="X44">
        <v>81.334746999999993</v>
      </c>
      <c r="Y44">
        <v>84.875998999999993</v>
      </c>
      <c r="Z44">
        <v>88.529678000000004</v>
      </c>
      <c r="AA44">
        <v>92.295119999999997</v>
      </c>
      <c r="AB44">
        <v>96.174530000000004</v>
      </c>
      <c r="AC44">
        <v>100.172386</v>
      </c>
      <c r="AD44">
        <v>104.314087</v>
      </c>
      <c r="AE44">
        <v>108.579628</v>
      </c>
      <c r="AF44">
        <v>112.96938299999999</v>
      </c>
      <c r="AG44">
        <v>117.485657</v>
      </c>
      <c r="AH44">
        <v>122.13298</v>
      </c>
      <c r="AI44" s="38">
        <v>6.4000000000000001E-2</v>
      </c>
    </row>
    <row r="45" spans="1:35">
      <c r="A45" t="s">
        <v>3574</v>
      </c>
      <c r="B45" t="s">
        <v>3608</v>
      </c>
      <c r="C45" t="s">
        <v>3609</v>
      </c>
      <c r="D45" t="s">
        <v>371</v>
      </c>
      <c r="F45">
        <v>48.393002000000003</v>
      </c>
      <c r="G45">
        <v>52.212001999999998</v>
      </c>
      <c r="H45">
        <v>54.320999</v>
      </c>
      <c r="I45">
        <v>56.43</v>
      </c>
      <c r="J45">
        <v>57.815392000000003</v>
      </c>
      <c r="K45">
        <v>59.144066000000002</v>
      </c>
      <c r="L45">
        <v>60.473391999999997</v>
      </c>
      <c r="M45">
        <v>61.790427999999999</v>
      </c>
      <c r="N45">
        <v>63.030360999999999</v>
      </c>
      <c r="O45">
        <v>64.167816000000002</v>
      </c>
      <c r="P45">
        <v>65.257767000000001</v>
      </c>
      <c r="Q45">
        <v>66.297470000000004</v>
      </c>
      <c r="R45">
        <v>67.283569</v>
      </c>
      <c r="S45">
        <v>68.213134999999994</v>
      </c>
      <c r="T45">
        <v>69.085907000000006</v>
      </c>
      <c r="U45">
        <v>69.909248000000005</v>
      </c>
      <c r="V45">
        <v>70.688300999999996</v>
      </c>
      <c r="W45">
        <v>71.428200000000004</v>
      </c>
      <c r="X45">
        <v>72.133858000000004</v>
      </c>
      <c r="Y45">
        <v>72.808730999999995</v>
      </c>
      <c r="Z45">
        <v>73.454993999999999</v>
      </c>
      <c r="AA45">
        <v>74.074744999999993</v>
      </c>
      <c r="AB45">
        <v>74.669487000000004</v>
      </c>
      <c r="AC45">
        <v>75.240584999999996</v>
      </c>
      <c r="AD45">
        <v>75.790413000000001</v>
      </c>
      <c r="AE45">
        <v>76.318916000000002</v>
      </c>
      <c r="AF45">
        <v>76.827270999999996</v>
      </c>
      <c r="AG45">
        <v>77.315162999999998</v>
      </c>
      <c r="AH45">
        <v>77.784637000000004</v>
      </c>
      <c r="AI45" s="38">
        <v>1.7000000000000001E-2</v>
      </c>
    </row>
    <row r="46" spans="1:35">
      <c r="A46" t="s">
        <v>3577</v>
      </c>
      <c r="B46" t="s">
        <v>3610</v>
      </c>
      <c r="C46" t="s">
        <v>3611</v>
      </c>
      <c r="D46" t="s">
        <v>371</v>
      </c>
      <c r="F46">
        <v>25.34132</v>
      </c>
      <c r="G46">
        <v>30.831939999999999</v>
      </c>
      <c r="H46">
        <v>34.844315000000002</v>
      </c>
      <c r="I46">
        <v>35.958019</v>
      </c>
      <c r="J46">
        <v>37.186523000000001</v>
      </c>
      <c r="K46">
        <v>38.400398000000003</v>
      </c>
      <c r="L46">
        <v>39.597152999999999</v>
      </c>
      <c r="M46">
        <v>40.775063000000003</v>
      </c>
      <c r="N46">
        <v>41.934654000000002</v>
      </c>
      <c r="O46">
        <v>43.060527999999998</v>
      </c>
      <c r="P46">
        <v>44.201756000000003</v>
      </c>
      <c r="Q46">
        <v>45.363827000000001</v>
      </c>
      <c r="R46">
        <v>46.548321000000001</v>
      </c>
      <c r="S46">
        <v>47.756633999999998</v>
      </c>
      <c r="T46">
        <v>48.983604</v>
      </c>
      <c r="U46">
        <v>50.236697999999997</v>
      </c>
      <c r="V46">
        <v>51.516010000000001</v>
      </c>
      <c r="W46">
        <v>52.821052999999999</v>
      </c>
      <c r="X46">
        <v>54.150795000000002</v>
      </c>
      <c r="Y46">
        <v>55.505904999999998</v>
      </c>
      <c r="Z46">
        <v>56.886997000000001</v>
      </c>
      <c r="AA46">
        <v>58.293770000000002</v>
      </c>
      <c r="AB46">
        <v>59.725966999999997</v>
      </c>
      <c r="AC46">
        <v>61.183010000000003</v>
      </c>
      <c r="AD46">
        <v>62.647793</v>
      </c>
      <c r="AE46">
        <v>64.137566000000007</v>
      </c>
      <c r="AF46">
        <v>65.652901</v>
      </c>
      <c r="AG46">
        <v>67.194282999999999</v>
      </c>
      <c r="AH46">
        <v>68.761512999999994</v>
      </c>
      <c r="AI46" s="38">
        <v>3.5999999999999997E-2</v>
      </c>
    </row>
    <row r="47" spans="1:35">
      <c r="A47" t="s">
        <v>3612</v>
      </c>
      <c r="B47" t="s">
        <v>3613</v>
      </c>
      <c r="C47" t="s">
        <v>3614</v>
      </c>
      <c r="D47" t="s">
        <v>371</v>
      </c>
      <c r="F47">
        <v>2031.443481</v>
      </c>
      <c r="G47">
        <v>2328.2434079999998</v>
      </c>
      <c r="H47">
        <v>2524.6442870000001</v>
      </c>
      <c r="I47">
        <v>2664.3542480000001</v>
      </c>
      <c r="J47">
        <v>2771.4008789999998</v>
      </c>
      <c r="K47">
        <v>2867.1066890000002</v>
      </c>
      <c r="L47">
        <v>2964.1140140000002</v>
      </c>
      <c r="M47">
        <v>3060.1589359999998</v>
      </c>
      <c r="N47">
        <v>3155.1308589999999</v>
      </c>
      <c r="O47">
        <v>3252.639893</v>
      </c>
      <c r="P47">
        <v>3355.9975589999999</v>
      </c>
      <c r="Q47">
        <v>3460.9008789999998</v>
      </c>
      <c r="R47">
        <v>3563.7053219999998</v>
      </c>
      <c r="S47">
        <v>3667.5942380000001</v>
      </c>
      <c r="T47">
        <v>3774.619385</v>
      </c>
      <c r="U47">
        <v>3885.2897950000001</v>
      </c>
      <c r="V47">
        <v>3999.758057</v>
      </c>
      <c r="W47">
        <v>4116.8779299999997</v>
      </c>
      <c r="X47">
        <v>4238.2216799999997</v>
      </c>
      <c r="Y47">
        <v>4361.3129879999997</v>
      </c>
      <c r="Z47">
        <v>4487.5444340000004</v>
      </c>
      <c r="AA47">
        <v>4616.3706050000001</v>
      </c>
      <c r="AB47">
        <v>4747.2202150000003</v>
      </c>
      <c r="AC47">
        <v>4878.6381840000004</v>
      </c>
      <c r="AD47">
        <v>5011.4672849999997</v>
      </c>
      <c r="AE47">
        <v>5146.673828</v>
      </c>
      <c r="AF47">
        <v>5284.0668949999999</v>
      </c>
      <c r="AG47">
        <v>5423.0380859999996</v>
      </c>
      <c r="AH47">
        <v>5563.5517579999996</v>
      </c>
      <c r="AI47" s="38">
        <v>3.6999999999999998E-2</v>
      </c>
    </row>
    <row r="48" spans="1:35">
      <c r="A48" t="s">
        <v>447</v>
      </c>
    </row>
    <row r="49" spans="1:35">
      <c r="A49" t="s">
        <v>456</v>
      </c>
      <c r="B49" t="s">
        <v>3615</v>
      </c>
      <c r="C49" t="s">
        <v>3616</v>
      </c>
      <c r="D49" t="s">
        <v>371</v>
      </c>
      <c r="F49">
        <v>243.14546200000001</v>
      </c>
      <c r="G49">
        <v>335.79156499999999</v>
      </c>
      <c r="H49">
        <v>383.935181</v>
      </c>
      <c r="I49">
        <v>400.52246100000002</v>
      </c>
      <c r="J49">
        <v>407.61910999999998</v>
      </c>
      <c r="K49">
        <v>414.49111900000003</v>
      </c>
      <c r="L49">
        <v>421.393036</v>
      </c>
      <c r="M49">
        <v>427.40426600000001</v>
      </c>
      <c r="N49">
        <v>432.63568099999998</v>
      </c>
      <c r="O49">
        <v>438.49890099999999</v>
      </c>
      <c r="P49">
        <v>446.48907500000001</v>
      </c>
      <c r="Q49">
        <v>454.73223899999999</v>
      </c>
      <c r="R49">
        <v>461.52075200000002</v>
      </c>
      <c r="S49">
        <v>468.21243299999998</v>
      </c>
      <c r="T49">
        <v>475.80575599999997</v>
      </c>
      <c r="U49">
        <v>484.48400900000001</v>
      </c>
      <c r="V49">
        <v>494.31170700000001</v>
      </c>
      <c r="W49">
        <v>504.67654399999998</v>
      </c>
      <c r="X49">
        <v>516.08764599999995</v>
      </c>
      <c r="Y49">
        <v>527.31774900000005</v>
      </c>
      <c r="Z49">
        <v>538.96856700000001</v>
      </c>
      <c r="AA49">
        <v>550.96636999999998</v>
      </c>
      <c r="AB49">
        <v>563.28277600000001</v>
      </c>
      <c r="AC49">
        <v>575.50067100000001</v>
      </c>
      <c r="AD49">
        <v>588.36859100000004</v>
      </c>
      <c r="AE49">
        <v>602.04803500000003</v>
      </c>
      <c r="AF49">
        <v>616.46588099999997</v>
      </c>
      <c r="AG49">
        <v>631.54870600000004</v>
      </c>
      <c r="AH49">
        <v>647.51074200000005</v>
      </c>
      <c r="AI49" s="38">
        <v>3.5999999999999997E-2</v>
      </c>
    </row>
    <row r="50" spans="1:35">
      <c r="A50" t="s">
        <v>458</v>
      </c>
      <c r="B50" t="s">
        <v>3617</v>
      </c>
      <c r="C50" t="s">
        <v>3618</v>
      </c>
      <c r="D50" t="s">
        <v>371</v>
      </c>
      <c r="F50">
        <v>44.242100000000001</v>
      </c>
      <c r="G50">
        <v>57.959876999999999</v>
      </c>
      <c r="H50">
        <v>69.951576000000003</v>
      </c>
      <c r="I50">
        <v>78.945351000000002</v>
      </c>
      <c r="J50">
        <v>84.759506000000002</v>
      </c>
      <c r="K50">
        <v>89.937743999999995</v>
      </c>
      <c r="L50">
        <v>92.223777999999996</v>
      </c>
      <c r="M50">
        <v>94.555144999999996</v>
      </c>
      <c r="N50">
        <v>96.929855000000003</v>
      </c>
      <c r="O50">
        <v>99.348456999999996</v>
      </c>
      <c r="P50">
        <v>101.810303</v>
      </c>
      <c r="Q50">
        <v>104.31398</v>
      </c>
      <c r="R50">
        <v>106.860016</v>
      </c>
      <c r="S50">
        <v>109.449196</v>
      </c>
      <c r="T50">
        <v>112.081863</v>
      </c>
      <c r="U50">
        <v>114.759064</v>
      </c>
      <c r="V50">
        <v>117.48131600000001</v>
      </c>
      <c r="W50">
        <v>120.24996899999999</v>
      </c>
      <c r="X50">
        <v>123.06551399999999</v>
      </c>
      <c r="Y50">
        <v>125.92826100000001</v>
      </c>
      <c r="Z50">
        <v>128.839752</v>
      </c>
      <c r="AA50">
        <v>131.79995700000001</v>
      </c>
      <c r="AB50">
        <v>134.81431599999999</v>
      </c>
      <c r="AC50">
        <v>137.88580300000001</v>
      </c>
      <c r="AD50">
        <v>141.01591500000001</v>
      </c>
      <c r="AE50">
        <v>144.20684800000001</v>
      </c>
      <c r="AF50">
        <v>147.46043399999999</v>
      </c>
      <c r="AG50">
        <v>150.77969400000001</v>
      </c>
      <c r="AH50">
        <v>154.16679400000001</v>
      </c>
      <c r="AI50" s="38">
        <v>4.5999999999999999E-2</v>
      </c>
    </row>
    <row r="51" spans="1:35">
      <c r="A51" t="s">
        <v>3540</v>
      </c>
      <c r="B51" t="s">
        <v>3619</v>
      </c>
      <c r="C51" t="s">
        <v>3620</v>
      </c>
      <c r="D51" t="s">
        <v>371</v>
      </c>
      <c r="F51">
        <v>29.798960000000001</v>
      </c>
      <c r="G51">
        <v>40.311973999999999</v>
      </c>
      <c r="H51">
        <v>50.607475000000001</v>
      </c>
      <c r="I51">
        <v>59.090389000000002</v>
      </c>
      <c r="J51">
        <v>65.108185000000006</v>
      </c>
      <c r="K51">
        <v>68.878365000000002</v>
      </c>
      <c r="L51">
        <v>71.778519000000003</v>
      </c>
      <c r="M51">
        <v>74.124474000000006</v>
      </c>
      <c r="N51">
        <v>76.529831000000001</v>
      </c>
      <c r="O51">
        <v>78.988663000000003</v>
      </c>
      <c r="P51">
        <v>81.514861999999994</v>
      </c>
      <c r="Q51">
        <v>84.099945000000005</v>
      </c>
      <c r="R51">
        <v>86.744704999999996</v>
      </c>
      <c r="S51">
        <v>89.448975000000004</v>
      </c>
      <c r="T51">
        <v>92.207825</v>
      </c>
      <c r="U51">
        <v>95.026832999999996</v>
      </c>
      <c r="V51">
        <v>97.907409999999999</v>
      </c>
      <c r="W51">
        <v>100.85034899999999</v>
      </c>
      <c r="X51">
        <v>103.85659800000001</v>
      </c>
      <c r="Y51">
        <v>106.912582</v>
      </c>
      <c r="Z51">
        <v>110.031853</v>
      </c>
      <c r="AA51">
        <v>113.21547700000001</v>
      </c>
      <c r="AB51">
        <v>116.464378</v>
      </c>
      <c r="AC51">
        <v>119.778374</v>
      </c>
      <c r="AD51">
        <v>123.13962600000001</v>
      </c>
      <c r="AE51">
        <v>126.56178300000001</v>
      </c>
      <c r="AF51">
        <v>130.05413799999999</v>
      </c>
      <c r="AG51">
        <v>133.62745699999999</v>
      </c>
      <c r="AH51">
        <v>137.290436</v>
      </c>
      <c r="AI51" s="38">
        <v>5.6000000000000001E-2</v>
      </c>
    </row>
    <row r="52" spans="1:35">
      <c r="A52" t="s">
        <v>3543</v>
      </c>
      <c r="B52" t="s">
        <v>3621</v>
      </c>
      <c r="C52" t="s">
        <v>3622</v>
      </c>
      <c r="D52" t="s">
        <v>371</v>
      </c>
      <c r="F52">
        <v>280.836365</v>
      </c>
      <c r="G52">
        <v>391.70883199999997</v>
      </c>
      <c r="H52">
        <v>486.74243200000001</v>
      </c>
      <c r="I52">
        <v>550.70733600000005</v>
      </c>
      <c r="J52">
        <v>603.09759499999996</v>
      </c>
      <c r="K52">
        <v>615.40289299999995</v>
      </c>
      <c r="L52">
        <v>627.85687299999995</v>
      </c>
      <c r="M52">
        <v>640.49560499999995</v>
      </c>
      <c r="N52">
        <v>653.34362799999997</v>
      </c>
      <c r="O52">
        <v>666.416382</v>
      </c>
      <c r="P52">
        <v>679.72045900000001</v>
      </c>
      <c r="Q52">
        <v>693.25176999999996</v>
      </c>
      <c r="R52">
        <v>706.99322500000005</v>
      </c>
      <c r="S52">
        <v>720.92309599999999</v>
      </c>
      <c r="T52">
        <v>735.06103499999995</v>
      </c>
      <c r="U52">
        <v>749.42907700000001</v>
      </c>
      <c r="V52">
        <v>764.01898200000005</v>
      </c>
      <c r="W52">
        <v>778.82794200000001</v>
      </c>
      <c r="X52">
        <v>793.86084000000005</v>
      </c>
      <c r="Y52">
        <v>809.10955799999999</v>
      </c>
      <c r="Z52">
        <v>824.57147199999997</v>
      </c>
      <c r="AA52">
        <v>840.24200399999995</v>
      </c>
      <c r="AB52">
        <v>856.11712599999998</v>
      </c>
      <c r="AC52">
        <v>872.19311500000003</v>
      </c>
      <c r="AD52">
        <v>888.45996100000002</v>
      </c>
      <c r="AE52">
        <v>904.91650400000003</v>
      </c>
      <c r="AF52">
        <v>921.58117700000003</v>
      </c>
      <c r="AG52">
        <v>938.47827099999995</v>
      </c>
      <c r="AH52">
        <v>955.62683100000004</v>
      </c>
      <c r="AI52" s="38">
        <v>4.4999999999999998E-2</v>
      </c>
    </row>
    <row r="53" spans="1:35">
      <c r="A53" t="s">
        <v>3546</v>
      </c>
      <c r="B53" t="s">
        <v>3623</v>
      </c>
      <c r="C53" t="s">
        <v>3624</v>
      </c>
      <c r="D53" t="s">
        <v>371</v>
      </c>
      <c r="F53">
        <v>26.796666999999999</v>
      </c>
      <c r="G53">
        <v>45.314689999999999</v>
      </c>
      <c r="H53">
        <v>64.486289999999997</v>
      </c>
      <c r="I53">
        <v>81.043578999999994</v>
      </c>
      <c r="J53">
        <v>93.134765999999999</v>
      </c>
      <c r="K53">
        <v>100.868759</v>
      </c>
      <c r="L53">
        <v>107.840248</v>
      </c>
      <c r="M53">
        <v>108.36943100000001</v>
      </c>
      <c r="N53">
        <v>108.73043800000001</v>
      </c>
      <c r="O53">
        <v>108.962463</v>
      </c>
      <c r="P53">
        <v>109.136337</v>
      </c>
      <c r="Q53">
        <v>109.31253100000001</v>
      </c>
      <c r="R53">
        <v>109.494522</v>
      </c>
      <c r="S53">
        <v>109.682007</v>
      </c>
      <c r="T53">
        <v>109.874374</v>
      </c>
      <c r="U53">
        <v>110.07062500000001</v>
      </c>
      <c r="V53">
        <v>110.27067599999999</v>
      </c>
      <c r="W53">
        <v>110.472984</v>
      </c>
      <c r="X53">
        <v>110.676666</v>
      </c>
      <c r="Y53">
        <v>110.88208</v>
      </c>
      <c r="Z53">
        <v>111.08747099999999</v>
      </c>
      <c r="AA53">
        <v>111.293312</v>
      </c>
      <c r="AB53">
        <v>111.50631</v>
      </c>
      <c r="AC53">
        <v>111.74614699999999</v>
      </c>
      <c r="AD53">
        <v>112.02600099999999</v>
      </c>
      <c r="AE53">
        <v>112.349495</v>
      </c>
      <c r="AF53">
        <v>112.717384</v>
      </c>
      <c r="AG53">
        <v>113.130196</v>
      </c>
      <c r="AH53">
        <v>113.58820299999999</v>
      </c>
      <c r="AI53" s="38">
        <v>5.2999999999999999E-2</v>
      </c>
    </row>
    <row r="54" spans="1:35">
      <c r="A54" t="s">
        <v>3549</v>
      </c>
      <c r="B54" t="s">
        <v>3625</v>
      </c>
      <c r="C54" t="s">
        <v>3626</v>
      </c>
      <c r="D54" t="s">
        <v>371</v>
      </c>
      <c r="F54">
        <v>25.196525999999999</v>
      </c>
      <c r="G54">
        <v>42.608761000000001</v>
      </c>
      <c r="H54">
        <v>60.635548</v>
      </c>
      <c r="I54">
        <v>76.204123999999993</v>
      </c>
      <c r="J54">
        <v>87.573295999999999</v>
      </c>
      <c r="K54">
        <v>94.845459000000005</v>
      </c>
      <c r="L54">
        <v>101.40065800000001</v>
      </c>
      <c r="M54">
        <v>104.595985</v>
      </c>
      <c r="N54">
        <v>107.86273199999999</v>
      </c>
      <c r="O54">
        <v>111.197243</v>
      </c>
      <c r="P54">
        <v>114.59079</v>
      </c>
      <c r="Q54">
        <v>118.050285</v>
      </c>
      <c r="R54">
        <v>121.579582</v>
      </c>
      <c r="S54">
        <v>125.155067</v>
      </c>
      <c r="T54">
        <v>128.797516</v>
      </c>
      <c r="U54">
        <v>132.53035</v>
      </c>
      <c r="V54">
        <v>136.34974700000001</v>
      </c>
      <c r="W54">
        <v>140.240295</v>
      </c>
      <c r="X54">
        <v>144.20495600000001</v>
      </c>
      <c r="Y54">
        <v>148.25529499999999</v>
      </c>
      <c r="Z54">
        <v>152.394699</v>
      </c>
      <c r="AA54">
        <v>156.62347399999999</v>
      </c>
      <c r="AB54">
        <v>160.942566</v>
      </c>
      <c r="AC54">
        <v>165.35136399999999</v>
      </c>
      <c r="AD54">
        <v>169.848938</v>
      </c>
      <c r="AE54">
        <v>174.436218</v>
      </c>
      <c r="AF54">
        <v>179.11892700000001</v>
      </c>
      <c r="AG54">
        <v>183.89915500000001</v>
      </c>
      <c r="AH54">
        <v>188.77813699999999</v>
      </c>
      <c r="AI54" s="38">
        <v>7.4999999999999997E-2</v>
      </c>
    </row>
    <row r="55" spans="1:35">
      <c r="A55" t="s">
        <v>3552</v>
      </c>
      <c r="B55" t="s">
        <v>3627</v>
      </c>
      <c r="C55" t="s">
        <v>3628</v>
      </c>
      <c r="D55" t="s">
        <v>371</v>
      </c>
      <c r="F55">
        <v>19.641961999999999</v>
      </c>
      <c r="G55">
        <v>33.215679000000002</v>
      </c>
      <c r="H55">
        <v>47.268467000000001</v>
      </c>
      <c r="I55">
        <v>59.404961</v>
      </c>
      <c r="J55">
        <v>68.267807000000005</v>
      </c>
      <c r="K55">
        <v>73.936829000000003</v>
      </c>
      <c r="L55">
        <v>79.046927999999994</v>
      </c>
      <c r="M55">
        <v>81.697327000000001</v>
      </c>
      <c r="N55">
        <v>84.197013999999996</v>
      </c>
      <c r="O55">
        <v>85.953468000000001</v>
      </c>
      <c r="P55">
        <v>86.642052000000007</v>
      </c>
      <c r="Q55">
        <v>87.126075999999998</v>
      </c>
      <c r="R55">
        <v>87.600150999999997</v>
      </c>
      <c r="S55">
        <v>88.047066000000001</v>
      </c>
      <c r="T55">
        <v>88.515472000000003</v>
      </c>
      <c r="U55">
        <v>88.823288000000005</v>
      </c>
      <c r="V55">
        <v>88.985320999999999</v>
      </c>
      <c r="W55">
        <v>89.172111999999998</v>
      </c>
      <c r="X55">
        <v>89.495384000000001</v>
      </c>
      <c r="Y55">
        <v>90.072411000000002</v>
      </c>
      <c r="Z55">
        <v>90.859511999999995</v>
      </c>
      <c r="AA55">
        <v>91.744774000000007</v>
      </c>
      <c r="AB55">
        <v>92.696106</v>
      </c>
      <c r="AC55">
        <v>93.655745999999994</v>
      </c>
      <c r="AD55">
        <v>94.557418999999996</v>
      </c>
      <c r="AE55">
        <v>95.400192000000004</v>
      </c>
      <c r="AF55">
        <v>96.266959999999997</v>
      </c>
      <c r="AG55">
        <v>97.231399999999994</v>
      </c>
      <c r="AH55">
        <v>98.346619000000004</v>
      </c>
      <c r="AI55" s="38">
        <v>5.8999999999999997E-2</v>
      </c>
    </row>
    <row r="56" spans="1:35">
      <c r="A56" t="s">
        <v>3555</v>
      </c>
      <c r="B56" t="s">
        <v>3629</v>
      </c>
      <c r="C56" t="s">
        <v>3630</v>
      </c>
      <c r="D56" t="s">
        <v>371</v>
      </c>
      <c r="F56">
        <v>21.804157</v>
      </c>
      <c r="G56">
        <v>29.275511000000002</v>
      </c>
      <c r="H56">
        <v>36.391086999999999</v>
      </c>
      <c r="I56">
        <v>42.134377000000001</v>
      </c>
      <c r="J56">
        <v>46.149593000000003</v>
      </c>
      <c r="K56">
        <v>48.538395000000001</v>
      </c>
      <c r="L56">
        <v>50.317287</v>
      </c>
      <c r="M56">
        <v>51.333579999999998</v>
      </c>
      <c r="N56">
        <v>52.367713999999999</v>
      </c>
      <c r="O56">
        <v>53.428528</v>
      </c>
      <c r="P56">
        <v>54.510128000000002</v>
      </c>
      <c r="Q56">
        <v>55.610111000000003</v>
      </c>
      <c r="R56">
        <v>56.732365000000001</v>
      </c>
      <c r="S56">
        <v>57.880558000000001</v>
      </c>
      <c r="T56">
        <v>59.054034999999999</v>
      </c>
      <c r="U56">
        <v>60.251175000000003</v>
      </c>
      <c r="V56">
        <v>61.474559999999997</v>
      </c>
      <c r="W56">
        <v>62.726730000000003</v>
      </c>
      <c r="X56">
        <v>64.010589999999993</v>
      </c>
      <c r="Y56">
        <v>65.327087000000006</v>
      </c>
      <c r="Z56">
        <v>66.676070999999993</v>
      </c>
      <c r="AA56">
        <v>68.057311999999996</v>
      </c>
      <c r="AB56">
        <v>69.470946999999995</v>
      </c>
      <c r="AC56">
        <v>70.916954000000004</v>
      </c>
      <c r="AD56">
        <v>72.397980000000004</v>
      </c>
      <c r="AE56">
        <v>73.914649999999995</v>
      </c>
      <c r="AF56">
        <v>75.465866000000005</v>
      </c>
      <c r="AG56">
        <v>77.050514000000007</v>
      </c>
      <c r="AH56">
        <v>78.666718000000003</v>
      </c>
      <c r="AI56" s="38">
        <v>4.7E-2</v>
      </c>
    </row>
    <row r="57" spans="1:35">
      <c r="A57" t="s">
        <v>3558</v>
      </c>
      <c r="B57" t="s">
        <v>3631</v>
      </c>
      <c r="C57" t="s">
        <v>3632</v>
      </c>
      <c r="D57" t="s">
        <v>371</v>
      </c>
      <c r="F57">
        <v>29.001909000000001</v>
      </c>
      <c r="G57">
        <v>38.939624999999999</v>
      </c>
      <c r="H57">
        <v>48.404114</v>
      </c>
      <c r="I57">
        <v>56.043312</v>
      </c>
      <c r="J57">
        <v>61.383991000000002</v>
      </c>
      <c r="K57">
        <v>64.561356000000004</v>
      </c>
      <c r="L57">
        <v>66.927482999999995</v>
      </c>
      <c r="M57">
        <v>68.857924999999994</v>
      </c>
      <c r="N57">
        <v>70.841437999999997</v>
      </c>
      <c r="O57">
        <v>72.918564000000003</v>
      </c>
      <c r="P57">
        <v>75.062759</v>
      </c>
      <c r="Q57">
        <v>77.264267000000004</v>
      </c>
      <c r="R57">
        <v>79.524733999999995</v>
      </c>
      <c r="S57">
        <v>81.848335000000006</v>
      </c>
      <c r="T57">
        <v>84.195853999999997</v>
      </c>
      <c r="U57">
        <v>86.603179999999995</v>
      </c>
      <c r="V57">
        <v>89.073074000000005</v>
      </c>
      <c r="W57">
        <v>91.606102000000007</v>
      </c>
      <c r="X57">
        <v>94.205521000000005</v>
      </c>
      <c r="Y57">
        <v>96.825774999999993</v>
      </c>
      <c r="Z57">
        <v>99.511925000000005</v>
      </c>
      <c r="AA57">
        <v>102.264999</v>
      </c>
      <c r="AB57">
        <v>105.084068</v>
      </c>
      <c r="AC57">
        <v>107.969559</v>
      </c>
      <c r="AD57">
        <v>110.868172</v>
      </c>
      <c r="AE57">
        <v>113.832314</v>
      </c>
      <c r="AF57">
        <v>116.86582900000001</v>
      </c>
      <c r="AG57">
        <v>119.971458</v>
      </c>
      <c r="AH57">
        <v>123.15158099999999</v>
      </c>
      <c r="AI57" s="38">
        <v>5.2999999999999999E-2</v>
      </c>
    </row>
    <row r="58" spans="1:35">
      <c r="A58" t="s">
        <v>472</v>
      </c>
      <c r="B58" t="s">
        <v>3633</v>
      </c>
      <c r="C58" t="s">
        <v>3634</v>
      </c>
      <c r="D58" t="s">
        <v>371</v>
      </c>
      <c r="F58">
        <v>43.401493000000002</v>
      </c>
      <c r="G58">
        <v>79.040122999999994</v>
      </c>
      <c r="H58">
        <v>115.73732800000001</v>
      </c>
      <c r="I58">
        <v>144.31880200000001</v>
      </c>
      <c r="J58">
        <v>161.96167</v>
      </c>
      <c r="K58">
        <v>174.66456600000001</v>
      </c>
      <c r="L58">
        <v>184.330566</v>
      </c>
      <c r="M58">
        <v>194.21669</v>
      </c>
      <c r="N58">
        <v>204.29608200000001</v>
      </c>
      <c r="O58">
        <v>214.626465</v>
      </c>
      <c r="P58">
        <v>225.21134900000001</v>
      </c>
      <c r="Q58">
        <v>236.03950499999999</v>
      </c>
      <c r="R58">
        <v>247.13400300000001</v>
      </c>
      <c r="S58">
        <v>258.53561400000001</v>
      </c>
      <c r="T58">
        <v>270.23638899999997</v>
      </c>
      <c r="U58">
        <v>282.19741800000003</v>
      </c>
      <c r="V58">
        <v>294.43173200000001</v>
      </c>
      <c r="W58">
        <v>306.98468000000003</v>
      </c>
      <c r="X58">
        <v>319.93069500000001</v>
      </c>
      <c r="Y58">
        <v>333.34088100000002</v>
      </c>
      <c r="Z58">
        <v>347.21804800000001</v>
      </c>
      <c r="AA58">
        <v>361.513214</v>
      </c>
      <c r="AB58">
        <v>376.16323899999998</v>
      </c>
      <c r="AC58">
        <v>391.09524499999998</v>
      </c>
      <c r="AD58">
        <v>406.29702800000001</v>
      </c>
      <c r="AE58">
        <v>421.81195100000002</v>
      </c>
      <c r="AF58">
        <v>437.61935399999999</v>
      </c>
      <c r="AG58">
        <v>453.65158100000002</v>
      </c>
      <c r="AH58">
        <v>469.833099</v>
      </c>
      <c r="AI58" s="38">
        <v>8.8999999999999996E-2</v>
      </c>
    </row>
    <row r="59" spans="1:35">
      <c r="A59" t="s">
        <v>3563</v>
      </c>
      <c r="B59" t="s">
        <v>3635</v>
      </c>
      <c r="C59" t="s">
        <v>3636</v>
      </c>
      <c r="D59" t="s">
        <v>371</v>
      </c>
      <c r="F59">
        <v>17.711981000000002</v>
      </c>
      <c r="G59">
        <v>29.951968999999998</v>
      </c>
      <c r="H59">
        <v>42.623955000000002</v>
      </c>
      <c r="I59">
        <v>53.567936000000003</v>
      </c>
      <c r="J59">
        <v>61.559933000000001</v>
      </c>
      <c r="K59">
        <v>66.671927999999994</v>
      </c>
      <c r="L59">
        <v>71.279921999999999</v>
      </c>
      <c r="M59">
        <v>76.662291999999994</v>
      </c>
      <c r="N59">
        <v>82.150413999999998</v>
      </c>
      <c r="O59">
        <v>87.709571999999994</v>
      </c>
      <c r="P59">
        <v>93.316719000000006</v>
      </c>
      <c r="Q59">
        <v>98.940490999999994</v>
      </c>
      <c r="R59">
        <v>104.546043</v>
      </c>
      <c r="S59">
        <v>110.151779</v>
      </c>
      <c r="T59">
        <v>115.801529</v>
      </c>
      <c r="U59">
        <v>121.581558</v>
      </c>
      <c r="V59">
        <v>127.492592</v>
      </c>
      <c r="W59">
        <v>133.52624499999999</v>
      </c>
      <c r="X59">
        <v>139.67248499999999</v>
      </c>
      <c r="Y59">
        <v>145.92378199999999</v>
      </c>
      <c r="Z59">
        <v>152.271759</v>
      </c>
      <c r="AA59">
        <v>158.712219</v>
      </c>
      <c r="AB59">
        <v>165.230942</v>
      </c>
      <c r="AC59">
        <v>171.81689499999999</v>
      </c>
      <c r="AD59">
        <v>178.45689400000001</v>
      </c>
      <c r="AE59">
        <v>185.13732899999999</v>
      </c>
      <c r="AF59">
        <v>191.84298699999999</v>
      </c>
      <c r="AG59">
        <v>198.55867000000001</v>
      </c>
      <c r="AH59">
        <v>205.27046200000001</v>
      </c>
      <c r="AI59" s="38">
        <v>9.0999999999999998E-2</v>
      </c>
    </row>
    <row r="60" spans="1:35">
      <c r="A60" t="s">
        <v>3566</v>
      </c>
      <c r="B60" t="s">
        <v>3637</v>
      </c>
      <c r="C60" t="s">
        <v>3638</v>
      </c>
      <c r="D60" t="s">
        <v>371</v>
      </c>
      <c r="F60">
        <v>91.279387999999997</v>
      </c>
      <c r="G60">
        <v>154.35865799999999</v>
      </c>
      <c r="H60">
        <v>219.66423</v>
      </c>
      <c r="I60">
        <v>276.06451399999997</v>
      </c>
      <c r="J60">
        <v>317.25155599999999</v>
      </c>
      <c r="K60">
        <v>343.596405</v>
      </c>
      <c r="L60">
        <v>367.34390300000001</v>
      </c>
      <c r="M60">
        <v>382.82449300000002</v>
      </c>
      <c r="N60">
        <v>398.53997800000002</v>
      </c>
      <c r="O60">
        <v>414.53860500000002</v>
      </c>
      <c r="P60">
        <v>430.96127300000001</v>
      </c>
      <c r="Q60">
        <v>447.81228599999997</v>
      </c>
      <c r="R60">
        <v>465.11679099999998</v>
      </c>
      <c r="S60">
        <v>482.90234400000003</v>
      </c>
      <c r="T60">
        <v>500.96951300000001</v>
      </c>
      <c r="U60">
        <v>519.50836200000003</v>
      </c>
      <c r="V60">
        <v>538.54644800000005</v>
      </c>
      <c r="W60">
        <v>558.08233600000005</v>
      </c>
      <c r="X60">
        <v>578.15362500000003</v>
      </c>
      <c r="Y60">
        <v>598.50408900000002</v>
      </c>
      <c r="Z60">
        <v>619.32586700000002</v>
      </c>
      <c r="AA60">
        <v>640.64349400000003</v>
      </c>
      <c r="AB60">
        <v>662.47534199999996</v>
      </c>
      <c r="AC60">
        <v>684.81463599999995</v>
      </c>
      <c r="AD60">
        <v>707.22051999999996</v>
      </c>
      <c r="AE60">
        <v>730.06036400000005</v>
      </c>
      <c r="AF60">
        <v>753.42486599999995</v>
      </c>
      <c r="AG60">
        <v>777.34991500000001</v>
      </c>
      <c r="AH60">
        <v>801.87402299999997</v>
      </c>
      <c r="AI60" s="38">
        <v>8.1000000000000003E-2</v>
      </c>
    </row>
    <row r="61" spans="1:35">
      <c r="A61" t="s">
        <v>3569</v>
      </c>
      <c r="B61" t="s">
        <v>3639</v>
      </c>
      <c r="C61" t="s">
        <v>3640</v>
      </c>
      <c r="D61" t="s">
        <v>371</v>
      </c>
      <c r="F61">
        <v>90.713904999999997</v>
      </c>
      <c r="G61">
        <v>125.583687</v>
      </c>
      <c r="H61">
        <v>164.386169</v>
      </c>
      <c r="I61">
        <v>199.255966</v>
      </c>
      <c r="J61">
        <v>225.73603800000001</v>
      </c>
      <c r="K61">
        <v>243.039841</v>
      </c>
      <c r="L61">
        <v>259.55712899999997</v>
      </c>
      <c r="M61">
        <v>272.453125</v>
      </c>
      <c r="N61">
        <v>285.794647</v>
      </c>
      <c r="O61">
        <v>299.19274899999999</v>
      </c>
      <c r="P61">
        <v>313.14953600000001</v>
      </c>
      <c r="Q61">
        <v>327.69116200000002</v>
      </c>
      <c r="R61">
        <v>342.84011800000002</v>
      </c>
      <c r="S61">
        <v>358.61981200000002</v>
      </c>
      <c r="T61">
        <v>374.87417599999998</v>
      </c>
      <c r="U61">
        <v>391.79058800000001</v>
      </c>
      <c r="V61">
        <v>409.39093000000003</v>
      </c>
      <c r="W61">
        <v>427.69464099999999</v>
      </c>
      <c r="X61">
        <v>446.72839399999998</v>
      </c>
      <c r="Y61">
        <v>466.348389</v>
      </c>
      <c r="Z61">
        <v>486.73355099999998</v>
      </c>
      <c r="AA61">
        <v>507.90823399999999</v>
      </c>
      <c r="AB61">
        <v>529.89691200000004</v>
      </c>
      <c r="AC61">
        <v>552.73230000000001</v>
      </c>
      <c r="AD61">
        <v>576.19653300000004</v>
      </c>
      <c r="AE61">
        <v>600.54156499999999</v>
      </c>
      <c r="AF61">
        <v>625.79742399999998</v>
      </c>
      <c r="AG61">
        <v>651.99127199999998</v>
      </c>
      <c r="AH61">
        <v>679.15313700000002</v>
      </c>
      <c r="AI61" s="38">
        <v>7.4999999999999997E-2</v>
      </c>
    </row>
    <row r="62" spans="1:35">
      <c r="A62" t="s">
        <v>466</v>
      </c>
      <c r="B62" t="s">
        <v>3641</v>
      </c>
      <c r="C62" t="s">
        <v>3642</v>
      </c>
      <c r="D62" t="s">
        <v>371</v>
      </c>
      <c r="F62">
        <v>41.477749000000003</v>
      </c>
      <c r="G62">
        <v>56.116959000000001</v>
      </c>
      <c r="H62">
        <v>70.654503000000005</v>
      </c>
      <c r="I62">
        <v>82.650513000000004</v>
      </c>
      <c r="J62">
        <v>91.190062999999995</v>
      </c>
      <c r="K62">
        <v>96.476439999999997</v>
      </c>
      <c r="L62">
        <v>100.644547</v>
      </c>
      <c r="M62">
        <v>105.10861199999999</v>
      </c>
      <c r="N62">
        <v>109.777794</v>
      </c>
      <c r="O62">
        <v>114.634125</v>
      </c>
      <c r="P62">
        <v>119.654022</v>
      </c>
      <c r="Q62">
        <v>124.82345599999999</v>
      </c>
      <c r="R62">
        <v>130.140533</v>
      </c>
      <c r="S62">
        <v>135.60420199999999</v>
      </c>
      <c r="T62">
        <v>141.26831100000001</v>
      </c>
      <c r="U62">
        <v>147.09477200000001</v>
      </c>
      <c r="V62">
        <v>153.074432</v>
      </c>
      <c r="W62">
        <v>159.205353</v>
      </c>
      <c r="X62">
        <v>165.49443099999999</v>
      </c>
      <c r="Y62">
        <v>171.99311800000001</v>
      </c>
      <c r="Z62">
        <v>178.657501</v>
      </c>
      <c r="AA62">
        <v>185.48194899999999</v>
      </c>
      <c r="AB62">
        <v>192.46803299999999</v>
      </c>
      <c r="AC62">
        <v>199.62287900000001</v>
      </c>
      <c r="AD62">
        <v>206.99113500000001</v>
      </c>
      <c r="AE62">
        <v>214.53208900000001</v>
      </c>
      <c r="AF62">
        <v>222.241882</v>
      </c>
      <c r="AG62">
        <v>230.12132299999999</v>
      </c>
      <c r="AH62">
        <v>238.176727</v>
      </c>
      <c r="AI62" s="38">
        <v>6.4000000000000001E-2</v>
      </c>
    </row>
    <row r="63" spans="1:35">
      <c r="A63" t="s">
        <v>3574</v>
      </c>
      <c r="B63" t="s">
        <v>3643</v>
      </c>
      <c r="C63" t="s">
        <v>3644</v>
      </c>
      <c r="D63" t="s">
        <v>371</v>
      </c>
      <c r="F63">
        <v>18.422384000000001</v>
      </c>
      <c r="G63">
        <v>24.921766000000002</v>
      </c>
      <c r="H63">
        <v>31.286677999999998</v>
      </c>
      <c r="I63">
        <v>36.531010000000002</v>
      </c>
      <c r="J63">
        <v>40.251339000000002</v>
      </c>
      <c r="K63">
        <v>42.582152999999998</v>
      </c>
      <c r="L63">
        <v>44.375087999999998</v>
      </c>
      <c r="M63">
        <v>45.552967000000002</v>
      </c>
      <c r="N63">
        <v>46.643486000000003</v>
      </c>
      <c r="O63">
        <v>47.615417000000001</v>
      </c>
      <c r="P63">
        <v>48.534264</v>
      </c>
      <c r="Q63">
        <v>49.396385000000002</v>
      </c>
      <c r="R63">
        <v>50.197502</v>
      </c>
      <c r="S63">
        <v>50.933815000000003</v>
      </c>
      <c r="T63">
        <v>51.605465000000002</v>
      </c>
      <c r="U63">
        <v>52.221404999999997</v>
      </c>
      <c r="V63">
        <v>52.787604999999999</v>
      </c>
      <c r="W63">
        <v>53.310012999999998</v>
      </c>
      <c r="X63">
        <v>53.794593999999996</v>
      </c>
      <c r="Y63">
        <v>54.246001999999997</v>
      </c>
      <c r="Z63">
        <v>54.667313</v>
      </c>
      <c r="AA63">
        <v>55.060822000000002</v>
      </c>
      <c r="AB63">
        <v>55.427867999999997</v>
      </c>
      <c r="AC63">
        <v>55.770457999999998</v>
      </c>
      <c r="AD63">
        <v>56.094085999999997</v>
      </c>
      <c r="AE63">
        <v>56.398609</v>
      </c>
      <c r="AF63">
        <v>56.681601999999998</v>
      </c>
      <c r="AG63">
        <v>56.938384999999997</v>
      </c>
      <c r="AH63">
        <v>57.168449000000003</v>
      </c>
      <c r="AI63" s="38">
        <v>4.1000000000000002E-2</v>
      </c>
    </row>
    <row r="64" spans="1:35">
      <c r="A64" t="s">
        <v>3577</v>
      </c>
      <c r="B64" t="s">
        <v>3645</v>
      </c>
      <c r="C64" t="s">
        <v>3646</v>
      </c>
      <c r="D64" t="s">
        <v>371</v>
      </c>
      <c r="F64">
        <v>37.358677</v>
      </c>
      <c r="G64">
        <v>50.538738000000002</v>
      </c>
      <c r="H64">
        <v>63.446117000000001</v>
      </c>
      <c r="I64">
        <v>74.081069999999997</v>
      </c>
      <c r="J64">
        <v>81.625525999999994</v>
      </c>
      <c r="K64">
        <v>86.352164999999999</v>
      </c>
      <c r="L64">
        <v>89.988045</v>
      </c>
      <c r="M64">
        <v>93.229279000000005</v>
      </c>
      <c r="N64">
        <v>96.518051</v>
      </c>
      <c r="O64">
        <v>99.834007</v>
      </c>
      <c r="P64">
        <v>103.228836</v>
      </c>
      <c r="Q64">
        <v>106.711052</v>
      </c>
      <c r="R64">
        <v>110.286186</v>
      </c>
      <c r="S64">
        <v>113.95946499999999</v>
      </c>
      <c r="T64">
        <v>117.72137499999999</v>
      </c>
      <c r="U64">
        <v>121.58760100000001</v>
      </c>
      <c r="V64">
        <v>125.559944</v>
      </c>
      <c r="W64">
        <v>129.63948099999999</v>
      </c>
      <c r="X64">
        <v>133.82646199999999</v>
      </c>
      <c r="Y64">
        <v>138.11544799999999</v>
      </c>
      <c r="Z64">
        <v>142.51733400000001</v>
      </c>
      <c r="AA64">
        <v>147.03389000000001</v>
      </c>
      <c r="AB64">
        <v>151.667145</v>
      </c>
      <c r="AC64">
        <v>156.41830400000001</v>
      </c>
      <c r="AD64">
        <v>161.26028400000001</v>
      </c>
      <c r="AE64">
        <v>166.222961</v>
      </c>
      <c r="AF64">
        <v>171.310562</v>
      </c>
      <c r="AG64">
        <v>176.52694700000001</v>
      </c>
      <c r="AH64">
        <v>181.87539699999999</v>
      </c>
      <c r="AI64" s="38">
        <v>5.8000000000000003E-2</v>
      </c>
    </row>
    <row r="65" spans="1:35">
      <c r="A65" t="s">
        <v>3647</v>
      </c>
      <c r="B65" t="s">
        <v>3648</v>
      </c>
      <c r="C65" t="s">
        <v>3649</v>
      </c>
      <c r="D65" t="s">
        <v>371</v>
      </c>
      <c r="F65">
        <v>1060.8295900000001</v>
      </c>
      <c r="G65">
        <v>1535.6385499999999</v>
      </c>
      <c r="H65">
        <v>1956.2210689999999</v>
      </c>
      <c r="I65">
        <v>2270.5656739999999</v>
      </c>
      <c r="J65">
        <v>2496.6696780000002</v>
      </c>
      <c r="K65">
        <v>2624.844482</v>
      </c>
      <c r="L65">
        <v>2736.3034670000002</v>
      </c>
      <c r="M65">
        <v>2821.4812010000001</v>
      </c>
      <c r="N65">
        <v>2907.1589359999998</v>
      </c>
      <c r="O65">
        <v>2993.8640140000002</v>
      </c>
      <c r="P65">
        <v>3083.5327149999998</v>
      </c>
      <c r="Q65">
        <v>3175.1757809999999</v>
      </c>
      <c r="R65">
        <v>3267.311279</v>
      </c>
      <c r="S65">
        <v>3361.35376</v>
      </c>
      <c r="T65">
        <v>3458.070557</v>
      </c>
      <c r="U65">
        <v>3557.9589839999999</v>
      </c>
      <c r="V65">
        <v>3661.1564939999998</v>
      </c>
      <c r="W65">
        <v>3767.2658689999998</v>
      </c>
      <c r="X65">
        <v>3877.064453</v>
      </c>
      <c r="Y65">
        <v>3989.1020509999998</v>
      </c>
      <c r="Z65">
        <v>4104.3325199999999</v>
      </c>
      <c r="AA65">
        <v>4222.5615230000003</v>
      </c>
      <c r="AB65">
        <v>4343.7075199999999</v>
      </c>
      <c r="AC65">
        <v>4467.2685549999997</v>
      </c>
      <c r="AD65">
        <v>4593.1997069999998</v>
      </c>
      <c r="AE65">
        <v>4722.3706050000001</v>
      </c>
      <c r="AF65">
        <v>4854.9150390000004</v>
      </c>
      <c r="AG65">
        <v>4990.8554690000001</v>
      </c>
      <c r="AH65">
        <v>5130.4770509999998</v>
      </c>
      <c r="AI65" s="38">
        <v>5.8000000000000003E-2</v>
      </c>
    </row>
    <row r="66" spans="1:35">
      <c r="A66" t="s">
        <v>123</v>
      </c>
      <c r="B66" t="s">
        <v>3650</v>
      </c>
      <c r="C66" t="s">
        <v>3649</v>
      </c>
      <c r="D66" t="s">
        <v>371</v>
      </c>
      <c r="F66">
        <v>3092.2739259999998</v>
      </c>
      <c r="G66">
        <v>3863.8820799999999</v>
      </c>
      <c r="H66">
        <v>4480.8652339999999</v>
      </c>
      <c r="I66">
        <v>4934.919922</v>
      </c>
      <c r="J66">
        <v>5268.0708009999998</v>
      </c>
      <c r="K66">
        <v>5491.9516599999997</v>
      </c>
      <c r="L66">
        <v>5700.4174800000001</v>
      </c>
      <c r="M66">
        <v>5881.640625</v>
      </c>
      <c r="N66">
        <v>6062.2890619999998</v>
      </c>
      <c r="O66">
        <v>6246.5034180000002</v>
      </c>
      <c r="P66">
        <v>6439.5307620000003</v>
      </c>
      <c r="Q66">
        <v>6636.0771480000003</v>
      </c>
      <c r="R66">
        <v>6831.0161129999997</v>
      </c>
      <c r="S66">
        <v>7028.9487300000001</v>
      </c>
      <c r="T66">
        <v>7232.6904299999997</v>
      </c>
      <c r="U66">
        <v>7443.2495120000003</v>
      </c>
      <c r="V66">
        <v>7660.9145509999998</v>
      </c>
      <c r="W66">
        <v>7884.1440430000002</v>
      </c>
      <c r="X66">
        <v>8115.2856449999999</v>
      </c>
      <c r="Y66">
        <v>8350.4160159999992</v>
      </c>
      <c r="Z66">
        <v>8591.8769530000009</v>
      </c>
      <c r="AA66">
        <v>8838.9326170000004</v>
      </c>
      <c r="AB66">
        <v>9090.9277340000008</v>
      </c>
      <c r="AC66">
        <v>9345.90625</v>
      </c>
      <c r="AD66">
        <v>9604.6660159999992</v>
      </c>
      <c r="AE66">
        <v>9869.0458980000003</v>
      </c>
      <c r="AF66">
        <v>10138.983398</v>
      </c>
      <c r="AG66">
        <v>10413.891602</v>
      </c>
      <c r="AH66">
        <v>10694.028319999999</v>
      </c>
      <c r="AI66" s="38">
        <v>4.4999999999999998E-2</v>
      </c>
    </row>
    <row r="67" spans="1:35">
      <c r="A67" t="s">
        <v>509</v>
      </c>
    </row>
    <row r="68" spans="1:35">
      <c r="A68" t="s">
        <v>456</v>
      </c>
      <c r="B68" t="s">
        <v>3651</v>
      </c>
      <c r="C68" t="s">
        <v>3652</v>
      </c>
      <c r="D68" t="s">
        <v>371</v>
      </c>
      <c r="F68">
        <v>47.423141000000001</v>
      </c>
      <c r="G68">
        <v>46.367550000000001</v>
      </c>
      <c r="H68">
        <v>46.121803</v>
      </c>
      <c r="I68">
        <v>46.319042000000003</v>
      </c>
      <c r="J68">
        <v>46.842078999999998</v>
      </c>
      <c r="K68">
        <v>47.387383</v>
      </c>
      <c r="L68">
        <v>47.970078000000001</v>
      </c>
      <c r="M68">
        <v>48.509177999999999</v>
      </c>
      <c r="N68">
        <v>49.009602000000001</v>
      </c>
      <c r="O68">
        <v>49.582680000000003</v>
      </c>
      <c r="P68">
        <v>50.348796999999998</v>
      </c>
      <c r="Q68">
        <v>51.150725999999999</v>
      </c>
      <c r="R68">
        <v>51.844681000000001</v>
      </c>
      <c r="S68">
        <v>52.540646000000002</v>
      </c>
      <c r="T68">
        <v>53.319443</v>
      </c>
      <c r="U68">
        <v>54.194930999999997</v>
      </c>
      <c r="V68">
        <v>55.171546999999997</v>
      </c>
      <c r="W68">
        <v>56.197688999999997</v>
      </c>
      <c r="X68">
        <v>57.314678000000001</v>
      </c>
      <c r="Y68">
        <v>58.420783999999998</v>
      </c>
      <c r="Z68">
        <v>59.565468000000003</v>
      </c>
      <c r="AA68">
        <v>60.742359</v>
      </c>
      <c r="AB68">
        <v>61.948818000000003</v>
      </c>
      <c r="AC68">
        <v>63.150246000000003</v>
      </c>
      <c r="AD68">
        <v>64.407889999999995</v>
      </c>
      <c r="AE68">
        <v>65.735016000000002</v>
      </c>
      <c r="AF68">
        <v>67.125388999999998</v>
      </c>
      <c r="AG68">
        <v>68.572693000000001</v>
      </c>
      <c r="AH68">
        <v>70.094299000000007</v>
      </c>
      <c r="AI68" s="38">
        <v>1.4E-2</v>
      </c>
    </row>
    <row r="69" spans="1:35">
      <c r="A69" t="s">
        <v>458</v>
      </c>
      <c r="B69" t="s">
        <v>3653</v>
      </c>
      <c r="C69" t="s">
        <v>3654</v>
      </c>
      <c r="D69" t="s">
        <v>371</v>
      </c>
      <c r="F69">
        <v>1.0062629999999999</v>
      </c>
      <c r="G69">
        <v>1.0441499999999999</v>
      </c>
      <c r="H69">
        <v>1.0762890000000001</v>
      </c>
      <c r="I69">
        <v>1.1045970000000001</v>
      </c>
      <c r="J69">
        <v>1.1287959999999999</v>
      </c>
      <c r="K69">
        <v>1.1493180000000001</v>
      </c>
      <c r="L69">
        <v>1.1671069999999999</v>
      </c>
      <c r="M69">
        <v>1.1826779999999999</v>
      </c>
      <c r="N69">
        <v>1.1963220000000001</v>
      </c>
      <c r="O69">
        <v>1.208356</v>
      </c>
      <c r="P69">
        <v>1.219001</v>
      </c>
      <c r="Q69">
        <v>1.2284360000000001</v>
      </c>
      <c r="R69">
        <v>1.2368399999999999</v>
      </c>
      <c r="S69">
        <v>1.2443679999999999</v>
      </c>
      <c r="T69">
        <v>1.2511509999999999</v>
      </c>
      <c r="U69">
        <v>1.2572989999999999</v>
      </c>
      <c r="V69">
        <v>1.2629079999999999</v>
      </c>
      <c r="W69">
        <v>1.2680560000000001</v>
      </c>
      <c r="X69">
        <v>1.2728120000000001</v>
      </c>
      <c r="Y69">
        <v>1.2772349999999999</v>
      </c>
      <c r="Z69">
        <v>1.281374</v>
      </c>
      <c r="AA69">
        <v>1.285269</v>
      </c>
      <c r="AB69">
        <v>1.2889569999999999</v>
      </c>
      <c r="AC69">
        <v>1.2924690000000001</v>
      </c>
      <c r="AD69">
        <v>1.2958289999999999</v>
      </c>
      <c r="AE69">
        <v>1.299059</v>
      </c>
      <c r="AF69">
        <v>1.302179</v>
      </c>
      <c r="AG69">
        <v>1.3052029999999999</v>
      </c>
      <c r="AH69">
        <v>1.3081449999999999</v>
      </c>
      <c r="AI69" s="38">
        <v>8.9999999999999993E-3</v>
      </c>
    </row>
    <row r="70" spans="1:35">
      <c r="A70" t="s">
        <v>3540</v>
      </c>
      <c r="B70" t="s">
        <v>3655</v>
      </c>
      <c r="C70" t="s">
        <v>3656</v>
      </c>
      <c r="D70" t="s">
        <v>371</v>
      </c>
      <c r="F70">
        <v>2.2818999999999998</v>
      </c>
      <c r="G70">
        <v>2.3426399999999998</v>
      </c>
      <c r="H70">
        <v>2.4650479999999999</v>
      </c>
      <c r="I70">
        <v>2.5995650000000001</v>
      </c>
      <c r="J70">
        <v>2.734801</v>
      </c>
      <c r="K70">
        <v>2.8735569999999999</v>
      </c>
      <c r="L70">
        <v>3.0144679999999999</v>
      </c>
      <c r="M70">
        <v>3.1632699999999998</v>
      </c>
      <c r="N70">
        <v>3.3243580000000001</v>
      </c>
      <c r="O70">
        <v>3.4972789999999998</v>
      </c>
      <c r="P70">
        <v>3.6855220000000002</v>
      </c>
      <c r="Q70">
        <v>3.8840870000000001</v>
      </c>
      <c r="R70">
        <v>4.0934869999999997</v>
      </c>
      <c r="S70">
        <v>4.3137239999999997</v>
      </c>
      <c r="T70">
        <v>4.5410490000000001</v>
      </c>
      <c r="U70">
        <v>4.7785919999999997</v>
      </c>
      <c r="V70">
        <v>5.0267689999999998</v>
      </c>
      <c r="W70">
        <v>5.2857289999999999</v>
      </c>
      <c r="X70">
        <v>5.555498</v>
      </c>
      <c r="Y70">
        <v>5.8253459999999997</v>
      </c>
      <c r="Z70">
        <v>6.1047849999999997</v>
      </c>
      <c r="AA70">
        <v>6.3940640000000002</v>
      </c>
      <c r="AB70">
        <v>6.693174</v>
      </c>
      <c r="AC70">
        <v>7.0021630000000004</v>
      </c>
      <c r="AD70">
        <v>7.3102840000000002</v>
      </c>
      <c r="AE70">
        <v>7.6272060000000002</v>
      </c>
      <c r="AF70">
        <v>7.9528179999999997</v>
      </c>
      <c r="AG70">
        <v>8.2870039999999996</v>
      </c>
      <c r="AH70">
        <v>8.6297200000000007</v>
      </c>
      <c r="AI70" s="38">
        <v>4.9000000000000002E-2</v>
      </c>
    </row>
    <row r="71" spans="1:35">
      <c r="A71" t="s">
        <v>3543</v>
      </c>
      <c r="B71" t="s">
        <v>3657</v>
      </c>
      <c r="C71" t="s">
        <v>3658</v>
      </c>
      <c r="D71" t="s">
        <v>371</v>
      </c>
      <c r="F71">
        <v>21.343447000000001</v>
      </c>
      <c r="G71">
        <v>23.328316000000001</v>
      </c>
      <c r="H71">
        <v>25.259329000000001</v>
      </c>
      <c r="I71">
        <v>26.844503</v>
      </c>
      <c r="J71">
        <v>28.220020000000002</v>
      </c>
      <c r="K71">
        <v>29.476091</v>
      </c>
      <c r="L71">
        <v>30.638822999999999</v>
      </c>
      <c r="M71">
        <v>31.743164</v>
      </c>
      <c r="N71">
        <v>32.806507000000003</v>
      </c>
      <c r="O71">
        <v>33.836029000000003</v>
      </c>
      <c r="P71">
        <v>34.844954999999999</v>
      </c>
      <c r="Q71">
        <v>35.848754999999997</v>
      </c>
      <c r="R71">
        <v>36.846347999999999</v>
      </c>
      <c r="S71">
        <v>37.830382999999998</v>
      </c>
      <c r="T71">
        <v>38.820450000000001</v>
      </c>
      <c r="U71">
        <v>39.828896</v>
      </c>
      <c r="V71">
        <v>40.849742999999997</v>
      </c>
      <c r="W71">
        <v>41.884875999999998</v>
      </c>
      <c r="X71">
        <v>42.945388999999999</v>
      </c>
      <c r="Y71">
        <v>44.021434999999997</v>
      </c>
      <c r="Z71">
        <v>45.112003000000001</v>
      </c>
      <c r="AA71">
        <v>46.216866000000003</v>
      </c>
      <c r="AB71">
        <v>47.334282000000002</v>
      </c>
      <c r="AC71">
        <v>48.465243999999998</v>
      </c>
      <c r="AD71">
        <v>49.616309999999999</v>
      </c>
      <c r="AE71">
        <v>50.789515999999999</v>
      </c>
      <c r="AF71">
        <v>51.988506000000001</v>
      </c>
      <c r="AG71">
        <v>53.218521000000003</v>
      </c>
      <c r="AH71">
        <v>54.480499000000002</v>
      </c>
      <c r="AI71" s="38">
        <v>3.4000000000000002E-2</v>
      </c>
    </row>
    <row r="72" spans="1:35">
      <c r="A72" t="s">
        <v>3546</v>
      </c>
      <c r="B72" t="s">
        <v>3659</v>
      </c>
      <c r="C72" t="s">
        <v>3660</v>
      </c>
      <c r="D72" t="s">
        <v>371</v>
      </c>
      <c r="F72">
        <v>4.273352</v>
      </c>
      <c r="G72">
        <v>4.4791809999999996</v>
      </c>
      <c r="H72">
        <v>4.6452540000000004</v>
      </c>
      <c r="I72">
        <v>4.7855220000000003</v>
      </c>
      <c r="J72">
        <v>4.8974130000000002</v>
      </c>
      <c r="K72">
        <v>4.9908710000000003</v>
      </c>
      <c r="L72">
        <v>5.0685380000000002</v>
      </c>
      <c r="M72">
        <v>5.1330119999999999</v>
      </c>
      <c r="N72">
        <v>5.1861550000000003</v>
      </c>
      <c r="O72">
        <v>5.229876</v>
      </c>
      <c r="P72">
        <v>5.2663859999999998</v>
      </c>
      <c r="Q72">
        <v>5.2975640000000004</v>
      </c>
      <c r="R72">
        <v>5.3242719999999997</v>
      </c>
      <c r="S72">
        <v>5.3471760000000002</v>
      </c>
      <c r="T72">
        <v>5.3668380000000004</v>
      </c>
      <c r="U72">
        <v>5.3837380000000001</v>
      </c>
      <c r="V72">
        <v>5.398288</v>
      </c>
      <c r="W72">
        <v>5.4108229999999997</v>
      </c>
      <c r="X72">
        <v>5.4216280000000001</v>
      </c>
      <c r="Y72">
        <v>5.4309770000000004</v>
      </c>
      <c r="Z72">
        <v>5.4390599999999996</v>
      </c>
      <c r="AA72">
        <v>5.4460730000000002</v>
      </c>
      <c r="AB72">
        <v>5.4522899999999996</v>
      </c>
      <c r="AC72">
        <v>5.4581390000000001</v>
      </c>
      <c r="AD72">
        <v>5.4639499999999996</v>
      </c>
      <c r="AE72">
        <v>5.4698690000000001</v>
      </c>
      <c r="AF72">
        <v>5.4759849999999997</v>
      </c>
      <c r="AG72">
        <v>5.4823639999999996</v>
      </c>
      <c r="AH72">
        <v>5.4890670000000004</v>
      </c>
      <c r="AI72" s="38">
        <v>8.9999999999999993E-3</v>
      </c>
    </row>
    <row r="73" spans="1:35">
      <c r="A73" t="s">
        <v>3549</v>
      </c>
      <c r="B73" t="s">
        <v>3661</v>
      </c>
      <c r="C73" t="s">
        <v>3662</v>
      </c>
      <c r="D73" t="s">
        <v>371</v>
      </c>
      <c r="F73">
        <v>1.375221</v>
      </c>
      <c r="G73">
        <v>1.4571829999999999</v>
      </c>
      <c r="H73">
        <v>1.532079</v>
      </c>
      <c r="I73">
        <v>1.599677</v>
      </c>
      <c r="J73">
        <v>1.6609389999999999</v>
      </c>
      <c r="K73">
        <v>1.716998</v>
      </c>
      <c r="L73">
        <v>1.7685759999999999</v>
      </c>
      <c r="M73">
        <v>1.8164849999999999</v>
      </c>
      <c r="N73">
        <v>1.861445</v>
      </c>
      <c r="O73">
        <v>1.9036090000000001</v>
      </c>
      <c r="P73">
        <v>1.9428510000000001</v>
      </c>
      <c r="Q73">
        <v>1.979757</v>
      </c>
      <c r="R73">
        <v>2.0146850000000001</v>
      </c>
      <c r="S73">
        <v>2.0465460000000002</v>
      </c>
      <c r="T73">
        <v>2.0765380000000002</v>
      </c>
      <c r="U73">
        <v>2.105925</v>
      </c>
      <c r="V73">
        <v>2.1345260000000001</v>
      </c>
      <c r="W73">
        <v>2.1616379999999999</v>
      </c>
      <c r="X73">
        <v>2.187468</v>
      </c>
      <c r="Y73">
        <v>2.2126380000000001</v>
      </c>
      <c r="Z73">
        <v>2.2373310000000002</v>
      </c>
      <c r="AA73">
        <v>2.2616049999999999</v>
      </c>
      <c r="AB73">
        <v>2.2854969999999999</v>
      </c>
      <c r="AC73">
        <v>2.309015</v>
      </c>
      <c r="AD73">
        <v>2.332131</v>
      </c>
      <c r="AE73">
        <v>2.3548879999999999</v>
      </c>
      <c r="AF73">
        <v>2.3775210000000002</v>
      </c>
      <c r="AG73">
        <v>2.4000759999999999</v>
      </c>
      <c r="AH73">
        <v>2.4225569999999998</v>
      </c>
      <c r="AI73" s="38">
        <v>0.02</v>
      </c>
    </row>
    <row r="74" spans="1:35">
      <c r="A74" t="s">
        <v>3552</v>
      </c>
      <c r="B74" t="s">
        <v>3663</v>
      </c>
      <c r="C74" t="s">
        <v>3664</v>
      </c>
      <c r="D74" t="s">
        <v>371</v>
      </c>
      <c r="F74">
        <v>5.6156360000000003</v>
      </c>
      <c r="G74">
        <v>5.721063</v>
      </c>
      <c r="H74">
        <v>5.844652</v>
      </c>
      <c r="I74">
        <v>5.9630590000000003</v>
      </c>
      <c r="J74">
        <v>6.0691499999999996</v>
      </c>
      <c r="K74">
        <v>6.1706940000000001</v>
      </c>
      <c r="L74">
        <v>6.2710540000000004</v>
      </c>
      <c r="M74">
        <v>6.3695250000000003</v>
      </c>
      <c r="N74">
        <v>6.4658889999999998</v>
      </c>
      <c r="O74">
        <v>6.5450280000000003</v>
      </c>
      <c r="P74">
        <v>6.5985740000000002</v>
      </c>
      <c r="Q74">
        <v>6.6477339999999998</v>
      </c>
      <c r="R74">
        <v>6.6966850000000004</v>
      </c>
      <c r="S74">
        <v>6.7442919999999997</v>
      </c>
      <c r="T74">
        <v>6.7915340000000004</v>
      </c>
      <c r="U74">
        <v>6.833717</v>
      </c>
      <c r="V74">
        <v>6.8710649999999998</v>
      </c>
      <c r="W74">
        <v>6.9078999999999997</v>
      </c>
      <c r="X74">
        <v>6.9470710000000002</v>
      </c>
      <c r="Y74">
        <v>6.9914050000000003</v>
      </c>
      <c r="Z74">
        <v>7.0396000000000001</v>
      </c>
      <c r="AA74">
        <v>7.0887419999999999</v>
      </c>
      <c r="AB74">
        <v>7.1380210000000002</v>
      </c>
      <c r="AC74">
        <v>7.185943</v>
      </c>
      <c r="AD74">
        <v>7.2306369999999998</v>
      </c>
      <c r="AE74">
        <v>7.2718730000000003</v>
      </c>
      <c r="AF74">
        <v>7.3117710000000002</v>
      </c>
      <c r="AG74">
        <v>7.3521929999999998</v>
      </c>
      <c r="AH74">
        <v>7.3943680000000001</v>
      </c>
      <c r="AI74" s="38">
        <v>0.01</v>
      </c>
    </row>
    <row r="75" spans="1:35">
      <c r="A75" t="s">
        <v>3555</v>
      </c>
      <c r="B75" t="s">
        <v>3665</v>
      </c>
      <c r="C75" t="s">
        <v>3666</v>
      </c>
      <c r="D75" t="s">
        <v>371</v>
      </c>
      <c r="F75">
        <v>0.63681100000000002</v>
      </c>
      <c r="G75">
        <v>0.61521599999999999</v>
      </c>
      <c r="H75">
        <v>0.63014599999999998</v>
      </c>
      <c r="I75">
        <v>0.64219700000000002</v>
      </c>
      <c r="J75">
        <v>0.65244100000000005</v>
      </c>
      <c r="K75">
        <v>0.66163000000000005</v>
      </c>
      <c r="L75">
        <v>0.67073499999999997</v>
      </c>
      <c r="M75">
        <v>0.67983400000000005</v>
      </c>
      <c r="N75">
        <v>0.68894900000000003</v>
      </c>
      <c r="O75">
        <v>0.69872299999999998</v>
      </c>
      <c r="P75">
        <v>0.70891099999999996</v>
      </c>
      <c r="Q75">
        <v>0.719198</v>
      </c>
      <c r="R75">
        <v>0.72959399999999996</v>
      </c>
      <c r="S75">
        <v>0.74011099999999996</v>
      </c>
      <c r="T75">
        <v>0.75076200000000004</v>
      </c>
      <c r="U75">
        <v>0.76155399999999995</v>
      </c>
      <c r="V75">
        <v>0.77249699999999999</v>
      </c>
      <c r="W75">
        <v>0.78360099999999999</v>
      </c>
      <c r="X75">
        <v>0.79486900000000005</v>
      </c>
      <c r="Y75">
        <v>0.80631200000000003</v>
      </c>
      <c r="Z75">
        <v>0.81793700000000003</v>
      </c>
      <c r="AA75">
        <v>0.82974300000000001</v>
      </c>
      <c r="AB75">
        <v>0.84174700000000002</v>
      </c>
      <c r="AC75">
        <v>0.85394800000000004</v>
      </c>
      <c r="AD75">
        <v>0.86635099999999998</v>
      </c>
      <c r="AE75">
        <v>0.87896399999999997</v>
      </c>
      <c r="AF75">
        <v>0.89179200000000003</v>
      </c>
      <c r="AG75">
        <v>0.90484100000000001</v>
      </c>
      <c r="AH75">
        <v>0.91811299999999996</v>
      </c>
      <c r="AI75" s="38">
        <v>1.2999999999999999E-2</v>
      </c>
    </row>
    <row r="76" spans="1:35">
      <c r="A76" t="s">
        <v>3558</v>
      </c>
      <c r="B76" t="s">
        <v>3667</v>
      </c>
      <c r="C76" t="s">
        <v>3668</v>
      </c>
      <c r="D76" t="s">
        <v>371</v>
      </c>
      <c r="F76">
        <v>6.5872E-2</v>
      </c>
      <c r="G76">
        <v>7.6454999999999995E-2</v>
      </c>
      <c r="H76">
        <v>8.6470000000000005E-2</v>
      </c>
      <c r="I76">
        <v>9.5138E-2</v>
      </c>
      <c r="J76">
        <v>0.102715</v>
      </c>
      <c r="K76">
        <v>0.109502</v>
      </c>
      <c r="L76">
        <v>0.115657</v>
      </c>
      <c r="M76">
        <v>0.12130299999999999</v>
      </c>
      <c r="N76">
        <v>0.12654799999999999</v>
      </c>
      <c r="O76">
        <v>0.13158</v>
      </c>
      <c r="P76">
        <v>0.136382</v>
      </c>
      <c r="Q76">
        <v>0.14097000000000001</v>
      </c>
      <c r="R76">
        <v>0.145394</v>
      </c>
      <c r="S76">
        <v>0.149704</v>
      </c>
      <c r="T76">
        <v>0.15374499999999999</v>
      </c>
      <c r="U76">
        <v>0.15770600000000001</v>
      </c>
      <c r="V76">
        <v>0.16161400000000001</v>
      </c>
      <c r="W76">
        <v>0.16548399999999999</v>
      </c>
      <c r="X76">
        <v>0.16933799999999999</v>
      </c>
      <c r="Y76">
        <v>0.17303499999999999</v>
      </c>
      <c r="Z76">
        <v>0.176734</v>
      </c>
      <c r="AA76">
        <v>0.180452</v>
      </c>
      <c r="AB76">
        <v>0.184201</v>
      </c>
      <c r="AC76">
        <v>0.18798899999999999</v>
      </c>
      <c r="AD76">
        <v>0.191688</v>
      </c>
      <c r="AE76">
        <v>0.19542999999999999</v>
      </c>
      <c r="AF76">
        <v>0.19922300000000001</v>
      </c>
      <c r="AG76">
        <v>0.203068</v>
      </c>
      <c r="AH76">
        <v>0.20696800000000001</v>
      </c>
      <c r="AI76" s="38">
        <v>4.2000000000000003E-2</v>
      </c>
    </row>
    <row r="77" spans="1:35">
      <c r="A77" t="s">
        <v>472</v>
      </c>
      <c r="B77" t="s">
        <v>3669</v>
      </c>
      <c r="C77" t="s">
        <v>3670</v>
      </c>
      <c r="D77" t="s">
        <v>371</v>
      </c>
      <c r="F77">
        <v>14.291022999999999</v>
      </c>
      <c r="G77">
        <v>15.403852000000001</v>
      </c>
      <c r="H77">
        <v>16.466524</v>
      </c>
      <c r="I77">
        <v>17.484112</v>
      </c>
      <c r="J77">
        <v>18.438578</v>
      </c>
      <c r="K77">
        <v>19.337043999999999</v>
      </c>
      <c r="L77">
        <v>20.187798000000001</v>
      </c>
      <c r="M77">
        <v>20.994629</v>
      </c>
      <c r="N77">
        <v>21.758624999999999</v>
      </c>
      <c r="O77">
        <v>22.490202</v>
      </c>
      <c r="P77">
        <v>23.192791</v>
      </c>
      <c r="Q77">
        <v>23.867598000000001</v>
      </c>
      <c r="R77">
        <v>24.519058000000001</v>
      </c>
      <c r="S77">
        <v>25.152920000000002</v>
      </c>
      <c r="T77">
        <v>25.769638</v>
      </c>
      <c r="U77">
        <v>26.36647</v>
      </c>
      <c r="V77">
        <v>26.945543000000001</v>
      </c>
      <c r="W77">
        <v>27.511816</v>
      </c>
      <c r="X77">
        <v>28.072358999999999</v>
      </c>
      <c r="Y77">
        <v>28.633461</v>
      </c>
      <c r="Z77">
        <v>29.194868</v>
      </c>
      <c r="AA77">
        <v>29.751711</v>
      </c>
      <c r="AB77">
        <v>30.298272999999998</v>
      </c>
      <c r="AC77">
        <v>30.82856</v>
      </c>
      <c r="AD77">
        <v>31.342054000000001</v>
      </c>
      <c r="AE77">
        <v>31.842524000000001</v>
      </c>
      <c r="AF77">
        <v>32.328381</v>
      </c>
      <c r="AG77">
        <v>32.794552000000003</v>
      </c>
      <c r="AH77">
        <v>33.235858999999998</v>
      </c>
      <c r="AI77" s="38">
        <v>3.1E-2</v>
      </c>
    </row>
    <row r="78" spans="1:35">
      <c r="A78" t="s">
        <v>3563</v>
      </c>
      <c r="B78" t="s">
        <v>3671</v>
      </c>
      <c r="C78" t="s">
        <v>3672</v>
      </c>
      <c r="D78" t="s">
        <v>371</v>
      </c>
      <c r="F78">
        <v>1.729398</v>
      </c>
      <c r="G78">
        <v>1.9405060000000001</v>
      </c>
      <c r="H78">
        <v>2.1560890000000001</v>
      </c>
      <c r="I78">
        <v>2.37439</v>
      </c>
      <c r="J78">
        <v>2.5902090000000002</v>
      </c>
      <c r="K78">
        <v>2.7969189999999999</v>
      </c>
      <c r="L78">
        <v>2.9946679999999999</v>
      </c>
      <c r="M78">
        <v>3.1840839999999999</v>
      </c>
      <c r="N78">
        <v>3.365723</v>
      </c>
      <c r="O78">
        <v>3.5399889999999998</v>
      </c>
      <c r="P78">
        <v>3.7074400000000001</v>
      </c>
      <c r="Q78">
        <v>3.868322</v>
      </c>
      <c r="R78">
        <v>4.0227149999999998</v>
      </c>
      <c r="S78">
        <v>4.1717719999999998</v>
      </c>
      <c r="T78">
        <v>4.3170520000000003</v>
      </c>
      <c r="U78">
        <v>4.4608340000000002</v>
      </c>
      <c r="V78">
        <v>4.6034769999999998</v>
      </c>
      <c r="W78">
        <v>4.7450979999999996</v>
      </c>
      <c r="X78">
        <v>4.8857530000000002</v>
      </c>
      <c r="Y78">
        <v>5.0255089999999996</v>
      </c>
      <c r="Z78">
        <v>5.164409</v>
      </c>
      <c r="AA78">
        <v>5.3025580000000003</v>
      </c>
      <c r="AB78">
        <v>5.4398660000000003</v>
      </c>
      <c r="AC78">
        <v>5.5762869999999998</v>
      </c>
      <c r="AD78">
        <v>5.7117120000000003</v>
      </c>
      <c r="AE78">
        <v>5.8460159999999997</v>
      </c>
      <c r="AF78">
        <v>5.9790609999999997</v>
      </c>
      <c r="AG78">
        <v>6.1107060000000004</v>
      </c>
      <c r="AH78">
        <v>6.2408289999999997</v>
      </c>
      <c r="AI78" s="38">
        <v>4.7E-2</v>
      </c>
    </row>
    <row r="79" spans="1:35">
      <c r="A79" t="s">
        <v>3566</v>
      </c>
      <c r="B79" t="s">
        <v>3673</v>
      </c>
      <c r="C79" t="s">
        <v>3674</v>
      </c>
      <c r="D79" t="s">
        <v>371</v>
      </c>
      <c r="F79">
        <v>10.97953</v>
      </c>
      <c r="G79">
        <v>11.478201</v>
      </c>
      <c r="H79">
        <v>11.913265000000001</v>
      </c>
      <c r="I79">
        <v>12.294639</v>
      </c>
      <c r="J79">
        <v>12.627687999999999</v>
      </c>
      <c r="K79">
        <v>12.920790999999999</v>
      </c>
      <c r="L79">
        <v>13.179679999999999</v>
      </c>
      <c r="M79">
        <v>13.408682000000001</v>
      </c>
      <c r="N79">
        <v>13.611603000000001</v>
      </c>
      <c r="O79">
        <v>13.793385000000001</v>
      </c>
      <c r="P79">
        <v>13.957406000000001</v>
      </c>
      <c r="Q79">
        <v>14.106166999999999</v>
      </c>
      <c r="R79">
        <v>14.242005000000001</v>
      </c>
      <c r="S79">
        <v>14.366897</v>
      </c>
      <c r="T79">
        <v>14.481479999999999</v>
      </c>
      <c r="U79">
        <v>14.587826</v>
      </c>
      <c r="V79">
        <v>14.687233000000001</v>
      </c>
      <c r="W79">
        <v>14.780568000000001</v>
      </c>
      <c r="X79">
        <v>14.868819999999999</v>
      </c>
      <c r="Y79">
        <v>14.951580999999999</v>
      </c>
      <c r="Z79">
        <v>15.030099999999999</v>
      </c>
      <c r="AA79">
        <v>15.104990000000001</v>
      </c>
      <c r="AB79">
        <v>15.176742000000001</v>
      </c>
      <c r="AC79">
        <v>15.245628</v>
      </c>
      <c r="AD79">
        <v>15.310263000000001</v>
      </c>
      <c r="AE79">
        <v>15.372285</v>
      </c>
      <c r="AF79">
        <v>15.432404999999999</v>
      </c>
      <c r="AG79">
        <v>15.490957999999999</v>
      </c>
      <c r="AH79">
        <v>15.548268</v>
      </c>
      <c r="AI79" s="38">
        <v>1.2999999999999999E-2</v>
      </c>
    </row>
    <row r="80" spans="1:35">
      <c r="A80" t="s">
        <v>3569</v>
      </c>
      <c r="B80" t="s">
        <v>3675</v>
      </c>
      <c r="C80" t="s">
        <v>3676</v>
      </c>
      <c r="D80" t="s">
        <v>371</v>
      </c>
      <c r="F80">
        <v>1.034492</v>
      </c>
      <c r="G80">
        <v>0.99601099999999998</v>
      </c>
      <c r="H80">
        <v>0.96615300000000004</v>
      </c>
      <c r="I80">
        <v>0.94137499999999996</v>
      </c>
      <c r="J80">
        <v>0.91805400000000004</v>
      </c>
      <c r="K80">
        <v>0.89600199999999997</v>
      </c>
      <c r="L80">
        <v>0.87472399999999995</v>
      </c>
      <c r="M80">
        <v>0.85463800000000001</v>
      </c>
      <c r="N80">
        <v>0.83557300000000001</v>
      </c>
      <c r="O80">
        <v>0.81794</v>
      </c>
      <c r="P80">
        <v>0.80143900000000001</v>
      </c>
      <c r="Q80">
        <v>0.785694</v>
      </c>
      <c r="R80">
        <v>0.77058400000000005</v>
      </c>
      <c r="S80">
        <v>0.75597400000000003</v>
      </c>
      <c r="T80">
        <v>0.74202599999999996</v>
      </c>
      <c r="U80">
        <v>0.728599</v>
      </c>
      <c r="V80">
        <v>0.71566300000000005</v>
      </c>
      <c r="W80">
        <v>0.70325800000000005</v>
      </c>
      <c r="X80">
        <v>0.69134799999999996</v>
      </c>
      <c r="Y80">
        <v>0.67998099999999995</v>
      </c>
      <c r="Z80">
        <v>0.66904200000000003</v>
      </c>
      <c r="AA80">
        <v>0.65848600000000002</v>
      </c>
      <c r="AB80">
        <v>0.64829400000000004</v>
      </c>
      <c r="AC80">
        <v>0.63843799999999995</v>
      </c>
      <c r="AD80">
        <v>0.62902999999999998</v>
      </c>
      <c r="AE80">
        <v>0.61994700000000003</v>
      </c>
      <c r="AF80">
        <v>0.61114500000000005</v>
      </c>
      <c r="AG80">
        <v>0.60261200000000004</v>
      </c>
      <c r="AH80">
        <v>0.59433100000000005</v>
      </c>
      <c r="AI80" s="38">
        <v>-0.02</v>
      </c>
    </row>
    <row r="81" spans="1:35">
      <c r="A81" t="s">
        <v>466</v>
      </c>
      <c r="B81" t="s">
        <v>3677</v>
      </c>
      <c r="C81" t="s">
        <v>3678</v>
      </c>
      <c r="D81" t="s">
        <v>371</v>
      </c>
      <c r="F81">
        <v>2.056041</v>
      </c>
      <c r="G81">
        <v>2.2239300000000002</v>
      </c>
      <c r="H81">
        <v>2.3859140000000001</v>
      </c>
      <c r="I81">
        <v>2.5383819999999999</v>
      </c>
      <c r="J81">
        <v>2.6863220000000001</v>
      </c>
      <c r="K81">
        <v>2.8267340000000001</v>
      </c>
      <c r="L81">
        <v>2.9619110000000002</v>
      </c>
      <c r="M81">
        <v>3.0936409999999999</v>
      </c>
      <c r="N81">
        <v>3.224078</v>
      </c>
      <c r="O81">
        <v>3.35331</v>
      </c>
      <c r="P81">
        <v>3.4810599999999998</v>
      </c>
      <c r="Q81">
        <v>3.6073309999999998</v>
      </c>
      <c r="R81">
        <v>3.7324109999999999</v>
      </c>
      <c r="S81">
        <v>3.856554</v>
      </c>
      <c r="T81">
        <v>3.9815369999999999</v>
      </c>
      <c r="U81">
        <v>4.1063970000000003</v>
      </c>
      <c r="V81">
        <v>4.2310189999999999</v>
      </c>
      <c r="W81">
        <v>4.3554599999999999</v>
      </c>
      <c r="X81">
        <v>4.4799889999999998</v>
      </c>
      <c r="Y81">
        <v>4.6060540000000003</v>
      </c>
      <c r="Z81">
        <v>4.7324640000000002</v>
      </c>
      <c r="AA81">
        <v>4.8590929999999997</v>
      </c>
      <c r="AB81">
        <v>4.9859879999999999</v>
      </c>
      <c r="AC81">
        <v>5.113321</v>
      </c>
      <c r="AD81">
        <v>5.2422110000000002</v>
      </c>
      <c r="AE81">
        <v>5.3715659999999996</v>
      </c>
      <c r="AF81">
        <v>5.5012590000000001</v>
      </c>
      <c r="AG81">
        <v>5.6312749999999996</v>
      </c>
      <c r="AH81">
        <v>5.7617219999999998</v>
      </c>
      <c r="AI81" s="38">
        <v>3.6999999999999998E-2</v>
      </c>
    </row>
    <row r="82" spans="1:35">
      <c r="A82" t="s">
        <v>3574</v>
      </c>
      <c r="B82" t="s">
        <v>3679</v>
      </c>
      <c r="C82" t="s">
        <v>3680</v>
      </c>
      <c r="D82" t="s">
        <v>371</v>
      </c>
      <c r="F82">
        <v>1.315159</v>
      </c>
      <c r="G82">
        <v>1.3515710000000001</v>
      </c>
      <c r="H82">
        <v>1.401203</v>
      </c>
      <c r="I82">
        <v>1.448269</v>
      </c>
      <c r="J82">
        <v>1.490272</v>
      </c>
      <c r="K82">
        <v>1.528861</v>
      </c>
      <c r="L82">
        <v>1.5658209999999999</v>
      </c>
      <c r="M82">
        <v>1.6010279999999999</v>
      </c>
      <c r="N82">
        <v>1.632976</v>
      </c>
      <c r="O82">
        <v>1.661187</v>
      </c>
      <c r="P82">
        <v>1.687252</v>
      </c>
      <c r="Q82">
        <v>1.71123</v>
      </c>
      <c r="R82">
        <v>1.7331449999999999</v>
      </c>
      <c r="S82">
        <v>1.75302</v>
      </c>
      <c r="T82">
        <v>1.770937</v>
      </c>
      <c r="U82">
        <v>1.787161</v>
      </c>
      <c r="V82">
        <v>1.801885</v>
      </c>
      <c r="W82">
        <v>1.815293</v>
      </c>
      <c r="X82">
        <v>1.827555</v>
      </c>
      <c r="Y82">
        <v>1.8388009999999999</v>
      </c>
      <c r="Z82">
        <v>1.849121</v>
      </c>
      <c r="AA82">
        <v>1.8585959999999999</v>
      </c>
      <c r="AB82">
        <v>1.8672869999999999</v>
      </c>
      <c r="AC82">
        <v>1.8752530000000001</v>
      </c>
      <c r="AD82">
        <v>1.8825810000000001</v>
      </c>
      <c r="AE82">
        <v>1.8892880000000001</v>
      </c>
      <c r="AF82">
        <v>1.8954009999999999</v>
      </c>
      <c r="AG82">
        <v>1.900908</v>
      </c>
      <c r="AH82">
        <v>1.9058569999999999</v>
      </c>
      <c r="AI82" s="38">
        <v>1.2999999999999999E-2</v>
      </c>
    </row>
    <row r="83" spans="1:35">
      <c r="A83" t="s">
        <v>3577</v>
      </c>
      <c r="B83" t="s">
        <v>3681</v>
      </c>
      <c r="C83" t="s">
        <v>3682</v>
      </c>
      <c r="D83" t="s">
        <v>371</v>
      </c>
      <c r="F83">
        <v>1.3873660000000001</v>
      </c>
      <c r="G83">
        <v>1.5061150000000001</v>
      </c>
      <c r="H83">
        <v>1.6128100000000001</v>
      </c>
      <c r="I83">
        <v>1.7258629999999999</v>
      </c>
      <c r="J83">
        <v>1.854373</v>
      </c>
      <c r="K83">
        <v>1.978618</v>
      </c>
      <c r="L83">
        <v>2.0982919999999998</v>
      </c>
      <c r="M83">
        <v>2.212968</v>
      </c>
      <c r="N83">
        <v>2.3225889999999998</v>
      </c>
      <c r="O83">
        <v>2.4248690000000002</v>
      </c>
      <c r="P83">
        <v>2.5281760000000002</v>
      </c>
      <c r="Q83">
        <v>2.6335980000000001</v>
      </c>
      <c r="R83">
        <v>2.7414800000000001</v>
      </c>
      <c r="S83">
        <v>2.8521390000000002</v>
      </c>
      <c r="T83">
        <v>2.9651719999999999</v>
      </c>
      <c r="U83">
        <v>3.081699</v>
      </c>
      <c r="V83">
        <v>3.2019039999999999</v>
      </c>
      <c r="W83">
        <v>3.3258559999999999</v>
      </c>
      <c r="X83">
        <v>3.4535149999999999</v>
      </c>
      <c r="Y83">
        <v>3.585645</v>
      </c>
      <c r="Z83">
        <v>3.7219479999999998</v>
      </c>
      <c r="AA83">
        <v>3.8624550000000002</v>
      </c>
      <c r="AB83">
        <v>4.0071919999999999</v>
      </c>
      <c r="AC83">
        <v>4.1561370000000002</v>
      </c>
      <c r="AD83">
        <v>4.3064840000000002</v>
      </c>
      <c r="AE83">
        <v>4.4612210000000001</v>
      </c>
      <c r="AF83">
        <v>4.620444</v>
      </c>
      <c r="AG83">
        <v>4.7842510000000003</v>
      </c>
      <c r="AH83">
        <v>4.9525699999999997</v>
      </c>
      <c r="AI83" s="38">
        <v>4.5999999999999999E-2</v>
      </c>
    </row>
    <row r="84" spans="1:35">
      <c r="A84" t="s">
        <v>3612</v>
      </c>
      <c r="B84" t="s">
        <v>3683</v>
      </c>
      <c r="C84" t="s">
        <v>3684</v>
      </c>
      <c r="D84" t="s">
        <v>371</v>
      </c>
      <c r="F84">
        <v>33.362082999999998</v>
      </c>
      <c r="G84">
        <v>33.291046000000001</v>
      </c>
      <c r="H84">
        <v>33.543773999999999</v>
      </c>
      <c r="I84">
        <v>33.943812999999999</v>
      </c>
      <c r="J84">
        <v>34.447868</v>
      </c>
      <c r="K84">
        <v>34.956932000000002</v>
      </c>
      <c r="L84">
        <v>35.476719000000003</v>
      </c>
      <c r="M84">
        <v>35.983359999999998</v>
      </c>
      <c r="N84">
        <v>36.478530999999997</v>
      </c>
      <c r="O84">
        <v>36.997509000000001</v>
      </c>
      <c r="P84">
        <v>37.577545000000001</v>
      </c>
      <c r="Q84">
        <v>38.168385000000001</v>
      </c>
      <c r="R84">
        <v>38.726424999999999</v>
      </c>
      <c r="S84">
        <v>39.286076000000001</v>
      </c>
      <c r="T84">
        <v>39.871765000000003</v>
      </c>
      <c r="U84">
        <v>40.487602000000003</v>
      </c>
      <c r="V84">
        <v>41.134417999999997</v>
      </c>
      <c r="W84">
        <v>41.797691</v>
      </c>
      <c r="X84">
        <v>42.491652999999999</v>
      </c>
      <c r="Y84">
        <v>43.184508999999998</v>
      </c>
      <c r="Z84">
        <v>43.892471</v>
      </c>
      <c r="AA84">
        <v>44.611888999999998</v>
      </c>
      <c r="AB84">
        <v>45.339897000000001</v>
      </c>
      <c r="AC84">
        <v>46.064582999999999</v>
      </c>
      <c r="AD84">
        <v>46.800407</v>
      </c>
      <c r="AE84">
        <v>47.554264000000003</v>
      </c>
      <c r="AF84">
        <v>48.323734000000002</v>
      </c>
      <c r="AG84">
        <v>49.105536999999998</v>
      </c>
      <c r="AH84">
        <v>49.902842999999997</v>
      </c>
      <c r="AI84" s="38">
        <v>1.4E-2</v>
      </c>
    </row>
    <row r="85" spans="1:35">
      <c r="A85" t="s">
        <v>3647</v>
      </c>
      <c r="B85" t="s">
        <v>3685</v>
      </c>
      <c r="C85" t="s">
        <v>3684</v>
      </c>
      <c r="D85" t="s">
        <v>371</v>
      </c>
      <c r="F85">
        <v>83.452560000000005</v>
      </c>
      <c r="G85">
        <v>87.040908999999999</v>
      </c>
      <c r="H85">
        <v>91.019249000000002</v>
      </c>
      <c r="I85">
        <v>94.816528000000005</v>
      </c>
      <c r="J85">
        <v>98.465987999999996</v>
      </c>
      <c r="K85">
        <v>101.86409</v>
      </c>
      <c r="L85">
        <v>105.071213</v>
      </c>
      <c r="M85">
        <v>108.08477000000001</v>
      </c>
      <c r="N85">
        <v>110.938408</v>
      </c>
      <c r="O85">
        <v>113.716522</v>
      </c>
      <c r="P85">
        <v>116.52939600000001</v>
      </c>
      <c r="Q85">
        <v>119.30880000000001</v>
      </c>
      <c r="R85">
        <v>121.966949</v>
      </c>
      <c r="S85">
        <v>124.580147</v>
      </c>
      <c r="T85">
        <v>127.227577</v>
      </c>
      <c r="U85">
        <v>129.93373099999999</v>
      </c>
      <c r="V85">
        <v>132.70126300000001</v>
      </c>
      <c r="W85">
        <v>135.505447</v>
      </c>
      <c r="X85">
        <v>138.39643899999999</v>
      </c>
      <c r="Y85">
        <v>141.29568499999999</v>
      </c>
      <c r="Z85">
        <v>144.24375900000001</v>
      </c>
      <c r="AA85">
        <v>147.23117099999999</v>
      </c>
      <c r="AB85">
        <v>150.25071700000001</v>
      </c>
      <c r="AC85">
        <v>153.27423099999999</v>
      </c>
      <c r="AD85">
        <v>156.33902</v>
      </c>
      <c r="AE85">
        <v>159.47041300000001</v>
      </c>
      <c r="AF85">
        <v>162.66952499999999</v>
      </c>
      <c r="AG85">
        <v>165.93566899999999</v>
      </c>
      <c r="AH85">
        <v>169.28036499999999</v>
      </c>
      <c r="AI85" s="38">
        <v>2.5999999999999999E-2</v>
      </c>
    </row>
    <row r="86" spans="1:35">
      <c r="A86" t="s">
        <v>123</v>
      </c>
      <c r="B86" t="s">
        <v>3686</v>
      </c>
      <c r="C86" t="s">
        <v>3684</v>
      </c>
      <c r="D86" t="s">
        <v>371</v>
      </c>
      <c r="F86">
        <v>116.81465900000001</v>
      </c>
      <c r="G86">
        <v>120.331947</v>
      </c>
      <c r="H86">
        <v>124.563034</v>
      </c>
      <c r="I86">
        <v>128.76033000000001</v>
      </c>
      <c r="J86">
        <v>132.91386399999999</v>
      </c>
      <c r="K86">
        <v>136.820999</v>
      </c>
      <c r="L86">
        <v>140.54792800000001</v>
      </c>
      <c r="M86">
        <v>144.06811500000001</v>
      </c>
      <c r="N86">
        <v>147.41693100000001</v>
      </c>
      <c r="O86">
        <v>150.71400499999999</v>
      </c>
      <c r="P86">
        <v>154.10694899999999</v>
      </c>
      <c r="Q86">
        <v>157.47714199999999</v>
      </c>
      <c r="R86">
        <v>160.69338999999999</v>
      </c>
      <c r="S86">
        <v>163.86622600000001</v>
      </c>
      <c r="T86">
        <v>167.09934999999999</v>
      </c>
      <c r="U86">
        <v>170.42132599999999</v>
      </c>
      <c r="V86">
        <v>173.835678</v>
      </c>
      <c r="W86">
        <v>177.303146</v>
      </c>
      <c r="X86">
        <v>180.888092</v>
      </c>
      <c r="Y86">
        <v>184.480209</v>
      </c>
      <c r="Z86">
        <v>188.13623000000001</v>
      </c>
      <c r="AA86">
        <v>191.843063</v>
      </c>
      <c r="AB86">
        <v>195.59063699999999</v>
      </c>
      <c r="AC86">
        <v>199.33880600000001</v>
      </c>
      <c r="AD86">
        <v>203.13940400000001</v>
      </c>
      <c r="AE86">
        <v>207.02465799999999</v>
      </c>
      <c r="AF86">
        <v>210.99328600000001</v>
      </c>
      <c r="AG86">
        <v>215.04122899999999</v>
      </c>
      <c r="AH86">
        <v>219.183167</v>
      </c>
      <c r="AI86" s="38">
        <v>2.3E-2</v>
      </c>
    </row>
    <row r="87" spans="1:35">
      <c r="A87" t="s">
        <v>125</v>
      </c>
    </row>
    <row r="88" spans="1:35">
      <c r="A88" t="s">
        <v>456</v>
      </c>
      <c r="B88" t="s">
        <v>3687</v>
      </c>
      <c r="C88" t="s">
        <v>3688</v>
      </c>
      <c r="D88" t="s">
        <v>371</v>
      </c>
      <c r="F88">
        <v>1173.034668</v>
      </c>
      <c r="G88">
        <v>1318.6945800000001</v>
      </c>
      <c r="H88">
        <v>1350.2619629999999</v>
      </c>
      <c r="I88">
        <v>1352.2789310000001</v>
      </c>
      <c r="J88">
        <v>1371.197754</v>
      </c>
      <c r="K88">
        <v>1389.149414</v>
      </c>
      <c r="L88">
        <v>1407.1179199999999</v>
      </c>
      <c r="M88">
        <v>1421.592529</v>
      </c>
      <c r="N88">
        <v>1433.0273440000001</v>
      </c>
      <c r="O88">
        <v>1446.8048100000001</v>
      </c>
      <c r="P88">
        <v>1468.513672</v>
      </c>
      <c r="Q88">
        <v>1491.042236</v>
      </c>
      <c r="R88">
        <v>1508.001831</v>
      </c>
      <c r="S88">
        <v>1524.5074460000001</v>
      </c>
      <c r="T88">
        <v>1544.2664789999999</v>
      </c>
      <c r="U88">
        <v>1567.9221190000001</v>
      </c>
      <c r="V88">
        <v>1595.6707759999999</v>
      </c>
      <c r="W88">
        <v>1625.223389</v>
      </c>
      <c r="X88">
        <v>1658.3792719999999</v>
      </c>
      <c r="Y88">
        <v>1690.6396480000001</v>
      </c>
      <c r="Z88">
        <v>1724.2036129999999</v>
      </c>
      <c r="AA88">
        <v>1758.7885739999999</v>
      </c>
      <c r="AB88">
        <v>1794.2814940000001</v>
      </c>
      <c r="AC88">
        <v>1829.1610109999999</v>
      </c>
      <c r="AD88">
        <v>1866.1365969999999</v>
      </c>
      <c r="AE88">
        <v>1905.77124</v>
      </c>
      <c r="AF88">
        <v>1947.779663</v>
      </c>
      <c r="AG88">
        <v>1991.880981</v>
      </c>
      <c r="AH88">
        <v>2038.8267820000001</v>
      </c>
      <c r="AI88" s="38">
        <v>0.02</v>
      </c>
    </row>
    <row r="89" spans="1:35">
      <c r="A89" t="s">
        <v>525</v>
      </c>
      <c r="B89" t="s">
        <v>3689</v>
      </c>
      <c r="C89" t="s">
        <v>3690</v>
      </c>
      <c r="D89" t="s">
        <v>371</v>
      </c>
      <c r="F89">
        <v>771.93774399999995</v>
      </c>
      <c r="G89">
        <v>826.14868200000001</v>
      </c>
      <c r="H89">
        <v>825.03100600000005</v>
      </c>
      <c r="I89">
        <v>821.41747999999995</v>
      </c>
      <c r="J89">
        <v>831.81805399999996</v>
      </c>
      <c r="K89">
        <v>841.58648700000003</v>
      </c>
      <c r="L89">
        <v>851.34570299999996</v>
      </c>
      <c r="M89">
        <v>858.87561000000005</v>
      </c>
      <c r="N89">
        <v>864.46972700000003</v>
      </c>
      <c r="O89">
        <v>871.53289800000005</v>
      </c>
      <c r="P89">
        <v>883.58019999999999</v>
      </c>
      <c r="Q89">
        <v>896.11834699999997</v>
      </c>
      <c r="R89">
        <v>905.12927200000001</v>
      </c>
      <c r="S89">
        <v>913.83673099999999</v>
      </c>
      <c r="T89">
        <v>924.56738299999995</v>
      </c>
      <c r="U89">
        <v>937.716858</v>
      </c>
      <c r="V89">
        <v>953.39996299999996</v>
      </c>
      <c r="W89">
        <v>970.17730700000004</v>
      </c>
      <c r="X89">
        <v>989.16076699999996</v>
      </c>
      <c r="Y89">
        <v>1007.538635</v>
      </c>
      <c r="Z89">
        <v>1026.6834719999999</v>
      </c>
      <c r="AA89">
        <v>1046.4167480000001</v>
      </c>
      <c r="AB89">
        <v>1066.6655270000001</v>
      </c>
      <c r="AC89">
        <v>1086.4807129999999</v>
      </c>
      <c r="AD89">
        <v>1107.5491939999999</v>
      </c>
      <c r="AE89">
        <v>1130.216553</v>
      </c>
      <c r="AF89">
        <v>1154.3011469999999</v>
      </c>
      <c r="AG89">
        <v>1179.6252440000001</v>
      </c>
      <c r="AH89">
        <v>1206.6517329999999</v>
      </c>
      <c r="AI89" s="38">
        <v>1.6E-2</v>
      </c>
    </row>
    <row r="90" spans="1:35">
      <c r="A90" t="s">
        <v>527</v>
      </c>
      <c r="B90" t="s">
        <v>3691</v>
      </c>
      <c r="C90" t="s">
        <v>3692</v>
      </c>
      <c r="D90" t="s">
        <v>371</v>
      </c>
      <c r="F90">
        <v>291.44287100000003</v>
      </c>
      <c r="G90">
        <v>376.62927200000001</v>
      </c>
      <c r="H90">
        <v>410.172821</v>
      </c>
      <c r="I90">
        <v>416.49899299999998</v>
      </c>
      <c r="J90">
        <v>423.612549</v>
      </c>
      <c r="K90">
        <v>430.48113999999998</v>
      </c>
      <c r="L90">
        <v>437.37762500000002</v>
      </c>
      <c r="M90">
        <v>443.32412699999998</v>
      </c>
      <c r="N90">
        <v>448.44000199999999</v>
      </c>
      <c r="O90">
        <v>454.22287</v>
      </c>
      <c r="P90">
        <v>462.25238000000002</v>
      </c>
      <c r="Q90">
        <v>470.542755</v>
      </c>
      <c r="R90">
        <v>477.288544</v>
      </c>
      <c r="S90">
        <v>483.92678799999999</v>
      </c>
      <c r="T90">
        <v>491.51174900000001</v>
      </c>
      <c r="U90">
        <v>500.235657</v>
      </c>
      <c r="V90">
        <v>510.16430700000001</v>
      </c>
      <c r="W90">
        <v>520.65051300000005</v>
      </c>
      <c r="X90">
        <v>532.22595200000001</v>
      </c>
      <c r="Y90">
        <v>543.59844999999996</v>
      </c>
      <c r="Z90">
        <v>555.40142800000001</v>
      </c>
      <c r="AA90">
        <v>567.55664100000001</v>
      </c>
      <c r="AB90">
        <v>580.03369099999998</v>
      </c>
      <c r="AC90">
        <v>592.39367700000003</v>
      </c>
      <c r="AD90">
        <v>605.42309599999999</v>
      </c>
      <c r="AE90">
        <v>619.29064900000003</v>
      </c>
      <c r="AF90">
        <v>633.91833499999996</v>
      </c>
      <c r="AG90">
        <v>649.228027</v>
      </c>
      <c r="AH90">
        <v>665.44378700000004</v>
      </c>
      <c r="AI90" s="38">
        <v>0.03</v>
      </c>
    </row>
    <row r="91" spans="1:35">
      <c r="A91" t="s">
        <v>529</v>
      </c>
      <c r="B91" t="s">
        <v>3693</v>
      </c>
      <c r="C91" t="s">
        <v>3694</v>
      </c>
      <c r="D91" t="s">
        <v>371</v>
      </c>
      <c r="F91">
        <v>109.65400700000001</v>
      </c>
      <c r="G91">
        <v>115.916664</v>
      </c>
      <c r="H91">
        <v>115.05811300000001</v>
      </c>
      <c r="I91">
        <v>114.36243399999999</v>
      </c>
      <c r="J91">
        <v>115.767021</v>
      </c>
      <c r="K91">
        <v>117.08181</v>
      </c>
      <c r="L91">
        <v>118.394547</v>
      </c>
      <c r="M91">
        <v>119.392647</v>
      </c>
      <c r="N91">
        <v>120.11769099999999</v>
      </c>
      <c r="O91">
        <v>121.049088</v>
      </c>
      <c r="P91">
        <v>122.68103000000001</v>
      </c>
      <c r="Q91">
        <v>124.381058</v>
      </c>
      <c r="R91">
        <v>125.584198</v>
      </c>
      <c r="S91">
        <v>126.74402600000001</v>
      </c>
      <c r="T91">
        <v>128.187408</v>
      </c>
      <c r="U91">
        <v>129.96958900000001</v>
      </c>
      <c r="V91">
        <v>132.106415</v>
      </c>
      <c r="W91">
        <v>134.39553799999999</v>
      </c>
      <c r="X91">
        <v>136.99246199999999</v>
      </c>
      <c r="Y91">
        <v>139.50266999999999</v>
      </c>
      <c r="Z91">
        <v>142.11863700000001</v>
      </c>
      <c r="AA91">
        <v>144.81526199999999</v>
      </c>
      <c r="AB91">
        <v>147.582245</v>
      </c>
      <c r="AC91">
        <v>150.28645299999999</v>
      </c>
      <c r="AD91">
        <v>153.16430700000001</v>
      </c>
      <c r="AE91">
        <v>156.26412999999999</v>
      </c>
      <c r="AF91">
        <v>159.560318</v>
      </c>
      <c r="AG91">
        <v>163.027771</v>
      </c>
      <c r="AH91">
        <v>166.73127700000001</v>
      </c>
      <c r="AI91" s="38">
        <v>1.4999999999999999E-2</v>
      </c>
    </row>
    <row r="92" spans="1:35">
      <c r="A92" t="s">
        <v>458</v>
      </c>
      <c r="B92" t="s">
        <v>3695</v>
      </c>
      <c r="C92" t="s">
        <v>3696</v>
      </c>
      <c r="D92" t="s">
        <v>371</v>
      </c>
      <c r="F92">
        <v>97.788550999999998</v>
      </c>
      <c r="G92">
        <v>116.537071</v>
      </c>
      <c r="H92">
        <v>129.851135</v>
      </c>
      <c r="I92">
        <v>138.94378699999999</v>
      </c>
      <c r="J92">
        <v>146.62851000000001</v>
      </c>
      <c r="K92">
        <v>153.51113900000001</v>
      </c>
      <c r="L92">
        <v>156.930206</v>
      </c>
      <c r="M92">
        <v>160.421234</v>
      </c>
      <c r="N92">
        <v>163.97563199999999</v>
      </c>
      <c r="O92">
        <v>167.596069</v>
      </c>
      <c r="P92">
        <v>171.27801500000001</v>
      </c>
      <c r="Q92">
        <v>175.01597599999999</v>
      </c>
      <c r="R92">
        <v>178.81019599999999</v>
      </c>
      <c r="S92">
        <v>182.661438</v>
      </c>
      <c r="T92">
        <v>186.56987000000001</v>
      </c>
      <c r="U92">
        <v>190.536957</v>
      </c>
      <c r="V92">
        <v>194.563095</v>
      </c>
      <c r="W92">
        <v>198.65008499999999</v>
      </c>
      <c r="X92">
        <v>202.795197</v>
      </c>
      <c r="Y92">
        <v>207.00029000000001</v>
      </c>
      <c r="Z92">
        <v>211.267471</v>
      </c>
      <c r="AA92">
        <v>215.59639000000001</v>
      </c>
      <c r="AB92">
        <v>219.99505600000001</v>
      </c>
      <c r="AC92">
        <v>224.46772799999999</v>
      </c>
      <c r="AD92">
        <v>229.01632699999999</v>
      </c>
      <c r="AE92">
        <v>233.64376799999999</v>
      </c>
      <c r="AF92">
        <v>238.35256999999999</v>
      </c>
      <c r="AG92">
        <v>243.14686599999999</v>
      </c>
      <c r="AH92">
        <v>248.029572</v>
      </c>
      <c r="AI92" s="38">
        <v>3.4000000000000002E-2</v>
      </c>
    </row>
    <row r="93" spans="1:35">
      <c r="A93" t="s">
        <v>525</v>
      </c>
      <c r="B93" t="s">
        <v>3697</v>
      </c>
      <c r="C93" t="s">
        <v>3698</v>
      </c>
      <c r="D93" t="s">
        <v>371</v>
      </c>
      <c r="F93">
        <v>46.483733999999998</v>
      </c>
      <c r="G93">
        <v>52.576613999999999</v>
      </c>
      <c r="H93">
        <v>56.012763999999997</v>
      </c>
      <c r="I93">
        <v>58.483322000000001</v>
      </c>
      <c r="J93">
        <v>60.800694</v>
      </c>
      <c r="K93">
        <v>62.895470000000003</v>
      </c>
      <c r="L93">
        <v>64.119736000000003</v>
      </c>
      <c r="M93">
        <v>65.371596999999994</v>
      </c>
      <c r="N93">
        <v>66.645554000000004</v>
      </c>
      <c r="O93">
        <v>67.943336000000002</v>
      </c>
      <c r="P93">
        <v>69.261993000000004</v>
      </c>
      <c r="Q93">
        <v>70.597969000000006</v>
      </c>
      <c r="R93">
        <v>71.951194999999998</v>
      </c>
      <c r="S93">
        <v>73.321762000000007</v>
      </c>
      <c r="T93">
        <v>74.709625000000003</v>
      </c>
      <c r="U93">
        <v>76.115097000000006</v>
      </c>
      <c r="V93">
        <v>77.538216000000006</v>
      </c>
      <c r="W93">
        <v>78.979500000000002</v>
      </c>
      <c r="X93">
        <v>80.436768000000001</v>
      </c>
      <c r="Y93">
        <v>81.911124999999998</v>
      </c>
      <c r="Z93">
        <v>83.403251999999995</v>
      </c>
      <c r="AA93">
        <v>84.912941000000004</v>
      </c>
      <c r="AB93">
        <v>86.442954999999998</v>
      </c>
      <c r="AC93">
        <v>87.994750999999994</v>
      </c>
      <c r="AD93">
        <v>89.568877999999998</v>
      </c>
      <c r="AE93">
        <v>91.166283000000007</v>
      </c>
      <c r="AF93">
        <v>92.787719999999993</v>
      </c>
      <c r="AG93">
        <v>94.434532000000004</v>
      </c>
      <c r="AH93">
        <v>96.107642999999996</v>
      </c>
      <c r="AI93" s="38">
        <v>2.5999999999999999E-2</v>
      </c>
    </row>
    <row r="94" spans="1:35">
      <c r="A94" t="s">
        <v>527</v>
      </c>
      <c r="B94" t="s">
        <v>3699</v>
      </c>
      <c r="C94" t="s">
        <v>3700</v>
      </c>
      <c r="D94" t="s">
        <v>371</v>
      </c>
      <c r="F94">
        <v>44.320006999999997</v>
      </c>
      <c r="G94">
        <v>56.016773000000001</v>
      </c>
      <c r="H94">
        <v>65.242180000000005</v>
      </c>
      <c r="I94">
        <v>71.493279000000001</v>
      </c>
      <c r="J94">
        <v>76.510611999999995</v>
      </c>
      <c r="K94">
        <v>80.981887999999998</v>
      </c>
      <c r="L94">
        <v>82.990195999999997</v>
      </c>
      <c r="M94">
        <v>85.038689000000005</v>
      </c>
      <c r="N94">
        <v>87.125076000000007</v>
      </c>
      <c r="O94">
        <v>89.250031000000007</v>
      </c>
      <c r="P94">
        <v>91.412482999999995</v>
      </c>
      <c r="Q94">
        <v>93.610962000000001</v>
      </c>
      <c r="R94">
        <v>95.845900999999998</v>
      </c>
      <c r="S94">
        <v>98.117858999999996</v>
      </c>
      <c r="T94">
        <v>100.427132</v>
      </c>
      <c r="U94">
        <v>102.77475</v>
      </c>
      <c r="V94">
        <v>105.161118</v>
      </c>
      <c r="W94">
        <v>107.58744</v>
      </c>
      <c r="X94">
        <v>110.053513</v>
      </c>
      <c r="Y94">
        <v>112.55989099999999</v>
      </c>
      <c r="Z94">
        <v>115.107895</v>
      </c>
      <c r="AA94">
        <v>117.697464</v>
      </c>
      <c r="AB94">
        <v>120.33337400000001</v>
      </c>
      <c r="AC94">
        <v>123.01821099999999</v>
      </c>
      <c r="AD94">
        <v>125.753281</v>
      </c>
      <c r="AE94">
        <v>128.54042100000001</v>
      </c>
      <c r="AF94">
        <v>131.38125600000001</v>
      </c>
      <c r="AG94">
        <v>134.27836600000001</v>
      </c>
      <c r="AH94">
        <v>137.233643</v>
      </c>
      <c r="AI94" s="38">
        <v>4.1000000000000002E-2</v>
      </c>
    </row>
    <row r="95" spans="1:35">
      <c r="A95" t="s">
        <v>529</v>
      </c>
      <c r="B95" t="s">
        <v>3701</v>
      </c>
      <c r="C95" t="s">
        <v>3702</v>
      </c>
      <c r="D95" t="s">
        <v>371</v>
      </c>
      <c r="F95">
        <v>6.9848179999999997</v>
      </c>
      <c r="G95">
        <v>7.9436809999999998</v>
      </c>
      <c r="H95">
        <v>8.5961859999999994</v>
      </c>
      <c r="I95">
        <v>8.9671769999999995</v>
      </c>
      <c r="J95">
        <v>9.3172130000000006</v>
      </c>
      <c r="K95">
        <v>9.6337810000000008</v>
      </c>
      <c r="L95">
        <v>9.8202590000000001</v>
      </c>
      <c r="M95">
        <v>10.010951</v>
      </c>
      <c r="N95">
        <v>10.205007999999999</v>
      </c>
      <c r="O95">
        <v>10.402691000000001</v>
      </c>
      <c r="P95">
        <v>10.603547000000001</v>
      </c>
      <c r="Q95">
        <v>10.807024</v>
      </c>
      <c r="R95">
        <v>11.013108000000001</v>
      </c>
      <c r="S95">
        <v>11.221814</v>
      </c>
      <c r="T95">
        <v>11.433130999999999</v>
      </c>
      <c r="U95">
        <v>11.647105</v>
      </c>
      <c r="V95">
        <v>11.863749</v>
      </c>
      <c r="W95">
        <v>12.083130000000001</v>
      </c>
      <c r="X95">
        <v>12.304914999999999</v>
      </c>
      <c r="Y95">
        <v>12.529273999999999</v>
      </c>
      <c r="Z95">
        <v>12.756309</v>
      </c>
      <c r="AA95">
        <v>12.985987</v>
      </c>
      <c r="AB95">
        <v>13.218731</v>
      </c>
      <c r="AC95">
        <v>13.45476</v>
      </c>
      <c r="AD95">
        <v>13.694159000000001</v>
      </c>
      <c r="AE95">
        <v>13.937068</v>
      </c>
      <c r="AF95">
        <v>14.183602</v>
      </c>
      <c r="AG95">
        <v>14.433968999999999</v>
      </c>
      <c r="AH95">
        <v>14.688302999999999</v>
      </c>
      <c r="AI95" s="38">
        <v>2.7E-2</v>
      </c>
    </row>
    <row r="96" spans="1:35">
      <c r="A96" t="s">
        <v>3540</v>
      </c>
      <c r="B96" t="s">
        <v>3703</v>
      </c>
      <c r="C96" t="s">
        <v>3704</v>
      </c>
      <c r="D96" t="s">
        <v>371</v>
      </c>
      <c r="F96">
        <v>99.841224999999994</v>
      </c>
      <c r="G96">
        <v>121.38716100000001</v>
      </c>
      <c r="H96">
        <v>140.14009100000001</v>
      </c>
      <c r="I96">
        <v>151.262756</v>
      </c>
      <c r="J96">
        <v>161.67996199999999</v>
      </c>
      <c r="K96">
        <v>169.41802999999999</v>
      </c>
      <c r="L96">
        <v>176.163284</v>
      </c>
      <c r="M96">
        <v>182.32843</v>
      </c>
      <c r="N96">
        <v>188.683502</v>
      </c>
      <c r="O96">
        <v>195.21624800000001</v>
      </c>
      <c r="P96">
        <v>201.96676600000001</v>
      </c>
      <c r="Q96">
        <v>208.904144</v>
      </c>
      <c r="R96">
        <v>216.03270000000001</v>
      </c>
      <c r="S96">
        <v>223.35351600000001</v>
      </c>
      <c r="T96">
        <v>230.84750399999999</v>
      </c>
      <c r="U96">
        <v>238.536697</v>
      </c>
      <c r="V96">
        <v>246.42671200000001</v>
      </c>
      <c r="W96">
        <v>254.52114900000001</v>
      </c>
      <c r="X96">
        <v>262.81677200000001</v>
      </c>
      <c r="Y96">
        <v>271.26284800000002</v>
      </c>
      <c r="Z96">
        <v>279.914154</v>
      </c>
      <c r="AA96">
        <v>288.77542099999999</v>
      </c>
      <c r="AB96">
        <v>297.85025000000002</v>
      </c>
      <c r="AC96">
        <v>307.14016700000002</v>
      </c>
      <c r="AD96">
        <v>316.583099</v>
      </c>
      <c r="AE96">
        <v>326.23324600000001</v>
      </c>
      <c r="AF96">
        <v>336.11285400000003</v>
      </c>
      <c r="AG96">
        <v>346.24740600000001</v>
      </c>
      <c r="AH96">
        <v>356.65838600000001</v>
      </c>
      <c r="AI96" s="38">
        <v>4.7E-2</v>
      </c>
    </row>
    <row r="97" spans="1:35">
      <c r="A97" t="s">
        <v>525</v>
      </c>
      <c r="B97" t="s">
        <v>3705</v>
      </c>
      <c r="C97" t="s">
        <v>3706</v>
      </c>
      <c r="D97" t="s">
        <v>371</v>
      </c>
      <c r="F97">
        <v>69.764510999999999</v>
      </c>
      <c r="G97">
        <v>84.004554999999996</v>
      </c>
      <c r="H97">
        <v>96.466919000000004</v>
      </c>
      <c r="I97">
        <v>103.140091</v>
      </c>
      <c r="J97">
        <v>109.625092</v>
      </c>
      <c r="K97">
        <v>114.665237</v>
      </c>
      <c r="L97">
        <v>119.181656</v>
      </c>
      <c r="M97">
        <v>123.406693</v>
      </c>
      <c r="N97">
        <v>127.766006</v>
      </c>
      <c r="O97">
        <v>132.25155599999999</v>
      </c>
      <c r="P97">
        <v>136.891357</v>
      </c>
      <c r="Q97">
        <v>141.66313199999999</v>
      </c>
      <c r="R97">
        <v>146.57012900000001</v>
      </c>
      <c r="S97">
        <v>151.61326600000001</v>
      </c>
      <c r="T97">
        <v>156.778717</v>
      </c>
      <c r="U97">
        <v>162.08247399999999</v>
      </c>
      <c r="V97">
        <v>167.52858000000001</v>
      </c>
      <c r="W97">
        <v>173.11968999999999</v>
      </c>
      <c r="X97">
        <v>178.852982</v>
      </c>
      <c r="Y97">
        <v>184.691833</v>
      </c>
      <c r="Z97">
        <v>190.676163</v>
      </c>
      <c r="AA97">
        <v>196.80931100000001</v>
      </c>
      <c r="AB97">
        <v>203.09402499999999</v>
      </c>
      <c r="AC97">
        <v>209.53149400000001</v>
      </c>
      <c r="AD97">
        <v>216.077438</v>
      </c>
      <c r="AE97">
        <v>222.77117899999999</v>
      </c>
      <c r="AF97">
        <v>229.627655</v>
      </c>
      <c r="AG97">
        <v>236.664062</v>
      </c>
      <c r="AH97">
        <v>243.894913</v>
      </c>
      <c r="AI97" s="38">
        <v>4.5999999999999999E-2</v>
      </c>
    </row>
    <row r="98" spans="1:35">
      <c r="A98" t="s">
        <v>527</v>
      </c>
      <c r="B98" t="s">
        <v>3707</v>
      </c>
      <c r="C98" t="s">
        <v>3708</v>
      </c>
      <c r="D98" t="s">
        <v>371</v>
      </c>
      <c r="F98">
        <v>22.082386</v>
      </c>
      <c r="G98">
        <v>27.943691000000001</v>
      </c>
      <c r="H98">
        <v>32.981406999999997</v>
      </c>
      <c r="I98">
        <v>36.874682999999997</v>
      </c>
      <c r="J98">
        <v>40.216048999999998</v>
      </c>
      <c r="K98">
        <v>42.408810000000003</v>
      </c>
      <c r="L98">
        <v>44.160705999999998</v>
      </c>
      <c r="M98">
        <v>45.636051000000002</v>
      </c>
      <c r="N98">
        <v>47.151519999999998</v>
      </c>
      <c r="O98">
        <v>48.703654999999998</v>
      </c>
      <c r="P98">
        <v>50.301430000000003</v>
      </c>
      <c r="Q98">
        <v>51.938842999999999</v>
      </c>
      <c r="R98">
        <v>53.616570000000003</v>
      </c>
      <c r="S98">
        <v>55.334595</v>
      </c>
      <c r="T98">
        <v>57.089325000000002</v>
      </c>
      <c r="U98">
        <v>58.884922000000003</v>
      </c>
      <c r="V98">
        <v>60.722434999999997</v>
      </c>
      <c r="W98">
        <v>62.602508999999998</v>
      </c>
      <c r="X98">
        <v>64.525108000000003</v>
      </c>
      <c r="Y98">
        <v>66.480514999999997</v>
      </c>
      <c r="Z98">
        <v>68.478851000000006</v>
      </c>
      <c r="AA98">
        <v>70.520927</v>
      </c>
      <c r="AB98">
        <v>72.607429999999994</v>
      </c>
      <c r="AC98">
        <v>74.738403000000005</v>
      </c>
      <c r="AD98">
        <v>76.901359999999997</v>
      </c>
      <c r="AE98">
        <v>79.106399999999994</v>
      </c>
      <c r="AF98">
        <v>81.359183999999999</v>
      </c>
      <c r="AG98">
        <v>83.666259999999994</v>
      </c>
      <c r="AH98">
        <v>86.032966999999999</v>
      </c>
      <c r="AI98" s="38">
        <v>0.05</v>
      </c>
    </row>
    <row r="99" spans="1:35">
      <c r="A99" t="s">
        <v>529</v>
      </c>
      <c r="B99" t="s">
        <v>3709</v>
      </c>
      <c r="C99" t="s">
        <v>3710</v>
      </c>
      <c r="D99" t="s">
        <v>371</v>
      </c>
      <c r="F99">
        <v>7.9943369999999998</v>
      </c>
      <c r="G99">
        <v>9.4389260000000004</v>
      </c>
      <c r="H99">
        <v>10.691757000000001</v>
      </c>
      <c r="I99">
        <v>11.247966999999999</v>
      </c>
      <c r="J99">
        <v>11.838803</v>
      </c>
      <c r="K99">
        <v>12.343989000000001</v>
      </c>
      <c r="L99">
        <v>12.820919</v>
      </c>
      <c r="M99">
        <v>13.285686999999999</v>
      </c>
      <c r="N99">
        <v>13.765993</v>
      </c>
      <c r="O99">
        <v>14.261029000000001</v>
      </c>
      <c r="P99">
        <v>14.773972000000001</v>
      </c>
      <c r="Q99">
        <v>15.302161999999999</v>
      </c>
      <c r="R99">
        <v>15.846017</v>
      </c>
      <c r="S99">
        <v>16.405667999999999</v>
      </c>
      <c r="T99">
        <v>16.97946</v>
      </c>
      <c r="U99">
        <v>17.569309000000001</v>
      </c>
      <c r="V99">
        <v>18.175705000000001</v>
      </c>
      <c r="W99">
        <v>18.798973</v>
      </c>
      <c r="X99">
        <v>19.438686000000001</v>
      </c>
      <c r="Y99">
        <v>20.090475000000001</v>
      </c>
      <c r="Z99">
        <v>20.759160999999999</v>
      </c>
      <c r="AA99">
        <v>21.445156000000001</v>
      </c>
      <c r="AB99">
        <v>22.148788</v>
      </c>
      <c r="AC99">
        <v>22.870235000000001</v>
      </c>
      <c r="AD99">
        <v>23.604284</v>
      </c>
      <c r="AE99">
        <v>24.355677</v>
      </c>
      <c r="AF99">
        <v>25.126003000000001</v>
      </c>
      <c r="AG99">
        <v>25.917096999999998</v>
      </c>
      <c r="AH99">
        <v>26.730518</v>
      </c>
      <c r="AI99" s="38">
        <v>4.3999999999999997E-2</v>
      </c>
    </row>
    <row r="100" spans="1:35">
      <c r="A100" t="s">
        <v>3543</v>
      </c>
      <c r="B100" t="s">
        <v>3711</v>
      </c>
      <c r="C100" t="s">
        <v>3712</v>
      </c>
      <c r="D100" t="s">
        <v>371</v>
      </c>
      <c r="F100">
        <v>877.59985400000005</v>
      </c>
      <c r="G100">
        <v>1119.4864500000001</v>
      </c>
      <c r="H100">
        <v>1274.9530030000001</v>
      </c>
      <c r="I100">
        <v>1333.865112</v>
      </c>
      <c r="J100">
        <v>1422.423706</v>
      </c>
      <c r="K100">
        <v>1452.9285890000001</v>
      </c>
      <c r="L100">
        <v>1483.7619629999999</v>
      </c>
      <c r="M100">
        <v>1515.0489500000001</v>
      </c>
      <c r="N100">
        <v>1546.865112</v>
      </c>
      <c r="O100">
        <v>1579.2467039999999</v>
      </c>
      <c r="P100">
        <v>1612.2222899999999</v>
      </c>
      <c r="Q100">
        <v>1645.8079829999999</v>
      </c>
      <c r="R100">
        <v>1679.958496</v>
      </c>
      <c r="S100">
        <v>1714.6062010000001</v>
      </c>
      <c r="T100">
        <v>1749.828857</v>
      </c>
      <c r="U100">
        <v>1785.697144</v>
      </c>
      <c r="V100">
        <v>1822.179932</v>
      </c>
      <c r="W100">
        <v>1859.2739260000001</v>
      </c>
      <c r="X100">
        <v>1897.0032960000001</v>
      </c>
      <c r="Y100">
        <v>1935.334351</v>
      </c>
      <c r="Z100">
        <v>1974.259033</v>
      </c>
      <c r="AA100">
        <v>2013.7669679999999</v>
      </c>
      <c r="AB100">
        <v>2053.8469239999999</v>
      </c>
      <c r="AC100">
        <v>2094.4934079999998</v>
      </c>
      <c r="AD100">
        <v>2135.6967770000001</v>
      </c>
      <c r="AE100">
        <v>2177.4594729999999</v>
      </c>
      <c r="AF100">
        <v>2219.830078</v>
      </c>
      <c r="AG100">
        <v>2262.873047</v>
      </c>
      <c r="AH100">
        <v>2306.6342770000001</v>
      </c>
      <c r="AI100" s="38">
        <v>3.5000000000000003E-2</v>
      </c>
    </row>
    <row r="101" spans="1:35">
      <c r="A101" t="s">
        <v>525</v>
      </c>
      <c r="B101" t="s">
        <v>3713</v>
      </c>
      <c r="C101" t="s">
        <v>3714</v>
      </c>
      <c r="D101" t="s">
        <v>371</v>
      </c>
      <c r="F101">
        <v>457.99380500000001</v>
      </c>
      <c r="G101">
        <v>580.28509499999996</v>
      </c>
      <c r="H101">
        <v>654.986267</v>
      </c>
      <c r="I101">
        <v>680.76531999999997</v>
      </c>
      <c r="J101">
        <v>711.43078600000001</v>
      </c>
      <c r="K101">
        <v>727.30053699999996</v>
      </c>
      <c r="L101">
        <v>743.324524</v>
      </c>
      <c r="M101">
        <v>759.58312999999998</v>
      </c>
      <c r="N101">
        <v>776.12072799999999</v>
      </c>
      <c r="O101">
        <v>792.95568800000001</v>
      </c>
      <c r="P101">
        <v>810.10845900000004</v>
      </c>
      <c r="Q101">
        <v>827.59625200000005</v>
      </c>
      <c r="R101">
        <v>845.394409</v>
      </c>
      <c r="S101">
        <v>863.46362299999998</v>
      </c>
      <c r="T101">
        <v>881.85449200000005</v>
      </c>
      <c r="U101">
        <v>900.60906999999997</v>
      </c>
      <c r="V101">
        <v>919.70696999999996</v>
      </c>
      <c r="W101">
        <v>939.14758300000005</v>
      </c>
      <c r="X101">
        <v>958.95074499999998</v>
      </c>
      <c r="Y101">
        <v>979.09222399999999</v>
      </c>
      <c r="Z101">
        <v>999.56774900000005</v>
      </c>
      <c r="AA101">
        <v>1020.372314</v>
      </c>
      <c r="AB101">
        <v>1041.499268</v>
      </c>
      <c r="AC101">
        <v>1062.9472659999999</v>
      </c>
      <c r="AD101">
        <v>1084.717163</v>
      </c>
      <c r="AE101">
        <v>1106.8122559999999</v>
      </c>
      <c r="AF101">
        <v>1129.258789</v>
      </c>
      <c r="AG101">
        <v>1152.091797</v>
      </c>
      <c r="AH101">
        <v>1175.3342290000001</v>
      </c>
      <c r="AI101" s="38">
        <v>3.4000000000000002E-2</v>
      </c>
    </row>
    <row r="102" spans="1:35">
      <c r="A102" t="s">
        <v>527</v>
      </c>
      <c r="B102" t="s">
        <v>3715</v>
      </c>
      <c r="C102" t="s">
        <v>3716</v>
      </c>
      <c r="D102" t="s">
        <v>371</v>
      </c>
      <c r="F102">
        <v>384.73519900000002</v>
      </c>
      <c r="G102">
        <v>494.32092299999999</v>
      </c>
      <c r="H102">
        <v>568.28112799999997</v>
      </c>
      <c r="I102">
        <v>599.45251499999995</v>
      </c>
      <c r="J102">
        <v>655.16479500000003</v>
      </c>
      <c r="K102">
        <v>668.54449499999998</v>
      </c>
      <c r="L102">
        <v>682.08648700000003</v>
      </c>
      <c r="M102">
        <v>695.82885699999997</v>
      </c>
      <c r="N102">
        <v>709.79925500000002</v>
      </c>
      <c r="O102">
        <v>724.01422100000002</v>
      </c>
      <c r="P102">
        <v>738.48004200000003</v>
      </c>
      <c r="Q102">
        <v>753.19427499999995</v>
      </c>
      <c r="R102">
        <v>768.13793899999996</v>
      </c>
      <c r="S102">
        <v>783.28631600000006</v>
      </c>
      <c r="T102">
        <v>798.66192599999999</v>
      </c>
      <c r="U102">
        <v>814.29058799999996</v>
      </c>
      <c r="V102">
        <v>830.162598</v>
      </c>
      <c r="W102">
        <v>846.27569600000004</v>
      </c>
      <c r="X102">
        <v>862.63250700000003</v>
      </c>
      <c r="Y102">
        <v>879.22540300000003</v>
      </c>
      <c r="Z102">
        <v>896.05114700000001</v>
      </c>
      <c r="AA102">
        <v>913.104736</v>
      </c>
      <c r="AB102">
        <v>930.38195800000005</v>
      </c>
      <c r="AC102">
        <v>947.878601</v>
      </c>
      <c r="AD102">
        <v>965.584473</v>
      </c>
      <c r="AE102">
        <v>983.49823000000004</v>
      </c>
      <c r="AF102">
        <v>1001.6401980000001</v>
      </c>
      <c r="AG102">
        <v>1020.036865</v>
      </c>
      <c r="AH102">
        <v>1038.7089840000001</v>
      </c>
      <c r="AI102" s="38">
        <v>3.5999999999999997E-2</v>
      </c>
    </row>
    <row r="103" spans="1:35">
      <c r="A103" t="s">
        <v>529</v>
      </c>
      <c r="B103" t="s">
        <v>3717</v>
      </c>
      <c r="C103" t="s">
        <v>3718</v>
      </c>
      <c r="D103" t="s">
        <v>371</v>
      </c>
      <c r="F103">
        <v>34.870902999999998</v>
      </c>
      <c r="G103">
        <v>44.880547</v>
      </c>
      <c r="H103">
        <v>51.685589</v>
      </c>
      <c r="I103">
        <v>53.647475999999997</v>
      </c>
      <c r="J103">
        <v>55.828116999999999</v>
      </c>
      <c r="K103">
        <v>57.083621999999998</v>
      </c>
      <c r="L103">
        <v>58.351047999999999</v>
      </c>
      <c r="M103">
        <v>59.637023999999997</v>
      </c>
      <c r="N103">
        <v>60.945126000000002</v>
      </c>
      <c r="O103">
        <v>62.276809999999998</v>
      </c>
      <c r="P103">
        <v>63.633769999999998</v>
      </c>
      <c r="Q103">
        <v>65.017516999999998</v>
      </c>
      <c r="R103">
        <v>66.426085999999998</v>
      </c>
      <c r="S103">
        <v>67.856292999999994</v>
      </c>
      <c r="T103">
        <v>69.312302000000003</v>
      </c>
      <c r="U103">
        <v>70.797531000000006</v>
      </c>
      <c r="V103">
        <v>72.310294999999996</v>
      </c>
      <c r="W103">
        <v>73.850562999999994</v>
      </c>
      <c r="X103">
        <v>75.420029</v>
      </c>
      <c r="Y103">
        <v>77.016670000000005</v>
      </c>
      <c r="Z103">
        <v>78.640129000000002</v>
      </c>
      <c r="AA103">
        <v>80.290030999999999</v>
      </c>
      <c r="AB103">
        <v>81.965835999999996</v>
      </c>
      <c r="AC103">
        <v>83.667450000000002</v>
      </c>
      <c r="AD103">
        <v>85.395065000000002</v>
      </c>
      <c r="AE103">
        <v>87.148910999999998</v>
      </c>
      <c r="AF103">
        <v>88.931160000000006</v>
      </c>
      <c r="AG103">
        <v>90.744545000000002</v>
      </c>
      <c r="AH103">
        <v>92.590896999999998</v>
      </c>
      <c r="AI103" s="38">
        <v>3.5000000000000003E-2</v>
      </c>
    </row>
    <row r="104" spans="1:35">
      <c r="A104" t="s">
        <v>3546</v>
      </c>
      <c r="B104" t="s">
        <v>3719</v>
      </c>
      <c r="C104" t="s">
        <v>3720</v>
      </c>
      <c r="D104" t="s">
        <v>371</v>
      </c>
      <c r="F104">
        <v>101.69902</v>
      </c>
      <c r="G104">
        <v>148.23710600000001</v>
      </c>
      <c r="H104">
        <v>171.55920399999999</v>
      </c>
      <c r="I104">
        <v>184.58833300000001</v>
      </c>
      <c r="J104">
        <v>200.47425799999999</v>
      </c>
      <c r="K104">
        <v>210.807739</v>
      </c>
      <c r="L104">
        <v>220.13314800000001</v>
      </c>
      <c r="M104">
        <v>221.292801</v>
      </c>
      <c r="N104">
        <v>222.20796200000001</v>
      </c>
      <c r="O104">
        <v>222.935303</v>
      </c>
      <c r="P104">
        <v>223.57605000000001</v>
      </c>
      <c r="Q104">
        <v>224.21723900000001</v>
      </c>
      <c r="R104">
        <v>224.86488299999999</v>
      </c>
      <c r="S104">
        <v>225.51828</v>
      </c>
      <c r="T104">
        <v>226.176514</v>
      </c>
      <c r="U104">
        <v>226.83900499999999</v>
      </c>
      <c r="V104">
        <v>227.50564600000001</v>
      </c>
      <c r="W104">
        <v>228.174622</v>
      </c>
      <c r="X104">
        <v>228.840012</v>
      </c>
      <c r="Y104">
        <v>229.505966</v>
      </c>
      <c r="Z104">
        <v>230.17013499999999</v>
      </c>
      <c r="AA104">
        <v>230.83374000000001</v>
      </c>
      <c r="AB104">
        <v>231.507385</v>
      </c>
      <c r="AC104">
        <v>232.219131</v>
      </c>
      <c r="AD104">
        <v>232.98898299999999</v>
      </c>
      <c r="AE104">
        <v>233.82221999999999</v>
      </c>
      <c r="AF104">
        <v>234.71961999999999</v>
      </c>
      <c r="AG104">
        <v>235.681839</v>
      </c>
      <c r="AH104">
        <v>236.708923</v>
      </c>
      <c r="AI104" s="38">
        <v>3.1E-2</v>
      </c>
    </row>
    <row r="105" spans="1:35">
      <c r="A105" t="s">
        <v>525</v>
      </c>
      <c r="B105" t="s">
        <v>3721</v>
      </c>
      <c r="C105" t="s">
        <v>3722</v>
      </c>
      <c r="D105" t="s">
        <v>371</v>
      </c>
      <c r="F105">
        <v>50.248626999999999</v>
      </c>
      <c r="G105">
        <v>73.327492000000007</v>
      </c>
      <c r="H105">
        <v>80.386336999999997</v>
      </c>
      <c r="I105">
        <v>83.712601000000006</v>
      </c>
      <c r="J105">
        <v>86.558563000000007</v>
      </c>
      <c r="K105">
        <v>88.524124</v>
      </c>
      <c r="L105">
        <v>90.305572999999995</v>
      </c>
      <c r="M105">
        <v>90.819534000000004</v>
      </c>
      <c r="N105">
        <v>91.274376000000004</v>
      </c>
      <c r="O105">
        <v>91.683593999999999</v>
      </c>
      <c r="P105">
        <v>92.070815999999994</v>
      </c>
      <c r="Q105">
        <v>92.456360000000004</v>
      </c>
      <c r="R105">
        <v>92.842277999999993</v>
      </c>
      <c r="S105">
        <v>93.228309999999993</v>
      </c>
      <c r="T105">
        <v>93.614204000000001</v>
      </c>
      <c r="U105">
        <v>94.000174999999999</v>
      </c>
      <c r="V105">
        <v>94.386238000000006</v>
      </c>
      <c r="W105">
        <v>94.772171</v>
      </c>
      <c r="X105">
        <v>95.154160000000005</v>
      </c>
      <c r="Y105">
        <v>95.535126000000005</v>
      </c>
      <c r="Z105">
        <v>95.914664999999999</v>
      </c>
      <c r="AA105">
        <v>96.293319999999994</v>
      </c>
      <c r="AB105">
        <v>96.674294000000003</v>
      </c>
      <c r="AC105">
        <v>97.063903999999994</v>
      </c>
      <c r="AD105">
        <v>97.467574999999997</v>
      </c>
      <c r="AE105">
        <v>97.886573999999996</v>
      </c>
      <c r="AF105">
        <v>98.320922999999993</v>
      </c>
      <c r="AG105">
        <v>98.770683000000005</v>
      </c>
      <c r="AH105">
        <v>99.235695000000007</v>
      </c>
      <c r="AI105" s="38">
        <v>2.5000000000000001E-2</v>
      </c>
    </row>
    <row r="106" spans="1:35">
      <c r="A106" t="s">
        <v>527</v>
      </c>
      <c r="B106" t="s">
        <v>3723</v>
      </c>
      <c r="C106" t="s">
        <v>3724</v>
      </c>
      <c r="D106" t="s">
        <v>371</v>
      </c>
      <c r="F106">
        <v>45.078837999999998</v>
      </c>
      <c r="G106">
        <v>65.604156000000003</v>
      </c>
      <c r="H106">
        <v>81.211539999999999</v>
      </c>
      <c r="I106">
        <v>90.667961000000005</v>
      </c>
      <c r="J106">
        <v>103.62951700000001</v>
      </c>
      <c r="K106">
        <v>111.925438</v>
      </c>
      <c r="L106">
        <v>119.40303</v>
      </c>
      <c r="M106">
        <v>119.986786</v>
      </c>
      <c r="N106">
        <v>120.389191</v>
      </c>
      <c r="O106">
        <v>120.652519</v>
      </c>
      <c r="P106">
        <v>120.852875</v>
      </c>
      <c r="Q106">
        <v>121.055656</v>
      </c>
      <c r="R106">
        <v>121.264656</v>
      </c>
      <c r="S106">
        <v>121.479401</v>
      </c>
      <c r="T106">
        <v>121.69931</v>
      </c>
      <c r="U106">
        <v>121.9235</v>
      </c>
      <c r="V106">
        <v>122.151825</v>
      </c>
      <c r="W106">
        <v>122.382729</v>
      </c>
      <c r="X106">
        <v>122.61462400000001</v>
      </c>
      <c r="Y106">
        <v>122.848282</v>
      </c>
      <c r="Z106">
        <v>123.08181</v>
      </c>
      <c r="AA106">
        <v>123.315765</v>
      </c>
      <c r="AB106">
        <v>123.557365</v>
      </c>
      <c r="AC106">
        <v>123.82785</v>
      </c>
      <c r="AD106">
        <v>124.141457</v>
      </c>
      <c r="AE106">
        <v>124.50206799999999</v>
      </c>
      <c r="AF106">
        <v>124.910492</v>
      </c>
      <c r="AG106">
        <v>125.36726400000001</v>
      </c>
      <c r="AH106">
        <v>125.872688</v>
      </c>
      <c r="AI106" s="38">
        <v>3.6999999999999998E-2</v>
      </c>
    </row>
    <row r="107" spans="1:35">
      <c r="A107" t="s">
        <v>529</v>
      </c>
      <c r="B107" t="s">
        <v>3725</v>
      </c>
      <c r="C107" t="s">
        <v>3726</v>
      </c>
      <c r="D107" t="s">
        <v>371</v>
      </c>
      <c r="F107">
        <v>6.3715529999999996</v>
      </c>
      <c r="G107">
        <v>9.3054469999999991</v>
      </c>
      <c r="H107">
        <v>9.9613259999999997</v>
      </c>
      <c r="I107">
        <v>10.207762000000001</v>
      </c>
      <c r="J107">
        <v>10.286180999999999</v>
      </c>
      <c r="K107">
        <v>10.358179</v>
      </c>
      <c r="L107">
        <v>10.424552</v>
      </c>
      <c r="M107">
        <v>10.486485999999999</v>
      </c>
      <c r="N107">
        <v>10.544403000000001</v>
      </c>
      <c r="O107">
        <v>10.599194000000001</v>
      </c>
      <c r="P107">
        <v>10.652366000000001</v>
      </c>
      <c r="Q107">
        <v>10.705219</v>
      </c>
      <c r="R107">
        <v>10.757960000000001</v>
      </c>
      <c r="S107">
        <v>10.810561</v>
      </c>
      <c r="T107">
        <v>10.863001000000001</v>
      </c>
      <c r="U107">
        <v>10.915336</v>
      </c>
      <c r="V107">
        <v>10.967572000000001</v>
      </c>
      <c r="W107">
        <v>11.019721000000001</v>
      </c>
      <c r="X107">
        <v>11.071241000000001</v>
      </c>
      <c r="Y107">
        <v>11.122562</v>
      </c>
      <c r="Z107">
        <v>11.17367</v>
      </c>
      <c r="AA107">
        <v>11.224634</v>
      </c>
      <c r="AB107">
        <v>11.275739</v>
      </c>
      <c r="AC107">
        <v>11.327367000000001</v>
      </c>
      <c r="AD107">
        <v>11.379951</v>
      </c>
      <c r="AE107">
        <v>11.433577</v>
      </c>
      <c r="AF107">
        <v>11.488227</v>
      </c>
      <c r="AG107">
        <v>11.543894</v>
      </c>
      <c r="AH107">
        <v>11.600548</v>
      </c>
      <c r="AI107" s="38">
        <v>2.1999999999999999E-2</v>
      </c>
    </row>
    <row r="108" spans="1:35">
      <c r="A108" t="s">
        <v>3549</v>
      </c>
      <c r="B108" t="s">
        <v>3727</v>
      </c>
      <c r="C108" t="s">
        <v>3728</v>
      </c>
      <c r="D108" t="s">
        <v>371</v>
      </c>
      <c r="F108">
        <v>83.549149</v>
      </c>
      <c r="G108">
        <v>121.20388</v>
      </c>
      <c r="H108">
        <v>149.299881</v>
      </c>
      <c r="I108">
        <v>168.68980400000001</v>
      </c>
      <c r="J108">
        <v>185.26075700000001</v>
      </c>
      <c r="K108">
        <v>196.63462799999999</v>
      </c>
      <c r="L108">
        <v>207.11045799999999</v>
      </c>
      <c r="M108">
        <v>213.33717300000001</v>
      </c>
      <c r="N108">
        <v>219.69072</v>
      </c>
      <c r="O108">
        <v>226.14747600000001</v>
      </c>
      <c r="P108">
        <v>232.66215500000001</v>
      </c>
      <c r="Q108">
        <v>239.25929300000001</v>
      </c>
      <c r="R108">
        <v>245.94813500000001</v>
      </c>
      <c r="S108">
        <v>252.61059599999999</v>
      </c>
      <c r="T108">
        <v>259.33639499999998</v>
      </c>
      <c r="U108">
        <v>266.22772200000003</v>
      </c>
      <c r="V108">
        <v>273.25830100000002</v>
      </c>
      <c r="W108">
        <v>280.35229500000003</v>
      </c>
      <c r="X108">
        <v>287.51351899999997</v>
      </c>
      <c r="Y108">
        <v>294.79525799999999</v>
      </c>
      <c r="Z108">
        <v>302.209137</v>
      </c>
      <c r="AA108">
        <v>309.75473</v>
      </c>
      <c r="AB108">
        <v>317.43218999999999</v>
      </c>
      <c r="AC108">
        <v>325.23773199999999</v>
      </c>
      <c r="AD108">
        <v>333.16507000000001</v>
      </c>
      <c r="AE108">
        <v>341.21582000000001</v>
      </c>
      <c r="AF108">
        <v>349.41198700000001</v>
      </c>
      <c r="AG108">
        <v>357.75805700000001</v>
      </c>
      <c r="AH108">
        <v>366.25451700000002</v>
      </c>
      <c r="AI108" s="38">
        <v>5.3999999999999999E-2</v>
      </c>
    </row>
    <row r="109" spans="1:35">
      <c r="A109" t="s">
        <v>525</v>
      </c>
      <c r="B109" t="s">
        <v>3729</v>
      </c>
      <c r="C109" t="s">
        <v>3730</v>
      </c>
      <c r="D109" t="s">
        <v>371</v>
      </c>
      <c r="F109">
        <v>36.610782999999998</v>
      </c>
      <c r="G109">
        <v>49.266624</v>
      </c>
      <c r="H109">
        <v>55.787475999999998</v>
      </c>
      <c r="I109">
        <v>59.812798000000001</v>
      </c>
      <c r="J109">
        <v>62.062618000000001</v>
      </c>
      <c r="K109">
        <v>64.106048999999999</v>
      </c>
      <c r="L109">
        <v>66.122321999999997</v>
      </c>
      <c r="M109">
        <v>67.978454999999997</v>
      </c>
      <c r="N109">
        <v>69.866577000000007</v>
      </c>
      <c r="O109">
        <v>71.771736000000004</v>
      </c>
      <c r="P109">
        <v>73.667175</v>
      </c>
      <c r="Q109">
        <v>75.565291999999999</v>
      </c>
      <c r="R109">
        <v>77.469703999999993</v>
      </c>
      <c r="S109">
        <v>79.310828999999998</v>
      </c>
      <c r="T109">
        <v>81.138930999999999</v>
      </c>
      <c r="U109">
        <v>83.011398</v>
      </c>
      <c r="V109">
        <v>84.911300999999995</v>
      </c>
      <c r="W109">
        <v>86.794128000000001</v>
      </c>
      <c r="X109">
        <v>88.660561000000001</v>
      </c>
      <c r="Y109">
        <v>90.540947000000003</v>
      </c>
      <c r="Z109">
        <v>92.441147000000001</v>
      </c>
      <c r="AA109">
        <v>94.360625999999996</v>
      </c>
      <c r="AB109">
        <v>96.298569000000001</v>
      </c>
      <c r="AC109">
        <v>98.252655000000004</v>
      </c>
      <c r="AD109">
        <v>100.218834</v>
      </c>
      <c r="AE109">
        <v>102.197517</v>
      </c>
      <c r="AF109">
        <v>104.200531</v>
      </c>
      <c r="AG109">
        <v>106.229347</v>
      </c>
      <c r="AH109">
        <v>108.28325700000001</v>
      </c>
      <c r="AI109" s="38">
        <v>3.9E-2</v>
      </c>
    </row>
    <row r="110" spans="1:35">
      <c r="A110" t="s">
        <v>527</v>
      </c>
      <c r="B110" t="s">
        <v>3731</v>
      </c>
      <c r="C110" t="s">
        <v>3732</v>
      </c>
      <c r="D110" t="s">
        <v>371</v>
      </c>
      <c r="F110">
        <v>42.035438999999997</v>
      </c>
      <c r="G110">
        <v>65.305633999999998</v>
      </c>
      <c r="H110">
        <v>85.952704999999995</v>
      </c>
      <c r="I110">
        <v>100.826874</v>
      </c>
      <c r="J110">
        <v>114.9105</v>
      </c>
      <c r="K110">
        <v>124.001762</v>
      </c>
      <c r="L110">
        <v>132.22051999999999</v>
      </c>
      <c r="M110">
        <v>136.34762599999999</v>
      </c>
      <c r="N110">
        <v>140.56552099999999</v>
      </c>
      <c r="O110">
        <v>144.867615</v>
      </c>
      <c r="P110">
        <v>149.23921200000001</v>
      </c>
      <c r="Q110">
        <v>153.69073499999999</v>
      </c>
      <c r="R110">
        <v>158.22726399999999</v>
      </c>
      <c r="S110">
        <v>162.81016500000001</v>
      </c>
      <c r="T110">
        <v>167.47184799999999</v>
      </c>
      <c r="U110">
        <v>172.249008</v>
      </c>
      <c r="V110">
        <v>177.13464400000001</v>
      </c>
      <c r="W110">
        <v>182.10375999999999</v>
      </c>
      <c r="X110">
        <v>187.15948499999999</v>
      </c>
      <c r="Y110">
        <v>192.320404</v>
      </c>
      <c r="Z110">
        <v>197.591431</v>
      </c>
      <c r="AA110">
        <v>202.97283899999999</v>
      </c>
      <c r="AB110">
        <v>208.46565200000001</v>
      </c>
      <c r="AC110">
        <v>214.06880200000001</v>
      </c>
      <c r="AD110">
        <v>219.78054800000001</v>
      </c>
      <c r="AE110">
        <v>225.60205099999999</v>
      </c>
      <c r="AF110">
        <v>231.54188500000001</v>
      </c>
      <c r="AG110">
        <v>237.602844</v>
      </c>
      <c r="AH110">
        <v>243.78623999999999</v>
      </c>
      <c r="AI110" s="38">
        <v>6.5000000000000002E-2</v>
      </c>
    </row>
    <row r="111" spans="1:35">
      <c r="A111" t="s">
        <v>529</v>
      </c>
      <c r="B111" t="s">
        <v>3733</v>
      </c>
      <c r="C111" t="s">
        <v>3734</v>
      </c>
      <c r="D111" t="s">
        <v>371</v>
      </c>
      <c r="F111">
        <v>4.9029309999999997</v>
      </c>
      <c r="G111">
        <v>6.6316170000000003</v>
      </c>
      <c r="H111">
        <v>7.559685</v>
      </c>
      <c r="I111">
        <v>8.050122</v>
      </c>
      <c r="J111">
        <v>8.2876220000000007</v>
      </c>
      <c r="K111">
        <v>8.5268130000000006</v>
      </c>
      <c r="L111">
        <v>8.7675959999999993</v>
      </c>
      <c r="M111">
        <v>9.0110759999999992</v>
      </c>
      <c r="N111">
        <v>9.2586300000000001</v>
      </c>
      <c r="O111">
        <v>9.5081220000000002</v>
      </c>
      <c r="P111">
        <v>9.7557609999999997</v>
      </c>
      <c r="Q111">
        <v>10.003282</v>
      </c>
      <c r="R111">
        <v>10.25118</v>
      </c>
      <c r="S111">
        <v>10.489587</v>
      </c>
      <c r="T111">
        <v>10.725602</v>
      </c>
      <c r="U111">
        <v>10.967332000000001</v>
      </c>
      <c r="V111">
        <v>11.212358</v>
      </c>
      <c r="W111">
        <v>11.454371999999999</v>
      </c>
      <c r="X111">
        <v>11.693458</v>
      </c>
      <c r="Y111">
        <v>11.933901000000001</v>
      </c>
      <c r="Z111">
        <v>12.176525</v>
      </c>
      <c r="AA111">
        <v>12.421250000000001</v>
      </c>
      <c r="AB111">
        <v>12.667951</v>
      </c>
      <c r="AC111">
        <v>12.916296000000001</v>
      </c>
      <c r="AD111">
        <v>13.165709</v>
      </c>
      <c r="AE111">
        <v>13.416244000000001</v>
      </c>
      <c r="AF111">
        <v>13.669560000000001</v>
      </c>
      <c r="AG111">
        <v>13.925858</v>
      </c>
      <c r="AH111">
        <v>14.185025</v>
      </c>
      <c r="AI111" s="38">
        <v>3.9E-2</v>
      </c>
    </row>
    <row r="112" spans="1:35">
      <c r="A112" t="s">
        <v>3552</v>
      </c>
      <c r="B112" t="s">
        <v>3735</v>
      </c>
      <c r="C112" t="s">
        <v>3736</v>
      </c>
      <c r="D112" t="s">
        <v>371</v>
      </c>
      <c r="F112">
        <v>47.442936000000003</v>
      </c>
      <c r="G112">
        <v>63.984814</v>
      </c>
      <c r="H112">
        <v>76.679648999999998</v>
      </c>
      <c r="I112">
        <v>84.804374999999993</v>
      </c>
      <c r="J112">
        <v>96.071860999999998</v>
      </c>
      <c r="K112">
        <v>103.20470400000001</v>
      </c>
      <c r="L112">
        <v>109.64166299999999</v>
      </c>
      <c r="M112">
        <v>113.054253</v>
      </c>
      <c r="N112">
        <v>116.271835</v>
      </c>
      <c r="O112">
        <v>118.54128300000001</v>
      </c>
      <c r="P112">
        <v>119.45050000000001</v>
      </c>
      <c r="Q112">
        <v>120.097984</v>
      </c>
      <c r="R112">
        <v>120.730469</v>
      </c>
      <c r="S112">
        <v>121.325287</v>
      </c>
      <c r="T112">
        <v>121.94425200000001</v>
      </c>
      <c r="U112">
        <v>122.356194</v>
      </c>
      <c r="V112">
        <v>122.580017</v>
      </c>
      <c r="W112">
        <v>122.83268700000001</v>
      </c>
      <c r="X112">
        <v>123.255264</v>
      </c>
      <c r="Y112">
        <v>123.997055</v>
      </c>
      <c r="Z112">
        <v>125.002296</v>
      </c>
      <c r="AA112">
        <v>126.128738</v>
      </c>
      <c r="AB112">
        <v>127.33571600000001</v>
      </c>
      <c r="AC112">
        <v>128.549927</v>
      </c>
      <c r="AD112">
        <v>129.68714900000001</v>
      </c>
      <c r="AE112">
        <v>130.74594099999999</v>
      </c>
      <c r="AF112">
        <v>131.83163500000001</v>
      </c>
      <c r="AG112">
        <v>133.03767400000001</v>
      </c>
      <c r="AH112">
        <v>134.431183</v>
      </c>
      <c r="AI112" s="38">
        <v>3.7999999999999999E-2</v>
      </c>
    </row>
    <row r="113" spans="1:35">
      <c r="A113" t="s">
        <v>525</v>
      </c>
      <c r="B113" t="s">
        <v>3737</v>
      </c>
      <c r="C113" t="s">
        <v>3738</v>
      </c>
      <c r="D113" t="s">
        <v>371</v>
      </c>
      <c r="F113">
        <v>18.514890999999999</v>
      </c>
      <c r="G113">
        <v>23.544308000000001</v>
      </c>
      <c r="H113">
        <v>27.278258999999998</v>
      </c>
      <c r="I113">
        <v>29.958317000000001</v>
      </c>
      <c r="J113">
        <v>33.320217</v>
      </c>
      <c r="K113">
        <v>35.412486999999999</v>
      </c>
      <c r="L113">
        <v>37.304820999999997</v>
      </c>
      <c r="M113">
        <v>38.347121999999999</v>
      </c>
      <c r="N113">
        <v>39.329655000000002</v>
      </c>
      <c r="O113">
        <v>40.027821000000003</v>
      </c>
      <c r="P113">
        <v>40.319026999999998</v>
      </c>
      <c r="Q113">
        <v>40.531295999999998</v>
      </c>
      <c r="R113">
        <v>40.737929999999999</v>
      </c>
      <c r="S113">
        <v>40.931778000000001</v>
      </c>
      <c r="T113">
        <v>41.131241000000003</v>
      </c>
      <c r="U113">
        <v>41.267432999999997</v>
      </c>
      <c r="V113">
        <v>41.346015999999999</v>
      </c>
      <c r="W113">
        <v>41.431797000000003</v>
      </c>
      <c r="X113">
        <v>41.566597000000002</v>
      </c>
      <c r="Y113">
        <v>41.795025000000003</v>
      </c>
      <c r="Z113">
        <v>42.100310999999998</v>
      </c>
      <c r="AA113">
        <v>42.440052000000001</v>
      </c>
      <c r="AB113">
        <v>42.802154999999999</v>
      </c>
      <c r="AC113">
        <v>43.164817999999997</v>
      </c>
      <c r="AD113">
        <v>43.502853000000002</v>
      </c>
      <c r="AE113">
        <v>43.815761999999999</v>
      </c>
      <c r="AF113">
        <v>44.134929999999997</v>
      </c>
      <c r="AG113">
        <v>44.488182000000002</v>
      </c>
      <c r="AH113">
        <v>44.895415999999997</v>
      </c>
      <c r="AI113" s="38">
        <v>3.2000000000000001E-2</v>
      </c>
    </row>
    <row r="114" spans="1:35">
      <c r="A114" t="s">
        <v>527</v>
      </c>
      <c r="B114" t="s">
        <v>3739</v>
      </c>
      <c r="C114" t="s">
        <v>3740</v>
      </c>
      <c r="D114" t="s">
        <v>371</v>
      </c>
      <c r="F114">
        <v>28.078714000000002</v>
      </c>
      <c r="G114">
        <v>39.546764000000003</v>
      </c>
      <c r="H114">
        <v>48.440437000000003</v>
      </c>
      <c r="I114">
        <v>53.814338999999997</v>
      </c>
      <c r="J114">
        <v>61.674225</v>
      </c>
      <c r="K114">
        <v>66.691176999999996</v>
      </c>
      <c r="L114">
        <v>71.213875000000002</v>
      </c>
      <c r="M114">
        <v>73.566772</v>
      </c>
      <c r="N114">
        <v>75.785445999999993</v>
      </c>
      <c r="O114">
        <v>77.344414</v>
      </c>
      <c r="P114">
        <v>77.955794999999995</v>
      </c>
      <c r="Q114">
        <v>78.385551000000007</v>
      </c>
      <c r="R114">
        <v>78.806213</v>
      </c>
      <c r="S114">
        <v>79.202354</v>
      </c>
      <c r="T114">
        <v>79.617142000000001</v>
      </c>
      <c r="U114">
        <v>79.889267000000004</v>
      </c>
      <c r="V114">
        <v>80.031859999999995</v>
      </c>
      <c r="W114">
        <v>80.196190000000001</v>
      </c>
      <c r="X114">
        <v>80.480971999999994</v>
      </c>
      <c r="Y114">
        <v>80.990279999999998</v>
      </c>
      <c r="Z114">
        <v>81.685349000000002</v>
      </c>
      <c r="AA114">
        <v>82.466942000000003</v>
      </c>
      <c r="AB114">
        <v>83.306633000000005</v>
      </c>
      <c r="AC114">
        <v>84.153221000000002</v>
      </c>
      <c r="AD114">
        <v>84.947968000000003</v>
      </c>
      <c r="AE114">
        <v>85.690010000000001</v>
      </c>
      <c r="AF114">
        <v>86.452820000000003</v>
      </c>
      <c r="AG114">
        <v>87.301688999999996</v>
      </c>
      <c r="AH114">
        <v>88.283600000000007</v>
      </c>
      <c r="AI114" s="38">
        <v>4.2000000000000003E-2</v>
      </c>
    </row>
    <row r="115" spans="1:35">
      <c r="A115" t="s">
        <v>529</v>
      </c>
      <c r="B115" t="s">
        <v>3741</v>
      </c>
      <c r="C115" t="s">
        <v>3742</v>
      </c>
      <c r="D115" t="s">
        <v>371</v>
      </c>
      <c r="F115">
        <v>0.84932799999999997</v>
      </c>
      <c r="G115">
        <v>0.89373599999999997</v>
      </c>
      <c r="H115">
        <v>0.960955</v>
      </c>
      <c r="I115">
        <v>1.031712</v>
      </c>
      <c r="J115">
        <v>1.077413</v>
      </c>
      <c r="K115">
        <v>1.10103</v>
      </c>
      <c r="L115">
        <v>1.1229610000000001</v>
      </c>
      <c r="M115">
        <v>1.14036</v>
      </c>
      <c r="N115">
        <v>1.1567350000000001</v>
      </c>
      <c r="O115">
        <v>1.169046</v>
      </c>
      <c r="P115">
        <v>1.1756770000000001</v>
      </c>
      <c r="Q115">
        <v>1.1811229999999999</v>
      </c>
      <c r="R115">
        <v>1.186334</v>
      </c>
      <c r="S115">
        <v>1.1911659999999999</v>
      </c>
      <c r="T115">
        <v>1.1958610000000001</v>
      </c>
      <c r="U115">
        <v>1.1994929999999999</v>
      </c>
      <c r="V115">
        <v>1.2021440000000001</v>
      </c>
      <c r="W115">
        <v>1.2047049999999999</v>
      </c>
      <c r="X115">
        <v>1.2077059999999999</v>
      </c>
      <c r="Y115">
        <v>1.2117629999999999</v>
      </c>
      <c r="Z115">
        <v>1.2166319999999999</v>
      </c>
      <c r="AA115">
        <v>1.221738</v>
      </c>
      <c r="AB115">
        <v>1.226926</v>
      </c>
      <c r="AC115">
        <v>1.231905</v>
      </c>
      <c r="AD115">
        <v>1.2363299999999999</v>
      </c>
      <c r="AE115">
        <v>1.2401800000000001</v>
      </c>
      <c r="AF115">
        <v>1.243879</v>
      </c>
      <c r="AG115">
        <v>1.247797</v>
      </c>
      <c r="AH115">
        <v>1.2521850000000001</v>
      </c>
      <c r="AI115" s="38">
        <v>1.4E-2</v>
      </c>
    </row>
    <row r="116" spans="1:35">
      <c r="A116" t="s">
        <v>3555</v>
      </c>
      <c r="B116" t="s">
        <v>3743</v>
      </c>
      <c r="C116" t="s">
        <v>3744</v>
      </c>
      <c r="D116" t="s">
        <v>371</v>
      </c>
      <c r="F116">
        <v>142.31442300000001</v>
      </c>
      <c r="G116">
        <v>151.89007599999999</v>
      </c>
      <c r="H116">
        <v>163.864655</v>
      </c>
      <c r="I116">
        <v>171.73625200000001</v>
      </c>
      <c r="J116">
        <v>178.46945199999999</v>
      </c>
      <c r="K116">
        <v>183.10032699999999</v>
      </c>
      <c r="L116">
        <v>186.982193</v>
      </c>
      <c r="M116">
        <v>189.93190000000001</v>
      </c>
      <c r="N116">
        <v>192.93220500000001</v>
      </c>
      <c r="O116">
        <v>196.037003</v>
      </c>
      <c r="P116">
        <v>199.21478300000001</v>
      </c>
      <c r="Q116">
        <v>202.44252</v>
      </c>
      <c r="R116">
        <v>205.73057600000001</v>
      </c>
      <c r="S116">
        <v>209.08891299999999</v>
      </c>
      <c r="T116">
        <v>212.51480100000001</v>
      </c>
      <c r="U116">
        <v>216.002655</v>
      </c>
      <c r="V116">
        <v>219.55929599999999</v>
      </c>
      <c r="W116">
        <v>223.19146699999999</v>
      </c>
      <c r="X116">
        <v>226.899384</v>
      </c>
      <c r="Y116">
        <v>230.68907200000001</v>
      </c>
      <c r="Z116">
        <v>234.55947900000001</v>
      </c>
      <c r="AA116">
        <v>238.509064</v>
      </c>
      <c r="AB116">
        <v>242.53810100000001</v>
      </c>
      <c r="AC116">
        <v>246.64561499999999</v>
      </c>
      <c r="AD116">
        <v>250.83862300000001</v>
      </c>
      <c r="AE116">
        <v>255.11831699999999</v>
      </c>
      <c r="AF116">
        <v>259.48089599999997</v>
      </c>
      <c r="AG116">
        <v>263.92275999999998</v>
      </c>
      <c r="AH116">
        <v>268.437927</v>
      </c>
      <c r="AI116" s="38">
        <v>2.3E-2</v>
      </c>
    </row>
    <row r="117" spans="1:35">
      <c r="A117" t="s">
        <v>525</v>
      </c>
      <c r="B117" t="s">
        <v>3745</v>
      </c>
      <c r="C117" t="s">
        <v>3746</v>
      </c>
      <c r="D117" t="s">
        <v>371</v>
      </c>
      <c r="F117">
        <v>110.081108</v>
      </c>
      <c r="G117">
        <v>115.58123000000001</v>
      </c>
      <c r="H117">
        <v>122.967361</v>
      </c>
      <c r="I117">
        <v>127.819969</v>
      </c>
      <c r="J117">
        <v>132.20107999999999</v>
      </c>
      <c r="K117">
        <v>135.314087</v>
      </c>
      <c r="L117">
        <v>137.98341400000001</v>
      </c>
      <c r="M117">
        <v>140.101517</v>
      </c>
      <c r="N117">
        <v>142.25581399999999</v>
      </c>
      <c r="O117">
        <v>144.48762500000001</v>
      </c>
      <c r="P117">
        <v>146.77302599999999</v>
      </c>
      <c r="Q117">
        <v>149.094009</v>
      </c>
      <c r="R117">
        <v>151.45791600000001</v>
      </c>
      <c r="S117">
        <v>153.87184099999999</v>
      </c>
      <c r="T117">
        <v>156.33377100000001</v>
      </c>
      <c r="U117">
        <v>158.83955399999999</v>
      </c>
      <c r="V117">
        <v>161.39404300000001</v>
      </c>
      <c r="W117">
        <v>164.00202899999999</v>
      </c>
      <c r="X117">
        <v>166.662949</v>
      </c>
      <c r="Y117">
        <v>169.381439</v>
      </c>
      <c r="Z117">
        <v>172.15664699999999</v>
      </c>
      <c r="AA117">
        <v>174.987381</v>
      </c>
      <c r="AB117">
        <v>177.87385599999999</v>
      </c>
      <c r="AC117">
        <v>180.81530799999999</v>
      </c>
      <c r="AD117">
        <v>183.81668099999999</v>
      </c>
      <c r="AE117">
        <v>186.878784</v>
      </c>
      <c r="AF117">
        <v>189.99884</v>
      </c>
      <c r="AG117">
        <v>193.17420999999999</v>
      </c>
      <c r="AH117">
        <v>196.40057400000001</v>
      </c>
      <c r="AI117" s="38">
        <v>2.1000000000000001E-2</v>
      </c>
    </row>
    <row r="118" spans="1:35">
      <c r="A118" t="s">
        <v>527</v>
      </c>
      <c r="B118" t="s">
        <v>3747</v>
      </c>
      <c r="C118" t="s">
        <v>3748</v>
      </c>
      <c r="D118" t="s">
        <v>371</v>
      </c>
      <c r="F118">
        <v>17.723891999999999</v>
      </c>
      <c r="G118">
        <v>21.558128</v>
      </c>
      <c r="H118">
        <v>25.640647999999999</v>
      </c>
      <c r="I118">
        <v>28.409416</v>
      </c>
      <c r="J118">
        <v>30.442050999999999</v>
      </c>
      <c r="K118">
        <v>31.694476999999999</v>
      </c>
      <c r="L118">
        <v>32.657162</v>
      </c>
      <c r="M118">
        <v>33.257838999999997</v>
      </c>
      <c r="N118">
        <v>33.868983999999998</v>
      </c>
      <c r="O118">
        <v>34.497799000000001</v>
      </c>
      <c r="P118">
        <v>35.139740000000003</v>
      </c>
      <c r="Q118">
        <v>35.792296999999998</v>
      </c>
      <c r="R118">
        <v>36.457706000000002</v>
      </c>
      <c r="S118">
        <v>37.138069000000002</v>
      </c>
      <c r="T118">
        <v>37.832951000000001</v>
      </c>
      <c r="U118">
        <v>38.541350999999999</v>
      </c>
      <c r="V118">
        <v>39.264755000000001</v>
      </c>
      <c r="W118">
        <v>40.004631000000003</v>
      </c>
      <c r="X118">
        <v>40.762042999999998</v>
      </c>
      <c r="Y118">
        <v>41.537818999999999</v>
      </c>
      <c r="Z118">
        <v>42.331817999999998</v>
      </c>
      <c r="AA118">
        <v>43.143847999999998</v>
      </c>
      <c r="AB118">
        <v>43.973972000000003</v>
      </c>
      <c r="AC118">
        <v>44.822124000000002</v>
      </c>
      <c r="AD118">
        <v>45.689816</v>
      </c>
      <c r="AE118">
        <v>46.577365999999998</v>
      </c>
      <c r="AF118">
        <v>47.484093000000001</v>
      </c>
      <c r="AG118">
        <v>48.409294000000003</v>
      </c>
      <c r="AH118">
        <v>49.351832999999999</v>
      </c>
      <c r="AI118" s="38">
        <v>3.6999999999999998E-2</v>
      </c>
    </row>
    <row r="119" spans="1:35">
      <c r="A119" t="s">
        <v>529</v>
      </c>
      <c r="B119" t="s">
        <v>3749</v>
      </c>
      <c r="C119" t="s">
        <v>3750</v>
      </c>
      <c r="D119" t="s">
        <v>371</v>
      </c>
      <c r="F119">
        <v>14.50943</v>
      </c>
      <c r="G119">
        <v>14.750728000000001</v>
      </c>
      <c r="H119">
        <v>15.256656</v>
      </c>
      <c r="I119">
        <v>15.506875000000001</v>
      </c>
      <c r="J119">
        <v>15.82633</v>
      </c>
      <c r="K119">
        <v>16.091740000000001</v>
      </c>
      <c r="L119">
        <v>16.341602000000002</v>
      </c>
      <c r="M119">
        <v>16.572548000000001</v>
      </c>
      <c r="N119">
        <v>16.807404999999999</v>
      </c>
      <c r="O119">
        <v>17.051577000000002</v>
      </c>
      <c r="P119">
        <v>17.302004</v>
      </c>
      <c r="Q119">
        <v>17.556206</v>
      </c>
      <c r="R119">
        <v>17.814955000000001</v>
      </c>
      <c r="S119">
        <v>18.079001999999999</v>
      </c>
      <c r="T119">
        <v>18.348101</v>
      </c>
      <c r="U119">
        <v>18.621765</v>
      </c>
      <c r="V119">
        <v>18.900500999999998</v>
      </c>
      <c r="W119">
        <v>19.184811</v>
      </c>
      <c r="X119">
        <v>19.474388000000001</v>
      </c>
      <c r="Y119">
        <v>19.769831</v>
      </c>
      <c r="Z119">
        <v>20.071031999999999</v>
      </c>
      <c r="AA119">
        <v>20.377831</v>
      </c>
      <c r="AB119">
        <v>20.690248</v>
      </c>
      <c r="AC119">
        <v>21.008171000000001</v>
      </c>
      <c r="AD119">
        <v>21.332118999999999</v>
      </c>
      <c r="AE119">
        <v>21.662158999999999</v>
      </c>
      <c r="AF119">
        <v>21.997971</v>
      </c>
      <c r="AG119">
        <v>22.339255999999999</v>
      </c>
      <c r="AH119">
        <v>22.685524000000001</v>
      </c>
      <c r="AI119" s="38">
        <v>1.6E-2</v>
      </c>
    </row>
    <row r="120" spans="1:35">
      <c r="A120" t="s">
        <v>3558</v>
      </c>
      <c r="B120" t="s">
        <v>3751</v>
      </c>
      <c r="C120" t="s">
        <v>3752</v>
      </c>
      <c r="D120" t="s">
        <v>371</v>
      </c>
      <c r="F120">
        <v>48.721522999999998</v>
      </c>
      <c r="G120">
        <v>61.768990000000002</v>
      </c>
      <c r="H120">
        <v>73.845116000000004</v>
      </c>
      <c r="I120">
        <v>82.664268000000007</v>
      </c>
      <c r="J120">
        <v>90.551765000000003</v>
      </c>
      <c r="K120">
        <v>94.869156000000004</v>
      </c>
      <c r="L120">
        <v>98.194419999999994</v>
      </c>
      <c r="M120">
        <v>100.99239300000001</v>
      </c>
      <c r="N120">
        <v>103.867386</v>
      </c>
      <c r="O120">
        <v>106.882401</v>
      </c>
      <c r="P120">
        <v>109.995766</v>
      </c>
      <c r="Q120">
        <v>113.19216900000001</v>
      </c>
      <c r="R120">
        <v>116.47422</v>
      </c>
      <c r="S120">
        <v>119.84822800000001</v>
      </c>
      <c r="T120">
        <v>123.249786</v>
      </c>
      <c r="U120">
        <v>126.73764799999999</v>
      </c>
      <c r="V120">
        <v>130.315765</v>
      </c>
      <c r="W120">
        <v>133.98472599999999</v>
      </c>
      <c r="X120">
        <v>137.747986</v>
      </c>
      <c r="Y120">
        <v>141.534378</v>
      </c>
      <c r="Z120">
        <v>145.41456600000001</v>
      </c>
      <c r="AA120">
        <v>149.39035000000001</v>
      </c>
      <c r="AB120">
        <v>153.46047999999999</v>
      </c>
      <c r="AC120">
        <v>157.62562600000001</v>
      </c>
      <c r="AD120">
        <v>161.804001</v>
      </c>
      <c r="AE120">
        <v>166.075638</v>
      </c>
      <c r="AF120">
        <v>170.446091</v>
      </c>
      <c r="AG120">
        <v>174.919006</v>
      </c>
      <c r="AH120">
        <v>179.497559</v>
      </c>
      <c r="AI120" s="38">
        <v>4.8000000000000001E-2</v>
      </c>
    </row>
    <row r="121" spans="1:35">
      <c r="A121" t="s">
        <v>525</v>
      </c>
      <c r="B121" t="s">
        <v>3753</v>
      </c>
      <c r="C121" t="s">
        <v>3754</v>
      </c>
      <c r="D121" t="s">
        <v>371</v>
      </c>
      <c r="F121">
        <v>40.367882000000002</v>
      </c>
      <c r="G121">
        <v>51.182053000000003</v>
      </c>
      <c r="H121">
        <v>61.307991000000001</v>
      </c>
      <c r="I121">
        <v>68.604468999999995</v>
      </c>
      <c r="J121">
        <v>75.149856999999997</v>
      </c>
      <c r="K121">
        <v>78.746758</v>
      </c>
      <c r="L121">
        <v>81.512482000000006</v>
      </c>
      <c r="M121">
        <v>83.836219999999997</v>
      </c>
      <c r="N121">
        <v>86.223915000000005</v>
      </c>
      <c r="O121">
        <v>88.727737000000005</v>
      </c>
      <c r="P121">
        <v>91.313179000000005</v>
      </c>
      <c r="Q121">
        <v>93.967590000000001</v>
      </c>
      <c r="R121">
        <v>96.693107999999995</v>
      </c>
      <c r="S121">
        <v>99.494986999999995</v>
      </c>
      <c r="T121">
        <v>102.32</v>
      </c>
      <c r="U121">
        <v>105.216705</v>
      </c>
      <c r="V121">
        <v>108.188377</v>
      </c>
      <c r="W121">
        <v>111.235527</v>
      </c>
      <c r="X121">
        <v>114.361046</v>
      </c>
      <c r="Y121">
        <v>117.506035</v>
      </c>
      <c r="Z121">
        <v>120.728973</v>
      </c>
      <c r="AA121">
        <v>124.031364</v>
      </c>
      <c r="AB121">
        <v>127.412148</v>
      </c>
      <c r="AC121">
        <v>130.871872</v>
      </c>
      <c r="AD121">
        <v>134.342804</v>
      </c>
      <c r="AE121">
        <v>137.89123499999999</v>
      </c>
      <c r="AF121">
        <v>141.52177399999999</v>
      </c>
      <c r="AG121">
        <v>145.23748800000001</v>
      </c>
      <c r="AH121">
        <v>149.04101600000001</v>
      </c>
      <c r="AI121" s="38">
        <v>4.8000000000000001E-2</v>
      </c>
    </row>
    <row r="122" spans="1:35">
      <c r="A122" t="s">
        <v>527</v>
      </c>
      <c r="B122" t="s">
        <v>3755</v>
      </c>
      <c r="C122" t="s">
        <v>3756</v>
      </c>
      <c r="D122" t="s">
        <v>371</v>
      </c>
      <c r="F122">
        <v>4.8107499999999996</v>
      </c>
      <c r="G122">
        <v>6.1307200000000002</v>
      </c>
      <c r="H122">
        <v>7.171532</v>
      </c>
      <c r="I122">
        <v>7.9921449999999998</v>
      </c>
      <c r="J122">
        <v>8.7539029999999993</v>
      </c>
      <c r="K122">
        <v>9.1908320000000003</v>
      </c>
      <c r="L122">
        <v>9.5208630000000003</v>
      </c>
      <c r="M122">
        <v>9.7937060000000002</v>
      </c>
      <c r="N122">
        <v>10.074055</v>
      </c>
      <c r="O122">
        <v>10.367825</v>
      </c>
      <c r="P122">
        <v>10.671106999999999</v>
      </c>
      <c r="Q122">
        <v>10.982485</v>
      </c>
      <c r="R122">
        <v>11.302196</v>
      </c>
      <c r="S122">
        <v>11.630836</v>
      </c>
      <c r="T122">
        <v>11.962536999999999</v>
      </c>
      <c r="U122">
        <v>12.302671</v>
      </c>
      <c r="V122">
        <v>12.651629</v>
      </c>
      <c r="W122">
        <v>13.009482</v>
      </c>
      <c r="X122">
        <v>13.376611</v>
      </c>
      <c r="Y122">
        <v>13.746362</v>
      </c>
      <c r="Z122">
        <v>14.125339</v>
      </c>
      <c r="AA122">
        <v>14.513700999999999</v>
      </c>
      <c r="AB122">
        <v>14.911319000000001</v>
      </c>
      <c r="AC122">
        <v>15.318254</v>
      </c>
      <c r="AD122">
        <v>15.726773</v>
      </c>
      <c r="AE122">
        <v>16.144462999999998</v>
      </c>
      <c r="AF122">
        <v>16.571867000000001</v>
      </c>
      <c r="AG122">
        <v>17.009353999999998</v>
      </c>
      <c r="AH122">
        <v>17.457253999999999</v>
      </c>
      <c r="AI122" s="38">
        <v>4.7E-2</v>
      </c>
    </row>
    <row r="123" spans="1:35">
      <c r="A123" t="s">
        <v>529</v>
      </c>
      <c r="B123" t="s">
        <v>3757</v>
      </c>
      <c r="C123" t="s">
        <v>3758</v>
      </c>
      <c r="D123" t="s">
        <v>371</v>
      </c>
      <c r="F123">
        <v>3.542891</v>
      </c>
      <c r="G123">
        <v>4.4562160000000004</v>
      </c>
      <c r="H123">
        <v>5.3655970000000002</v>
      </c>
      <c r="I123">
        <v>6.0676459999999999</v>
      </c>
      <c r="J123">
        <v>6.6479980000000003</v>
      </c>
      <c r="K123">
        <v>6.9315740000000003</v>
      </c>
      <c r="L123">
        <v>7.161073</v>
      </c>
      <c r="M123">
        <v>7.3624660000000004</v>
      </c>
      <c r="N123">
        <v>7.5694160000000004</v>
      </c>
      <c r="O123">
        <v>7.7868430000000002</v>
      </c>
      <c r="P123">
        <v>8.0114780000000003</v>
      </c>
      <c r="Q123">
        <v>8.2420969999999993</v>
      </c>
      <c r="R123">
        <v>8.4789100000000008</v>
      </c>
      <c r="S123">
        <v>8.7224079999999997</v>
      </c>
      <c r="T123">
        <v>8.9672540000000005</v>
      </c>
      <c r="U123">
        <v>9.2182739999999992</v>
      </c>
      <c r="V123">
        <v>9.4757580000000008</v>
      </c>
      <c r="W123">
        <v>9.7397179999999999</v>
      </c>
      <c r="X123">
        <v>10.010329</v>
      </c>
      <c r="Y123">
        <v>10.281976999999999</v>
      </c>
      <c r="Z123">
        <v>10.560243</v>
      </c>
      <c r="AA123">
        <v>10.845281999999999</v>
      </c>
      <c r="AB123">
        <v>11.137014000000001</v>
      </c>
      <c r="AC123">
        <v>11.435499999999999</v>
      </c>
      <c r="AD123">
        <v>11.734435</v>
      </c>
      <c r="AE123">
        <v>12.039953000000001</v>
      </c>
      <c r="AF123">
        <v>12.352451</v>
      </c>
      <c r="AG123">
        <v>12.67216</v>
      </c>
      <c r="AH123">
        <v>12.999294000000001</v>
      </c>
      <c r="AI123" s="38">
        <v>4.8000000000000001E-2</v>
      </c>
    </row>
    <row r="124" spans="1:35">
      <c r="A124" t="s">
        <v>472</v>
      </c>
      <c r="B124" t="s">
        <v>3759</v>
      </c>
      <c r="C124" t="s">
        <v>3760</v>
      </c>
      <c r="D124" t="s">
        <v>371</v>
      </c>
      <c r="F124">
        <v>782.72277799999995</v>
      </c>
      <c r="G124">
        <v>779.99255400000004</v>
      </c>
      <c r="H124">
        <v>777.24194299999999</v>
      </c>
      <c r="I124">
        <v>836.20019500000001</v>
      </c>
      <c r="J124">
        <v>900.88647500000002</v>
      </c>
      <c r="K124">
        <v>959.77856399999996</v>
      </c>
      <c r="L124">
        <v>1015.328857</v>
      </c>
      <c r="M124">
        <v>1071.4494629999999</v>
      </c>
      <c r="N124">
        <v>1127.8001710000001</v>
      </c>
      <c r="O124">
        <v>1184.857544</v>
      </c>
      <c r="P124">
        <v>1242.602173</v>
      </c>
      <c r="Q124">
        <v>1300.8637699999999</v>
      </c>
      <c r="R124">
        <v>1359.7788089999999</v>
      </c>
      <c r="S124">
        <v>1419.6533199999999</v>
      </c>
      <c r="T124">
        <v>1480.3670649999999</v>
      </c>
      <c r="U124">
        <v>1541.5150149999999</v>
      </c>
      <c r="V124">
        <v>1603.139404</v>
      </c>
      <c r="W124">
        <v>1665.5854489999999</v>
      </c>
      <c r="X124">
        <v>1729.3858640000001</v>
      </c>
      <c r="Y124">
        <v>1795.155029</v>
      </c>
      <c r="Z124">
        <v>1862.857422</v>
      </c>
      <c r="AA124">
        <v>1931.973999</v>
      </c>
      <c r="AB124">
        <v>2001.8626710000001</v>
      </c>
      <c r="AC124">
        <v>2071.8183589999999</v>
      </c>
      <c r="AD124">
        <v>2141.7058109999998</v>
      </c>
      <c r="AE124">
        <v>2211.8625489999999</v>
      </c>
      <c r="AF124">
        <v>2282.0432129999999</v>
      </c>
      <c r="AG124">
        <v>2351.5871579999998</v>
      </c>
      <c r="AH124">
        <v>2419.7944339999999</v>
      </c>
      <c r="AI124" s="38">
        <v>4.1000000000000002E-2</v>
      </c>
    </row>
    <row r="125" spans="1:35">
      <c r="A125" t="s">
        <v>525</v>
      </c>
      <c r="B125" t="s">
        <v>3761</v>
      </c>
      <c r="C125" t="s">
        <v>3762</v>
      </c>
      <c r="D125" t="s">
        <v>371</v>
      </c>
      <c r="F125">
        <v>607.629639</v>
      </c>
      <c r="G125">
        <v>579.78564500000005</v>
      </c>
      <c r="H125">
        <v>554.85424799999998</v>
      </c>
      <c r="I125">
        <v>591.023865</v>
      </c>
      <c r="J125">
        <v>632.18890399999998</v>
      </c>
      <c r="K125">
        <v>672.03393600000004</v>
      </c>
      <c r="L125">
        <v>711.24945100000002</v>
      </c>
      <c r="M125">
        <v>750.78301999999996</v>
      </c>
      <c r="N125">
        <v>790.37164299999995</v>
      </c>
      <c r="O125">
        <v>830.36956799999996</v>
      </c>
      <c r="P125">
        <v>870.75842299999999</v>
      </c>
      <c r="Q125">
        <v>911.40508999999997</v>
      </c>
      <c r="R125">
        <v>952.40625</v>
      </c>
      <c r="S125">
        <v>993.98687700000005</v>
      </c>
      <c r="T125">
        <v>1036.053101</v>
      </c>
      <c r="U125">
        <v>1078.296143</v>
      </c>
      <c r="V125">
        <v>1120.742432</v>
      </c>
      <c r="W125">
        <v>1163.6453859999999</v>
      </c>
      <c r="X125">
        <v>1207.394775</v>
      </c>
      <c r="Y125">
        <v>1252.449341</v>
      </c>
      <c r="Z125">
        <v>1298.7775879999999</v>
      </c>
      <c r="AA125">
        <v>1345.984375</v>
      </c>
      <c r="AB125">
        <v>1393.5820309999999</v>
      </c>
      <c r="AC125">
        <v>1441.0375979999999</v>
      </c>
      <c r="AD125">
        <v>1488.2482910000001</v>
      </c>
      <c r="AE125">
        <v>1535.4626459999999</v>
      </c>
      <c r="AF125">
        <v>1582.492432</v>
      </c>
      <c r="AG125">
        <v>1628.837769</v>
      </c>
      <c r="AH125">
        <v>1673.9719239999999</v>
      </c>
      <c r="AI125" s="38">
        <v>3.6999999999999998E-2</v>
      </c>
    </row>
    <row r="126" spans="1:35">
      <c r="A126" t="s">
        <v>527</v>
      </c>
      <c r="B126" t="s">
        <v>3763</v>
      </c>
      <c r="C126" t="s">
        <v>3764</v>
      </c>
      <c r="D126" t="s">
        <v>371</v>
      </c>
      <c r="F126">
        <v>87.702171000000007</v>
      </c>
      <c r="G126">
        <v>118.64717899999999</v>
      </c>
      <c r="H126">
        <v>145.718872</v>
      </c>
      <c r="I126">
        <v>163.990128</v>
      </c>
      <c r="J126">
        <v>182.23019400000001</v>
      </c>
      <c r="K126">
        <v>195.94972200000001</v>
      </c>
      <c r="L126">
        <v>206.901611</v>
      </c>
      <c r="M126">
        <v>218.06899999999999</v>
      </c>
      <c r="N126">
        <v>229.41262800000001</v>
      </c>
      <c r="O126">
        <v>241.004807</v>
      </c>
      <c r="P126">
        <v>252.84724399999999</v>
      </c>
      <c r="Q126">
        <v>264.92242399999998</v>
      </c>
      <c r="R126">
        <v>277.25662199999999</v>
      </c>
      <c r="S126">
        <v>289.89932299999998</v>
      </c>
      <c r="T126">
        <v>302.83795199999997</v>
      </c>
      <c r="U126">
        <v>316.01998900000001</v>
      </c>
      <c r="V126">
        <v>329.458618</v>
      </c>
      <c r="W126">
        <v>343.209473</v>
      </c>
      <c r="X126">
        <v>357.36090100000001</v>
      </c>
      <c r="Y126">
        <v>372.00381499999997</v>
      </c>
      <c r="Z126">
        <v>387.13888500000002</v>
      </c>
      <c r="AA126">
        <v>402.69903599999998</v>
      </c>
      <c r="AB126">
        <v>418.59939600000001</v>
      </c>
      <c r="AC126">
        <v>434.743561</v>
      </c>
      <c r="AD126">
        <v>451.11456299999998</v>
      </c>
      <c r="AE126">
        <v>467.76574699999998</v>
      </c>
      <c r="AF126">
        <v>484.66757200000001</v>
      </c>
      <c r="AG126">
        <v>501.73037699999998</v>
      </c>
      <c r="AH126">
        <v>518.85571300000004</v>
      </c>
      <c r="AI126" s="38">
        <v>6.6000000000000003E-2</v>
      </c>
    </row>
    <row r="127" spans="1:35">
      <c r="A127" t="s">
        <v>529</v>
      </c>
      <c r="B127" t="s">
        <v>3765</v>
      </c>
      <c r="C127" t="s">
        <v>3766</v>
      </c>
      <c r="D127" t="s">
        <v>371</v>
      </c>
      <c r="F127">
        <v>87.390906999999999</v>
      </c>
      <c r="G127">
        <v>81.559792000000002</v>
      </c>
      <c r="H127">
        <v>76.668800000000005</v>
      </c>
      <c r="I127">
        <v>81.186179999999993</v>
      </c>
      <c r="J127">
        <v>86.467392000000004</v>
      </c>
      <c r="K127">
        <v>91.794830000000005</v>
      </c>
      <c r="L127">
        <v>97.177802999999997</v>
      </c>
      <c r="M127">
        <v>102.597488</v>
      </c>
      <c r="N127">
        <v>108.01593800000001</v>
      </c>
      <c r="O127">
        <v>113.483192</v>
      </c>
      <c r="P127">
        <v>118.996407</v>
      </c>
      <c r="Q127">
        <v>124.536186</v>
      </c>
      <c r="R127">
        <v>130.11586</v>
      </c>
      <c r="S127">
        <v>135.76705899999999</v>
      </c>
      <c r="T127">
        <v>141.47612000000001</v>
      </c>
      <c r="U127">
        <v>147.198837</v>
      </c>
      <c r="V127">
        <v>152.938492</v>
      </c>
      <c r="W127">
        <v>158.73074299999999</v>
      </c>
      <c r="X127">
        <v>164.63017300000001</v>
      </c>
      <c r="Y127">
        <v>170.70181299999999</v>
      </c>
      <c r="Z127">
        <v>176.94079600000001</v>
      </c>
      <c r="AA127">
        <v>183.29051200000001</v>
      </c>
      <c r="AB127">
        <v>189.68124399999999</v>
      </c>
      <c r="AC127">
        <v>196.03698700000001</v>
      </c>
      <c r="AD127">
        <v>202.342896</v>
      </c>
      <c r="AE127">
        <v>208.634064</v>
      </c>
      <c r="AF127">
        <v>214.88330099999999</v>
      </c>
      <c r="AG127">
        <v>221.019318</v>
      </c>
      <c r="AH127">
        <v>226.96713299999999</v>
      </c>
      <c r="AI127" s="38">
        <v>3.5000000000000003E-2</v>
      </c>
    </row>
    <row r="128" spans="1:35">
      <c r="A128" t="s">
        <v>3563</v>
      </c>
      <c r="B128" t="s">
        <v>3767</v>
      </c>
      <c r="C128" t="s">
        <v>3768</v>
      </c>
      <c r="D128" t="s">
        <v>371</v>
      </c>
      <c r="F128">
        <v>105.801849</v>
      </c>
      <c r="G128">
        <v>131.08637999999999</v>
      </c>
      <c r="H128">
        <v>148.97323600000001</v>
      </c>
      <c r="I128">
        <v>162.49697900000001</v>
      </c>
      <c r="J128">
        <v>182.242538</v>
      </c>
      <c r="K128">
        <v>199.04045099999999</v>
      </c>
      <c r="L128">
        <v>215.68579099999999</v>
      </c>
      <c r="M128">
        <v>233.66879299999999</v>
      </c>
      <c r="N128">
        <v>252.08363299999999</v>
      </c>
      <c r="O128">
        <v>270.79431199999999</v>
      </c>
      <c r="P128">
        <v>289.70480300000003</v>
      </c>
      <c r="Q128">
        <v>308.69137599999999</v>
      </c>
      <c r="R128">
        <v>327.61547899999999</v>
      </c>
      <c r="S128">
        <v>346.53881799999999</v>
      </c>
      <c r="T128">
        <v>365.61932400000001</v>
      </c>
      <c r="U128">
        <v>385.17947400000003</v>
      </c>
      <c r="V128">
        <v>405.21984900000001</v>
      </c>
      <c r="W128">
        <v>425.707581</v>
      </c>
      <c r="X128">
        <v>446.58886699999999</v>
      </c>
      <c r="Y128">
        <v>467.84079000000003</v>
      </c>
      <c r="Z128">
        <v>489.42877199999998</v>
      </c>
      <c r="AA128">
        <v>511.33187900000001</v>
      </c>
      <c r="AB128">
        <v>533.48980700000004</v>
      </c>
      <c r="AC128">
        <v>555.85424799999998</v>
      </c>
      <c r="AD128">
        <v>578.37213099999997</v>
      </c>
      <c r="AE128">
        <v>600.98870799999997</v>
      </c>
      <c r="AF128">
        <v>623.63964799999997</v>
      </c>
      <c r="AG128">
        <v>646.26062000000002</v>
      </c>
      <c r="AH128">
        <v>668.79229699999996</v>
      </c>
      <c r="AI128" s="38">
        <v>6.8000000000000005E-2</v>
      </c>
    </row>
    <row r="129" spans="1:35">
      <c r="A129" t="s">
        <v>525</v>
      </c>
      <c r="B129" t="s">
        <v>3769</v>
      </c>
      <c r="C129" t="s">
        <v>3770</v>
      </c>
      <c r="D129" t="s">
        <v>371</v>
      </c>
      <c r="F129">
        <v>75.193489</v>
      </c>
      <c r="G129">
        <v>88.749320999999995</v>
      </c>
      <c r="H129">
        <v>96.573020999999997</v>
      </c>
      <c r="I129">
        <v>102.475159</v>
      </c>
      <c r="J129">
        <v>114.042053</v>
      </c>
      <c r="K129">
        <v>124.892517</v>
      </c>
      <c r="L129">
        <v>135.918442</v>
      </c>
      <c r="M129">
        <v>147.58873</v>
      </c>
      <c r="N129">
        <v>159.55355800000001</v>
      </c>
      <c r="O129">
        <v>171.721115</v>
      </c>
      <c r="P129">
        <v>184.025848</v>
      </c>
      <c r="Q129">
        <v>196.38386499999999</v>
      </c>
      <c r="R129">
        <v>208.70137</v>
      </c>
      <c r="S129">
        <v>221.01852400000001</v>
      </c>
      <c r="T129">
        <v>233.43985000000001</v>
      </c>
      <c r="U129">
        <v>246.18055699999999</v>
      </c>
      <c r="V129">
        <v>259.24078400000002</v>
      </c>
      <c r="W129">
        <v>272.59823599999999</v>
      </c>
      <c r="X129">
        <v>286.21472199999999</v>
      </c>
      <c r="Y129">
        <v>300.07556199999999</v>
      </c>
      <c r="Z129">
        <v>314.157196</v>
      </c>
      <c r="AA129">
        <v>328.44482399999998</v>
      </c>
      <c r="AB129">
        <v>342.89700299999998</v>
      </c>
      <c r="AC129">
        <v>357.48037699999998</v>
      </c>
      <c r="AD129">
        <v>372.15881300000001</v>
      </c>
      <c r="AE129">
        <v>386.89511099999999</v>
      </c>
      <c r="AF129">
        <v>401.64532500000001</v>
      </c>
      <c r="AG129">
        <v>416.36498999999998</v>
      </c>
      <c r="AH129">
        <v>431.01361100000003</v>
      </c>
      <c r="AI129" s="38">
        <v>6.4000000000000001E-2</v>
      </c>
    </row>
    <row r="130" spans="1:35">
      <c r="A130" t="s">
        <v>527</v>
      </c>
      <c r="B130" t="s">
        <v>3771</v>
      </c>
      <c r="C130" t="s">
        <v>3772</v>
      </c>
      <c r="D130" t="s">
        <v>371</v>
      </c>
      <c r="F130">
        <v>20.681094999999999</v>
      </c>
      <c r="G130">
        <v>31.151104</v>
      </c>
      <c r="H130">
        <v>40.734214999999999</v>
      </c>
      <c r="I130">
        <v>48.025737999999997</v>
      </c>
      <c r="J130">
        <v>54.971947</v>
      </c>
      <c r="K130">
        <v>59.613852999999999</v>
      </c>
      <c r="L130">
        <v>63.869911000000002</v>
      </c>
      <c r="M130">
        <v>68.771148999999994</v>
      </c>
      <c r="N130">
        <v>73.772148000000001</v>
      </c>
      <c r="O130">
        <v>78.840309000000005</v>
      </c>
      <c r="P130">
        <v>83.953598</v>
      </c>
      <c r="Q130">
        <v>89.082618999999994</v>
      </c>
      <c r="R130">
        <v>94.194580000000002</v>
      </c>
      <c r="S130">
        <v>99.306160000000006</v>
      </c>
      <c r="T130">
        <v>104.45790100000001</v>
      </c>
      <c r="U130">
        <v>109.730125</v>
      </c>
      <c r="V130">
        <v>115.12342099999999</v>
      </c>
      <c r="W130">
        <v>120.629929</v>
      </c>
      <c r="X130">
        <v>126.239189</v>
      </c>
      <c r="Y130">
        <v>131.944626</v>
      </c>
      <c r="Z130">
        <v>137.73826600000001</v>
      </c>
      <c r="AA130">
        <v>143.61595199999999</v>
      </c>
      <c r="AB130">
        <v>149.56410199999999</v>
      </c>
      <c r="AC130">
        <v>155.57214400000001</v>
      </c>
      <c r="AD130">
        <v>161.627579</v>
      </c>
      <c r="AE130">
        <v>167.71759</v>
      </c>
      <c r="AF130">
        <v>173.827698</v>
      </c>
      <c r="AG130">
        <v>179.94335899999999</v>
      </c>
      <c r="AH130">
        <v>186.051331</v>
      </c>
      <c r="AI130" s="38">
        <v>8.2000000000000003E-2</v>
      </c>
    </row>
    <row r="131" spans="1:35">
      <c r="A131" t="s">
        <v>529</v>
      </c>
      <c r="B131" t="s">
        <v>3773</v>
      </c>
      <c r="C131" t="s">
        <v>3774</v>
      </c>
      <c r="D131" t="s">
        <v>371</v>
      </c>
      <c r="F131">
        <v>9.9272690000000008</v>
      </c>
      <c r="G131">
        <v>11.185945</v>
      </c>
      <c r="H131">
        <v>11.666002000000001</v>
      </c>
      <c r="I131">
        <v>11.996092000000001</v>
      </c>
      <c r="J131">
        <v>13.228529999999999</v>
      </c>
      <c r="K131">
        <v>14.534067</v>
      </c>
      <c r="L131">
        <v>15.897460000000001</v>
      </c>
      <c r="M131">
        <v>17.308926</v>
      </c>
      <c r="N131">
        <v>18.757919000000001</v>
      </c>
      <c r="O131">
        <v>20.232868</v>
      </c>
      <c r="P131">
        <v>21.725401000000002</v>
      </c>
      <c r="Q131">
        <v>23.224907000000002</v>
      </c>
      <c r="R131">
        <v>24.719524</v>
      </c>
      <c r="S131">
        <v>26.214109000000001</v>
      </c>
      <c r="T131">
        <v>27.721582000000001</v>
      </c>
      <c r="U131">
        <v>29.26877</v>
      </c>
      <c r="V131">
        <v>30.855650000000001</v>
      </c>
      <c r="W131">
        <v>32.479407999999999</v>
      </c>
      <c r="X131">
        <v>34.134968000000001</v>
      </c>
      <c r="Y131">
        <v>35.820602000000001</v>
      </c>
      <c r="Z131">
        <v>37.533295000000003</v>
      </c>
      <c r="AA131">
        <v>39.271095000000003</v>
      </c>
      <c r="AB131">
        <v>41.028694000000002</v>
      </c>
      <c r="AC131">
        <v>42.801788000000002</v>
      </c>
      <c r="AD131">
        <v>44.585773000000003</v>
      </c>
      <c r="AE131">
        <v>46.375937999999998</v>
      </c>
      <c r="AF131">
        <v>48.166649</v>
      </c>
      <c r="AG131">
        <v>49.952205999999997</v>
      </c>
      <c r="AH131">
        <v>51.727398000000001</v>
      </c>
      <c r="AI131" s="38">
        <v>6.0999999999999999E-2</v>
      </c>
    </row>
    <row r="132" spans="1:35">
      <c r="A132" t="s">
        <v>3566</v>
      </c>
      <c r="B132" t="s">
        <v>3775</v>
      </c>
      <c r="C132" t="s">
        <v>3776</v>
      </c>
      <c r="D132" t="s">
        <v>371</v>
      </c>
      <c r="F132">
        <v>375.91976899999997</v>
      </c>
      <c r="G132">
        <v>481.70532200000002</v>
      </c>
      <c r="H132">
        <v>566.80071999999996</v>
      </c>
      <c r="I132">
        <v>619.48498500000005</v>
      </c>
      <c r="J132">
        <v>692.50787400000002</v>
      </c>
      <c r="K132">
        <v>742.44305399999996</v>
      </c>
      <c r="L132">
        <v>789.48498500000005</v>
      </c>
      <c r="M132">
        <v>826.39794900000004</v>
      </c>
      <c r="N132">
        <v>863.72631799999999</v>
      </c>
      <c r="O132">
        <v>901.85369900000001</v>
      </c>
      <c r="P132">
        <v>941.02893100000006</v>
      </c>
      <c r="Q132">
        <v>981.25726299999997</v>
      </c>
      <c r="R132">
        <v>1022.627808</v>
      </c>
      <c r="S132">
        <v>1065.224731</v>
      </c>
      <c r="T132">
        <v>1108.5661620000001</v>
      </c>
      <c r="U132">
        <v>1153.0804439999999</v>
      </c>
      <c r="V132">
        <v>1198.8654790000001</v>
      </c>
      <c r="W132">
        <v>1245.9023440000001</v>
      </c>
      <c r="X132">
        <v>1294.303101</v>
      </c>
      <c r="Y132">
        <v>1343.3957519999999</v>
      </c>
      <c r="Z132">
        <v>1393.615845</v>
      </c>
      <c r="AA132">
        <v>1445.0317379999999</v>
      </c>
      <c r="AB132">
        <v>1497.6895750000001</v>
      </c>
      <c r="AC132">
        <v>1551.5473629999999</v>
      </c>
      <c r="AD132">
        <v>1605.368774</v>
      </c>
      <c r="AE132">
        <v>1660.1064449999999</v>
      </c>
      <c r="AF132">
        <v>1716.0744629999999</v>
      </c>
      <c r="AG132">
        <v>1773.384644</v>
      </c>
      <c r="AH132">
        <v>1832.1719969999999</v>
      </c>
      <c r="AI132" s="38">
        <v>5.8000000000000003E-2</v>
      </c>
    </row>
    <row r="133" spans="1:35">
      <c r="A133" t="s">
        <v>525</v>
      </c>
      <c r="B133" t="s">
        <v>3777</v>
      </c>
      <c r="C133" t="s">
        <v>3778</v>
      </c>
      <c r="D133" t="s">
        <v>371</v>
      </c>
      <c r="F133">
        <v>202.08255</v>
      </c>
      <c r="G133">
        <v>239.99041700000001</v>
      </c>
      <c r="H133">
        <v>264.53637700000002</v>
      </c>
      <c r="I133">
        <v>278.37924199999998</v>
      </c>
      <c r="J133">
        <v>305.40206899999998</v>
      </c>
      <c r="K133">
        <v>325.109375</v>
      </c>
      <c r="L133">
        <v>344.39532500000001</v>
      </c>
      <c r="M133">
        <v>361.64950599999997</v>
      </c>
      <c r="N133">
        <v>379.05777</v>
      </c>
      <c r="O133">
        <v>396.874908</v>
      </c>
      <c r="P133">
        <v>415.19317599999999</v>
      </c>
      <c r="Q133">
        <v>434.01336700000002</v>
      </c>
      <c r="R133">
        <v>453.38519300000002</v>
      </c>
      <c r="S133">
        <v>473.35357699999997</v>
      </c>
      <c r="T133">
        <v>493.69140599999997</v>
      </c>
      <c r="U133">
        <v>514.59161400000005</v>
      </c>
      <c r="V133">
        <v>536.10888699999998</v>
      </c>
      <c r="W133">
        <v>558.22985800000004</v>
      </c>
      <c r="X133">
        <v>581.01440400000001</v>
      </c>
      <c r="Y133">
        <v>604.13098100000002</v>
      </c>
      <c r="Z133">
        <v>627.776794</v>
      </c>
      <c r="AA133">
        <v>651.98644999999999</v>
      </c>
      <c r="AB133">
        <v>676.78234899999995</v>
      </c>
      <c r="AC133">
        <v>702.13751200000002</v>
      </c>
      <c r="AD133">
        <v>727.42218000000003</v>
      </c>
      <c r="AE133">
        <v>753.10339399999998</v>
      </c>
      <c r="AF133">
        <v>779.35504200000003</v>
      </c>
      <c r="AG133">
        <v>806.23724400000003</v>
      </c>
      <c r="AH133">
        <v>833.82495100000006</v>
      </c>
      <c r="AI133" s="38">
        <v>5.1999999999999998E-2</v>
      </c>
    </row>
    <row r="134" spans="1:35">
      <c r="A134" t="s">
        <v>527</v>
      </c>
      <c r="B134" t="s">
        <v>3779</v>
      </c>
      <c r="C134" t="s">
        <v>3780</v>
      </c>
      <c r="D134" t="s">
        <v>371</v>
      </c>
      <c r="F134">
        <v>155.46173099999999</v>
      </c>
      <c r="G134">
        <v>220.74285900000001</v>
      </c>
      <c r="H134">
        <v>279.43624899999998</v>
      </c>
      <c r="I134">
        <v>317.849243</v>
      </c>
      <c r="J134">
        <v>362.02066000000002</v>
      </c>
      <c r="K134">
        <v>390.80450400000001</v>
      </c>
      <c r="L134">
        <v>417.08648699999998</v>
      </c>
      <c r="M134">
        <v>435.25451700000002</v>
      </c>
      <c r="N134">
        <v>453.67334</v>
      </c>
      <c r="O134">
        <v>472.444458</v>
      </c>
      <c r="P134">
        <v>491.71816999999999</v>
      </c>
      <c r="Q134">
        <v>511.49902300000002</v>
      </c>
      <c r="R134">
        <v>531.82147199999997</v>
      </c>
      <c r="S134">
        <v>552.72070299999996</v>
      </c>
      <c r="T134">
        <v>573.96124299999997</v>
      </c>
      <c r="U134">
        <v>595.76293899999996</v>
      </c>
      <c r="V134">
        <v>618.16339100000005</v>
      </c>
      <c r="W134">
        <v>641.15844700000002</v>
      </c>
      <c r="X134">
        <v>664.79449499999998</v>
      </c>
      <c r="Y134">
        <v>688.76110800000004</v>
      </c>
      <c r="Z134">
        <v>713.28021200000001</v>
      </c>
      <c r="AA134">
        <v>738.38207999999997</v>
      </c>
      <c r="AB134">
        <v>764.08868399999994</v>
      </c>
      <c r="AC134">
        <v>790.38763400000005</v>
      </c>
      <c r="AD134">
        <v>816.730591</v>
      </c>
      <c r="AE134">
        <v>843.56140100000005</v>
      </c>
      <c r="AF134">
        <v>871.00286900000003</v>
      </c>
      <c r="AG134">
        <v>899.10162400000002</v>
      </c>
      <c r="AH134">
        <v>927.90972899999997</v>
      </c>
      <c r="AI134" s="38">
        <v>6.6000000000000003E-2</v>
      </c>
    </row>
    <row r="135" spans="1:35">
      <c r="A135" t="s">
        <v>529</v>
      </c>
      <c r="B135" t="s">
        <v>3781</v>
      </c>
      <c r="C135" t="s">
        <v>3782</v>
      </c>
      <c r="D135" t="s">
        <v>371</v>
      </c>
      <c r="F135">
        <v>18.375473</v>
      </c>
      <c r="G135">
        <v>20.972035999999999</v>
      </c>
      <c r="H135">
        <v>22.828130999999999</v>
      </c>
      <c r="I135">
        <v>23.256474000000001</v>
      </c>
      <c r="J135">
        <v>25.085111999999999</v>
      </c>
      <c r="K135">
        <v>26.529171000000002</v>
      </c>
      <c r="L135">
        <v>28.003108999999998</v>
      </c>
      <c r="M135">
        <v>29.493925000000001</v>
      </c>
      <c r="N135">
        <v>30.995201000000002</v>
      </c>
      <c r="O135">
        <v>32.534325000000003</v>
      </c>
      <c r="P135">
        <v>34.117558000000002</v>
      </c>
      <c r="Q135">
        <v>35.744843000000003</v>
      </c>
      <c r="R135">
        <v>37.421059</v>
      </c>
      <c r="S135">
        <v>39.150475</v>
      </c>
      <c r="T135">
        <v>40.913345</v>
      </c>
      <c r="U135">
        <v>42.7258</v>
      </c>
      <c r="V135">
        <v>44.593226999999999</v>
      </c>
      <c r="W135">
        <v>46.514130000000002</v>
      </c>
      <c r="X135">
        <v>48.494213000000002</v>
      </c>
      <c r="Y135">
        <v>50.503624000000002</v>
      </c>
      <c r="Z135">
        <v>52.558903000000001</v>
      </c>
      <c r="AA135">
        <v>54.663254000000002</v>
      </c>
      <c r="AB135">
        <v>56.818660999999999</v>
      </c>
      <c r="AC135">
        <v>59.022284999999997</v>
      </c>
      <c r="AD135">
        <v>61.216000000000001</v>
      </c>
      <c r="AE135">
        <v>63.441715000000002</v>
      </c>
      <c r="AF135">
        <v>65.716399999999993</v>
      </c>
      <c r="AG135">
        <v>68.045783999999998</v>
      </c>
      <c r="AH135">
        <v>70.437195000000003</v>
      </c>
      <c r="AI135" s="38">
        <v>4.9000000000000002E-2</v>
      </c>
    </row>
    <row r="136" spans="1:35">
      <c r="A136" t="s">
        <v>3569</v>
      </c>
      <c r="B136" t="s">
        <v>3783</v>
      </c>
      <c r="C136" t="s">
        <v>3784</v>
      </c>
      <c r="D136" t="s">
        <v>371</v>
      </c>
      <c r="F136">
        <v>162.27954099999999</v>
      </c>
      <c r="G136">
        <v>220.34437600000001</v>
      </c>
      <c r="H136">
        <v>283.60168499999997</v>
      </c>
      <c r="I136">
        <v>335.28662100000003</v>
      </c>
      <c r="J136">
        <v>373.78436299999998</v>
      </c>
      <c r="K136">
        <v>399.65692100000001</v>
      </c>
      <c r="L136">
        <v>424.588165</v>
      </c>
      <c r="M136">
        <v>444.73553500000003</v>
      </c>
      <c r="N136">
        <v>465.55981400000002</v>
      </c>
      <c r="O136">
        <v>486.492706</v>
      </c>
      <c r="P136">
        <v>508.21795700000001</v>
      </c>
      <c r="Q136">
        <v>530.80432099999996</v>
      </c>
      <c r="R136">
        <v>554.29113800000005</v>
      </c>
      <c r="S136">
        <v>578.72289999999998</v>
      </c>
      <c r="T136">
        <v>603.86834699999997</v>
      </c>
      <c r="U136">
        <v>629.992615</v>
      </c>
      <c r="V136">
        <v>657.12609899999995</v>
      </c>
      <c r="W136">
        <v>685.28576699999996</v>
      </c>
      <c r="X136">
        <v>714.50665300000003</v>
      </c>
      <c r="Y136">
        <v>744.58624299999997</v>
      </c>
      <c r="Z136">
        <v>775.77813700000002</v>
      </c>
      <c r="AA136">
        <v>808.120544</v>
      </c>
      <c r="AB136">
        <v>841.64727800000003</v>
      </c>
      <c r="AC136">
        <v>876.40563999999995</v>
      </c>
      <c r="AD136">
        <v>912.07891800000004</v>
      </c>
      <c r="AE136">
        <v>949.02533000000005</v>
      </c>
      <c r="AF136">
        <v>987.29339600000003</v>
      </c>
      <c r="AG136">
        <v>1026.921143</v>
      </c>
      <c r="AH136">
        <v>1067.9521480000001</v>
      </c>
      <c r="AI136" s="38">
        <v>7.0000000000000007E-2</v>
      </c>
    </row>
    <row r="137" spans="1:35">
      <c r="A137" t="s">
        <v>525</v>
      </c>
      <c r="B137" t="s">
        <v>3785</v>
      </c>
      <c r="C137" t="s">
        <v>3786</v>
      </c>
      <c r="D137" t="s">
        <v>371</v>
      </c>
      <c r="F137">
        <v>47.925185999999997</v>
      </c>
      <c r="G137">
        <v>65.206665000000001</v>
      </c>
      <c r="H137">
        <v>84.260093999999995</v>
      </c>
      <c r="I137">
        <v>98.283669000000003</v>
      </c>
      <c r="J137">
        <v>106.965828</v>
      </c>
      <c r="K137">
        <v>113.162628</v>
      </c>
      <c r="L137">
        <v>119.248817</v>
      </c>
      <c r="M137">
        <v>124.49781</v>
      </c>
      <c r="N137">
        <v>129.91471899999999</v>
      </c>
      <c r="O137">
        <v>135.37001000000001</v>
      </c>
      <c r="P137">
        <v>140.99529999999999</v>
      </c>
      <c r="Q137">
        <v>146.82103000000001</v>
      </c>
      <c r="R137">
        <v>152.85952800000001</v>
      </c>
      <c r="S137">
        <v>159.126328</v>
      </c>
      <c r="T137">
        <v>165.56712300000001</v>
      </c>
      <c r="U137">
        <v>172.23751799999999</v>
      </c>
      <c r="V137">
        <v>179.143967</v>
      </c>
      <c r="W137">
        <v>186.28448499999999</v>
      </c>
      <c r="X137">
        <v>193.666122</v>
      </c>
      <c r="Y137">
        <v>201.24624600000001</v>
      </c>
      <c r="Z137">
        <v>209.07875100000001</v>
      </c>
      <c r="AA137">
        <v>217.173676</v>
      </c>
      <c r="AB137">
        <v>225.537994</v>
      </c>
      <c r="AC137">
        <v>234.18237300000001</v>
      </c>
      <c r="AD137">
        <v>243.03521699999999</v>
      </c>
      <c r="AE137">
        <v>252.17364499999999</v>
      </c>
      <c r="AF137">
        <v>261.61105300000003</v>
      </c>
      <c r="AG137">
        <v>271.35537699999998</v>
      </c>
      <c r="AH137">
        <v>281.41656499999999</v>
      </c>
      <c r="AI137" s="38">
        <v>6.5000000000000002E-2</v>
      </c>
    </row>
    <row r="138" spans="1:35">
      <c r="A138" t="s">
        <v>527</v>
      </c>
      <c r="B138" t="s">
        <v>3787</v>
      </c>
      <c r="C138" t="s">
        <v>3788</v>
      </c>
      <c r="D138" t="s">
        <v>371</v>
      </c>
      <c r="F138">
        <v>111.985527</v>
      </c>
      <c r="G138">
        <v>151.942352</v>
      </c>
      <c r="H138">
        <v>195.23732000000001</v>
      </c>
      <c r="I138">
        <v>232.306488</v>
      </c>
      <c r="J138">
        <v>261.88717700000001</v>
      </c>
      <c r="K138">
        <v>281.36276199999998</v>
      </c>
      <c r="L138">
        <v>300.00149499999998</v>
      </c>
      <c r="M138">
        <v>314.694458</v>
      </c>
      <c r="N138">
        <v>329.890533</v>
      </c>
      <c r="O138">
        <v>345.15454099999999</v>
      </c>
      <c r="P138">
        <v>361.03707900000001</v>
      </c>
      <c r="Q138">
        <v>377.57427999999999</v>
      </c>
      <c r="R138">
        <v>394.79260299999999</v>
      </c>
      <c r="S138">
        <v>412.71994000000001</v>
      </c>
      <c r="T138">
        <v>431.18127399999997</v>
      </c>
      <c r="U138">
        <v>450.384613</v>
      </c>
      <c r="V138">
        <v>470.35406499999999</v>
      </c>
      <c r="W138">
        <v>491.10906999999997</v>
      </c>
      <c r="X138">
        <v>512.677368</v>
      </c>
      <c r="Y138">
        <v>534.90020800000002</v>
      </c>
      <c r="Z138">
        <v>557.97601299999997</v>
      </c>
      <c r="AA138">
        <v>581.93243399999994</v>
      </c>
      <c r="AB138">
        <v>606.79632600000002</v>
      </c>
      <c r="AC138">
        <v>632.60412599999995</v>
      </c>
      <c r="AD138">
        <v>659.11236599999995</v>
      </c>
      <c r="AE138">
        <v>686.60070800000005</v>
      </c>
      <c r="AF138">
        <v>715.10357699999997</v>
      </c>
      <c r="AG138">
        <v>744.650757</v>
      </c>
      <c r="AH138">
        <v>775.27581799999996</v>
      </c>
      <c r="AI138" s="38">
        <v>7.1999999999999995E-2</v>
      </c>
    </row>
    <row r="139" spans="1:35">
      <c r="A139" t="s">
        <v>529</v>
      </c>
      <c r="B139" t="s">
        <v>3789</v>
      </c>
      <c r="C139" t="s">
        <v>3790</v>
      </c>
      <c r="D139" t="s">
        <v>371</v>
      </c>
      <c r="F139">
        <v>2.3688289999999999</v>
      </c>
      <c r="G139">
        <v>3.1953429999999998</v>
      </c>
      <c r="H139">
        <v>4.1042870000000002</v>
      </c>
      <c r="I139">
        <v>4.6964689999999996</v>
      </c>
      <c r="J139">
        <v>4.9313560000000001</v>
      </c>
      <c r="K139">
        <v>5.1315350000000004</v>
      </c>
      <c r="L139">
        <v>5.3378620000000003</v>
      </c>
      <c r="M139">
        <v>5.5432589999999999</v>
      </c>
      <c r="N139">
        <v>5.7545710000000003</v>
      </c>
      <c r="O139">
        <v>5.968172</v>
      </c>
      <c r="P139">
        <v>6.1855859999999998</v>
      </c>
      <c r="Q139">
        <v>6.4089879999999999</v>
      </c>
      <c r="R139">
        <v>6.6390180000000001</v>
      </c>
      <c r="S139">
        <v>6.8765869999999998</v>
      </c>
      <c r="T139">
        <v>7.1200349999999997</v>
      </c>
      <c r="U139">
        <v>7.3704929999999997</v>
      </c>
      <c r="V139">
        <v>7.6280970000000003</v>
      </c>
      <c r="W139">
        <v>7.8922679999999996</v>
      </c>
      <c r="X139">
        <v>8.1631269999999994</v>
      </c>
      <c r="Y139">
        <v>8.4397870000000008</v>
      </c>
      <c r="Z139">
        <v>8.7234130000000007</v>
      </c>
      <c r="AA139">
        <v>9.0144040000000007</v>
      </c>
      <c r="AB139">
        <v>9.3128930000000008</v>
      </c>
      <c r="AC139">
        <v>9.6191580000000005</v>
      </c>
      <c r="AD139">
        <v>9.93126</v>
      </c>
      <c r="AE139">
        <v>10.250947</v>
      </c>
      <c r="AF139">
        <v>10.578808</v>
      </c>
      <c r="AG139">
        <v>10.914996</v>
      </c>
      <c r="AH139">
        <v>11.259789</v>
      </c>
      <c r="AI139" s="38">
        <v>5.7000000000000002E-2</v>
      </c>
    </row>
    <row r="140" spans="1:35">
      <c r="A140" t="s">
        <v>466</v>
      </c>
      <c r="B140" t="s">
        <v>3791</v>
      </c>
      <c r="C140" t="s">
        <v>3792</v>
      </c>
      <c r="D140" t="s">
        <v>371</v>
      </c>
      <c r="F140">
        <v>108.068314</v>
      </c>
      <c r="G140">
        <v>134.33866900000001</v>
      </c>
      <c r="H140">
        <v>160.460846</v>
      </c>
      <c r="I140">
        <v>175.372849</v>
      </c>
      <c r="J140">
        <v>190.59790000000001</v>
      </c>
      <c r="K140">
        <v>200.96203600000001</v>
      </c>
      <c r="L140">
        <v>209.95349100000001</v>
      </c>
      <c r="M140">
        <v>219.482651</v>
      </c>
      <c r="N140">
        <v>229.459</v>
      </c>
      <c r="O140">
        <v>239.86399800000001</v>
      </c>
      <c r="P140">
        <v>250.63970900000001</v>
      </c>
      <c r="Q140">
        <v>261.76123000000001</v>
      </c>
      <c r="R140">
        <v>273.22671500000001</v>
      </c>
      <c r="S140">
        <v>285.03585800000002</v>
      </c>
      <c r="T140">
        <v>297.30960099999999</v>
      </c>
      <c r="U140">
        <v>309.96319599999998</v>
      </c>
      <c r="V140">
        <v>322.98092700000001</v>
      </c>
      <c r="W140">
        <v>336.36114500000002</v>
      </c>
      <c r="X140">
        <v>350.11276199999998</v>
      </c>
      <c r="Y140">
        <v>364.35461400000003</v>
      </c>
      <c r="Z140">
        <v>378.99136399999998</v>
      </c>
      <c r="AA140">
        <v>394.01416</v>
      </c>
      <c r="AB140">
        <v>409.428406</v>
      </c>
      <c r="AC140">
        <v>425.250519</v>
      </c>
      <c r="AD140">
        <v>441.58010899999999</v>
      </c>
      <c r="AE140">
        <v>458.33084100000002</v>
      </c>
      <c r="AF140">
        <v>475.49792500000001</v>
      </c>
      <c r="AG140">
        <v>493.08587599999998</v>
      </c>
      <c r="AH140">
        <v>511.11007699999999</v>
      </c>
      <c r="AI140" s="38">
        <v>5.7000000000000002E-2</v>
      </c>
    </row>
    <row r="141" spans="1:35">
      <c r="A141" t="s">
        <v>525</v>
      </c>
      <c r="B141" t="s">
        <v>3793</v>
      </c>
      <c r="C141" t="s">
        <v>3794</v>
      </c>
      <c r="D141" t="s">
        <v>371</v>
      </c>
      <c r="F141">
        <v>45.485579999999999</v>
      </c>
      <c r="G141">
        <v>55.676124999999999</v>
      </c>
      <c r="H141">
        <v>66.977654000000001</v>
      </c>
      <c r="I141">
        <v>72.654563999999993</v>
      </c>
      <c r="J141">
        <v>78.271675000000002</v>
      </c>
      <c r="K141">
        <v>82.364295999999996</v>
      </c>
      <c r="L141">
        <v>86.127701000000002</v>
      </c>
      <c r="M141">
        <v>90.092490999999995</v>
      </c>
      <c r="N141">
        <v>94.245590000000007</v>
      </c>
      <c r="O141">
        <v>98.584045000000003</v>
      </c>
      <c r="P141">
        <v>103.082115</v>
      </c>
      <c r="Q141">
        <v>107.73053</v>
      </c>
      <c r="R141">
        <v>112.529045</v>
      </c>
      <c r="S141">
        <v>117.478104</v>
      </c>
      <c r="T141">
        <v>122.62938699999999</v>
      </c>
      <c r="U141">
        <v>127.946747</v>
      </c>
      <c r="V141">
        <v>133.42456100000001</v>
      </c>
      <c r="W141">
        <v>139.062714</v>
      </c>
      <c r="X141">
        <v>144.863831</v>
      </c>
      <c r="Y141">
        <v>150.87931800000001</v>
      </c>
      <c r="Z141">
        <v>157.06916799999999</v>
      </c>
      <c r="AA141">
        <v>163.43048099999999</v>
      </c>
      <c r="AB141">
        <v>169.96601899999999</v>
      </c>
      <c r="AC141">
        <v>176.68287699999999</v>
      </c>
      <c r="AD141">
        <v>183.623535</v>
      </c>
      <c r="AE141">
        <v>190.75221300000001</v>
      </c>
      <c r="AF141">
        <v>198.06779499999999</v>
      </c>
      <c r="AG141">
        <v>205.57281499999999</v>
      </c>
      <c r="AH141">
        <v>213.27409399999999</v>
      </c>
      <c r="AI141" s="38">
        <v>5.7000000000000002E-2</v>
      </c>
    </row>
    <row r="142" spans="1:35">
      <c r="A142" t="s">
        <v>527</v>
      </c>
      <c r="B142" t="s">
        <v>3795</v>
      </c>
      <c r="C142" t="s">
        <v>3796</v>
      </c>
      <c r="D142" t="s">
        <v>371</v>
      </c>
      <c r="F142">
        <v>57.727024</v>
      </c>
      <c r="G142">
        <v>72.771004000000005</v>
      </c>
      <c r="H142">
        <v>86.377089999999995</v>
      </c>
      <c r="I142">
        <v>95.095618999999999</v>
      </c>
      <c r="J142">
        <v>104.223206</v>
      </c>
      <c r="K142">
        <v>110.09704600000001</v>
      </c>
      <c r="L142">
        <v>114.92420199999999</v>
      </c>
      <c r="M142">
        <v>120.06993900000001</v>
      </c>
      <c r="N142">
        <v>125.454285</v>
      </c>
      <c r="O142">
        <v>131.06126399999999</v>
      </c>
      <c r="P142">
        <v>136.86163300000001</v>
      </c>
      <c r="Q142">
        <v>142.84060700000001</v>
      </c>
      <c r="R142">
        <v>148.99646000000001</v>
      </c>
      <c r="S142">
        <v>155.32835399999999</v>
      </c>
      <c r="T142">
        <v>161.89987199999999</v>
      </c>
      <c r="U142">
        <v>168.666382</v>
      </c>
      <c r="V142">
        <v>175.618225</v>
      </c>
      <c r="W142">
        <v>182.753784</v>
      </c>
      <c r="X142">
        <v>190.07925399999999</v>
      </c>
      <c r="Y142">
        <v>197.656296</v>
      </c>
      <c r="Z142">
        <v>205.43386799999999</v>
      </c>
      <c r="AA142">
        <v>213.40623500000001</v>
      </c>
      <c r="AB142">
        <v>221.57566800000001</v>
      </c>
      <c r="AC142">
        <v>229.95066800000001</v>
      </c>
      <c r="AD142">
        <v>238.58374000000001</v>
      </c>
      <c r="AE142">
        <v>247.42799400000001</v>
      </c>
      <c r="AF142">
        <v>256.47988900000001</v>
      </c>
      <c r="AG142">
        <v>265.74093599999998</v>
      </c>
      <c r="AH142">
        <v>275.21890300000001</v>
      </c>
      <c r="AI142" s="38">
        <v>5.7000000000000002E-2</v>
      </c>
    </row>
    <row r="143" spans="1:35">
      <c r="A143" t="s">
        <v>529</v>
      </c>
      <c r="B143" t="s">
        <v>3797</v>
      </c>
      <c r="C143" t="s">
        <v>3798</v>
      </c>
      <c r="D143" t="s">
        <v>371</v>
      </c>
      <c r="F143">
        <v>4.855702</v>
      </c>
      <c r="G143">
        <v>5.891534</v>
      </c>
      <c r="H143">
        <v>7.1060939999999997</v>
      </c>
      <c r="I143">
        <v>7.6226510000000003</v>
      </c>
      <c r="J143">
        <v>8.1030320000000007</v>
      </c>
      <c r="K143">
        <v>8.5006830000000004</v>
      </c>
      <c r="L143">
        <v>8.9015810000000002</v>
      </c>
      <c r="M143">
        <v>9.3202309999999997</v>
      </c>
      <c r="N143">
        <v>9.7591210000000004</v>
      </c>
      <c r="O143">
        <v>10.218685000000001</v>
      </c>
      <c r="P143">
        <v>10.695945999999999</v>
      </c>
      <c r="Q143">
        <v>11.190096</v>
      </c>
      <c r="R143">
        <v>11.701198</v>
      </c>
      <c r="S143">
        <v>12.229378000000001</v>
      </c>
      <c r="T143">
        <v>12.780315999999999</v>
      </c>
      <c r="U143">
        <v>13.350054</v>
      </c>
      <c r="V143">
        <v>13.938138</v>
      </c>
      <c r="W143">
        <v>14.544650000000001</v>
      </c>
      <c r="X143">
        <v>15.169689</v>
      </c>
      <c r="Y143">
        <v>15.819004</v>
      </c>
      <c r="Z143">
        <v>16.488309999999998</v>
      </c>
      <c r="AA143">
        <v>17.177424999999999</v>
      </c>
      <c r="AB143">
        <v>17.886718999999999</v>
      </c>
      <c r="AC143">
        <v>18.616985</v>
      </c>
      <c r="AD143">
        <v>19.372869000000001</v>
      </c>
      <c r="AE143">
        <v>20.150623</v>
      </c>
      <c r="AF143">
        <v>20.950258000000002</v>
      </c>
      <c r="AG143">
        <v>21.772144000000001</v>
      </c>
      <c r="AH143">
        <v>22.617076999999998</v>
      </c>
      <c r="AI143" s="38">
        <v>5.6000000000000001E-2</v>
      </c>
    </row>
    <row r="144" spans="1:35">
      <c r="A144" t="s">
        <v>3574</v>
      </c>
      <c r="B144" t="s">
        <v>3799</v>
      </c>
      <c r="C144" t="s">
        <v>3800</v>
      </c>
      <c r="D144" t="s">
        <v>371</v>
      </c>
      <c r="F144">
        <v>87.274039999999999</v>
      </c>
      <c r="G144">
        <v>97.675728000000007</v>
      </c>
      <c r="H144">
        <v>104.957893</v>
      </c>
      <c r="I144">
        <v>111.186455</v>
      </c>
      <c r="J144">
        <v>117.21154</v>
      </c>
      <c r="K144">
        <v>121.512398</v>
      </c>
      <c r="L144">
        <v>125.17572</v>
      </c>
      <c r="M144">
        <v>128.093277</v>
      </c>
      <c r="N144">
        <v>130.81806900000001</v>
      </c>
      <c r="O144">
        <v>133.28259299999999</v>
      </c>
      <c r="P144">
        <v>135.629974</v>
      </c>
      <c r="Q144">
        <v>137.85252399999999</v>
      </c>
      <c r="R144">
        <v>139.94085699999999</v>
      </c>
      <c r="S144">
        <v>141.886719</v>
      </c>
      <c r="T144">
        <v>143.68980400000001</v>
      </c>
      <c r="U144">
        <v>145.369553</v>
      </c>
      <c r="V144">
        <v>146.93897999999999</v>
      </c>
      <c r="W144">
        <v>148.411224</v>
      </c>
      <c r="X144">
        <v>149.79480000000001</v>
      </c>
      <c r="Y144">
        <v>151.101685</v>
      </c>
      <c r="Z144">
        <v>152.338089</v>
      </c>
      <c r="AA144">
        <v>153.50933800000001</v>
      </c>
      <c r="AB144">
        <v>154.61885100000001</v>
      </c>
      <c r="AC144">
        <v>155.67060900000001</v>
      </c>
      <c r="AD144">
        <v>156.67411799999999</v>
      </c>
      <c r="AE144">
        <v>157.629074</v>
      </c>
      <c r="AF144">
        <v>158.53407300000001</v>
      </c>
      <c r="AG144">
        <v>159.38314800000001</v>
      </c>
      <c r="AH144">
        <v>160.178146</v>
      </c>
      <c r="AI144" s="38">
        <v>2.1999999999999999E-2</v>
      </c>
    </row>
    <row r="145" spans="1:35">
      <c r="A145" t="s">
        <v>525</v>
      </c>
      <c r="B145" t="s">
        <v>3801</v>
      </c>
      <c r="C145" t="s">
        <v>3802</v>
      </c>
      <c r="D145" t="s">
        <v>371</v>
      </c>
      <c r="F145">
        <v>55.069285999999998</v>
      </c>
      <c r="G145">
        <v>58.950187999999997</v>
      </c>
      <c r="H145">
        <v>60.784492</v>
      </c>
      <c r="I145">
        <v>63.028281999999997</v>
      </c>
      <c r="J145">
        <v>65.069220999999999</v>
      </c>
      <c r="K145">
        <v>66.783760000000001</v>
      </c>
      <c r="L145">
        <v>68.396538000000007</v>
      </c>
      <c r="M145">
        <v>69.879149999999996</v>
      </c>
      <c r="N145">
        <v>71.271529999999998</v>
      </c>
      <c r="O145">
        <v>72.542534000000003</v>
      </c>
      <c r="P145">
        <v>73.758780999999999</v>
      </c>
      <c r="Q145">
        <v>74.916718000000003</v>
      </c>
      <c r="R145">
        <v>76.011939999999996</v>
      </c>
      <c r="S145">
        <v>77.040688000000003</v>
      </c>
      <c r="T145">
        <v>78.002571000000003</v>
      </c>
      <c r="U145">
        <v>78.906502000000003</v>
      </c>
      <c r="V145">
        <v>79.758544999999998</v>
      </c>
      <c r="W145">
        <v>80.564812000000003</v>
      </c>
      <c r="X145">
        <v>81.327788999999996</v>
      </c>
      <c r="Y145">
        <v>82.053589000000002</v>
      </c>
      <c r="Z145">
        <v>82.744964999999993</v>
      </c>
      <c r="AA145">
        <v>83.404449</v>
      </c>
      <c r="AB145">
        <v>84.033835999999994</v>
      </c>
      <c r="AC145">
        <v>84.634856999999997</v>
      </c>
      <c r="AD145">
        <v>85.210953000000003</v>
      </c>
      <c r="AE145">
        <v>85.762046999999995</v>
      </c>
      <c r="AF145">
        <v>86.288871999999998</v>
      </c>
      <c r="AG145">
        <v>86.790169000000006</v>
      </c>
      <c r="AH145">
        <v>87.267905999999996</v>
      </c>
      <c r="AI145" s="38">
        <v>1.7000000000000001E-2</v>
      </c>
    </row>
    <row r="146" spans="1:35">
      <c r="A146" t="s">
        <v>527</v>
      </c>
      <c r="B146" t="s">
        <v>3803</v>
      </c>
      <c r="C146" t="s">
        <v>3804</v>
      </c>
      <c r="D146" t="s">
        <v>371</v>
      </c>
      <c r="F146">
        <v>24.418623</v>
      </c>
      <c r="G146">
        <v>30.534485</v>
      </c>
      <c r="H146">
        <v>35.821396</v>
      </c>
      <c r="I146">
        <v>39.563567999999997</v>
      </c>
      <c r="J146">
        <v>43.337069999999997</v>
      </c>
      <c r="K146">
        <v>45.72522</v>
      </c>
      <c r="L146">
        <v>47.578659000000002</v>
      </c>
      <c r="M146">
        <v>48.819865999999998</v>
      </c>
      <c r="N146">
        <v>49.969912999999998</v>
      </c>
      <c r="O146">
        <v>50.996322999999997</v>
      </c>
      <c r="P146">
        <v>51.967243000000003</v>
      </c>
      <c r="Q146">
        <v>52.878990000000002</v>
      </c>
      <c r="R146">
        <v>53.727093000000004</v>
      </c>
      <c r="S146">
        <v>54.507576</v>
      </c>
      <c r="T146">
        <v>55.220581000000003</v>
      </c>
      <c r="U146">
        <v>55.875506999999999</v>
      </c>
      <c r="V146">
        <v>56.478569</v>
      </c>
      <c r="W146">
        <v>57.035995</v>
      </c>
      <c r="X146">
        <v>57.553618999999998</v>
      </c>
      <c r="Y146">
        <v>58.036453000000002</v>
      </c>
      <c r="Z146">
        <v>58.487693999999998</v>
      </c>
      <c r="AA146">
        <v>58.909728999999999</v>
      </c>
      <c r="AB146">
        <v>59.304004999999997</v>
      </c>
      <c r="AC146">
        <v>59.672576999999997</v>
      </c>
      <c r="AD146">
        <v>60.021061000000003</v>
      </c>
      <c r="AE146">
        <v>60.349293000000003</v>
      </c>
      <c r="AF146">
        <v>60.654957000000003</v>
      </c>
      <c r="AG146">
        <v>60.933376000000003</v>
      </c>
      <c r="AH146">
        <v>61.184170000000002</v>
      </c>
      <c r="AI146" s="38">
        <v>3.3000000000000002E-2</v>
      </c>
    </row>
    <row r="147" spans="1:35">
      <c r="A147" t="s">
        <v>529</v>
      </c>
      <c r="B147" t="s">
        <v>3805</v>
      </c>
      <c r="C147" t="s">
        <v>3806</v>
      </c>
      <c r="D147" t="s">
        <v>371</v>
      </c>
      <c r="F147">
        <v>7.7861359999999999</v>
      </c>
      <c r="G147">
        <v>8.1910520000000009</v>
      </c>
      <c r="H147">
        <v>8.3520000000000003</v>
      </c>
      <c r="I147">
        <v>8.5946079999999991</v>
      </c>
      <c r="J147">
        <v>8.8052489999999999</v>
      </c>
      <c r="K147">
        <v>9.0034290000000006</v>
      </c>
      <c r="L147">
        <v>9.2005160000000004</v>
      </c>
      <c r="M147">
        <v>9.3942560000000004</v>
      </c>
      <c r="N147">
        <v>9.5766290000000005</v>
      </c>
      <c r="O147">
        <v>9.7437380000000005</v>
      </c>
      <c r="P147">
        <v>9.9039549999999998</v>
      </c>
      <c r="Q147">
        <v>10.056832999999999</v>
      </c>
      <c r="R147">
        <v>10.201817999999999</v>
      </c>
      <c r="S147">
        <v>10.338438999999999</v>
      </c>
      <c r="T147">
        <v>10.46664</v>
      </c>
      <c r="U147">
        <v>10.587524</v>
      </c>
      <c r="V147">
        <v>10.701859000000001</v>
      </c>
      <c r="W147">
        <v>10.810409999999999</v>
      </c>
      <c r="X147">
        <v>10.913398000000001</v>
      </c>
      <c r="Y147">
        <v>11.011628</v>
      </c>
      <c r="Z147">
        <v>11.105437</v>
      </c>
      <c r="AA147">
        <v>11.195148</v>
      </c>
      <c r="AB147">
        <v>11.280993</v>
      </c>
      <c r="AC147">
        <v>11.363185</v>
      </c>
      <c r="AD147">
        <v>11.442098</v>
      </c>
      <c r="AE147">
        <v>11.517728</v>
      </c>
      <c r="AF147">
        <v>11.590244</v>
      </c>
      <c r="AG147">
        <v>11.659587999999999</v>
      </c>
      <c r="AH147">
        <v>11.726065</v>
      </c>
      <c r="AI147" s="38">
        <v>1.4999999999999999E-2</v>
      </c>
    </row>
    <row r="148" spans="1:35">
      <c r="A148" t="s">
        <v>3577</v>
      </c>
      <c r="B148" t="s">
        <v>3807</v>
      </c>
      <c r="C148" t="s">
        <v>3808</v>
      </c>
      <c r="D148" t="s">
        <v>371</v>
      </c>
      <c r="F148">
        <v>79.301177999999993</v>
      </c>
      <c r="G148">
        <v>101.63005099999999</v>
      </c>
      <c r="H148">
        <v>121.146072</v>
      </c>
      <c r="I148">
        <v>133.75103799999999</v>
      </c>
      <c r="J148">
        <v>144.38346899999999</v>
      </c>
      <c r="K148">
        <v>151.58453399999999</v>
      </c>
      <c r="L148">
        <v>157.44383199999999</v>
      </c>
      <c r="M148">
        <v>162.801773</v>
      </c>
      <c r="N148">
        <v>168.194412</v>
      </c>
      <c r="O148">
        <v>173.57832300000001</v>
      </c>
      <c r="P148">
        <v>179.07577499999999</v>
      </c>
      <c r="Q148">
        <v>184.704071</v>
      </c>
      <c r="R148">
        <v>190.47181699999999</v>
      </c>
      <c r="S148">
        <v>196.386841</v>
      </c>
      <c r="T148">
        <v>202.43138099999999</v>
      </c>
      <c r="U148">
        <v>208.633804</v>
      </c>
      <c r="V148">
        <v>214.996399</v>
      </c>
      <c r="W148">
        <v>221.51997399999999</v>
      </c>
      <c r="X148">
        <v>228.20277400000001</v>
      </c>
      <c r="Y148">
        <v>235.039368</v>
      </c>
      <c r="Z148">
        <v>242.04367099999999</v>
      </c>
      <c r="AA148">
        <v>249.21748400000001</v>
      </c>
      <c r="AB148">
        <v>256.56286599999999</v>
      </c>
      <c r="AC148">
        <v>264.08050500000002</v>
      </c>
      <c r="AD148">
        <v>271.71682700000002</v>
      </c>
      <c r="AE148">
        <v>279.52886999999998</v>
      </c>
      <c r="AF148">
        <v>287.52255200000002</v>
      </c>
      <c r="AG148">
        <v>295.70309400000002</v>
      </c>
      <c r="AH148">
        <v>304.07415800000001</v>
      </c>
      <c r="AI148" s="38">
        <v>4.9000000000000002E-2</v>
      </c>
    </row>
    <row r="149" spans="1:35">
      <c r="A149" t="s">
        <v>525</v>
      </c>
      <c r="B149" t="s">
        <v>3809</v>
      </c>
      <c r="C149" t="s">
        <v>3810</v>
      </c>
      <c r="D149" t="s">
        <v>371</v>
      </c>
      <c r="F149">
        <v>47.678085000000003</v>
      </c>
      <c r="G149">
        <v>60.579250000000002</v>
      </c>
      <c r="H149">
        <v>71.433159000000003</v>
      </c>
      <c r="I149">
        <v>77.759079</v>
      </c>
      <c r="J149">
        <v>83.222747999999996</v>
      </c>
      <c r="K149">
        <v>87.090667999999994</v>
      </c>
      <c r="L149">
        <v>90.329620000000006</v>
      </c>
      <c r="M149">
        <v>93.328048999999993</v>
      </c>
      <c r="N149">
        <v>96.334464999999994</v>
      </c>
      <c r="O149">
        <v>99.321999000000005</v>
      </c>
      <c r="P149">
        <v>102.368782</v>
      </c>
      <c r="Q149">
        <v>105.485298</v>
      </c>
      <c r="R149">
        <v>108.67620100000001</v>
      </c>
      <c r="S149">
        <v>111.94573200000001</v>
      </c>
      <c r="T149">
        <v>115.283394</v>
      </c>
      <c r="U149">
        <v>118.70564299999999</v>
      </c>
      <c r="V149">
        <v>122.213562</v>
      </c>
      <c r="W149">
        <v>125.807327</v>
      </c>
      <c r="X149">
        <v>129.48561100000001</v>
      </c>
      <c r="Y149">
        <v>133.24620100000001</v>
      </c>
      <c r="Z149">
        <v>137.09582499999999</v>
      </c>
      <c r="AA149">
        <v>141.03517199999999</v>
      </c>
      <c r="AB149">
        <v>145.06509399999999</v>
      </c>
      <c r="AC149">
        <v>149.185654</v>
      </c>
      <c r="AD149">
        <v>153.36450199999999</v>
      </c>
      <c r="AE149">
        <v>157.63568100000001</v>
      </c>
      <c r="AF149">
        <v>162.00212099999999</v>
      </c>
      <c r="AG149">
        <v>166.46650700000001</v>
      </c>
      <c r="AH149">
        <v>171.03038000000001</v>
      </c>
      <c r="AI149" s="38">
        <v>4.7E-2</v>
      </c>
    </row>
    <row r="150" spans="1:35">
      <c r="A150" t="s">
        <v>527</v>
      </c>
      <c r="B150" t="s">
        <v>3811</v>
      </c>
      <c r="C150" t="s">
        <v>3812</v>
      </c>
      <c r="D150" t="s">
        <v>371</v>
      </c>
      <c r="F150">
        <v>27.672314</v>
      </c>
      <c r="G150">
        <v>36.190651000000003</v>
      </c>
      <c r="H150">
        <v>44.102626999999998</v>
      </c>
      <c r="I150">
        <v>50.092044999999999</v>
      </c>
      <c r="J150">
        <v>54.982585999999998</v>
      </c>
      <c r="K150">
        <v>58.082782999999999</v>
      </c>
      <c r="L150">
        <v>60.489162</v>
      </c>
      <c r="M150">
        <v>62.643284000000001</v>
      </c>
      <c r="N150">
        <v>64.825858999999994</v>
      </c>
      <c r="O150">
        <v>67.022644</v>
      </c>
      <c r="P150">
        <v>69.270484999999994</v>
      </c>
      <c r="Q150">
        <v>71.575378000000001</v>
      </c>
      <c r="R150">
        <v>73.940926000000005</v>
      </c>
      <c r="S150">
        <v>76.370498999999995</v>
      </c>
      <c r="T150">
        <v>78.857642999999996</v>
      </c>
      <c r="U150">
        <v>81.413055</v>
      </c>
      <c r="V150">
        <v>84.037871999999993</v>
      </c>
      <c r="W150">
        <v>86.732758000000004</v>
      </c>
      <c r="X150">
        <v>89.497505000000004</v>
      </c>
      <c r="Y150">
        <v>92.328818999999996</v>
      </c>
      <c r="Z150">
        <v>95.233681000000004</v>
      </c>
      <c r="AA150">
        <v>98.213158000000007</v>
      </c>
      <c r="AB150">
        <v>101.268517</v>
      </c>
      <c r="AC150">
        <v>104.400452</v>
      </c>
      <c r="AD150">
        <v>107.59034</v>
      </c>
      <c r="AE150">
        <v>110.858566</v>
      </c>
      <c r="AF150">
        <v>114.207832</v>
      </c>
      <c r="AG150">
        <v>117.64065600000001</v>
      </c>
      <c r="AH150">
        <v>121.159058</v>
      </c>
      <c r="AI150" s="38">
        <v>5.3999999999999999E-2</v>
      </c>
    </row>
    <row r="151" spans="1:35">
      <c r="A151" t="s">
        <v>529</v>
      </c>
      <c r="B151" t="s">
        <v>3813</v>
      </c>
      <c r="C151" t="s">
        <v>3814</v>
      </c>
      <c r="D151" t="s">
        <v>371</v>
      </c>
      <c r="F151">
        <v>3.9507759999999998</v>
      </c>
      <c r="G151">
        <v>4.8601390000000002</v>
      </c>
      <c r="H151">
        <v>5.6102879999999997</v>
      </c>
      <c r="I151">
        <v>5.8999009999999998</v>
      </c>
      <c r="J151">
        <v>6.1781309999999996</v>
      </c>
      <c r="K151">
        <v>6.4110950000000004</v>
      </c>
      <c r="L151">
        <v>6.6250410000000004</v>
      </c>
      <c r="M151">
        <v>6.8304140000000002</v>
      </c>
      <c r="N151">
        <v>7.0340759999999998</v>
      </c>
      <c r="O151">
        <v>7.2336809999999998</v>
      </c>
      <c r="P151">
        <v>7.4365009999999998</v>
      </c>
      <c r="Q151">
        <v>7.6434049999999996</v>
      </c>
      <c r="R151">
        <v>7.8546870000000002</v>
      </c>
      <c r="S151">
        <v>8.0706039999999994</v>
      </c>
      <c r="T151">
        <v>8.2903300000000009</v>
      </c>
      <c r="U151">
        <v>8.5151039999999991</v>
      </c>
      <c r="V151">
        <v>8.7449670000000008</v>
      </c>
      <c r="W151">
        <v>8.9798720000000003</v>
      </c>
      <c r="X151">
        <v>9.2196569999999998</v>
      </c>
      <c r="Y151">
        <v>9.4643420000000003</v>
      </c>
      <c r="Z151">
        <v>9.7141710000000003</v>
      </c>
      <c r="AA151">
        <v>9.9691340000000004</v>
      </c>
      <c r="AB151">
        <v>10.229227</v>
      </c>
      <c r="AC151">
        <v>10.494389999999999</v>
      </c>
      <c r="AD151">
        <v>10.761946999999999</v>
      </c>
      <c r="AE151">
        <v>11.034632999999999</v>
      </c>
      <c r="AF151">
        <v>11.31259</v>
      </c>
      <c r="AG151">
        <v>11.595942000000001</v>
      </c>
      <c r="AH151">
        <v>11.884709000000001</v>
      </c>
      <c r="AI151" s="38">
        <v>0.04</v>
      </c>
    </row>
    <row r="152" spans="1:35">
      <c r="A152" t="s">
        <v>3815</v>
      </c>
      <c r="B152" t="s">
        <v>3816</v>
      </c>
      <c r="C152" t="s">
        <v>3817</v>
      </c>
      <c r="D152" t="s">
        <v>371</v>
      </c>
      <c r="F152">
        <v>4373.3583980000003</v>
      </c>
      <c r="G152">
        <v>5169.9628910000001</v>
      </c>
      <c r="H152">
        <v>5693.6376950000003</v>
      </c>
      <c r="I152">
        <v>6042.6123049999997</v>
      </c>
      <c r="J152">
        <v>6454.3725590000004</v>
      </c>
      <c r="K152">
        <v>6728.6020509999998</v>
      </c>
      <c r="L152">
        <v>6983.6962890000004</v>
      </c>
      <c r="M152">
        <v>7204.6298829999996</v>
      </c>
      <c r="N152">
        <v>7425.1635740000002</v>
      </c>
      <c r="O152">
        <v>7650.1298829999996</v>
      </c>
      <c r="P152">
        <v>7885.779297</v>
      </c>
      <c r="Q152">
        <v>8125.9140619999998</v>
      </c>
      <c r="R152">
        <v>8364.5048829999996</v>
      </c>
      <c r="S152">
        <v>8606.9697269999997</v>
      </c>
      <c r="T152">
        <v>8856.5869139999995</v>
      </c>
      <c r="U152">
        <v>9114.5898440000001</v>
      </c>
      <c r="V152">
        <v>9381.3271480000003</v>
      </c>
      <c r="W152">
        <v>9654.9765619999998</v>
      </c>
      <c r="X152">
        <v>9938.1474610000005</v>
      </c>
      <c r="Y152">
        <v>10226.232421999999</v>
      </c>
      <c r="Z152">
        <v>10522.052734000001</v>
      </c>
      <c r="AA152">
        <v>10824.742188</v>
      </c>
      <c r="AB152">
        <v>11133.546875</v>
      </c>
      <c r="AC152">
        <v>11446.167969</v>
      </c>
      <c r="AD152">
        <v>11763.413086</v>
      </c>
      <c r="AE152">
        <v>12087.557617</v>
      </c>
      <c r="AF152">
        <v>12418.570312</v>
      </c>
      <c r="AG152">
        <v>12755.792969</v>
      </c>
      <c r="AH152">
        <v>13099.551758</v>
      </c>
      <c r="AI152" s="38">
        <v>0.04</v>
      </c>
    </row>
    <row r="153" spans="1:35">
      <c r="A153" t="s">
        <v>3818</v>
      </c>
      <c r="B153" t="s">
        <v>3819</v>
      </c>
      <c r="C153" t="s">
        <v>3820</v>
      </c>
      <c r="D153" t="s">
        <v>371</v>
      </c>
      <c r="F153">
        <v>2683.0664059999999</v>
      </c>
      <c r="G153">
        <v>3004.8544919999999</v>
      </c>
      <c r="H153">
        <v>3179.6435550000001</v>
      </c>
      <c r="I153">
        <v>3317.3186040000001</v>
      </c>
      <c r="J153">
        <v>3488.1293949999999</v>
      </c>
      <c r="K153">
        <v>3619.9882809999999</v>
      </c>
      <c r="L153">
        <v>3746.866211</v>
      </c>
      <c r="M153">
        <v>3866.138672</v>
      </c>
      <c r="N153">
        <v>3984.7014159999999</v>
      </c>
      <c r="O153">
        <v>4106.1660160000001</v>
      </c>
      <c r="P153">
        <v>4234.1674800000001</v>
      </c>
      <c r="Q153">
        <v>4364.3461909999996</v>
      </c>
      <c r="R153">
        <v>4492.8154299999997</v>
      </c>
      <c r="S153">
        <v>4623.0224609999996</v>
      </c>
      <c r="T153">
        <v>4757.1152339999999</v>
      </c>
      <c r="U153">
        <v>4895.7231449999999</v>
      </c>
      <c r="V153">
        <v>5039.0322269999997</v>
      </c>
      <c r="W153">
        <v>5185.8525390000004</v>
      </c>
      <c r="X153">
        <v>5337.7739259999998</v>
      </c>
      <c r="Y153">
        <v>5492.0742190000001</v>
      </c>
      <c r="Z153">
        <v>5650.373047</v>
      </c>
      <c r="AA153">
        <v>5812.0830079999996</v>
      </c>
      <c r="AB153">
        <v>5976.6274409999996</v>
      </c>
      <c r="AC153">
        <v>6142.4643550000001</v>
      </c>
      <c r="AD153">
        <v>6310.3242190000001</v>
      </c>
      <c r="AE153">
        <v>6481.419922</v>
      </c>
      <c r="AF153">
        <v>6655.6152339999999</v>
      </c>
      <c r="AG153">
        <v>6832.3398440000001</v>
      </c>
      <c r="AH153">
        <v>7011.6440430000002</v>
      </c>
      <c r="AI153" s="38">
        <v>3.5000000000000003E-2</v>
      </c>
    </row>
    <row r="154" spans="1:35">
      <c r="A154" t="s">
        <v>3821</v>
      </c>
      <c r="B154" t="s">
        <v>3822</v>
      </c>
      <c r="C154" t="s">
        <v>3823</v>
      </c>
      <c r="D154" t="s">
        <v>371</v>
      </c>
      <c r="F154">
        <v>1365.956543</v>
      </c>
      <c r="G154">
        <v>1815.0357670000001</v>
      </c>
      <c r="H154">
        <v>2152.5219729999999</v>
      </c>
      <c r="I154">
        <v>2352.9526369999999</v>
      </c>
      <c r="J154">
        <v>2578.5668949999999</v>
      </c>
      <c r="K154">
        <v>2707.555664</v>
      </c>
      <c r="L154">
        <v>2822.4821780000002</v>
      </c>
      <c r="M154">
        <v>2911.1027829999998</v>
      </c>
      <c r="N154">
        <v>3000.19751</v>
      </c>
      <c r="O154">
        <v>3090.4453119999998</v>
      </c>
      <c r="P154">
        <v>3183.960693</v>
      </c>
      <c r="Q154">
        <v>3279.5664059999999</v>
      </c>
      <c r="R154">
        <v>3375.6767580000001</v>
      </c>
      <c r="S154">
        <v>3473.7790530000002</v>
      </c>
      <c r="T154">
        <v>3574.6906739999999</v>
      </c>
      <c r="U154">
        <v>3678.9440920000002</v>
      </c>
      <c r="V154">
        <v>3786.679443</v>
      </c>
      <c r="W154">
        <v>3897.4423830000001</v>
      </c>
      <c r="X154">
        <v>4012.033203</v>
      </c>
      <c r="Y154">
        <v>4128.9389650000003</v>
      </c>
      <c r="Z154">
        <v>4249.1440430000002</v>
      </c>
      <c r="AA154">
        <v>4372.451172</v>
      </c>
      <c r="AB154">
        <v>4498.7680659999996</v>
      </c>
      <c r="AC154">
        <v>4627.5498049999997</v>
      </c>
      <c r="AD154">
        <v>4758.7285160000001</v>
      </c>
      <c r="AE154">
        <v>4893.2329099999997</v>
      </c>
      <c r="AF154">
        <v>5031.2045900000003</v>
      </c>
      <c r="AG154">
        <v>5172.6411129999997</v>
      </c>
      <c r="AH154">
        <v>5317.8256840000004</v>
      </c>
      <c r="AI154" s="38">
        <v>0.05</v>
      </c>
    </row>
    <row r="155" spans="1:35">
      <c r="A155" t="s">
        <v>123</v>
      </c>
      <c r="B155" t="s">
        <v>3824</v>
      </c>
      <c r="C155" t="s">
        <v>3825</v>
      </c>
      <c r="D155" t="s">
        <v>371</v>
      </c>
      <c r="F155">
        <v>324.33532700000001</v>
      </c>
      <c r="G155">
        <v>350.07336400000003</v>
      </c>
      <c r="H155">
        <v>361.47143599999998</v>
      </c>
      <c r="I155">
        <v>372.34155299999998</v>
      </c>
      <c r="J155">
        <v>387.67550699999998</v>
      </c>
      <c r="K155">
        <v>401.05737299999998</v>
      </c>
      <c r="L155">
        <v>414.347961</v>
      </c>
      <c r="M155">
        <v>427.38775600000002</v>
      </c>
      <c r="N155">
        <v>440.263824</v>
      </c>
      <c r="O155">
        <v>453.51907299999999</v>
      </c>
      <c r="P155">
        <v>467.65096999999997</v>
      </c>
      <c r="Q155">
        <v>482.00097699999998</v>
      </c>
      <c r="R155">
        <v>496.01190200000002</v>
      </c>
      <c r="S155">
        <v>510.16720600000002</v>
      </c>
      <c r="T155">
        <v>524.78045699999996</v>
      </c>
      <c r="U155">
        <v>539.92236300000002</v>
      </c>
      <c r="V155">
        <v>555.61492899999996</v>
      </c>
      <c r="W155">
        <v>571.68298300000004</v>
      </c>
      <c r="X155">
        <v>588.33850099999995</v>
      </c>
      <c r="Y155">
        <v>605.21984899999995</v>
      </c>
      <c r="Z155">
        <v>622.53668200000004</v>
      </c>
      <c r="AA155">
        <v>640.20806900000002</v>
      </c>
      <c r="AB155">
        <v>658.15197799999999</v>
      </c>
      <c r="AC155">
        <v>676.15301499999998</v>
      </c>
      <c r="AD155">
        <v>694.35919200000001</v>
      </c>
      <c r="AE155">
        <v>712.903503</v>
      </c>
      <c r="AF155">
        <v>731.75134300000002</v>
      </c>
      <c r="AG155">
        <v>750.81225600000005</v>
      </c>
      <c r="AH155">
        <v>770.08294699999999</v>
      </c>
      <c r="AI155" s="38">
        <v>3.1E-2</v>
      </c>
    </row>
    <row r="156" spans="1:35">
      <c r="A156" t="s">
        <v>1914</v>
      </c>
    </row>
    <row r="157" spans="1:35">
      <c r="A157" t="s">
        <v>456</v>
      </c>
      <c r="B157" t="s">
        <v>3826</v>
      </c>
      <c r="C157" t="s">
        <v>3353</v>
      </c>
      <c r="D157" t="s">
        <v>311</v>
      </c>
      <c r="F157">
        <v>537.62969999999996</v>
      </c>
      <c r="G157">
        <v>549.83306900000002</v>
      </c>
      <c r="H157">
        <v>164.74629200000001</v>
      </c>
      <c r="I157">
        <v>138.35922199999999</v>
      </c>
      <c r="J157">
        <v>271.84619099999998</v>
      </c>
      <c r="K157">
        <v>323.99099699999999</v>
      </c>
      <c r="L157">
        <v>335.84295700000001</v>
      </c>
      <c r="M157">
        <v>325.02175899999997</v>
      </c>
      <c r="N157">
        <v>315.303406</v>
      </c>
      <c r="O157">
        <v>332.71267699999999</v>
      </c>
      <c r="P157">
        <v>378.56921399999999</v>
      </c>
      <c r="Q157">
        <v>386.39703400000002</v>
      </c>
      <c r="R157">
        <v>359.79183999999998</v>
      </c>
      <c r="S157">
        <v>359.046448</v>
      </c>
      <c r="T157">
        <v>377.765533</v>
      </c>
      <c r="U157">
        <v>400.12957799999998</v>
      </c>
      <c r="V157">
        <v>423.76574699999998</v>
      </c>
      <c r="W157">
        <v>435.87933299999997</v>
      </c>
      <c r="X157">
        <v>457.30462599999998</v>
      </c>
      <c r="Y157">
        <v>456.16915899999998</v>
      </c>
      <c r="Z157">
        <v>466.06835899999999</v>
      </c>
      <c r="AA157">
        <v>474.79116800000003</v>
      </c>
      <c r="AB157">
        <v>482.93649299999998</v>
      </c>
      <c r="AC157">
        <v>483.40219100000002</v>
      </c>
      <c r="AD157">
        <v>497.70538299999998</v>
      </c>
      <c r="AE157">
        <v>514.93347200000005</v>
      </c>
      <c r="AF157">
        <v>530.803406</v>
      </c>
      <c r="AG157">
        <v>545.38818400000002</v>
      </c>
      <c r="AH157">
        <v>563.96643100000006</v>
      </c>
      <c r="AI157" s="38">
        <v>2E-3</v>
      </c>
    </row>
    <row r="158" spans="1:35">
      <c r="A158" t="s">
        <v>525</v>
      </c>
      <c r="B158" t="s">
        <v>3827</v>
      </c>
      <c r="C158" t="s">
        <v>3353</v>
      </c>
      <c r="D158" t="s">
        <v>311</v>
      </c>
      <c r="F158">
        <v>333.763733</v>
      </c>
      <c r="G158">
        <v>345.44042999999999</v>
      </c>
      <c r="H158">
        <v>98.225448999999998</v>
      </c>
      <c r="I158">
        <v>96.679152999999999</v>
      </c>
      <c r="J158">
        <v>170.31218000000001</v>
      </c>
      <c r="K158">
        <v>174.229919</v>
      </c>
      <c r="L158">
        <v>179.999146</v>
      </c>
      <c r="M158">
        <v>174.64077800000001</v>
      </c>
      <c r="N158">
        <v>169.98704499999999</v>
      </c>
      <c r="O158">
        <v>180.47323600000001</v>
      </c>
      <c r="P158">
        <v>206.73242200000001</v>
      </c>
      <c r="Q158">
        <v>211.496094</v>
      </c>
      <c r="R158">
        <v>197.224121</v>
      </c>
      <c r="S158">
        <v>197.424072</v>
      </c>
      <c r="T158">
        <v>208.24267599999999</v>
      </c>
      <c r="U158">
        <v>220.877441</v>
      </c>
      <c r="V158">
        <v>234.07299800000001</v>
      </c>
      <c r="W158">
        <v>240.77148399999999</v>
      </c>
      <c r="X158">
        <v>252.56445299999999</v>
      </c>
      <c r="Y158">
        <v>251.70751999999999</v>
      </c>
      <c r="Z158">
        <v>257.015625</v>
      </c>
      <c r="AA158">
        <v>261.632812</v>
      </c>
      <c r="AB158">
        <v>266.01904300000001</v>
      </c>
      <c r="AC158">
        <v>266.19396999999998</v>
      </c>
      <c r="AD158">
        <v>274.21963499999998</v>
      </c>
      <c r="AE158">
        <v>283.857483</v>
      </c>
      <c r="AF158">
        <v>292.71289100000001</v>
      </c>
      <c r="AG158">
        <v>300.81787100000003</v>
      </c>
      <c r="AH158">
        <v>311.17236300000002</v>
      </c>
      <c r="AI158" s="38">
        <v>-2E-3</v>
      </c>
    </row>
    <row r="159" spans="1:35">
      <c r="A159" t="s">
        <v>527</v>
      </c>
      <c r="B159" t="s">
        <v>3828</v>
      </c>
      <c r="C159" t="s">
        <v>3353</v>
      </c>
      <c r="D159" t="s">
        <v>311</v>
      </c>
      <c r="F159">
        <v>0</v>
      </c>
      <c r="G159">
        <v>39.340881000000003</v>
      </c>
      <c r="H159">
        <v>37.988616999999998</v>
      </c>
      <c r="I159">
        <v>7.9354370000000003</v>
      </c>
      <c r="J159">
        <v>22.899474999999999</v>
      </c>
      <c r="K159">
        <v>65.770118999999994</v>
      </c>
      <c r="L159">
        <v>67.841369999999998</v>
      </c>
      <c r="M159">
        <v>64.843872000000005</v>
      </c>
      <c r="N159">
        <v>61.797545999999997</v>
      </c>
      <c r="O159">
        <v>61.889342999999997</v>
      </c>
      <c r="P159">
        <v>65.417113999999998</v>
      </c>
      <c r="Q159">
        <v>64.408493000000007</v>
      </c>
      <c r="R159">
        <v>59.074790999999998</v>
      </c>
      <c r="S159">
        <v>57.096992</v>
      </c>
      <c r="T159">
        <v>57.945704999999997</v>
      </c>
      <c r="U159">
        <v>59.668900000000001</v>
      </c>
      <c r="V159">
        <v>61.945683000000002</v>
      </c>
      <c r="W159">
        <v>63.071460999999999</v>
      </c>
      <c r="X159">
        <v>65.706481999999994</v>
      </c>
      <c r="Y159">
        <v>65.747039999999998</v>
      </c>
      <c r="Z159">
        <v>67.314468000000005</v>
      </c>
      <c r="AA159">
        <v>68.832672000000002</v>
      </c>
      <c r="AB159">
        <v>70.226035999999993</v>
      </c>
      <c r="AC159">
        <v>70.609099999999998</v>
      </c>
      <c r="AD159">
        <v>72.683494999999994</v>
      </c>
      <c r="AE159">
        <v>75.066970999999995</v>
      </c>
      <c r="AF159">
        <v>77.259933000000004</v>
      </c>
      <c r="AG159">
        <v>79.321548000000007</v>
      </c>
      <c r="AH159">
        <v>81.872428999999997</v>
      </c>
      <c r="AI159" t="s">
        <v>121</v>
      </c>
    </row>
    <row r="160" spans="1:35">
      <c r="A160" t="s">
        <v>529</v>
      </c>
      <c r="B160" t="s">
        <v>3829</v>
      </c>
      <c r="C160" t="s">
        <v>3353</v>
      </c>
      <c r="D160" t="s">
        <v>311</v>
      </c>
      <c r="F160">
        <v>203.86596700000001</v>
      </c>
      <c r="G160">
        <v>165.05175800000001</v>
      </c>
      <c r="H160">
        <v>28.532226999999999</v>
      </c>
      <c r="I160">
        <v>33.744629000000003</v>
      </c>
      <c r="J160">
        <v>78.634521000000007</v>
      </c>
      <c r="K160">
        <v>83.990966999999998</v>
      </c>
      <c r="L160">
        <v>88.002441000000005</v>
      </c>
      <c r="M160">
        <v>85.537109000000001</v>
      </c>
      <c r="N160">
        <v>83.518799000000001</v>
      </c>
      <c r="O160">
        <v>90.350098000000003</v>
      </c>
      <c r="P160">
        <v>106.419678</v>
      </c>
      <c r="Q160">
        <v>110.49243199999999</v>
      </c>
      <c r="R160">
        <v>103.49292</v>
      </c>
      <c r="S160">
        <v>104.525391</v>
      </c>
      <c r="T160">
        <v>111.57714799999999</v>
      </c>
      <c r="U160">
        <v>119.583252</v>
      </c>
      <c r="V160">
        <v>127.74706999999999</v>
      </c>
      <c r="W160">
        <v>132.03637699999999</v>
      </c>
      <c r="X160">
        <v>139.033691</v>
      </c>
      <c r="Y160">
        <v>138.71459999999999</v>
      </c>
      <c r="Z160">
        <v>141.738281</v>
      </c>
      <c r="AA160">
        <v>144.325684</v>
      </c>
      <c r="AB160">
        <v>146.691406</v>
      </c>
      <c r="AC160">
        <v>146.599121</v>
      </c>
      <c r="AD160">
        <v>150.802246</v>
      </c>
      <c r="AE160">
        <v>156.00903299999999</v>
      </c>
      <c r="AF160">
        <v>160.830566</v>
      </c>
      <c r="AG160">
        <v>165.24877900000001</v>
      </c>
      <c r="AH160">
        <v>170.92163099999999</v>
      </c>
      <c r="AI160" s="38">
        <v>-6.0000000000000001E-3</v>
      </c>
    </row>
    <row r="161" spans="1:35">
      <c r="A161" t="s">
        <v>458</v>
      </c>
      <c r="B161" t="s">
        <v>3830</v>
      </c>
      <c r="C161" t="s">
        <v>3353</v>
      </c>
      <c r="D161" t="s">
        <v>311</v>
      </c>
      <c r="F161">
        <v>0</v>
      </c>
      <c r="G161">
        <v>15.678391</v>
      </c>
      <c r="H161">
        <v>51.316887000000001</v>
      </c>
      <c r="I161">
        <v>50.117165</v>
      </c>
      <c r="J161">
        <v>52.954346000000001</v>
      </c>
      <c r="K161">
        <v>57.051322999999996</v>
      </c>
      <c r="L161">
        <v>44.861697999999997</v>
      </c>
      <c r="M161">
        <v>46.635117000000001</v>
      </c>
      <c r="N161">
        <v>49.951324</v>
      </c>
      <c r="O161">
        <v>50.769165000000001</v>
      </c>
      <c r="P161">
        <v>51.472060999999997</v>
      </c>
      <c r="Q161">
        <v>52.399932999999997</v>
      </c>
      <c r="R161">
        <v>53.103180000000002</v>
      </c>
      <c r="S161">
        <v>53.605300999999997</v>
      </c>
      <c r="T161">
        <v>56.171036000000001</v>
      </c>
      <c r="U161">
        <v>56.427169999999997</v>
      </c>
      <c r="V161">
        <v>57.608795000000001</v>
      </c>
      <c r="W161">
        <v>58.449553999999999</v>
      </c>
      <c r="X161">
        <v>58.490127999999999</v>
      </c>
      <c r="Y161">
        <v>58.666182999999997</v>
      </c>
      <c r="Z161">
        <v>58.960326999999999</v>
      </c>
      <c r="AA161">
        <v>59.343628000000002</v>
      </c>
      <c r="AB161">
        <v>59.845576999999999</v>
      </c>
      <c r="AC161">
        <v>60.470764000000003</v>
      </c>
      <c r="AD161">
        <v>61.182304000000002</v>
      </c>
      <c r="AE161">
        <v>61.965812999999997</v>
      </c>
      <c r="AF161">
        <v>62.802154999999999</v>
      </c>
      <c r="AG161">
        <v>63.733001999999999</v>
      </c>
      <c r="AH161">
        <v>64.763489000000007</v>
      </c>
      <c r="AI161" t="s">
        <v>121</v>
      </c>
    </row>
    <row r="162" spans="1:35">
      <c r="A162" t="s">
        <v>525</v>
      </c>
      <c r="B162" t="s">
        <v>3831</v>
      </c>
      <c r="C162" t="s">
        <v>3353</v>
      </c>
      <c r="D162" t="s">
        <v>311</v>
      </c>
      <c r="F162">
        <v>0</v>
      </c>
      <c r="G162">
        <v>0</v>
      </c>
      <c r="H162">
        <v>17.463474000000001</v>
      </c>
      <c r="I162">
        <v>21.329653</v>
      </c>
      <c r="J162">
        <v>24.371399</v>
      </c>
      <c r="K162">
        <v>23.494506999999999</v>
      </c>
      <c r="L162">
        <v>18.943511999999998</v>
      </c>
      <c r="M162">
        <v>19.374298</v>
      </c>
      <c r="N162">
        <v>19.766327</v>
      </c>
      <c r="O162">
        <v>20.132964999999999</v>
      </c>
      <c r="P162">
        <v>20.452881000000001</v>
      </c>
      <c r="Q162">
        <v>20.728363000000002</v>
      </c>
      <c r="R162">
        <v>20.983429000000001</v>
      </c>
      <c r="S162">
        <v>21.226134999999999</v>
      </c>
      <c r="T162">
        <v>23.542083999999999</v>
      </c>
      <c r="U162">
        <v>23.546509</v>
      </c>
      <c r="V162">
        <v>23.508330999999998</v>
      </c>
      <c r="W162">
        <v>23.525696</v>
      </c>
      <c r="X162">
        <v>23.583984000000001</v>
      </c>
      <c r="Y162">
        <v>23.695709000000001</v>
      </c>
      <c r="Z162">
        <v>23.852905</v>
      </c>
      <c r="AA162">
        <v>24.047637999999999</v>
      </c>
      <c r="AB162">
        <v>24.291533999999999</v>
      </c>
      <c r="AC162">
        <v>24.574981999999999</v>
      </c>
      <c r="AD162">
        <v>24.892365000000002</v>
      </c>
      <c r="AE162">
        <v>25.243469000000001</v>
      </c>
      <c r="AF162">
        <v>25.627898999999999</v>
      </c>
      <c r="AG162">
        <v>26.047516000000002</v>
      </c>
      <c r="AH162">
        <v>26.498474000000002</v>
      </c>
      <c r="AI162" t="s">
        <v>121</v>
      </c>
    </row>
    <row r="163" spans="1:35">
      <c r="A163" t="s">
        <v>527</v>
      </c>
      <c r="B163" t="s">
        <v>3832</v>
      </c>
      <c r="C163" t="s">
        <v>3353</v>
      </c>
      <c r="D163" t="s">
        <v>311</v>
      </c>
      <c r="F163">
        <v>0</v>
      </c>
      <c r="G163">
        <v>0</v>
      </c>
      <c r="H163">
        <v>2.6847050000000001</v>
      </c>
      <c r="I163">
        <v>8.6334879999999998</v>
      </c>
      <c r="J163">
        <v>7.5640429999999999</v>
      </c>
      <c r="K163">
        <v>7.6775729999999998</v>
      </c>
      <c r="L163">
        <v>4.8536409999999997</v>
      </c>
      <c r="M163">
        <v>5.8987879999999997</v>
      </c>
      <c r="N163">
        <v>8.4926449999999996</v>
      </c>
      <c r="O163">
        <v>8.6243289999999995</v>
      </c>
      <c r="P163">
        <v>8.7234649999999991</v>
      </c>
      <c r="Q163">
        <v>8.8013309999999993</v>
      </c>
      <c r="R163">
        <v>8.8686830000000008</v>
      </c>
      <c r="S163">
        <v>8.9318390000000001</v>
      </c>
      <c r="T163">
        <v>8.9949490000000001</v>
      </c>
      <c r="U163">
        <v>9.0618739999999995</v>
      </c>
      <c r="V163">
        <v>10.095367</v>
      </c>
      <c r="W163">
        <v>10.726288</v>
      </c>
      <c r="X163">
        <v>10.520554000000001</v>
      </c>
      <c r="Y163">
        <v>10.378677</v>
      </c>
      <c r="Z163">
        <v>10.290741000000001</v>
      </c>
      <c r="AA163">
        <v>10.238586</v>
      </c>
      <c r="AB163">
        <v>10.221401</v>
      </c>
      <c r="AC163">
        <v>10.25827</v>
      </c>
      <c r="AD163">
        <v>10.321465</v>
      </c>
      <c r="AE163">
        <v>10.393303</v>
      </c>
      <c r="AF163">
        <v>10.454742</v>
      </c>
      <c r="AG163">
        <v>10.542479999999999</v>
      </c>
      <c r="AH163">
        <v>10.666687</v>
      </c>
      <c r="AI163" t="s">
        <v>121</v>
      </c>
    </row>
    <row r="164" spans="1:35">
      <c r="A164" t="s">
        <v>529</v>
      </c>
      <c r="B164" t="s">
        <v>3833</v>
      </c>
      <c r="C164" t="s">
        <v>3353</v>
      </c>
      <c r="D164" t="s">
        <v>311</v>
      </c>
      <c r="F164">
        <v>0</v>
      </c>
      <c r="G164">
        <v>15.678391</v>
      </c>
      <c r="H164">
        <v>31.168710999999998</v>
      </c>
      <c r="I164">
        <v>20.154024</v>
      </c>
      <c r="J164">
        <v>21.018902000000001</v>
      </c>
      <c r="K164">
        <v>25.879242000000001</v>
      </c>
      <c r="L164">
        <v>21.064544999999999</v>
      </c>
      <c r="M164">
        <v>21.362030000000001</v>
      </c>
      <c r="N164">
        <v>21.692352</v>
      </c>
      <c r="O164">
        <v>22.011870999999999</v>
      </c>
      <c r="P164">
        <v>22.295715000000001</v>
      </c>
      <c r="Q164">
        <v>22.870239000000002</v>
      </c>
      <c r="R164">
        <v>23.251068</v>
      </c>
      <c r="S164">
        <v>23.447327000000001</v>
      </c>
      <c r="T164">
        <v>23.634003</v>
      </c>
      <c r="U164">
        <v>23.818787</v>
      </c>
      <c r="V164">
        <v>24.005096000000002</v>
      </c>
      <c r="W164">
        <v>24.197571</v>
      </c>
      <c r="X164">
        <v>24.385590000000001</v>
      </c>
      <c r="Y164">
        <v>24.591797</v>
      </c>
      <c r="Z164">
        <v>24.816680999999999</v>
      </c>
      <c r="AA164">
        <v>25.057403999999998</v>
      </c>
      <c r="AB164">
        <v>25.332642</v>
      </c>
      <c r="AC164">
        <v>25.637512000000001</v>
      </c>
      <c r="AD164">
        <v>25.968475000000002</v>
      </c>
      <c r="AE164">
        <v>26.329041</v>
      </c>
      <c r="AF164">
        <v>26.719512999999999</v>
      </c>
      <c r="AG164">
        <v>27.143004999999999</v>
      </c>
      <c r="AH164">
        <v>27.598327999999999</v>
      </c>
      <c r="AI164" t="s">
        <v>121</v>
      </c>
    </row>
    <row r="165" spans="1:35">
      <c r="A165" t="s">
        <v>3540</v>
      </c>
      <c r="B165" t="s">
        <v>3834</v>
      </c>
      <c r="C165" t="s">
        <v>3353</v>
      </c>
      <c r="D165" t="s">
        <v>311</v>
      </c>
      <c r="F165">
        <v>0</v>
      </c>
      <c r="G165">
        <v>22.792006000000001</v>
      </c>
      <c r="H165">
        <v>74.402717999999993</v>
      </c>
      <c r="I165">
        <v>44.716248</v>
      </c>
      <c r="J165">
        <v>57.993133999999998</v>
      </c>
      <c r="K165">
        <v>54.273457000000001</v>
      </c>
      <c r="L165">
        <v>51.795287999999999</v>
      </c>
      <c r="M165">
        <v>51.212234000000002</v>
      </c>
      <c r="N165">
        <v>52.077075999999998</v>
      </c>
      <c r="O165">
        <v>54.758178999999998</v>
      </c>
      <c r="P165">
        <v>57.779369000000003</v>
      </c>
      <c r="Q165">
        <v>61.833809000000002</v>
      </c>
      <c r="R165">
        <v>66.168610000000001</v>
      </c>
      <c r="S165">
        <v>69.022034000000005</v>
      </c>
      <c r="T165">
        <v>71.720344999999995</v>
      </c>
      <c r="U165">
        <v>74.601128000000003</v>
      </c>
      <c r="V165">
        <v>77.492294000000001</v>
      </c>
      <c r="W165">
        <v>80.764747999999997</v>
      </c>
      <c r="X165">
        <v>83.840393000000006</v>
      </c>
      <c r="Y165">
        <v>85.916290000000004</v>
      </c>
      <c r="Z165">
        <v>88.354316999999995</v>
      </c>
      <c r="AA165">
        <v>90.725646999999995</v>
      </c>
      <c r="AB165">
        <v>93.012282999999996</v>
      </c>
      <c r="AC165">
        <v>95.275702999999993</v>
      </c>
      <c r="AD165">
        <v>96.930526999999998</v>
      </c>
      <c r="AE165">
        <v>99.070449999999994</v>
      </c>
      <c r="AF165">
        <v>101.387764</v>
      </c>
      <c r="AG165">
        <v>103.807503</v>
      </c>
      <c r="AH165">
        <v>106.413315</v>
      </c>
      <c r="AI165" t="s">
        <v>121</v>
      </c>
    </row>
    <row r="166" spans="1:35">
      <c r="A166" t="s">
        <v>525</v>
      </c>
      <c r="B166" t="s">
        <v>3835</v>
      </c>
      <c r="C166" t="s">
        <v>3353</v>
      </c>
      <c r="D166" t="s">
        <v>311</v>
      </c>
      <c r="F166">
        <v>0</v>
      </c>
      <c r="G166">
        <v>3.6042939999999999</v>
      </c>
      <c r="H166">
        <v>47.323338</v>
      </c>
      <c r="I166">
        <v>25.081547</v>
      </c>
      <c r="J166">
        <v>36.088225999999999</v>
      </c>
      <c r="K166">
        <v>35.250145000000003</v>
      </c>
      <c r="L166">
        <v>33.467136000000004</v>
      </c>
      <c r="M166">
        <v>32.919186000000003</v>
      </c>
      <c r="N166">
        <v>34.377158999999999</v>
      </c>
      <c r="O166">
        <v>35.893459</v>
      </c>
      <c r="P166">
        <v>37.667839000000001</v>
      </c>
      <c r="Q166">
        <v>39.338538999999997</v>
      </c>
      <c r="R166">
        <v>41.088473999999998</v>
      </c>
      <c r="S166">
        <v>42.883583000000002</v>
      </c>
      <c r="T166">
        <v>44.583351</v>
      </c>
      <c r="U166">
        <v>46.405234999999998</v>
      </c>
      <c r="V166">
        <v>48.237968000000002</v>
      </c>
      <c r="W166">
        <v>50.054909000000002</v>
      </c>
      <c r="X166">
        <v>51.816090000000003</v>
      </c>
      <c r="Y166">
        <v>53.149906000000001</v>
      </c>
      <c r="Z166">
        <v>54.709114</v>
      </c>
      <c r="AA166">
        <v>56.237555999999998</v>
      </c>
      <c r="AB166">
        <v>57.744278000000001</v>
      </c>
      <c r="AC166">
        <v>59.240203999999999</v>
      </c>
      <c r="AD166">
        <v>60.373123</v>
      </c>
      <c r="AE166">
        <v>61.808743</v>
      </c>
      <c r="AF166">
        <v>63.379292</v>
      </c>
      <c r="AG166">
        <v>65.004767999999999</v>
      </c>
      <c r="AH166">
        <v>66.742683</v>
      </c>
      <c r="AI166" t="s">
        <v>121</v>
      </c>
    </row>
    <row r="167" spans="1:35">
      <c r="A167" t="s">
        <v>527</v>
      </c>
      <c r="B167" t="s">
        <v>3836</v>
      </c>
      <c r="C167" t="s">
        <v>3353</v>
      </c>
      <c r="D167" t="s">
        <v>311</v>
      </c>
      <c r="F167">
        <v>0</v>
      </c>
      <c r="G167">
        <v>0</v>
      </c>
      <c r="H167">
        <v>1.1706829999999999</v>
      </c>
      <c r="I167">
        <v>6.5943160000000001</v>
      </c>
      <c r="J167">
        <v>5.9159930000000003</v>
      </c>
      <c r="K167">
        <v>4.2207160000000004</v>
      </c>
      <c r="L167">
        <v>3.7680630000000002</v>
      </c>
      <c r="M167">
        <v>3.664326</v>
      </c>
      <c r="N167">
        <v>2.497312</v>
      </c>
      <c r="O167">
        <v>3.0966079999999998</v>
      </c>
      <c r="P167">
        <v>3.723773</v>
      </c>
      <c r="Q167">
        <v>5.5370480000000004</v>
      </c>
      <c r="R167">
        <v>7.546837</v>
      </c>
      <c r="S167">
        <v>8.0298370000000006</v>
      </c>
      <c r="T167">
        <v>8.4824219999999997</v>
      </c>
      <c r="U167">
        <v>8.9627379999999999</v>
      </c>
      <c r="V167">
        <v>9.4329149999999995</v>
      </c>
      <c r="W167">
        <v>9.8785399999999992</v>
      </c>
      <c r="X167">
        <v>10.28767</v>
      </c>
      <c r="Y167">
        <v>10.555084000000001</v>
      </c>
      <c r="Z167">
        <v>10.858917</v>
      </c>
      <c r="AA167">
        <v>11.105093</v>
      </c>
      <c r="AB167">
        <v>11.269012999999999</v>
      </c>
      <c r="AC167">
        <v>11.400671000000001</v>
      </c>
      <c r="AD167">
        <v>11.372805</v>
      </c>
      <c r="AE167">
        <v>11.416981</v>
      </c>
      <c r="AF167">
        <v>11.454242000000001</v>
      </c>
      <c r="AG167">
        <v>11.487852</v>
      </c>
      <c r="AH167">
        <v>11.547215</v>
      </c>
      <c r="AI167" t="s">
        <v>121</v>
      </c>
    </row>
    <row r="168" spans="1:35">
      <c r="A168" t="s">
        <v>529</v>
      </c>
      <c r="B168" t="s">
        <v>3837</v>
      </c>
      <c r="C168" t="s">
        <v>3353</v>
      </c>
      <c r="D168" t="s">
        <v>311</v>
      </c>
      <c r="F168">
        <v>0</v>
      </c>
      <c r="G168">
        <v>19.187712000000001</v>
      </c>
      <c r="H168">
        <v>25.908698999999999</v>
      </c>
      <c r="I168">
        <v>13.040388</v>
      </c>
      <c r="J168">
        <v>15.988916</v>
      </c>
      <c r="K168">
        <v>14.802597</v>
      </c>
      <c r="L168">
        <v>14.560089</v>
      </c>
      <c r="M168">
        <v>14.628723000000001</v>
      </c>
      <c r="N168">
        <v>15.202605999999999</v>
      </c>
      <c r="O168">
        <v>15.768112</v>
      </c>
      <c r="P168">
        <v>16.387756</v>
      </c>
      <c r="Q168">
        <v>16.958221000000002</v>
      </c>
      <c r="R168">
        <v>17.533294999999999</v>
      </c>
      <c r="S168">
        <v>18.108612000000001</v>
      </c>
      <c r="T168">
        <v>18.654572000000002</v>
      </c>
      <c r="U168">
        <v>19.233153999999999</v>
      </c>
      <c r="V168">
        <v>19.821411000000001</v>
      </c>
      <c r="W168">
        <v>20.831299000000001</v>
      </c>
      <c r="X168">
        <v>21.736633000000001</v>
      </c>
      <c r="Y168">
        <v>22.211303999999998</v>
      </c>
      <c r="Z168">
        <v>22.786284999999999</v>
      </c>
      <c r="AA168">
        <v>23.382995999999999</v>
      </c>
      <c r="AB168">
        <v>23.998992999999999</v>
      </c>
      <c r="AC168">
        <v>24.634827000000001</v>
      </c>
      <c r="AD168">
        <v>25.184601000000001</v>
      </c>
      <c r="AE168">
        <v>25.844726999999999</v>
      </c>
      <c r="AF168">
        <v>26.55423</v>
      </c>
      <c r="AG168">
        <v>27.314879999999999</v>
      </c>
      <c r="AH168">
        <v>28.123412999999999</v>
      </c>
      <c r="AI168" t="s">
        <v>121</v>
      </c>
    </row>
    <row r="169" spans="1:35">
      <c r="A169" t="s">
        <v>3543</v>
      </c>
      <c r="B169" t="s">
        <v>3838</v>
      </c>
      <c r="C169" t="s">
        <v>3353</v>
      </c>
      <c r="D169" t="s">
        <v>311</v>
      </c>
      <c r="F169">
        <v>0</v>
      </c>
      <c r="G169">
        <v>209.46492000000001</v>
      </c>
      <c r="H169">
        <v>460.13586400000003</v>
      </c>
      <c r="I169">
        <v>229.08583100000001</v>
      </c>
      <c r="J169">
        <v>317.47808800000001</v>
      </c>
      <c r="K169">
        <v>187.26048299999999</v>
      </c>
      <c r="L169">
        <v>214.348862</v>
      </c>
      <c r="M169">
        <v>249.834259</v>
      </c>
      <c r="N169">
        <v>296.81411700000001</v>
      </c>
      <c r="O169">
        <v>319.17443800000001</v>
      </c>
      <c r="P169">
        <v>339.22967499999999</v>
      </c>
      <c r="Q169">
        <v>397.25842299999999</v>
      </c>
      <c r="R169">
        <v>406.20275900000001</v>
      </c>
      <c r="S169">
        <v>413.12435900000003</v>
      </c>
      <c r="T169">
        <v>419.67819200000002</v>
      </c>
      <c r="U169">
        <v>426.31133999999997</v>
      </c>
      <c r="V169">
        <v>432.356964</v>
      </c>
      <c r="W169">
        <v>437.99243200000001</v>
      </c>
      <c r="X169">
        <v>444.01953099999997</v>
      </c>
      <c r="Y169">
        <v>449.06921399999999</v>
      </c>
      <c r="Z169">
        <v>453.67553700000002</v>
      </c>
      <c r="AA169">
        <v>457.88363600000002</v>
      </c>
      <c r="AB169">
        <v>461.77047700000003</v>
      </c>
      <c r="AC169">
        <v>465.51147500000002</v>
      </c>
      <c r="AD169">
        <v>469.37573200000003</v>
      </c>
      <c r="AE169">
        <v>473.366669</v>
      </c>
      <c r="AF169">
        <v>477.805969</v>
      </c>
      <c r="AG169">
        <v>483.20083599999998</v>
      </c>
      <c r="AH169">
        <v>489.35626200000002</v>
      </c>
      <c r="AI169" t="s">
        <v>121</v>
      </c>
    </row>
    <row r="170" spans="1:35">
      <c r="A170" t="s">
        <v>525</v>
      </c>
      <c r="B170" t="s">
        <v>3839</v>
      </c>
      <c r="C170" t="s">
        <v>3353</v>
      </c>
      <c r="D170" t="s">
        <v>311</v>
      </c>
      <c r="F170">
        <v>0</v>
      </c>
      <c r="G170">
        <v>0</v>
      </c>
      <c r="H170">
        <v>221.829926</v>
      </c>
      <c r="I170">
        <v>120.38294999999999</v>
      </c>
      <c r="J170">
        <v>159.10351600000001</v>
      </c>
      <c r="K170">
        <v>105.838966</v>
      </c>
      <c r="L170">
        <v>123.445007</v>
      </c>
      <c r="M170">
        <v>142.73538199999999</v>
      </c>
      <c r="N170">
        <v>161.134232</v>
      </c>
      <c r="O170">
        <v>178.18235799999999</v>
      </c>
      <c r="P170">
        <v>193.75765999999999</v>
      </c>
      <c r="Q170">
        <v>247.382935</v>
      </c>
      <c r="R170">
        <v>252.203857</v>
      </c>
      <c r="S170">
        <v>255.38964799999999</v>
      </c>
      <c r="T170">
        <v>258.36474600000003</v>
      </c>
      <c r="U170">
        <v>261.22705100000002</v>
      </c>
      <c r="V170">
        <v>263.53198200000003</v>
      </c>
      <c r="W170">
        <v>265.51074199999999</v>
      </c>
      <c r="X170">
        <v>267.742188</v>
      </c>
      <c r="Y170">
        <v>269.3125</v>
      </c>
      <c r="Z170">
        <v>270.68798800000002</v>
      </c>
      <c r="AA170">
        <v>271.945312</v>
      </c>
      <c r="AB170">
        <v>273.14111300000002</v>
      </c>
      <c r="AC170">
        <v>274.41601600000001</v>
      </c>
      <c r="AD170">
        <v>275.93505900000002</v>
      </c>
      <c r="AE170">
        <v>277.73779300000001</v>
      </c>
      <c r="AF170">
        <v>280.03198200000003</v>
      </c>
      <c r="AG170">
        <v>283.20404100000002</v>
      </c>
      <c r="AH170">
        <v>286.96154799999999</v>
      </c>
      <c r="AI170" t="s">
        <v>121</v>
      </c>
    </row>
    <row r="171" spans="1:35">
      <c r="A171" t="s">
        <v>527</v>
      </c>
      <c r="B171" t="s">
        <v>3840</v>
      </c>
      <c r="C171" t="s">
        <v>3353</v>
      </c>
      <c r="D171" t="s">
        <v>311</v>
      </c>
      <c r="F171">
        <v>0</v>
      </c>
      <c r="G171">
        <v>0</v>
      </c>
      <c r="H171">
        <v>47.794128000000001</v>
      </c>
      <c r="I171">
        <v>34.290160999999998</v>
      </c>
      <c r="J171">
        <v>78.167045999999999</v>
      </c>
      <c r="K171">
        <v>21.906136</v>
      </c>
      <c r="L171">
        <v>29.046921000000001</v>
      </c>
      <c r="M171">
        <v>42.34742</v>
      </c>
      <c r="N171">
        <v>67.976646000000002</v>
      </c>
      <c r="O171">
        <v>70.347549000000001</v>
      </c>
      <c r="P171">
        <v>71.901809999999998</v>
      </c>
      <c r="Q171">
        <v>73.409531000000001</v>
      </c>
      <c r="R171">
        <v>74.759415000000004</v>
      </c>
      <c r="S171">
        <v>75.880463000000006</v>
      </c>
      <c r="T171">
        <v>76.833099000000004</v>
      </c>
      <c r="U171">
        <v>77.983086</v>
      </c>
      <c r="V171">
        <v>79.231110000000001</v>
      </c>
      <c r="W171">
        <v>80.483269000000007</v>
      </c>
      <c r="X171">
        <v>81.913345000000007</v>
      </c>
      <c r="Y171">
        <v>83.149544000000006</v>
      </c>
      <c r="Z171">
        <v>84.208145000000002</v>
      </c>
      <c r="AA171">
        <v>85.047950999999998</v>
      </c>
      <c r="AB171">
        <v>85.678557999999995</v>
      </c>
      <c r="AC171">
        <v>86.113647</v>
      </c>
      <c r="AD171">
        <v>86.440674000000001</v>
      </c>
      <c r="AE171">
        <v>86.611412000000001</v>
      </c>
      <c r="AF171">
        <v>86.682541000000001</v>
      </c>
      <c r="AG171">
        <v>86.753997999999996</v>
      </c>
      <c r="AH171">
        <v>86.938659999999999</v>
      </c>
      <c r="AI171" t="s">
        <v>121</v>
      </c>
    </row>
    <row r="172" spans="1:35">
      <c r="A172" t="s">
        <v>529</v>
      </c>
      <c r="B172" t="s">
        <v>3841</v>
      </c>
      <c r="C172" t="s">
        <v>3353</v>
      </c>
      <c r="D172" t="s">
        <v>311</v>
      </c>
      <c r="F172">
        <v>0</v>
      </c>
      <c r="G172">
        <v>209.46492000000001</v>
      </c>
      <c r="H172">
        <v>190.51182600000001</v>
      </c>
      <c r="I172">
        <v>74.412719999999993</v>
      </c>
      <c r="J172">
        <v>80.207520000000002</v>
      </c>
      <c r="K172">
        <v>59.515380999999998</v>
      </c>
      <c r="L172">
        <v>61.856934000000003</v>
      </c>
      <c r="M172">
        <v>64.751464999999996</v>
      </c>
      <c r="N172">
        <v>67.703247000000005</v>
      </c>
      <c r="O172">
        <v>70.644531000000001</v>
      </c>
      <c r="P172">
        <v>73.570189999999997</v>
      </c>
      <c r="Q172">
        <v>76.465941999999998</v>
      </c>
      <c r="R172">
        <v>79.239502000000002</v>
      </c>
      <c r="S172">
        <v>81.854247999999998</v>
      </c>
      <c r="T172">
        <v>84.480346999999995</v>
      </c>
      <c r="U172">
        <v>87.101196000000002</v>
      </c>
      <c r="V172">
        <v>89.593872000000005</v>
      </c>
      <c r="W172">
        <v>91.998412999999999</v>
      </c>
      <c r="X172">
        <v>94.364013999999997</v>
      </c>
      <c r="Y172">
        <v>96.607178000000005</v>
      </c>
      <c r="Z172">
        <v>98.779419000000004</v>
      </c>
      <c r="AA172">
        <v>100.890381</v>
      </c>
      <c r="AB172">
        <v>102.950806</v>
      </c>
      <c r="AC172">
        <v>104.98181200000001</v>
      </c>
      <c r="AD172">
        <v>107</v>
      </c>
      <c r="AE172">
        <v>109.017456</v>
      </c>
      <c r="AF172">
        <v>111.091431</v>
      </c>
      <c r="AG172">
        <v>113.24279799999999</v>
      </c>
      <c r="AH172">
        <v>115.45605500000001</v>
      </c>
      <c r="AI172" t="s">
        <v>121</v>
      </c>
    </row>
    <row r="173" spans="1:35">
      <c r="A173" t="s">
        <v>3546</v>
      </c>
      <c r="B173" t="s">
        <v>3842</v>
      </c>
      <c r="C173" t="s">
        <v>3353</v>
      </c>
      <c r="D173" t="s">
        <v>311</v>
      </c>
      <c r="F173">
        <v>0.79372399999999999</v>
      </c>
      <c r="G173">
        <v>12.980262</v>
      </c>
      <c r="H173">
        <v>13.87327</v>
      </c>
      <c r="I173">
        <v>26.350292</v>
      </c>
      <c r="J173">
        <v>34.025683999999998</v>
      </c>
      <c r="K173">
        <v>23.44116</v>
      </c>
      <c r="L173">
        <v>23.946943000000001</v>
      </c>
      <c r="M173">
        <v>7.5498479999999999</v>
      </c>
      <c r="N173">
        <v>10.049531999999999</v>
      </c>
      <c r="O173">
        <v>12.750522999999999</v>
      </c>
      <c r="P173">
        <v>15.652850000000001</v>
      </c>
      <c r="Q173">
        <v>19.172958000000001</v>
      </c>
      <c r="R173">
        <v>21.966609999999999</v>
      </c>
      <c r="S173">
        <v>24.430050000000001</v>
      </c>
      <c r="T173">
        <v>26.608149000000001</v>
      </c>
      <c r="U173">
        <v>29.806080000000001</v>
      </c>
      <c r="V173">
        <v>31.115946000000001</v>
      </c>
      <c r="W173">
        <v>32.410407999999997</v>
      </c>
      <c r="X173">
        <v>32.874062000000002</v>
      </c>
      <c r="Y173">
        <v>33.091309000000003</v>
      </c>
      <c r="Z173">
        <v>35.272255000000001</v>
      </c>
      <c r="AA173">
        <v>35.527016000000003</v>
      </c>
      <c r="AB173">
        <v>34.892966999999999</v>
      </c>
      <c r="AC173">
        <v>34.265090999999998</v>
      </c>
      <c r="AD173">
        <v>33.642463999999997</v>
      </c>
      <c r="AE173">
        <v>33.005409</v>
      </c>
      <c r="AF173">
        <v>32.366652999999999</v>
      </c>
      <c r="AG173">
        <v>31.752213000000001</v>
      </c>
      <c r="AH173">
        <v>31.186401</v>
      </c>
      <c r="AI173" s="38">
        <v>0.14000000000000001</v>
      </c>
    </row>
    <row r="174" spans="1:35">
      <c r="A174" t="s">
        <v>525</v>
      </c>
      <c r="B174" t="s">
        <v>3843</v>
      </c>
      <c r="C174" t="s">
        <v>3353</v>
      </c>
      <c r="D174" t="s">
        <v>311</v>
      </c>
      <c r="F174">
        <v>0.79372399999999999</v>
      </c>
      <c r="G174">
        <v>7.4462910000000004</v>
      </c>
      <c r="H174">
        <v>10.540979</v>
      </c>
      <c r="I174">
        <v>9.1241839999999996</v>
      </c>
      <c r="J174">
        <v>8.5874229999999994</v>
      </c>
      <c r="K174">
        <v>6.9385599999999998</v>
      </c>
      <c r="L174">
        <v>7.4051960000000001</v>
      </c>
      <c r="M174">
        <v>4.6872920000000002</v>
      </c>
      <c r="N174">
        <v>5.5550129999999998</v>
      </c>
      <c r="O174">
        <v>6.4856889999999998</v>
      </c>
      <c r="P174">
        <v>7.4760400000000002</v>
      </c>
      <c r="Q174">
        <v>8.5032789999999991</v>
      </c>
      <c r="R174">
        <v>9.4984909999999996</v>
      </c>
      <c r="S174">
        <v>10.436935999999999</v>
      </c>
      <c r="T174">
        <v>11.300264</v>
      </c>
      <c r="U174">
        <v>12.071911</v>
      </c>
      <c r="V174">
        <v>13.071901</v>
      </c>
      <c r="W174">
        <v>14.14739</v>
      </c>
      <c r="X174">
        <v>14.482977</v>
      </c>
      <c r="Y174">
        <v>14.647125000000001</v>
      </c>
      <c r="Z174">
        <v>14.705292</v>
      </c>
      <c r="AA174">
        <v>14.677673</v>
      </c>
      <c r="AB174">
        <v>14.582153</v>
      </c>
      <c r="AC174">
        <v>14.438843</v>
      </c>
      <c r="AD174">
        <v>14.260223</v>
      </c>
      <c r="AE174">
        <v>14.050934</v>
      </c>
      <c r="AF174">
        <v>13.821960000000001</v>
      </c>
      <c r="AG174">
        <v>13.586792000000001</v>
      </c>
      <c r="AH174">
        <v>13.356964</v>
      </c>
      <c r="AI174" s="38">
        <v>0.106</v>
      </c>
    </row>
    <row r="175" spans="1:35">
      <c r="A175" t="s">
        <v>527</v>
      </c>
      <c r="B175" t="s">
        <v>3844</v>
      </c>
      <c r="C175" t="s">
        <v>3353</v>
      </c>
      <c r="D175" t="s">
        <v>311</v>
      </c>
      <c r="F175">
        <v>0</v>
      </c>
      <c r="G175">
        <v>0</v>
      </c>
      <c r="H175">
        <v>0.42932500000000001</v>
      </c>
      <c r="I175">
        <v>14.579053</v>
      </c>
      <c r="J175">
        <v>24.163519000000001</v>
      </c>
      <c r="K175">
        <v>14.927294</v>
      </c>
      <c r="L175">
        <v>14.637105999999999</v>
      </c>
      <c r="M175">
        <v>0.63064600000000004</v>
      </c>
      <c r="N175">
        <v>1.9469030000000001</v>
      </c>
      <c r="O175">
        <v>3.405764</v>
      </c>
      <c r="P175">
        <v>4.9879540000000002</v>
      </c>
      <c r="Q175">
        <v>6.6358100000000002</v>
      </c>
      <c r="R175">
        <v>8.1877010000000006</v>
      </c>
      <c r="S175">
        <v>9.5605790000000006</v>
      </c>
      <c r="T175">
        <v>10.737700999999999</v>
      </c>
      <c r="U175">
        <v>13.039307000000001</v>
      </c>
      <c r="V175">
        <v>13.238830999999999</v>
      </c>
      <c r="W175">
        <v>13.362273999999999</v>
      </c>
      <c r="X175">
        <v>13.415436</v>
      </c>
      <c r="Y175">
        <v>13.404968</v>
      </c>
      <c r="Z175">
        <v>15.479445999999999</v>
      </c>
      <c r="AA175">
        <v>15.727722</v>
      </c>
      <c r="AB175">
        <v>15.166382</v>
      </c>
      <c r="AC175">
        <v>14.668182</v>
      </c>
      <c r="AD175">
        <v>14.217926</v>
      </c>
      <c r="AE175">
        <v>13.793549000000001</v>
      </c>
      <c r="AF175">
        <v>13.395325</v>
      </c>
      <c r="AG175">
        <v>13.034515000000001</v>
      </c>
      <c r="AH175">
        <v>12.721436000000001</v>
      </c>
      <c r="AI175" t="s">
        <v>121</v>
      </c>
    </row>
    <row r="176" spans="1:35">
      <c r="A176" t="s">
        <v>529</v>
      </c>
      <c r="B176" t="s">
        <v>3845</v>
      </c>
      <c r="C176" t="s">
        <v>3353</v>
      </c>
      <c r="D176" t="s">
        <v>311</v>
      </c>
      <c r="F176">
        <v>0</v>
      </c>
      <c r="G176">
        <v>5.5339710000000002</v>
      </c>
      <c r="H176">
        <v>2.9029660000000002</v>
      </c>
      <c r="I176">
        <v>2.6470570000000002</v>
      </c>
      <c r="J176">
        <v>1.2747409999999999</v>
      </c>
      <c r="K176">
        <v>1.5753060000000001</v>
      </c>
      <c r="L176">
        <v>1.9046419999999999</v>
      </c>
      <c r="M176">
        <v>2.2319100000000001</v>
      </c>
      <c r="N176">
        <v>2.5476160000000001</v>
      </c>
      <c r="O176">
        <v>2.8590689999999999</v>
      </c>
      <c r="P176">
        <v>3.1888550000000002</v>
      </c>
      <c r="Q176">
        <v>4.0338690000000001</v>
      </c>
      <c r="R176">
        <v>4.2804180000000001</v>
      </c>
      <c r="S176">
        <v>4.4325330000000003</v>
      </c>
      <c r="T176">
        <v>4.5701830000000001</v>
      </c>
      <c r="U176">
        <v>4.6948619999999996</v>
      </c>
      <c r="V176">
        <v>4.8052140000000003</v>
      </c>
      <c r="W176">
        <v>4.9007420000000002</v>
      </c>
      <c r="X176">
        <v>4.9756470000000004</v>
      </c>
      <c r="Y176">
        <v>5.0392150000000004</v>
      </c>
      <c r="Z176">
        <v>5.0875170000000001</v>
      </c>
      <c r="AA176">
        <v>5.1216200000000001</v>
      </c>
      <c r="AB176">
        <v>5.1444320000000001</v>
      </c>
      <c r="AC176">
        <v>5.1580659999999998</v>
      </c>
      <c r="AD176">
        <v>5.1643140000000001</v>
      </c>
      <c r="AE176">
        <v>5.160927</v>
      </c>
      <c r="AF176">
        <v>5.1493679999999999</v>
      </c>
      <c r="AG176">
        <v>5.1309050000000003</v>
      </c>
      <c r="AH176">
        <v>5.1080019999999999</v>
      </c>
      <c r="AI176" t="s">
        <v>121</v>
      </c>
    </row>
    <row r="177" spans="1:35">
      <c r="A177" t="s">
        <v>3549</v>
      </c>
      <c r="B177" t="s">
        <v>3846</v>
      </c>
      <c r="C177" t="s">
        <v>3353</v>
      </c>
      <c r="D177" t="s">
        <v>311</v>
      </c>
      <c r="F177">
        <v>0</v>
      </c>
      <c r="G177">
        <v>8.2998980000000007</v>
      </c>
      <c r="H177">
        <v>38.095581000000003</v>
      </c>
      <c r="I177">
        <v>52.605324000000003</v>
      </c>
      <c r="J177">
        <v>38.831344999999999</v>
      </c>
      <c r="K177">
        <v>36.263339999999999</v>
      </c>
      <c r="L177">
        <v>38.536208999999999</v>
      </c>
      <c r="M177">
        <v>37.579514000000003</v>
      </c>
      <c r="N177">
        <v>40.607680999999999</v>
      </c>
      <c r="O177">
        <v>43.308140000000002</v>
      </c>
      <c r="P177">
        <v>45.546779999999998</v>
      </c>
      <c r="Q177">
        <v>51.024161999999997</v>
      </c>
      <c r="R177">
        <v>55.126358000000003</v>
      </c>
      <c r="S177">
        <v>55.12912</v>
      </c>
      <c r="T177">
        <v>55.547545999999997</v>
      </c>
      <c r="U177">
        <v>56.460537000000002</v>
      </c>
      <c r="V177">
        <v>57.931061</v>
      </c>
      <c r="W177">
        <v>57.521850999999998</v>
      </c>
      <c r="X177">
        <v>61.387970000000003</v>
      </c>
      <c r="Y177">
        <v>62.124954000000002</v>
      </c>
      <c r="Z177">
        <v>63.149524999999997</v>
      </c>
      <c r="AA177">
        <v>64.233458999999996</v>
      </c>
      <c r="AB177">
        <v>65.384048000000007</v>
      </c>
      <c r="AC177">
        <v>66.553618999999998</v>
      </c>
      <c r="AD177">
        <v>67.687691000000001</v>
      </c>
      <c r="AE177">
        <v>68.894240999999994</v>
      </c>
      <c r="AF177">
        <v>70.257583999999994</v>
      </c>
      <c r="AG177">
        <v>71.682845999999998</v>
      </c>
      <c r="AH177">
        <v>73.041831999999999</v>
      </c>
      <c r="AI177" t="s">
        <v>121</v>
      </c>
    </row>
    <row r="178" spans="1:35">
      <c r="A178" t="s">
        <v>525</v>
      </c>
      <c r="B178" t="s">
        <v>3847</v>
      </c>
      <c r="C178" t="s">
        <v>3353</v>
      </c>
      <c r="D178" t="s">
        <v>311</v>
      </c>
      <c r="F178">
        <v>0</v>
      </c>
      <c r="G178">
        <v>0</v>
      </c>
      <c r="H178">
        <v>2.1184859999999999</v>
      </c>
      <c r="I178">
        <v>14.333235</v>
      </c>
      <c r="J178">
        <v>8.4892459999999996</v>
      </c>
      <c r="K178">
        <v>9.3029770000000003</v>
      </c>
      <c r="L178">
        <v>11.527939</v>
      </c>
      <c r="M178">
        <v>13.043364</v>
      </c>
      <c r="N178">
        <v>15.177201</v>
      </c>
      <c r="O178">
        <v>17.062756</v>
      </c>
      <c r="P178">
        <v>18.632449999999999</v>
      </c>
      <c r="Q178">
        <v>23.383787000000002</v>
      </c>
      <c r="R178">
        <v>26.739440999999999</v>
      </c>
      <c r="S178">
        <v>26.429901000000001</v>
      </c>
      <c r="T178">
        <v>26.310669000000001</v>
      </c>
      <c r="U178">
        <v>26.42334</v>
      </c>
      <c r="V178">
        <v>26.262481999999999</v>
      </c>
      <c r="W178">
        <v>25.816986</v>
      </c>
      <c r="X178">
        <v>29.670959</v>
      </c>
      <c r="Y178">
        <v>30.239594</v>
      </c>
      <c r="Z178">
        <v>31.060184</v>
      </c>
      <c r="AA178">
        <v>31.933064000000002</v>
      </c>
      <c r="AB178">
        <v>32.858215000000001</v>
      </c>
      <c r="AC178">
        <v>33.782725999999997</v>
      </c>
      <c r="AD178">
        <v>34.653114000000002</v>
      </c>
      <c r="AE178">
        <v>35.545791999999999</v>
      </c>
      <c r="AF178">
        <v>36.475109000000003</v>
      </c>
      <c r="AG178">
        <v>37.396743999999998</v>
      </c>
      <c r="AH178">
        <v>38.194510999999999</v>
      </c>
      <c r="AI178" t="s">
        <v>121</v>
      </c>
    </row>
    <row r="179" spans="1:35">
      <c r="A179" t="s">
        <v>527</v>
      </c>
      <c r="B179" t="s">
        <v>3848</v>
      </c>
      <c r="C179" t="s">
        <v>3353</v>
      </c>
      <c r="D179" t="s">
        <v>311</v>
      </c>
      <c r="F179">
        <v>0</v>
      </c>
      <c r="G179">
        <v>0</v>
      </c>
      <c r="H179">
        <v>2.6404640000000001</v>
      </c>
      <c r="I179">
        <v>8.6513419999999996</v>
      </c>
      <c r="J179">
        <v>8.5475119999999993</v>
      </c>
      <c r="K179">
        <v>5.0834099999999998</v>
      </c>
      <c r="L179">
        <v>4.9653910000000003</v>
      </c>
      <c r="M179">
        <v>2.3322020000000001</v>
      </c>
      <c r="N179">
        <v>3.053315</v>
      </c>
      <c r="O179">
        <v>3.8036720000000002</v>
      </c>
      <c r="P179">
        <v>4.5707329999999997</v>
      </c>
      <c r="Q179">
        <v>5.3463390000000004</v>
      </c>
      <c r="R179">
        <v>6.1272130000000002</v>
      </c>
      <c r="S179">
        <v>6.8328249999999997</v>
      </c>
      <c r="T179">
        <v>7.5031720000000002</v>
      </c>
      <c r="U179">
        <v>8.1220660000000002</v>
      </c>
      <c r="V179">
        <v>9.6340640000000004</v>
      </c>
      <c r="W179">
        <v>9.7615359999999995</v>
      </c>
      <c r="X179">
        <v>9.8415529999999993</v>
      </c>
      <c r="Y179">
        <v>9.8936919999999997</v>
      </c>
      <c r="Z179">
        <v>9.9146879999999999</v>
      </c>
      <c r="AA179">
        <v>9.9091640000000005</v>
      </c>
      <c r="AB179">
        <v>9.8867650000000005</v>
      </c>
      <c r="AC179">
        <v>9.8553010000000008</v>
      </c>
      <c r="AD179">
        <v>9.8242189999999994</v>
      </c>
      <c r="AE179">
        <v>9.8048400000000004</v>
      </c>
      <c r="AF179">
        <v>9.8116149999999998</v>
      </c>
      <c r="AG179">
        <v>9.8472600000000003</v>
      </c>
      <c r="AH179">
        <v>9.9160160000000008</v>
      </c>
      <c r="AI179" t="s">
        <v>121</v>
      </c>
    </row>
    <row r="180" spans="1:35">
      <c r="A180" t="s">
        <v>529</v>
      </c>
      <c r="B180" t="s">
        <v>3849</v>
      </c>
      <c r="C180" t="s">
        <v>3353</v>
      </c>
      <c r="D180" t="s">
        <v>311</v>
      </c>
      <c r="F180">
        <v>0</v>
      </c>
      <c r="G180">
        <v>8.2998980000000007</v>
      </c>
      <c r="H180">
        <v>33.336632000000002</v>
      </c>
      <c r="I180">
        <v>29.620747000000001</v>
      </c>
      <c r="J180">
        <v>21.794585999999999</v>
      </c>
      <c r="K180">
        <v>21.876953</v>
      </c>
      <c r="L180">
        <v>22.042877000000001</v>
      </c>
      <c r="M180">
        <v>22.203949000000001</v>
      </c>
      <c r="N180">
        <v>22.377167</v>
      </c>
      <c r="O180">
        <v>22.441711000000002</v>
      </c>
      <c r="P180">
        <v>22.343596999999999</v>
      </c>
      <c r="Q180">
        <v>22.294036999999999</v>
      </c>
      <c r="R180">
        <v>22.259705</v>
      </c>
      <c r="S180">
        <v>21.866394</v>
      </c>
      <c r="T180">
        <v>21.733703999999999</v>
      </c>
      <c r="U180">
        <v>21.915130999999999</v>
      </c>
      <c r="V180">
        <v>22.034514999999999</v>
      </c>
      <c r="W180">
        <v>21.943328999999999</v>
      </c>
      <c r="X180">
        <v>21.875457999999998</v>
      </c>
      <c r="Y180">
        <v>21.991669000000002</v>
      </c>
      <c r="Z180">
        <v>22.174651999999998</v>
      </c>
      <c r="AA180">
        <v>22.391235000000002</v>
      </c>
      <c r="AB180">
        <v>22.639068999999999</v>
      </c>
      <c r="AC180">
        <v>22.915588</v>
      </c>
      <c r="AD180">
        <v>23.210357999999999</v>
      </c>
      <c r="AE180">
        <v>23.543610000000001</v>
      </c>
      <c r="AF180">
        <v>23.970856000000001</v>
      </c>
      <c r="AG180">
        <v>24.438842999999999</v>
      </c>
      <c r="AH180">
        <v>24.931304999999998</v>
      </c>
      <c r="AI180" t="s">
        <v>121</v>
      </c>
    </row>
    <row r="181" spans="1:35">
      <c r="A181" t="s">
        <v>3552</v>
      </c>
      <c r="B181" t="s">
        <v>3850</v>
      </c>
      <c r="C181" t="s">
        <v>3353</v>
      </c>
      <c r="D181" t="s">
        <v>311</v>
      </c>
      <c r="F181">
        <v>1.548062</v>
      </c>
      <c r="G181">
        <v>0.40694900000000001</v>
      </c>
      <c r="H181">
        <v>4.8166710000000004</v>
      </c>
      <c r="I181">
        <v>20.534969</v>
      </c>
      <c r="J181">
        <v>32.079707999999997</v>
      </c>
      <c r="K181">
        <v>20.609804</v>
      </c>
      <c r="L181">
        <v>20.630108</v>
      </c>
      <c r="M181">
        <v>13.326860999999999</v>
      </c>
      <c r="N181">
        <v>15.014462</v>
      </c>
      <c r="O181">
        <v>14.232529</v>
      </c>
      <c r="P181">
        <v>11.986039</v>
      </c>
      <c r="Q181">
        <v>15.703169000000001</v>
      </c>
      <c r="R181">
        <v>17.806175</v>
      </c>
      <c r="S181">
        <v>18.755282999999999</v>
      </c>
      <c r="T181">
        <v>21.919620999999999</v>
      </c>
      <c r="U181">
        <v>21.439056000000001</v>
      </c>
      <c r="V181">
        <v>20.925242999999998</v>
      </c>
      <c r="W181">
        <v>21.061748999999999</v>
      </c>
      <c r="X181">
        <v>21.5837</v>
      </c>
      <c r="Y181">
        <v>22.559345</v>
      </c>
      <c r="Z181">
        <v>23.275272000000001</v>
      </c>
      <c r="AA181">
        <v>23.497261000000002</v>
      </c>
      <c r="AB181">
        <v>23.522503</v>
      </c>
      <c r="AC181">
        <v>23.249434999999998</v>
      </c>
      <c r="AD181">
        <v>22.661169000000001</v>
      </c>
      <c r="AE181">
        <v>22.079357000000002</v>
      </c>
      <c r="AF181">
        <v>21.822834</v>
      </c>
      <c r="AG181">
        <v>21.902353000000002</v>
      </c>
      <c r="AH181">
        <v>22.206213000000002</v>
      </c>
      <c r="AI181" s="38">
        <v>0.1</v>
      </c>
    </row>
    <row r="182" spans="1:35">
      <c r="A182" t="s">
        <v>525</v>
      </c>
      <c r="B182" t="s">
        <v>3851</v>
      </c>
      <c r="C182" t="s">
        <v>3353</v>
      </c>
      <c r="D182" t="s">
        <v>311</v>
      </c>
      <c r="F182">
        <v>0</v>
      </c>
      <c r="G182">
        <v>0</v>
      </c>
      <c r="H182">
        <v>0</v>
      </c>
      <c r="I182">
        <v>10.911906999999999</v>
      </c>
      <c r="J182">
        <v>16.296938000000001</v>
      </c>
      <c r="K182">
        <v>10.302027000000001</v>
      </c>
      <c r="L182">
        <v>10.519545000000001</v>
      </c>
      <c r="M182">
        <v>7.0495219999999996</v>
      </c>
      <c r="N182">
        <v>8.0902919999999998</v>
      </c>
      <c r="O182">
        <v>7.8387279999999997</v>
      </c>
      <c r="P182">
        <v>6.8081899999999997</v>
      </c>
      <c r="Q182">
        <v>7.5327210000000004</v>
      </c>
      <c r="R182">
        <v>8.5408380000000008</v>
      </c>
      <c r="S182">
        <v>9.3576350000000001</v>
      </c>
      <c r="T182">
        <v>12.303055000000001</v>
      </c>
      <c r="U182">
        <v>12.014191</v>
      </c>
      <c r="V182">
        <v>11.662108999999999</v>
      </c>
      <c r="W182">
        <v>11.604355</v>
      </c>
      <c r="X182">
        <v>11.726746</v>
      </c>
      <c r="Y182">
        <v>12.056839</v>
      </c>
      <c r="Z182">
        <v>12.26825</v>
      </c>
      <c r="AA182">
        <v>12.228882</v>
      </c>
      <c r="AB182">
        <v>12.117050000000001</v>
      </c>
      <c r="AC182">
        <v>11.890594</v>
      </c>
      <c r="AD182">
        <v>11.539612</v>
      </c>
      <c r="AE182">
        <v>11.207397</v>
      </c>
      <c r="AF182">
        <v>11.077102999999999</v>
      </c>
      <c r="AG182">
        <v>11.135910000000001</v>
      </c>
      <c r="AH182">
        <v>11.343048</v>
      </c>
      <c r="AI182" t="s">
        <v>121</v>
      </c>
    </row>
    <row r="183" spans="1:35">
      <c r="A183" t="s">
        <v>527</v>
      </c>
      <c r="B183" t="s">
        <v>3852</v>
      </c>
      <c r="C183" t="s">
        <v>3353</v>
      </c>
      <c r="D183" t="s">
        <v>311</v>
      </c>
      <c r="F183">
        <v>0</v>
      </c>
      <c r="G183">
        <v>0</v>
      </c>
      <c r="H183">
        <v>4.2203200000000001</v>
      </c>
      <c r="I183">
        <v>8.9817909999999994</v>
      </c>
      <c r="J183">
        <v>15.300864000000001</v>
      </c>
      <c r="K183">
        <v>9.8738729999999997</v>
      </c>
      <c r="L183">
        <v>9.6676289999999998</v>
      </c>
      <c r="M183">
        <v>5.8619880000000002</v>
      </c>
      <c r="N183">
        <v>6.5125869999999999</v>
      </c>
      <c r="O183">
        <v>6.0127410000000001</v>
      </c>
      <c r="P183">
        <v>4.8427749999999996</v>
      </c>
      <c r="Q183">
        <v>7.8420709999999998</v>
      </c>
      <c r="R183">
        <v>8.9356120000000008</v>
      </c>
      <c r="S183">
        <v>9.0690570000000008</v>
      </c>
      <c r="T183">
        <v>9.2871439999999996</v>
      </c>
      <c r="U183">
        <v>9.1031060000000004</v>
      </c>
      <c r="V183">
        <v>8.948658</v>
      </c>
      <c r="W183">
        <v>9.1422129999999999</v>
      </c>
      <c r="X183">
        <v>9.5360320000000005</v>
      </c>
      <c r="Y183">
        <v>10.170254999999999</v>
      </c>
      <c r="Z183">
        <v>10.665497</v>
      </c>
      <c r="AA183">
        <v>10.922416999999999</v>
      </c>
      <c r="AB183">
        <v>11.056387000000001</v>
      </c>
      <c r="AC183">
        <v>11.009218000000001</v>
      </c>
      <c r="AD183">
        <v>10.773937999999999</v>
      </c>
      <c r="AE183">
        <v>10.526306</v>
      </c>
      <c r="AF183">
        <v>10.397843999999999</v>
      </c>
      <c r="AG183">
        <v>10.412478</v>
      </c>
      <c r="AH183">
        <v>10.500457000000001</v>
      </c>
      <c r="AI183" t="s">
        <v>121</v>
      </c>
    </row>
    <row r="184" spans="1:35">
      <c r="A184" t="s">
        <v>529</v>
      </c>
      <c r="B184" t="s">
        <v>3853</v>
      </c>
      <c r="C184" t="s">
        <v>3353</v>
      </c>
      <c r="D184" t="s">
        <v>311</v>
      </c>
      <c r="F184">
        <v>1.548062</v>
      </c>
      <c r="G184">
        <v>0.40694900000000001</v>
      </c>
      <c r="H184">
        <v>0.59635099999999996</v>
      </c>
      <c r="I184">
        <v>0.64127100000000004</v>
      </c>
      <c r="J184">
        <v>0.481906</v>
      </c>
      <c r="K184">
        <v>0.43390400000000001</v>
      </c>
      <c r="L184">
        <v>0.44293300000000002</v>
      </c>
      <c r="M184">
        <v>0.41535100000000003</v>
      </c>
      <c r="N184">
        <v>0.41158400000000001</v>
      </c>
      <c r="O184">
        <v>0.38105899999999998</v>
      </c>
      <c r="P184">
        <v>0.33507399999999998</v>
      </c>
      <c r="Q184">
        <v>0.32837699999999997</v>
      </c>
      <c r="R184">
        <v>0.32972499999999999</v>
      </c>
      <c r="S184">
        <v>0.32858900000000002</v>
      </c>
      <c r="T184">
        <v>0.32942300000000002</v>
      </c>
      <c r="U184">
        <v>0.32175900000000002</v>
      </c>
      <c r="V184">
        <v>0.31447599999999998</v>
      </c>
      <c r="W184">
        <v>0.31518099999999999</v>
      </c>
      <c r="X184">
        <v>0.32092300000000001</v>
      </c>
      <c r="Y184">
        <v>0.33225300000000002</v>
      </c>
      <c r="Z184">
        <v>0.34152500000000002</v>
      </c>
      <c r="AA184">
        <v>0.34596300000000002</v>
      </c>
      <c r="AB184">
        <v>0.34906500000000001</v>
      </c>
      <c r="AC184">
        <v>0.34962300000000002</v>
      </c>
      <c r="AD184">
        <v>0.34761999999999998</v>
      </c>
      <c r="AE184">
        <v>0.34565400000000002</v>
      </c>
      <c r="AF184">
        <v>0.347887</v>
      </c>
      <c r="AG184">
        <v>0.35396300000000003</v>
      </c>
      <c r="AH184">
        <v>0.36270599999999997</v>
      </c>
      <c r="AI184" s="38">
        <v>-5.0999999999999997E-2</v>
      </c>
    </row>
    <row r="185" spans="1:35">
      <c r="A185" t="s">
        <v>3555</v>
      </c>
      <c r="B185" t="s">
        <v>3854</v>
      </c>
      <c r="C185" t="s">
        <v>3353</v>
      </c>
      <c r="D185" t="s">
        <v>311</v>
      </c>
      <c r="F185">
        <v>42.537201000000003</v>
      </c>
      <c r="G185">
        <v>46.682068000000001</v>
      </c>
      <c r="H185">
        <v>72.607048000000006</v>
      </c>
      <c r="I185">
        <v>53.570805</v>
      </c>
      <c r="J185">
        <v>52.307175000000001</v>
      </c>
      <c r="K185">
        <v>46.307720000000003</v>
      </c>
      <c r="L185">
        <v>46.639373999999997</v>
      </c>
      <c r="M185">
        <v>44.061912999999997</v>
      </c>
      <c r="N185">
        <v>45.929980999999998</v>
      </c>
      <c r="O185">
        <v>48.113509999999998</v>
      </c>
      <c r="P185">
        <v>50.033737000000002</v>
      </c>
      <c r="Q185">
        <v>51.740509000000003</v>
      </c>
      <c r="R185">
        <v>53.489006000000003</v>
      </c>
      <c r="S185">
        <v>55.207909000000001</v>
      </c>
      <c r="T185">
        <v>56.873610999999997</v>
      </c>
      <c r="U185">
        <v>58.480736</v>
      </c>
      <c r="V185">
        <v>60.160851000000001</v>
      </c>
      <c r="W185">
        <v>63.030822999999998</v>
      </c>
      <c r="X185">
        <v>64.656334000000001</v>
      </c>
      <c r="Y185">
        <v>66.313468999999998</v>
      </c>
      <c r="Z185">
        <v>67.954903000000002</v>
      </c>
      <c r="AA185">
        <v>69.566649999999996</v>
      </c>
      <c r="AB185">
        <v>71.175880000000006</v>
      </c>
      <c r="AC185">
        <v>72.77655</v>
      </c>
      <c r="AD185">
        <v>74.328766000000002</v>
      </c>
      <c r="AE185">
        <v>75.799423000000004</v>
      </c>
      <c r="AF185">
        <v>77.223754999999997</v>
      </c>
      <c r="AG185">
        <v>78.564887999999996</v>
      </c>
      <c r="AH185">
        <v>79.808670000000006</v>
      </c>
      <c r="AI185" s="38">
        <v>2.3E-2</v>
      </c>
    </row>
    <row r="186" spans="1:35">
      <c r="A186" t="s">
        <v>525</v>
      </c>
      <c r="B186" t="s">
        <v>3855</v>
      </c>
      <c r="C186" t="s">
        <v>3353</v>
      </c>
      <c r="D186" t="s">
        <v>311</v>
      </c>
      <c r="F186">
        <v>17.589843999999999</v>
      </c>
      <c r="G186">
        <v>37.309508999999998</v>
      </c>
      <c r="H186">
        <v>48.998595999999999</v>
      </c>
      <c r="I186">
        <v>37.353088</v>
      </c>
      <c r="J186">
        <v>35.851115999999998</v>
      </c>
      <c r="K186">
        <v>30.517347000000001</v>
      </c>
      <c r="L186">
        <v>29.273925999999999</v>
      </c>
      <c r="M186">
        <v>27.503081999999999</v>
      </c>
      <c r="N186">
        <v>28.547916000000001</v>
      </c>
      <c r="O186">
        <v>29.790039</v>
      </c>
      <c r="P186">
        <v>30.867187999999999</v>
      </c>
      <c r="Q186">
        <v>31.817748999999999</v>
      </c>
      <c r="R186">
        <v>32.78302</v>
      </c>
      <c r="S186">
        <v>33.770935000000001</v>
      </c>
      <c r="T186">
        <v>34.748168999999997</v>
      </c>
      <c r="U186">
        <v>35.713684000000001</v>
      </c>
      <c r="V186">
        <v>36.717224000000002</v>
      </c>
      <c r="W186">
        <v>37.763184000000003</v>
      </c>
      <c r="X186">
        <v>38.828978999999997</v>
      </c>
      <c r="Y186">
        <v>39.938170999999997</v>
      </c>
      <c r="Z186">
        <v>41.061278999999999</v>
      </c>
      <c r="AA186">
        <v>42.187012000000003</v>
      </c>
      <c r="AB186">
        <v>43.312927000000002</v>
      </c>
      <c r="AC186">
        <v>44.426940999999999</v>
      </c>
      <c r="AD186">
        <v>45.539856</v>
      </c>
      <c r="AE186">
        <v>46.608459000000003</v>
      </c>
      <c r="AF186">
        <v>47.610962000000001</v>
      </c>
      <c r="AG186">
        <v>48.541809000000001</v>
      </c>
      <c r="AH186">
        <v>49.383423000000001</v>
      </c>
      <c r="AI186" s="38">
        <v>3.7999999999999999E-2</v>
      </c>
    </row>
    <row r="187" spans="1:35">
      <c r="A187" t="s">
        <v>527</v>
      </c>
      <c r="B187" t="s">
        <v>3856</v>
      </c>
      <c r="C187" t="s">
        <v>3353</v>
      </c>
      <c r="D187" t="s">
        <v>311</v>
      </c>
      <c r="F187">
        <v>0</v>
      </c>
      <c r="G187">
        <v>0</v>
      </c>
      <c r="H187">
        <v>8.5974660000000007</v>
      </c>
      <c r="I187">
        <v>5.9324389999999996</v>
      </c>
      <c r="J187">
        <v>4.411505</v>
      </c>
      <c r="K187">
        <v>4.3788140000000002</v>
      </c>
      <c r="L187">
        <v>5.8503109999999996</v>
      </c>
      <c r="M187">
        <v>4.9938890000000002</v>
      </c>
      <c r="N187">
        <v>5.3139500000000002</v>
      </c>
      <c r="O187">
        <v>5.6372530000000003</v>
      </c>
      <c r="P187">
        <v>5.9198459999999997</v>
      </c>
      <c r="Q187">
        <v>6.1641539999999999</v>
      </c>
      <c r="R187">
        <v>6.382225</v>
      </c>
      <c r="S187">
        <v>6.5721049999999996</v>
      </c>
      <c r="T187">
        <v>6.7250819999999996</v>
      </c>
      <c r="U187">
        <v>6.8400189999999998</v>
      </c>
      <c r="V187">
        <v>6.9813460000000003</v>
      </c>
      <c r="W187">
        <v>8.2631530000000009</v>
      </c>
      <c r="X187">
        <v>8.2911000000000001</v>
      </c>
      <c r="Y187">
        <v>8.3037030000000005</v>
      </c>
      <c r="Z187">
        <v>8.2986830000000005</v>
      </c>
      <c r="AA187">
        <v>8.2781040000000008</v>
      </c>
      <c r="AB187">
        <v>8.2707879999999996</v>
      </c>
      <c r="AC187">
        <v>8.2884239999999991</v>
      </c>
      <c r="AD187">
        <v>8.2699239999999996</v>
      </c>
      <c r="AE187">
        <v>8.2352419999999995</v>
      </c>
      <c r="AF187">
        <v>8.2510630000000003</v>
      </c>
      <c r="AG187">
        <v>8.2850420000000007</v>
      </c>
      <c r="AH187">
        <v>8.3432750000000002</v>
      </c>
      <c r="AI187" t="s">
        <v>121</v>
      </c>
    </row>
    <row r="188" spans="1:35">
      <c r="A188" t="s">
        <v>529</v>
      </c>
      <c r="B188" t="s">
        <v>3857</v>
      </c>
      <c r="C188" t="s">
        <v>3353</v>
      </c>
      <c r="D188" t="s">
        <v>311</v>
      </c>
      <c r="F188">
        <v>24.947357</v>
      </c>
      <c r="G188">
        <v>9.3725590000000008</v>
      </c>
      <c r="H188">
        <v>15.010986000000001</v>
      </c>
      <c r="I188">
        <v>10.285278</v>
      </c>
      <c r="J188">
        <v>12.044556</v>
      </c>
      <c r="K188">
        <v>11.41156</v>
      </c>
      <c r="L188">
        <v>11.515136999999999</v>
      </c>
      <c r="M188">
        <v>11.564940999999999</v>
      </c>
      <c r="N188">
        <v>12.068115000000001</v>
      </c>
      <c r="O188">
        <v>12.686218</v>
      </c>
      <c r="P188">
        <v>13.246703999999999</v>
      </c>
      <c r="Q188">
        <v>13.758606</v>
      </c>
      <c r="R188">
        <v>14.323760999999999</v>
      </c>
      <c r="S188">
        <v>14.864868</v>
      </c>
      <c r="T188">
        <v>15.400359999999999</v>
      </c>
      <c r="U188">
        <v>15.927032000000001</v>
      </c>
      <c r="V188">
        <v>16.46228</v>
      </c>
      <c r="W188">
        <v>17.004486</v>
      </c>
      <c r="X188">
        <v>17.536255000000001</v>
      </c>
      <c r="Y188">
        <v>18.071594000000001</v>
      </c>
      <c r="Z188">
        <v>18.594940000000001</v>
      </c>
      <c r="AA188">
        <v>19.101531999999999</v>
      </c>
      <c r="AB188">
        <v>19.592162999999999</v>
      </c>
      <c r="AC188">
        <v>20.061188000000001</v>
      </c>
      <c r="AD188">
        <v>20.518982000000001</v>
      </c>
      <c r="AE188">
        <v>20.955718999999998</v>
      </c>
      <c r="AF188">
        <v>21.361725</v>
      </c>
      <c r="AG188">
        <v>21.738036999999998</v>
      </c>
      <c r="AH188">
        <v>22.081969999999998</v>
      </c>
      <c r="AI188" s="38">
        <v>-4.0000000000000001E-3</v>
      </c>
    </row>
    <row r="189" spans="1:35">
      <c r="A189" t="s">
        <v>3558</v>
      </c>
      <c r="B189" t="s">
        <v>3858</v>
      </c>
      <c r="C189" t="s">
        <v>3353</v>
      </c>
      <c r="D189" t="s">
        <v>311</v>
      </c>
      <c r="F189">
        <v>0</v>
      </c>
      <c r="G189">
        <v>0</v>
      </c>
      <c r="H189">
        <v>11.400624000000001</v>
      </c>
      <c r="I189">
        <v>28.608160000000002</v>
      </c>
      <c r="J189">
        <v>27.450500000000002</v>
      </c>
      <c r="K189">
        <v>10.437824000000001</v>
      </c>
      <c r="L189">
        <v>10.705201000000001</v>
      </c>
      <c r="M189">
        <v>17.573795</v>
      </c>
      <c r="N189">
        <v>23.538584</v>
      </c>
      <c r="O189">
        <v>34.001067999999997</v>
      </c>
      <c r="P189">
        <v>45.988883999999999</v>
      </c>
      <c r="Q189">
        <v>48.363425999999997</v>
      </c>
      <c r="R189">
        <v>49.233001999999999</v>
      </c>
      <c r="S189">
        <v>50.046734000000001</v>
      </c>
      <c r="T189">
        <v>50.387711000000003</v>
      </c>
      <c r="U189">
        <v>51.022582999999997</v>
      </c>
      <c r="V189">
        <v>51.635016999999998</v>
      </c>
      <c r="W189">
        <v>52.211258000000001</v>
      </c>
      <c r="X189">
        <v>54.691260999999997</v>
      </c>
      <c r="Y189">
        <v>56.252898999999999</v>
      </c>
      <c r="Z189">
        <v>56.312221999999998</v>
      </c>
      <c r="AA189">
        <v>56.506599000000001</v>
      </c>
      <c r="AB189">
        <v>56.766818999999998</v>
      </c>
      <c r="AC189">
        <v>57.069298000000003</v>
      </c>
      <c r="AD189">
        <v>56.914524</v>
      </c>
      <c r="AE189">
        <v>57.307701000000002</v>
      </c>
      <c r="AF189">
        <v>57.811962000000001</v>
      </c>
      <c r="AG189">
        <v>58.449829000000001</v>
      </c>
      <c r="AH189">
        <v>59.263297999999999</v>
      </c>
      <c r="AI189" t="s">
        <v>121</v>
      </c>
    </row>
    <row r="190" spans="1:35">
      <c r="A190" t="s">
        <v>525</v>
      </c>
      <c r="B190" t="s">
        <v>3859</v>
      </c>
      <c r="C190" t="s">
        <v>3353</v>
      </c>
      <c r="D190" t="s">
        <v>311</v>
      </c>
      <c r="F190">
        <v>0</v>
      </c>
      <c r="G190">
        <v>0</v>
      </c>
      <c r="H190">
        <v>0</v>
      </c>
      <c r="I190">
        <v>13.281041999999999</v>
      </c>
      <c r="J190">
        <v>13.797884</v>
      </c>
      <c r="K190">
        <v>3.919664</v>
      </c>
      <c r="L190">
        <v>4.5410389999999996</v>
      </c>
      <c r="M190">
        <v>7.1247809999999996</v>
      </c>
      <c r="N190">
        <v>11.895087999999999</v>
      </c>
      <c r="O190">
        <v>21.353241000000001</v>
      </c>
      <c r="P190">
        <v>32.486815999999997</v>
      </c>
      <c r="Q190">
        <v>33.063201999999997</v>
      </c>
      <c r="R190">
        <v>33.509796000000001</v>
      </c>
      <c r="S190">
        <v>33.918151999999999</v>
      </c>
      <c r="T190">
        <v>34.029724000000002</v>
      </c>
      <c r="U190">
        <v>34.326202000000002</v>
      </c>
      <c r="V190">
        <v>34.609985000000002</v>
      </c>
      <c r="W190">
        <v>34.874054000000001</v>
      </c>
      <c r="X190">
        <v>36.248077000000002</v>
      </c>
      <c r="Y190">
        <v>36.147308000000002</v>
      </c>
      <c r="Z190">
        <v>36.240234000000001</v>
      </c>
      <c r="AA190">
        <v>36.358215000000001</v>
      </c>
      <c r="AB190">
        <v>36.489319000000002</v>
      </c>
      <c r="AC190">
        <v>36.645752000000002</v>
      </c>
      <c r="AD190">
        <v>36.515503000000002</v>
      </c>
      <c r="AE190">
        <v>36.736145</v>
      </c>
      <c r="AF190">
        <v>37.036681999999999</v>
      </c>
      <c r="AG190">
        <v>37.424804999999999</v>
      </c>
      <c r="AH190">
        <v>37.911926000000001</v>
      </c>
      <c r="AI190" t="s">
        <v>121</v>
      </c>
    </row>
    <row r="191" spans="1:35">
      <c r="A191" t="s">
        <v>527</v>
      </c>
      <c r="B191" t="s">
        <v>3860</v>
      </c>
      <c r="C191" t="s">
        <v>3353</v>
      </c>
      <c r="D191" t="s">
        <v>311</v>
      </c>
      <c r="F191">
        <v>0</v>
      </c>
      <c r="G191">
        <v>0</v>
      </c>
      <c r="H191">
        <v>0</v>
      </c>
      <c r="I191">
        <v>1.662442</v>
      </c>
      <c r="J191">
        <v>1.7636639999999999</v>
      </c>
      <c r="K191">
        <v>0.694241</v>
      </c>
      <c r="L191">
        <v>0.65227100000000005</v>
      </c>
      <c r="M191">
        <v>0.86325600000000002</v>
      </c>
      <c r="N191">
        <v>1.358935</v>
      </c>
      <c r="O191">
        <v>1.874633</v>
      </c>
      <c r="P191">
        <v>2.333412</v>
      </c>
      <c r="Q191">
        <v>3.7786330000000001</v>
      </c>
      <c r="R191">
        <v>3.8557130000000002</v>
      </c>
      <c r="S191">
        <v>3.914669</v>
      </c>
      <c r="T191">
        <v>3.931702</v>
      </c>
      <c r="U191">
        <v>3.9577330000000002</v>
      </c>
      <c r="V191">
        <v>3.9734729999999998</v>
      </c>
      <c r="W191">
        <v>3.979263</v>
      </c>
      <c r="X191">
        <v>4.7802809999999996</v>
      </c>
      <c r="Y191">
        <v>6.2711940000000004</v>
      </c>
      <c r="Z191">
        <v>5.9429439999999998</v>
      </c>
      <c r="AA191">
        <v>5.7203900000000001</v>
      </c>
      <c r="AB191">
        <v>5.5504810000000004</v>
      </c>
      <c r="AC191">
        <v>5.3932409999999997</v>
      </c>
      <c r="AD191">
        <v>5.2043340000000002</v>
      </c>
      <c r="AE191">
        <v>5.0682010000000002</v>
      </c>
      <c r="AF191">
        <v>4.9422410000000001</v>
      </c>
      <c r="AG191">
        <v>4.8455830000000004</v>
      </c>
      <c r="AH191">
        <v>4.8084319999999998</v>
      </c>
      <c r="AI191" t="s">
        <v>121</v>
      </c>
    </row>
    <row r="192" spans="1:35">
      <c r="A192" t="s">
        <v>529</v>
      </c>
      <c r="B192" t="s">
        <v>3861</v>
      </c>
      <c r="C192" t="s">
        <v>3353</v>
      </c>
      <c r="D192" t="s">
        <v>311</v>
      </c>
      <c r="F192">
        <v>0</v>
      </c>
      <c r="G192">
        <v>0</v>
      </c>
      <c r="H192">
        <v>11.400624000000001</v>
      </c>
      <c r="I192">
        <v>13.664676999999999</v>
      </c>
      <c r="J192">
        <v>11.888952</v>
      </c>
      <c r="K192">
        <v>5.8239190000000001</v>
      </c>
      <c r="L192">
        <v>5.5118910000000003</v>
      </c>
      <c r="M192">
        <v>9.5857600000000005</v>
      </c>
      <c r="N192">
        <v>10.284561</v>
      </c>
      <c r="O192">
        <v>10.773192999999999</v>
      </c>
      <c r="P192">
        <v>11.168654999999999</v>
      </c>
      <c r="Q192">
        <v>11.521591000000001</v>
      </c>
      <c r="R192">
        <v>11.867493</v>
      </c>
      <c r="S192">
        <v>12.213913</v>
      </c>
      <c r="T192">
        <v>12.426285</v>
      </c>
      <c r="U192">
        <v>12.738647</v>
      </c>
      <c r="V192">
        <v>13.051558999999999</v>
      </c>
      <c r="W192">
        <v>13.357941</v>
      </c>
      <c r="X192">
        <v>13.662903</v>
      </c>
      <c r="Y192">
        <v>13.834396</v>
      </c>
      <c r="Z192">
        <v>14.129044</v>
      </c>
      <c r="AA192">
        <v>14.427994</v>
      </c>
      <c r="AB192">
        <v>14.72702</v>
      </c>
      <c r="AC192">
        <v>15.030303999999999</v>
      </c>
      <c r="AD192">
        <v>15.194687</v>
      </c>
      <c r="AE192">
        <v>15.503356999999999</v>
      </c>
      <c r="AF192">
        <v>15.833038</v>
      </c>
      <c r="AG192">
        <v>16.179442999999999</v>
      </c>
      <c r="AH192">
        <v>16.542937999999999</v>
      </c>
      <c r="AI192" t="s">
        <v>121</v>
      </c>
    </row>
    <row r="193" spans="1:35">
      <c r="A193" t="s">
        <v>472</v>
      </c>
      <c r="B193" t="s">
        <v>3862</v>
      </c>
      <c r="C193" t="s">
        <v>3353</v>
      </c>
      <c r="D193" t="s">
        <v>311</v>
      </c>
      <c r="F193">
        <v>317.549194</v>
      </c>
      <c r="G193">
        <v>1.758273</v>
      </c>
      <c r="H193">
        <v>168.91333</v>
      </c>
      <c r="I193">
        <v>238.54864499999999</v>
      </c>
      <c r="J193">
        <v>283.53619400000002</v>
      </c>
      <c r="K193">
        <v>274.57504299999999</v>
      </c>
      <c r="L193">
        <v>283.61230499999999</v>
      </c>
      <c r="M193">
        <v>303.40252700000002</v>
      </c>
      <c r="N193">
        <v>320.147583</v>
      </c>
      <c r="O193">
        <v>340.08663899999999</v>
      </c>
      <c r="P193">
        <v>360.24667399999998</v>
      </c>
      <c r="Q193">
        <v>383.15853900000002</v>
      </c>
      <c r="R193">
        <v>410.91729700000002</v>
      </c>
      <c r="S193">
        <v>441.58975199999998</v>
      </c>
      <c r="T193">
        <v>469.80987499999998</v>
      </c>
      <c r="U193">
        <v>483.945831</v>
      </c>
      <c r="V193">
        <v>497.86975100000001</v>
      </c>
      <c r="W193">
        <v>512.85089100000005</v>
      </c>
      <c r="X193">
        <v>529.68298300000004</v>
      </c>
      <c r="Y193">
        <v>548.31646699999999</v>
      </c>
      <c r="Z193">
        <v>565.95513900000003</v>
      </c>
      <c r="AA193">
        <v>580.40490699999998</v>
      </c>
      <c r="AB193">
        <v>591.05664100000001</v>
      </c>
      <c r="AC193">
        <v>597.67596400000002</v>
      </c>
      <c r="AD193">
        <v>603.14685099999997</v>
      </c>
      <c r="AE193">
        <v>609.84252900000001</v>
      </c>
      <c r="AF193">
        <v>615.32525599999997</v>
      </c>
      <c r="AG193">
        <v>617.96179199999995</v>
      </c>
      <c r="AH193">
        <v>617.78692599999999</v>
      </c>
      <c r="AI193" s="38">
        <v>2.4E-2</v>
      </c>
    </row>
    <row r="194" spans="1:35">
      <c r="A194" t="s">
        <v>525</v>
      </c>
      <c r="B194" t="s">
        <v>3863</v>
      </c>
      <c r="C194" t="s">
        <v>3353</v>
      </c>
      <c r="D194" t="s">
        <v>311</v>
      </c>
      <c r="F194">
        <v>257.63265999999999</v>
      </c>
      <c r="G194">
        <v>0</v>
      </c>
      <c r="H194">
        <v>107.223663</v>
      </c>
      <c r="I194">
        <v>181.98464999999999</v>
      </c>
      <c r="J194">
        <v>220.65786700000001</v>
      </c>
      <c r="K194">
        <v>225.57939099999999</v>
      </c>
      <c r="L194">
        <v>234.46928399999999</v>
      </c>
      <c r="M194">
        <v>248.778381</v>
      </c>
      <c r="N194">
        <v>262.13681000000003</v>
      </c>
      <c r="O194">
        <v>277.70367399999998</v>
      </c>
      <c r="P194">
        <v>293.36627199999998</v>
      </c>
      <c r="Q194">
        <v>308.38406400000002</v>
      </c>
      <c r="R194">
        <v>323.80810500000001</v>
      </c>
      <c r="S194">
        <v>350.23843399999998</v>
      </c>
      <c r="T194">
        <v>374.19927999999999</v>
      </c>
      <c r="U194">
        <v>384.34942599999999</v>
      </c>
      <c r="V194">
        <v>394.26177999999999</v>
      </c>
      <c r="W194">
        <v>405.03121900000002</v>
      </c>
      <c r="X194">
        <v>417.30566399999998</v>
      </c>
      <c r="Y194">
        <v>431.12255900000002</v>
      </c>
      <c r="Z194">
        <v>444.23486300000002</v>
      </c>
      <c r="AA194">
        <v>454.86328099999997</v>
      </c>
      <c r="AB194">
        <v>462.55566399999998</v>
      </c>
      <c r="AC194">
        <v>467.16845699999999</v>
      </c>
      <c r="AD194">
        <v>470.984375</v>
      </c>
      <c r="AE194">
        <v>475.98486300000002</v>
      </c>
      <c r="AF194">
        <v>480.09179699999999</v>
      </c>
      <c r="AG194">
        <v>481.84716800000001</v>
      </c>
      <c r="AH194">
        <v>481.23046900000003</v>
      </c>
      <c r="AI194" s="38">
        <v>2.3E-2</v>
      </c>
    </row>
    <row r="195" spans="1:35">
      <c r="A195" t="s">
        <v>527</v>
      </c>
      <c r="B195" t="s">
        <v>3864</v>
      </c>
      <c r="C195" t="s">
        <v>3353</v>
      </c>
      <c r="D195" t="s">
        <v>311</v>
      </c>
      <c r="F195">
        <v>0</v>
      </c>
      <c r="G195">
        <v>1.758273</v>
      </c>
      <c r="H195">
        <v>40.168472000000001</v>
      </c>
      <c r="I195">
        <v>50.282882999999998</v>
      </c>
      <c r="J195">
        <v>53.445442</v>
      </c>
      <c r="K195">
        <v>38.153796999999997</v>
      </c>
      <c r="L195">
        <v>36.912163</v>
      </c>
      <c r="M195">
        <v>37.020930999999997</v>
      </c>
      <c r="N195">
        <v>37.949924000000003</v>
      </c>
      <c r="O195">
        <v>41.662593999999999</v>
      </c>
      <c r="P195">
        <v>45.507534</v>
      </c>
      <c r="Q195">
        <v>52.775832999999999</v>
      </c>
      <c r="R195">
        <v>64.423462000000001</v>
      </c>
      <c r="S195">
        <v>67.867737000000005</v>
      </c>
      <c r="T195">
        <v>71.344559000000004</v>
      </c>
      <c r="U195">
        <v>74.652694999999994</v>
      </c>
      <c r="V195">
        <v>77.966949</v>
      </c>
      <c r="W195">
        <v>81.374542000000005</v>
      </c>
      <c r="X195">
        <v>84.935364000000007</v>
      </c>
      <c r="Y195">
        <v>88.598358000000005</v>
      </c>
      <c r="Z195">
        <v>91.978866999999994</v>
      </c>
      <c r="AA195">
        <v>94.808730999999995</v>
      </c>
      <c r="AB195">
        <v>96.973022</v>
      </c>
      <c r="AC195">
        <v>98.404961</v>
      </c>
      <c r="AD195">
        <v>99.545792000000006</v>
      </c>
      <c r="AE195">
        <v>100.646912</v>
      </c>
      <c r="AF195">
        <v>101.51385500000001</v>
      </c>
      <c r="AG195">
        <v>102.091965</v>
      </c>
      <c r="AH195">
        <v>102.451241</v>
      </c>
      <c r="AI195" t="s">
        <v>121</v>
      </c>
    </row>
    <row r="196" spans="1:35">
      <c r="A196" t="s">
        <v>529</v>
      </c>
      <c r="B196" t="s">
        <v>3865</v>
      </c>
      <c r="C196" t="s">
        <v>3353</v>
      </c>
      <c r="D196" t="s">
        <v>311</v>
      </c>
      <c r="F196">
        <v>59.916533999999999</v>
      </c>
      <c r="G196">
        <v>0</v>
      </c>
      <c r="H196">
        <v>21.5212</v>
      </c>
      <c r="I196">
        <v>6.2811130000000004</v>
      </c>
      <c r="J196">
        <v>9.4328769999999995</v>
      </c>
      <c r="K196">
        <v>10.841856999999999</v>
      </c>
      <c r="L196">
        <v>12.230865</v>
      </c>
      <c r="M196">
        <v>17.603210000000001</v>
      </c>
      <c r="N196">
        <v>20.060842999999998</v>
      </c>
      <c r="O196">
        <v>20.720371</v>
      </c>
      <c r="P196">
        <v>21.372868</v>
      </c>
      <c r="Q196">
        <v>21.998633999999999</v>
      </c>
      <c r="R196">
        <v>22.685734</v>
      </c>
      <c r="S196">
        <v>23.483592999999999</v>
      </c>
      <c r="T196">
        <v>24.266041000000001</v>
      </c>
      <c r="U196">
        <v>24.943691000000001</v>
      </c>
      <c r="V196">
        <v>25.641026</v>
      </c>
      <c r="W196">
        <v>26.445122000000001</v>
      </c>
      <c r="X196">
        <v>27.441925000000001</v>
      </c>
      <c r="Y196">
        <v>28.595510000000001</v>
      </c>
      <c r="Z196">
        <v>29.741382999999999</v>
      </c>
      <c r="AA196">
        <v>30.732894999999999</v>
      </c>
      <c r="AB196">
        <v>31.527985000000001</v>
      </c>
      <c r="AC196">
        <v>32.102539</v>
      </c>
      <c r="AD196">
        <v>32.616669000000002</v>
      </c>
      <c r="AE196">
        <v>33.210754000000001</v>
      </c>
      <c r="AF196">
        <v>33.719603999999997</v>
      </c>
      <c r="AG196">
        <v>34.022644</v>
      </c>
      <c r="AH196">
        <v>34.105224999999997</v>
      </c>
      <c r="AI196" s="38">
        <v>-0.02</v>
      </c>
    </row>
    <row r="197" spans="1:35">
      <c r="A197" t="s">
        <v>3563</v>
      </c>
      <c r="B197" t="s">
        <v>3866</v>
      </c>
      <c r="C197" t="s">
        <v>3353</v>
      </c>
      <c r="D197" t="s">
        <v>311</v>
      </c>
      <c r="F197">
        <v>0</v>
      </c>
      <c r="G197">
        <v>0</v>
      </c>
      <c r="H197">
        <v>5.0176939999999997</v>
      </c>
      <c r="I197">
        <v>23.650314000000002</v>
      </c>
      <c r="J197">
        <v>59.674458000000001</v>
      </c>
      <c r="K197">
        <v>59.042358</v>
      </c>
      <c r="L197">
        <v>64.032500999999996</v>
      </c>
      <c r="M197">
        <v>71.131805</v>
      </c>
      <c r="N197">
        <v>76.315956</v>
      </c>
      <c r="O197">
        <v>80.666138000000004</v>
      </c>
      <c r="P197">
        <v>84.930260000000004</v>
      </c>
      <c r="Q197">
        <v>88.747298999999998</v>
      </c>
      <c r="R197">
        <v>92.026611000000003</v>
      </c>
      <c r="S197">
        <v>95.498016000000007</v>
      </c>
      <c r="T197">
        <v>100.07872</v>
      </c>
      <c r="U197">
        <v>109.75142700000001</v>
      </c>
      <c r="V197">
        <v>113.69274900000001</v>
      </c>
      <c r="W197">
        <v>117.415527</v>
      </c>
      <c r="X197">
        <v>120.846054</v>
      </c>
      <c r="Y197">
        <v>124.081642</v>
      </c>
      <c r="Z197">
        <v>127.11803399999999</v>
      </c>
      <c r="AA197">
        <v>130.02526900000001</v>
      </c>
      <c r="AB197">
        <v>132.669983</v>
      </c>
      <c r="AC197">
        <v>135.120575</v>
      </c>
      <c r="AD197">
        <v>137.38848899999999</v>
      </c>
      <c r="AE197">
        <v>139.49830600000001</v>
      </c>
      <c r="AF197">
        <v>141.44528199999999</v>
      </c>
      <c r="AG197">
        <v>143.25952100000001</v>
      </c>
      <c r="AH197">
        <v>144.991547</v>
      </c>
      <c r="AI197" t="s">
        <v>121</v>
      </c>
    </row>
    <row r="198" spans="1:35">
      <c r="A198" t="s">
        <v>525</v>
      </c>
      <c r="B198" t="s">
        <v>3867</v>
      </c>
      <c r="C198" t="s">
        <v>3353</v>
      </c>
      <c r="D198" t="s">
        <v>311</v>
      </c>
      <c r="F198">
        <v>0</v>
      </c>
      <c r="G198">
        <v>0</v>
      </c>
      <c r="H198">
        <v>0</v>
      </c>
      <c r="I198">
        <v>16.618320000000001</v>
      </c>
      <c r="J198">
        <v>45.079574999999998</v>
      </c>
      <c r="K198">
        <v>44.557136999999997</v>
      </c>
      <c r="L198">
        <v>47.969909999999999</v>
      </c>
      <c r="M198">
        <v>53.577140999999997</v>
      </c>
      <c r="N198">
        <v>57.730133000000002</v>
      </c>
      <c r="O198">
        <v>61.515498999999998</v>
      </c>
      <c r="P198">
        <v>65.042045999999999</v>
      </c>
      <c r="Q198">
        <v>68.204193000000004</v>
      </c>
      <c r="R198">
        <v>70.926841999999994</v>
      </c>
      <c r="S198">
        <v>73.773292999999995</v>
      </c>
      <c r="T198">
        <v>76.994392000000005</v>
      </c>
      <c r="U198">
        <v>85.720061999999999</v>
      </c>
      <c r="V198">
        <v>88.710341999999997</v>
      </c>
      <c r="W198">
        <v>91.517082000000002</v>
      </c>
      <c r="X198">
        <v>94.093506000000005</v>
      </c>
      <c r="Y198">
        <v>96.513794000000004</v>
      </c>
      <c r="Z198">
        <v>98.782959000000005</v>
      </c>
      <c r="AA198">
        <v>100.95996100000001</v>
      </c>
      <c r="AB198">
        <v>102.94433600000001</v>
      </c>
      <c r="AC198">
        <v>104.78613300000001</v>
      </c>
      <c r="AD198">
        <v>106.494141</v>
      </c>
      <c r="AE198">
        <v>108.08606</v>
      </c>
      <c r="AF198">
        <v>109.558228</v>
      </c>
      <c r="AG198">
        <v>110.934326</v>
      </c>
      <c r="AH198">
        <v>112.253906</v>
      </c>
      <c r="AI198" t="s">
        <v>121</v>
      </c>
    </row>
    <row r="199" spans="1:35">
      <c r="A199" t="s">
        <v>527</v>
      </c>
      <c r="B199" t="s">
        <v>3868</v>
      </c>
      <c r="C199" t="s">
        <v>3353</v>
      </c>
      <c r="D199" t="s">
        <v>311</v>
      </c>
      <c r="F199">
        <v>0</v>
      </c>
      <c r="G199">
        <v>0</v>
      </c>
      <c r="H199">
        <v>2.534602</v>
      </c>
      <c r="I199">
        <v>4.97403</v>
      </c>
      <c r="J199">
        <v>4.8972329999999999</v>
      </c>
      <c r="K199">
        <v>3.1133090000000001</v>
      </c>
      <c r="L199">
        <v>3.0171329999999998</v>
      </c>
      <c r="M199">
        <v>3.8845890000000001</v>
      </c>
      <c r="N199">
        <v>4.3719729999999997</v>
      </c>
      <c r="O199">
        <v>4.4676119999999999</v>
      </c>
      <c r="P199">
        <v>4.7862999999999998</v>
      </c>
      <c r="Q199">
        <v>5.0911</v>
      </c>
      <c r="R199">
        <v>5.3782629999999996</v>
      </c>
      <c r="S199">
        <v>5.6866300000000001</v>
      </c>
      <c r="T199">
        <v>6.6198379999999997</v>
      </c>
      <c r="U199">
        <v>6.9235670000000002</v>
      </c>
      <c r="V199">
        <v>7.2199619999999998</v>
      </c>
      <c r="W199">
        <v>7.4963300000000004</v>
      </c>
      <c r="X199">
        <v>7.7454999999999998</v>
      </c>
      <c r="Y199">
        <v>7.9671079999999996</v>
      </c>
      <c r="Z199">
        <v>8.1587720000000008</v>
      </c>
      <c r="AA199">
        <v>8.3243179999999999</v>
      </c>
      <c r="AB199">
        <v>8.4554369999999999</v>
      </c>
      <c r="AC199">
        <v>8.5629650000000002</v>
      </c>
      <c r="AD199">
        <v>8.6511150000000008</v>
      </c>
      <c r="AE199">
        <v>8.7259060000000002</v>
      </c>
      <c r="AF199">
        <v>8.7922969999999996</v>
      </c>
      <c r="AG199">
        <v>8.8566590000000005</v>
      </c>
      <c r="AH199">
        <v>8.9255069999999996</v>
      </c>
      <c r="AI199" t="s">
        <v>121</v>
      </c>
    </row>
    <row r="200" spans="1:35">
      <c r="A200" t="s">
        <v>529</v>
      </c>
      <c r="B200" t="s">
        <v>3869</v>
      </c>
      <c r="C200" t="s">
        <v>3353</v>
      </c>
      <c r="D200" t="s">
        <v>311</v>
      </c>
      <c r="F200">
        <v>0</v>
      </c>
      <c r="G200">
        <v>0</v>
      </c>
      <c r="H200">
        <v>2.4830920000000001</v>
      </c>
      <c r="I200">
        <v>2.0579640000000001</v>
      </c>
      <c r="J200">
        <v>9.6976519999999997</v>
      </c>
      <c r="K200">
        <v>11.371916000000001</v>
      </c>
      <c r="L200">
        <v>13.045462000000001</v>
      </c>
      <c r="M200">
        <v>13.670071</v>
      </c>
      <c r="N200">
        <v>14.213851</v>
      </c>
      <c r="O200">
        <v>14.683032000000001</v>
      </c>
      <c r="P200">
        <v>15.101913</v>
      </c>
      <c r="Q200">
        <v>15.452002999999999</v>
      </c>
      <c r="R200">
        <v>15.721505000000001</v>
      </c>
      <c r="S200">
        <v>16.038094000000001</v>
      </c>
      <c r="T200">
        <v>16.464493000000001</v>
      </c>
      <c r="U200">
        <v>17.107793999999998</v>
      </c>
      <c r="V200">
        <v>17.762445</v>
      </c>
      <c r="W200">
        <v>18.402114999999998</v>
      </c>
      <c r="X200">
        <v>19.00705</v>
      </c>
      <c r="Y200">
        <v>19.600739000000001</v>
      </c>
      <c r="Z200">
        <v>20.176300000000001</v>
      </c>
      <c r="AA200">
        <v>20.740997</v>
      </c>
      <c r="AB200">
        <v>21.270202999999999</v>
      </c>
      <c r="AC200">
        <v>21.771484000000001</v>
      </c>
      <c r="AD200">
        <v>22.243224999999999</v>
      </c>
      <c r="AE200">
        <v>22.686340000000001</v>
      </c>
      <c r="AF200">
        <v>23.094757000000001</v>
      </c>
      <c r="AG200">
        <v>23.468536</v>
      </c>
      <c r="AH200">
        <v>23.812134</v>
      </c>
      <c r="AI200" t="s">
        <v>121</v>
      </c>
    </row>
    <row r="201" spans="1:35">
      <c r="A201" t="s">
        <v>3566</v>
      </c>
      <c r="B201" t="s">
        <v>3870</v>
      </c>
      <c r="C201" t="s">
        <v>3353</v>
      </c>
      <c r="D201" t="s">
        <v>311</v>
      </c>
      <c r="F201">
        <v>0</v>
      </c>
      <c r="G201">
        <v>5.4372860000000003</v>
      </c>
      <c r="H201">
        <v>112.70214799999999</v>
      </c>
      <c r="I201">
        <v>89.573447999999999</v>
      </c>
      <c r="J201">
        <v>185.740646</v>
      </c>
      <c r="K201">
        <v>138.78949</v>
      </c>
      <c r="L201">
        <v>162.21469099999999</v>
      </c>
      <c r="M201">
        <v>154.65458699999999</v>
      </c>
      <c r="N201">
        <v>162.83642599999999</v>
      </c>
      <c r="O201">
        <v>173.161102</v>
      </c>
      <c r="P201">
        <v>184.47088600000001</v>
      </c>
      <c r="Q201">
        <v>196.08961500000001</v>
      </c>
      <c r="R201">
        <v>208.08810399999999</v>
      </c>
      <c r="S201">
        <v>221.18241900000001</v>
      </c>
      <c r="T201">
        <v>239.93948399999999</v>
      </c>
      <c r="U201">
        <v>249.20379600000001</v>
      </c>
      <c r="V201">
        <v>258.58880599999998</v>
      </c>
      <c r="W201">
        <v>267.52673299999998</v>
      </c>
      <c r="X201">
        <v>276.525757</v>
      </c>
      <c r="Y201">
        <v>282.98516799999999</v>
      </c>
      <c r="Z201">
        <v>290.41168199999998</v>
      </c>
      <c r="AA201">
        <v>297.73962399999999</v>
      </c>
      <c r="AB201">
        <v>304.91387900000001</v>
      </c>
      <c r="AC201">
        <v>311.67602499999998</v>
      </c>
      <c r="AD201">
        <v>314.135559</v>
      </c>
      <c r="AE201">
        <v>319.592285</v>
      </c>
      <c r="AF201">
        <v>326.29675300000002</v>
      </c>
      <c r="AG201">
        <v>333.62133799999998</v>
      </c>
      <c r="AH201">
        <v>341.78308099999998</v>
      </c>
      <c r="AI201" t="s">
        <v>121</v>
      </c>
    </row>
    <row r="202" spans="1:35">
      <c r="A202" t="s">
        <v>525</v>
      </c>
      <c r="B202" t="s">
        <v>3871</v>
      </c>
      <c r="C202" t="s">
        <v>3353</v>
      </c>
      <c r="D202" t="s">
        <v>311</v>
      </c>
      <c r="F202">
        <v>0</v>
      </c>
      <c r="G202">
        <v>5.4372860000000003</v>
      </c>
      <c r="H202">
        <v>76.470284000000007</v>
      </c>
      <c r="I202">
        <v>49.427382999999999</v>
      </c>
      <c r="J202">
        <v>106.27594000000001</v>
      </c>
      <c r="K202">
        <v>82.392234999999999</v>
      </c>
      <c r="L202">
        <v>99.058036999999999</v>
      </c>
      <c r="M202">
        <v>96.598495</v>
      </c>
      <c r="N202">
        <v>99.957886000000002</v>
      </c>
      <c r="O202">
        <v>104.55500000000001</v>
      </c>
      <c r="P202">
        <v>109.671745</v>
      </c>
      <c r="Q202">
        <v>114.907211</v>
      </c>
      <c r="R202">
        <v>120.39743</v>
      </c>
      <c r="S202">
        <v>126.07197600000001</v>
      </c>
      <c r="T202">
        <v>130.83337399999999</v>
      </c>
      <c r="U202">
        <v>136.22524999999999</v>
      </c>
      <c r="V202">
        <v>141.68043499999999</v>
      </c>
      <c r="W202">
        <v>146.903076</v>
      </c>
      <c r="X202">
        <v>152.11596700000001</v>
      </c>
      <c r="Y202">
        <v>155.854736</v>
      </c>
      <c r="Z202">
        <v>160.12011699999999</v>
      </c>
      <c r="AA202">
        <v>164.33935500000001</v>
      </c>
      <c r="AB202">
        <v>168.50756799999999</v>
      </c>
      <c r="AC202">
        <v>172.49243200000001</v>
      </c>
      <c r="AD202">
        <v>174.09106399999999</v>
      </c>
      <c r="AE202">
        <v>177.482178</v>
      </c>
      <c r="AF202">
        <v>181.68945299999999</v>
      </c>
      <c r="AG202">
        <v>186.32226600000001</v>
      </c>
      <c r="AH202">
        <v>191.489014</v>
      </c>
      <c r="AI202" t="s">
        <v>121</v>
      </c>
    </row>
    <row r="203" spans="1:35">
      <c r="A203" t="s">
        <v>527</v>
      </c>
      <c r="B203" t="s">
        <v>3872</v>
      </c>
      <c r="C203" t="s">
        <v>3353</v>
      </c>
      <c r="D203" t="s">
        <v>311</v>
      </c>
      <c r="F203">
        <v>0</v>
      </c>
      <c r="G203">
        <v>0</v>
      </c>
      <c r="H203">
        <v>7.4641489999999999</v>
      </c>
      <c r="I203">
        <v>32.670985999999999</v>
      </c>
      <c r="J203">
        <v>43.411385000000003</v>
      </c>
      <c r="K203">
        <v>25.061415</v>
      </c>
      <c r="L203">
        <v>24.533463000000001</v>
      </c>
      <c r="M203">
        <v>16.549866000000002</v>
      </c>
      <c r="N203">
        <v>20.238346</v>
      </c>
      <c r="O203">
        <v>24.344996999999999</v>
      </c>
      <c r="P203">
        <v>28.787796</v>
      </c>
      <c r="Q203">
        <v>33.417084000000003</v>
      </c>
      <c r="R203">
        <v>38.081116000000002</v>
      </c>
      <c r="S203">
        <v>43.577418999999999</v>
      </c>
      <c r="T203">
        <v>56.013511999999999</v>
      </c>
      <c r="U203">
        <v>58.042262999999998</v>
      </c>
      <c r="V203">
        <v>60.030822999999998</v>
      </c>
      <c r="W203">
        <v>61.834105999999998</v>
      </c>
      <c r="X203">
        <v>63.609253000000002</v>
      </c>
      <c r="Y203">
        <v>64.860718000000006</v>
      </c>
      <c r="Z203">
        <v>66.264893000000001</v>
      </c>
      <c r="AA203">
        <v>67.550292999999996</v>
      </c>
      <c r="AB203">
        <v>68.688903999999994</v>
      </c>
      <c r="AC203">
        <v>69.633422999999993</v>
      </c>
      <c r="AD203">
        <v>69.6922</v>
      </c>
      <c r="AE203">
        <v>70.197143999999994</v>
      </c>
      <c r="AF203">
        <v>70.779906999999994</v>
      </c>
      <c r="AG203">
        <v>71.402343999999999</v>
      </c>
      <c r="AH203">
        <v>72.140868999999995</v>
      </c>
      <c r="AI203" t="s">
        <v>121</v>
      </c>
    </row>
    <row r="204" spans="1:35">
      <c r="A204" t="s">
        <v>529</v>
      </c>
      <c r="B204" t="s">
        <v>3873</v>
      </c>
      <c r="C204" t="s">
        <v>3353</v>
      </c>
      <c r="D204" t="s">
        <v>311</v>
      </c>
      <c r="F204">
        <v>0</v>
      </c>
      <c r="G204">
        <v>0</v>
      </c>
      <c r="H204">
        <v>28.767719</v>
      </c>
      <c r="I204">
        <v>7.4750750000000004</v>
      </c>
      <c r="J204">
        <v>36.053328999999998</v>
      </c>
      <c r="K204">
        <v>31.335837999999999</v>
      </c>
      <c r="L204">
        <v>38.623184000000002</v>
      </c>
      <c r="M204">
        <v>41.506225999999998</v>
      </c>
      <c r="N204">
        <v>42.640197999999998</v>
      </c>
      <c r="O204">
        <v>44.261108</v>
      </c>
      <c r="P204">
        <v>46.011353</v>
      </c>
      <c r="Q204">
        <v>47.765320000000003</v>
      </c>
      <c r="R204">
        <v>49.609558</v>
      </c>
      <c r="S204">
        <v>51.53302</v>
      </c>
      <c r="T204">
        <v>53.092590000000001</v>
      </c>
      <c r="U204">
        <v>54.936278999999999</v>
      </c>
      <c r="V204">
        <v>56.877563000000002</v>
      </c>
      <c r="W204">
        <v>58.789551000000003</v>
      </c>
      <c r="X204">
        <v>60.800536999999998</v>
      </c>
      <c r="Y204">
        <v>62.269714</v>
      </c>
      <c r="Z204">
        <v>64.026672000000005</v>
      </c>
      <c r="AA204">
        <v>65.849975999999998</v>
      </c>
      <c r="AB204">
        <v>67.717406999999994</v>
      </c>
      <c r="AC204">
        <v>69.550171000000006</v>
      </c>
      <c r="AD204">
        <v>70.352294999999998</v>
      </c>
      <c r="AE204">
        <v>71.912964000000002</v>
      </c>
      <c r="AF204">
        <v>73.827393000000001</v>
      </c>
      <c r="AG204">
        <v>75.896728999999993</v>
      </c>
      <c r="AH204">
        <v>78.153198000000003</v>
      </c>
      <c r="AI204" t="s">
        <v>121</v>
      </c>
    </row>
    <row r="205" spans="1:35">
      <c r="A205" t="s">
        <v>3569</v>
      </c>
      <c r="B205" t="s">
        <v>3874</v>
      </c>
      <c r="C205" t="s">
        <v>3353</v>
      </c>
      <c r="D205" t="s">
        <v>311</v>
      </c>
      <c r="F205">
        <v>0</v>
      </c>
      <c r="G205">
        <v>6.4839760000000002</v>
      </c>
      <c r="H205">
        <v>65.655174000000002</v>
      </c>
      <c r="I205">
        <v>136.72659300000001</v>
      </c>
      <c r="J205">
        <v>87.343277</v>
      </c>
      <c r="K205">
        <v>59.887782999999999</v>
      </c>
      <c r="L205">
        <v>65.008987000000005</v>
      </c>
      <c r="M205">
        <v>59.581435999999997</v>
      </c>
      <c r="N205">
        <v>69.668128999999993</v>
      </c>
      <c r="O205">
        <v>78.167664000000002</v>
      </c>
      <c r="P205">
        <v>97.479079999999996</v>
      </c>
      <c r="Q205">
        <v>107.185974</v>
      </c>
      <c r="R205">
        <v>115.742386</v>
      </c>
      <c r="S205">
        <v>124.491539</v>
      </c>
      <c r="T205">
        <v>132.53221099999999</v>
      </c>
      <c r="U205">
        <v>149.129074</v>
      </c>
      <c r="V205">
        <v>155.356628</v>
      </c>
      <c r="W205">
        <v>161.377319</v>
      </c>
      <c r="X205">
        <v>167.24667400000001</v>
      </c>
      <c r="Y205">
        <v>172.74606299999999</v>
      </c>
      <c r="Z205">
        <v>178.09411600000001</v>
      </c>
      <c r="AA205">
        <v>183.263733</v>
      </c>
      <c r="AB205">
        <v>188.24258399999999</v>
      </c>
      <c r="AC205">
        <v>193.104645</v>
      </c>
      <c r="AD205">
        <v>196.84274300000001</v>
      </c>
      <c r="AE205">
        <v>204.55044599999999</v>
      </c>
      <c r="AF205">
        <v>210.32486</v>
      </c>
      <c r="AG205">
        <v>214.87603799999999</v>
      </c>
      <c r="AH205">
        <v>219.82165499999999</v>
      </c>
      <c r="AI205" t="s">
        <v>121</v>
      </c>
    </row>
    <row r="206" spans="1:35">
      <c r="A206" t="s">
        <v>525</v>
      </c>
      <c r="B206" t="s">
        <v>3875</v>
      </c>
      <c r="C206" t="s">
        <v>3353</v>
      </c>
      <c r="D206" t="s">
        <v>311</v>
      </c>
      <c r="F206">
        <v>0</v>
      </c>
      <c r="G206">
        <v>0</v>
      </c>
      <c r="H206">
        <v>33.785888999999997</v>
      </c>
      <c r="I206">
        <v>53.847774999999999</v>
      </c>
      <c r="J206">
        <v>30.331448000000002</v>
      </c>
      <c r="K206">
        <v>21.30883</v>
      </c>
      <c r="L206">
        <v>24.555008000000001</v>
      </c>
      <c r="M206">
        <v>24.473627</v>
      </c>
      <c r="N206">
        <v>29.460901</v>
      </c>
      <c r="O206">
        <v>33.729008</v>
      </c>
      <c r="P206">
        <v>47.309856000000003</v>
      </c>
      <c r="Q206">
        <v>50.860106999999999</v>
      </c>
      <c r="R206">
        <v>52.923949999999998</v>
      </c>
      <c r="S206">
        <v>55.029541000000002</v>
      </c>
      <c r="T206">
        <v>56.84375</v>
      </c>
      <c r="U206">
        <v>58.885559000000001</v>
      </c>
      <c r="V206">
        <v>60.913879000000001</v>
      </c>
      <c r="W206">
        <v>62.880614999999999</v>
      </c>
      <c r="X206">
        <v>64.824768000000006</v>
      </c>
      <c r="Y206">
        <v>67.001830999999996</v>
      </c>
      <c r="Z206">
        <v>68.808166999999997</v>
      </c>
      <c r="AA206">
        <v>70.631591999999998</v>
      </c>
      <c r="AB206">
        <v>72.473877000000002</v>
      </c>
      <c r="AC206">
        <v>74.368774000000002</v>
      </c>
      <c r="AD206">
        <v>75.949950999999999</v>
      </c>
      <c r="AE206">
        <v>77.937134</v>
      </c>
      <c r="AF206">
        <v>80.061035000000004</v>
      </c>
      <c r="AG206">
        <v>82.315674000000001</v>
      </c>
      <c r="AH206">
        <v>84.728271000000007</v>
      </c>
      <c r="AI206" t="s">
        <v>121</v>
      </c>
    </row>
    <row r="207" spans="1:35">
      <c r="A207" t="s">
        <v>527</v>
      </c>
      <c r="B207" t="s">
        <v>3876</v>
      </c>
      <c r="C207" t="s">
        <v>3353</v>
      </c>
      <c r="D207" t="s">
        <v>311</v>
      </c>
      <c r="F207">
        <v>0</v>
      </c>
      <c r="G207">
        <v>0</v>
      </c>
      <c r="H207">
        <v>1.237724</v>
      </c>
      <c r="I207">
        <v>60.396301000000001</v>
      </c>
      <c r="J207">
        <v>46.365257</v>
      </c>
      <c r="K207">
        <v>26.417698000000001</v>
      </c>
      <c r="L207">
        <v>27.912457</v>
      </c>
      <c r="M207">
        <v>22.461169999999999</v>
      </c>
      <c r="N207">
        <v>27.240627</v>
      </c>
      <c r="O207">
        <v>31.278912999999999</v>
      </c>
      <c r="P207">
        <v>36.773018</v>
      </c>
      <c r="Q207">
        <v>42.622314000000003</v>
      </c>
      <c r="R207">
        <v>48.784022999999998</v>
      </c>
      <c r="S207">
        <v>55.06176</v>
      </c>
      <c r="T207">
        <v>60.969836999999998</v>
      </c>
      <c r="U207">
        <v>75.160156000000001</v>
      </c>
      <c r="V207">
        <v>78.977294999999998</v>
      </c>
      <c r="W207">
        <v>82.653198000000003</v>
      </c>
      <c r="X207">
        <v>86.182495000000003</v>
      </c>
      <c r="Y207">
        <v>89.120604999999998</v>
      </c>
      <c r="Z207">
        <v>92.220703</v>
      </c>
      <c r="AA207">
        <v>95.091187000000005</v>
      </c>
      <c r="AB207">
        <v>97.725464000000002</v>
      </c>
      <c r="AC207">
        <v>100.159424</v>
      </c>
      <c r="AD207">
        <v>101.824219</v>
      </c>
      <c r="AE207">
        <v>106.975708</v>
      </c>
      <c r="AF207">
        <v>110.01696800000001</v>
      </c>
      <c r="AG207">
        <v>111.678955</v>
      </c>
      <c r="AH207">
        <v>113.550415</v>
      </c>
      <c r="AI207" t="s">
        <v>121</v>
      </c>
    </row>
    <row r="208" spans="1:35">
      <c r="A208" t="s">
        <v>529</v>
      </c>
      <c r="B208" t="s">
        <v>3877</v>
      </c>
      <c r="C208" t="s">
        <v>3353</v>
      </c>
      <c r="D208" t="s">
        <v>311</v>
      </c>
      <c r="F208">
        <v>0</v>
      </c>
      <c r="G208">
        <v>6.4839760000000002</v>
      </c>
      <c r="H208">
        <v>30.631561000000001</v>
      </c>
      <c r="I208">
        <v>22.482513000000001</v>
      </c>
      <c r="J208">
        <v>10.646577000000001</v>
      </c>
      <c r="K208">
        <v>12.161255000000001</v>
      </c>
      <c r="L208">
        <v>12.541518999999999</v>
      </c>
      <c r="M208">
        <v>12.646637</v>
      </c>
      <c r="N208">
        <v>12.966599</v>
      </c>
      <c r="O208">
        <v>13.159744</v>
      </c>
      <c r="P208">
        <v>13.39621</v>
      </c>
      <c r="Q208">
        <v>13.703552</v>
      </c>
      <c r="R208">
        <v>14.034409</v>
      </c>
      <c r="S208">
        <v>14.400238</v>
      </c>
      <c r="T208">
        <v>14.718628000000001</v>
      </c>
      <c r="U208">
        <v>15.083359</v>
      </c>
      <c r="V208">
        <v>15.465453999999999</v>
      </c>
      <c r="W208">
        <v>15.843506</v>
      </c>
      <c r="X208">
        <v>16.239409999999999</v>
      </c>
      <c r="Y208">
        <v>16.623626999999999</v>
      </c>
      <c r="Z208">
        <v>17.065246999999999</v>
      </c>
      <c r="AA208">
        <v>17.540955</v>
      </c>
      <c r="AB208">
        <v>18.043243</v>
      </c>
      <c r="AC208">
        <v>18.576447000000002</v>
      </c>
      <c r="AD208">
        <v>19.068573000000001</v>
      </c>
      <c r="AE208">
        <v>19.637604</v>
      </c>
      <c r="AF208">
        <v>20.246856999999999</v>
      </c>
      <c r="AG208">
        <v>20.881409000000001</v>
      </c>
      <c r="AH208">
        <v>21.542968999999999</v>
      </c>
      <c r="AI208" t="s">
        <v>121</v>
      </c>
    </row>
    <row r="209" spans="1:35">
      <c r="A209" t="s">
        <v>466</v>
      </c>
      <c r="B209" t="s">
        <v>3878</v>
      </c>
      <c r="C209" t="s">
        <v>3353</v>
      </c>
      <c r="D209" t="s">
        <v>311</v>
      </c>
      <c r="F209">
        <v>0</v>
      </c>
      <c r="G209">
        <v>95.570221000000004</v>
      </c>
      <c r="H209">
        <v>158.937592</v>
      </c>
      <c r="I209">
        <v>90.262816999999998</v>
      </c>
      <c r="J209">
        <v>103.488022</v>
      </c>
      <c r="K209">
        <v>86.662529000000006</v>
      </c>
      <c r="L209">
        <v>93.80986</v>
      </c>
      <c r="M209">
        <v>106.975342</v>
      </c>
      <c r="N209">
        <v>111.882698</v>
      </c>
      <c r="O209">
        <v>116.59922</v>
      </c>
      <c r="P209">
        <v>122.813896</v>
      </c>
      <c r="Q209">
        <v>126.772369</v>
      </c>
      <c r="R209">
        <v>130.55931100000001</v>
      </c>
      <c r="S209">
        <v>134.30990600000001</v>
      </c>
      <c r="T209">
        <v>138.94132999999999</v>
      </c>
      <c r="U209">
        <v>143.02919</v>
      </c>
      <c r="V209">
        <v>147.11927800000001</v>
      </c>
      <c r="W209">
        <v>151.292374</v>
      </c>
      <c r="X209">
        <v>155.555115</v>
      </c>
      <c r="Y209">
        <v>160.74430799999999</v>
      </c>
      <c r="Z209">
        <v>165.402466</v>
      </c>
      <c r="AA209">
        <v>170.20541399999999</v>
      </c>
      <c r="AB209">
        <v>175.20356799999999</v>
      </c>
      <c r="AC209">
        <v>180.50953699999999</v>
      </c>
      <c r="AD209">
        <v>186.63502500000001</v>
      </c>
      <c r="AE209">
        <v>192.495499</v>
      </c>
      <c r="AF209">
        <v>198.630371</v>
      </c>
      <c r="AG209">
        <v>204.97837799999999</v>
      </c>
      <c r="AH209">
        <v>211.68373099999999</v>
      </c>
      <c r="AI209" t="s">
        <v>121</v>
      </c>
    </row>
    <row r="210" spans="1:35">
      <c r="A210" t="s">
        <v>525</v>
      </c>
      <c r="B210" t="s">
        <v>3879</v>
      </c>
      <c r="C210" t="s">
        <v>3353</v>
      </c>
      <c r="D210" t="s">
        <v>311</v>
      </c>
      <c r="F210">
        <v>0</v>
      </c>
      <c r="G210">
        <v>16.152573</v>
      </c>
      <c r="H210">
        <v>74.385323</v>
      </c>
      <c r="I210">
        <v>44.418120999999999</v>
      </c>
      <c r="J210">
        <v>56.281497999999999</v>
      </c>
      <c r="K210">
        <v>46.858376</v>
      </c>
      <c r="L210">
        <v>45.260803000000003</v>
      </c>
      <c r="M210">
        <v>47.178879000000002</v>
      </c>
      <c r="N210">
        <v>49.045569999999998</v>
      </c>
      <c r="O210">
        <v>50.850254</v>
      </c>
      <c r="P210">
        <v>52.437424</v>
      </c>
      <c r="Q210">
        <v>53.918830999999997</v>
      </c>
      <c r="R210">
        <v>55.272826999999999</v>
      </c>
      <c r="S210">
        <v>56.578246999999998</v>
      </c>
      <c r="T210">
        <v>58.250194999999998</v>
      </c>
      <c r="U210">
        <v>59.701050000000002</v>
      </c>
      <c r="V210">
        <v>61.174374</v>
      </c>
      <c r="W210">
        <v>62.695816000000001</v>
      </c>
      <c r="X210">
        <v>64.303291000000002</v>
      </c>
      <c r="Y210">
        <v>66.291870000000003</v>
      </c>
      <c r="Z210">
        <v>68.032318000000004</v>
      </c>
      <c r="AA210">
        <v>69.907364000000001</v>
      </c>
      <c r="AB210">
        <v>71.927443999999994</v>
      </c>
      <c r="AC210">
        <v>74.189528999999993</v>
      </c>
      <c r="AD210">
        <v>76.835526000000002</v>
      </c>
      <c r="AE210">
        <v>79.443588000000005</v>
      </c>
      <c r="AF210">
        <v>82.244560000000007</v>
      </c>
      <c r="AG210">
        <v>85.175903000000005</v>
      </c>
      <c r="AH210">
        <v>88.275108000000003</v>
      </c>
      <c r="AI210" t="s">
        <v>121</v>
      </c>
    </row>
    <row r="211" spans="1:35">
      <c r="A211" t="s">
        <v>527</v>
      </c>
      <c r="B211" t="s">
        <v>3880</v>
      </c>
      <c r="C211" t="s">
        <v>3353</v>
      </c>
      <c r="D211" t="s">
        <v>311</v>
      </c>
      <c r="F211">
        <v>0</v>
      </c>
      <c r="G211">
        <v>0</v>
      </c>
      <c r="H211">
        <v>13.907534</v>
      </c>
      <c r="I211">
        <v>11.581135</v>
      </c>
      <c r="J211">
        <v>13.285769</v>
      </c>
      <c r="K211">
        <v>8.7865739999999999</v>
      </c>
      <c r="L211">
        <v>11.912839999999999</v>
      </c>
      <c r="M211">
        <v>14.229506000000001</v>
      </c>
      <c r="N211">
        <v>14.96176</v>
      </c>
      <c r="O211">
        <v>15.676151000000001</v>
      </c>
      <c r="P211">
        <v>16.351693999999998</v>
      </c>
      <c r="Q211">
        <v>17.011806</v>
      </c>
      <c r="R211">
        <v>17.684864000000001</v>
      </c>
      <c r="S211">
        <v>18.374672</v>
      </c>
      <c r="T211">
        <v>19.195830999999998</v>
      </c>
      <c r="U211">
        <v>19.947098</v>
      </c>
      <c r="V211">
        <v>20.696186000000001</v>
      </c>
      <c r="W211">
        <v>21.447388</v>
      </c>
      <c r="X211">
        <v>22.153858</v>
      </c>
      <c r="Y211">
        <v>22.969529999999999</v>
      </c>
      <c r="Z211">
        <v>23.723488</v>
      </c>
      <c r="AA211">
        <v>24.439530999999999</v>
      </c>
      <c r="AB211">
        <v>25.104008</v>
      </c>
      <c r="AC211">
        <v>25.697693000000001</v>
      </c>
      <c r="AD211">
        <v>26.327818000000001</v>
      </c>
      <c r="AE211">
        <v>26.879307000000001</v>
      </c>
      <c r="AF211">
        <v>27.422423999999999</v>
      </c>
      <c r="AG211">
        <v>27.929182000000001</v>
      </c>
      <c r="AH211">
        <v>28.481864999999999</v>
      </c>
      <c r="AI211" t="s">
        <v>121</v>
      </c>
    </row>
    <row r="212" spans="1:35">
      <c r="A212" t="s">
        <v>529</v>
      </c>
      <c r="B212" t="s">
        <v>3881</v>
      </c>
      <c r="C212" t="s">
        <v>3353</v>
      </c>
      <c r="D212" t="s">
        <v>311</v>
      </c>
      <c r="F212">
        <v>0</v>
      </c>
      <c r="G212">
        <v>79.417648</v>
      </c>
      <c r="H212">
        <v>70.644729999999996</v>
      </c>
      <c r="I212">
        <v>34.263565</v>
      </c>
      <c r="J212">
        <v>33.920757000000002</v>
      </c>
      <c r="K212">
        <v>31.017579999999999</v>
      </c>
      <c r="L212">
        <v>36.636215</v>
      </c>
      <c r="M212">
        <v>45.566955999999998</v>
      </c>
      <c r="N212">
        <v>47.875366</v>
      </c>
      <c r="O212">
        <v>50.072814999999999</v>
      </c>
      <c r="P212">
        <v>54.02478</v>
      </c>
      <c r="Q212">
        <v>55.841735999999997</v>
      </c>
      <c r="R212">
        <v>57.601624000000001</v>
      </c>
      <c r="S212">
        <v>59.356994999999998</v>
      </c>
      <c r="T212">
        <v>61.4953</v>
      </c>
      <c r="U212">
        <v>63.381042000000001</v>
      </c>
      <c r="V212">
        <v>65.248717999999997</v>
      </c>
      <c r="W212">
        <v>67.149169999999998</v>
      </c>
      <c r="X212">
        <v>69.097960999999998</v>
      </c>
      <c r="Y212">
        <v>71.482910000000004</v>
      </c>
      <c r="Z212">
        <v>73.646666999999994</v>
      </c>
      <c r="AA212">
        <v>75.858520999999996</v>
      </c>
      <c r="AB212">
        <v>78.172118999999995</v>
      </c>
      <c r="AC212">
        <v>80.622314000000003</v>
      </c>
      <c r="AD212">
        <v>83.471680000000006</v>
      </c>
      <c r="AE212">
        <v>86.172606999999999</v>
      </c>
      <c r="AF212">
        <v>88.963379000000003</v>
      </c>
      <c r="AG212">
        <v>91.873290999999995</v>
      </c>
      <c r="AH212">
        <v>94.926758000000007</v>
      </c>
      <c r="AI212" t="s">
        <v>121</v>
      </c>
    </row>
    <row r="213" spans="1:35">
      <c r="A213" t="s">
        <v>3574</v>
      </c>
      <c r="B213" t="s">
        <v>3882</v>
      </c>
      <c r="C213" t="s">
        <v>3353</v>
      </c>
      <c r="D213" t="s">
        <v>311</v>
      </c>
      <c r="F213">
        <v>4.6944059999999999</v>
      </c>
      <c r="G213">
        <v>0</v>
      </c>
      <c r="H213">
        <v>9.9030819999999995</v>
      </c>
      <c r="I213">
        <v>18.713218999999999</v>
      </c>
      <c r="J213">
        <v>20.190556000000001</v>
      </c>
      <c r="K213">
        <v>24.707723999999999</v>
      </c>
      <c r="L213">
        <v>26.178903999999999</v>
      </c>
      <c r="M213">
        <v>26.187021000000001</v>
      </c>
      <c r="N213">
        <v>26.578914999999999</v>
      </c>
      <c r="O213">
        <v>26.732208</v>
      </c>
      <c r="P213">
        <v>27.393591000000001</v>
      </c>
      <c r="Q213">
        <v>27.984928</v>
      </c>
      <c r="R213">
        <v>28.617878000000001</v>
      </c>
      <c r="S213">
        <v>29.507937999999999</v>
      </c>
      <c r="T213">
        <v>29.673779</v>
      </c>
      <c r="U213">
        <v>29.754950999999998</v>
      </c>
      <c r="V213">
        <v>29.810558</v>
      </c>
      <c r="W213">
        <v>29.813227000000001</v>
      </c>
      <c r="X213">
        <v>29.743130000000001</v>
      </c>
      <c r="Y213">
        <v>29.627026000000001</v>
      </c>
      <c r="Z213">
        <v>29.397304999999999</v>
      </c>
      <c r="AA213">
        <v>29.095371</v>
      </c>
      <c r="AB213">
        <v>28.737287999999999</v>
      </c>
      <c r="AC213">
        <v>28.342614999999999</v>
      </c>
      <c r="AD213">
        <v>27.983851999999999</v>
      </c>
      <c r="AE213">
        <v>27.615227000000001</v>
      </c>
      <c r="AF213">
        <v>27.270102999999999</v>
      </c>
      <c r="AG213">
        <v>26.951415999999998</v>
      </c>
      <c r="AH213">
        <v>26.697842000000001</v>
      </c>
      <c r="AI213" s="38">
        <v>6.4000000000000001E-2</v>
      </c>
    </row>
    <row r="214" spans="1:35">
      <c r="A214" t="s">
        <v>525</v>
      </c>
      <c r="B214" t="s">
        <v>3883</v>
      </c>
      <c r="C214" t="s">
        <v>3353</v>
      </c>
      <c r="D214" t="s">
        <v>311</v>
      </c>
      <c r="F214">
        <v>4.6944059999999999</v>
      </c>
      <c r="G214">
        <v>0</v>
      </c>
      <c r="H214">
        <v>6.7475829999999997</v>
      </c>
      <c r="I214">
        <v>11.778551999999999</v>
      </c>
      <c r="J214">
        <v>12.884046</v>
      </c>
      <c r="K214">
        <v>16.942501</v>
      </c>
      <c r="L214">
        <v>17.098953000000002</v>
      </c>
      <c r="M214">
        <v>17.136088999999998</v>
      </c>
      <c r="N214">
        <v>17.307739000000002</v>
      </c>
      <c r="O214">
        <v>17.323554999999999</v>
      </c>
      <c r="P214">
        <v>17.642493999999999</v>
      </c>
      <c r="Q214">
        <v>17.916205999999999</v>
      </c>
      <c r="R214">
        <v>18.128070999999998</v>
      </c>
      <c r="S214">
        <v>18.270206000000002</v>
      </c>
      <c r="T214">
        <v>18.349886000000001</v>
      </c>
      <c r="U214">
        <v>18.360924000000001</v>
      </c>
      <c r="V214">
        <v>18.368248000000001</v>
      </c>
      <c r="W214">
        <v>18.336587999999999</v>
      </c>
      <c r="X214">
        <v>18.249237000000001</v>
      </c>
      <c r="Y214">
        <v>18.137756</v>
      </c>
      <c r="Z214">
        <v>17.946503</v>
      </c>
      <c r="AA214">
        <v>17.723602</v>
      </c>
      <c r="AB214">
        <v>17.473815999999999</v>
      </c>
      <c r="AC214">
        <v>17.208832000000001</v>
      </c>
      <c r="AD214">
        <v>16.985443</v>
      </c>
      <c r="AE214">
        <v>16.774260999999999</v>
      </c>
      <c r="AF214">
        <v>16.590485000000001</v>
      </c>
      <c r="AG214">
        <v>16.435058999999999</v>
      </c>
      <c r="AH214">
        <v>16.330780000000001</v>
      </c>
      <c r="AI214" s="38">
        <v>4.5999999999999999E-2</v>
      </c>
    </row>
    <row r="215" spans="1:35">
      <c r="A215" t="s">
        <v>527</v>
      </c>
      <c r="B215" t="s">
        <v>3884</v>
      </c>
      <c r="C215" t="s">
        <v>3353</v>
      </c>
      <c r="D215" t="s">
        <v>311</v>
      </c>
      <c r="F215">
        <v>0</v>
      </c>
      <c r="G215">
        <v>0</v>
      </c>
      <c r="H215">
        <v>0.123136</v>
      </c>
      <c r="I215">
        <v>1.9343319999999999</v>
      </c>
      <c r="J215">
        <v>2.1494490000000002</v>
      </c>
      <c r="K215">
        <v>1.225752</v>
      </c>
      <c r="L215">
        <v>1.002186</v>
      </c>
      <c r="M215">
        <v>0.72661200000000004</v>
      </c>
      <c r="N215">
        <v>0.87561500000000003</v>
      </c>
      <c r="O215">
        <v>1.0253829999999999</v>
      </c>
      <c r="P215">
        <v>1.2474810000000001</v>
      </c>
      <c r="Q215">
        <v>1.4651149999999999</v>
      </c>
      <c r="R215">
        <v>1.8116300000000001</v>
      </c>
      <c r="S215">
        <v>2.5099939999999998</v>
      </c>
      <c r="T215">
        <v>2.5653329999999999</v>
      </c>
      <c r="U215">
        <v>2.604568</v>
      </c>
      <c r="V215">
        <v>2.6278419999999998</v>
      </c>
      <c r="W215">
        <v>2.6438899999999999</v>
      </c>
      <c r="X215">
        <v>2.6589619999999998</v>
      </c>
      <c r="Y215">
        <v>2.6583519999999998</v>
      </c>
      <c r="Z215">
        <v>2.6367910000000001</v>
      </c>
      <c r="AA215">
        <v>2.5863839999999998</v>
      </c>
      <c r="AB215">
        <v>2.5181110000000002</v>
      </c>
      <c r="AC215">
        <v>2.4389129999999999</v>
      </c>
      <c r="AD215">
        <v>2.357037</v>
      </c>
      <c r="AE215">
        <v>2.2597580000000002</v>
      </c>
      <c r="AF215">
        <v>2.1587450000000001</v>
      </c>
      <c r="AG215">
        <v>2.0570369999999998</v>
      </c>
      <c r="AH215">
        <v>1.96191</v>
      </c>
      <c r="AI215" t="s">
        <v>121</v>
      </c>
    </row>
    <row r="216" spans="1:35">
      <c r="A216" t="s">
        <v>529</v>
      </c>
      <c r="B216" t="s">
        <v>3885</v>
      </c>
      <c r="C216" t="s">
        <v>3353</v>
      </c>
      <c r="D216" t="s">
        <v>311</v>
      </c>
      <c r="F216">
        <v>0</v>
      </c>
      <c r="G216">
        <v>0</v>
      </c>
      <c r="H216">
        <v>3.0323630000000001</v>
      </c>
      <c r="I216">
        <v>5.0003349999999998</v>
      </c>
      <c r="J216">
        <v>5.1570600000000004</v>
      </c>
      <c r="K216">
        <v>6.5394709999999998</v>
      </c>
      <c r="L216">
        <v>8.0777649999999994</v>
      </c>
      <c r="M216">
        <v>8.3243200000000002</v>
      </c>
      <c r="N216">
        <v>8.3955590000000004</v>
      </c>
      <c r="O216">
        <v>8.3832699999999996</v>
      </c>
      <c r="P216">
        <v>8.5036159999999992</v>
      </c>
      <c r="Q216">
        <v>8.6036070000000002</v>
      </c>
      <c r="R216">
        <v>8.6781769999999998</v>
      </c>
      <c r="S216">
        <v>8.7277369999999994</v>
      </c>
      <c r="T216">
        <v>8.7585599999999992</v>
      </c>
      <c r="U216">
        <v>8.7894590000000008</v>
      </c>
      <c r="V216">
        <v>8.8144679999999997</v>
      </c>
      <c r="W216">
        <v>8.8327480000000005</v>
      </c>
      <c r="X216">
        <v>8.8349299999999999</v>
      </c>
      <c r="Y216">
        <v>8.8309169999999995</v>
      </c>
      <c r="Z216">
        <v>8.8140110000000007</v>
      </c>
      <c r="AA216">
        <v>8.7853849999999998</v>
      </c>
      <c r="AB216">
        <v>8.7453610000000008</v>
      </c>
      <c r="AC216">
        <v>8.6948699999999999</v>
      </c>
      <c r="AD216">
        <v>8.6413729999999997</v>
      </c>
      <c r="AE216">
        <v>8.5812069999999991</v>
      </c>
      <c r="AF216">
        <v>8.5208739999999992</v>
      </c>
      <c r="AG216">
        <v>8.45932</v>
      </c>
      <c r="AH216">
        <v>8.405151</v>
      </c>
      <c r="AI216" t="s">
        <v>121</v>
      </c>
    </row>
    <row r="217" spans="1:35">
      <c r="A217" t="s">
        <v>3577</v>
      </c>
      <c r="B217" t="s">
        <v>3886</v>
      </c>
      <c r="C217" t="s">
        <v>3353</v>
      </c>
      <c r="D217" t="s">
        <v>311</v>
      </c>
      <c r="F217">
        <v>0</v>
      </c>
      <c r="G217">
        <v>16.212554999999998</v>
      </c>
      <c r="H217">
        <v>72.479491999999993</v>
      </c>
      <c r="I217">
        <v>40.945121999999998</v>
      </c>
      <c r="J217">
        <v>45.360497000000002</v>
      </c>
      <c r="K217">
        <v>47.086692999999997</v>
      </c>
      <c r="L217">
        <v>44.219219000000002</v>
      </c>
      <c r="M217">
        <v>43.437472999999997</v>
      </c>
      <c r="N217">
        <v>44.078677999999996</v>
      </c>
      <c r="O217">
        <v>44.448982000000001</v>
      </c>
      <c r="P217">
        <v>45.430968999999997</v>
      </c>
      <c r="Q217">
        <v>46.471218</v>
      </c>
      <c r="R217">
        <v>47.524146999999999</v>
      </c>
      <c r="S217">
        <v>48.588408999999999</v>
      </c>
      <c r="T217">
        <v>49.558253999999998</v>
      </c>
      <c r="U217">
        <v>50.636077999999998</v>
      </c>
      <c r="V217">
        <v>51.724097999999998</v>
      </c>
      <c r="W217">
        <v>52.793083000000003</v>
      </c>
      <c r="X217">
        <v>53.866115999999998</v>
      </c>
      <c r="Y217">
        <v>54.935673000000001</v>
      </c>
      <c r="Z217">
        <v>56.067089000000003</v>
      </c>
      <c r="AA217">
        <v>57.238425999999997</v>
      </c>
      <c r="AB217">
        <v>58.484650000000002</v>
      </c>
      <c r="AC217">
        <v>59.774197000000001</v>
      </c>
      <c r="AD217">
        <v>60.846770999999997</v>
      </c>
      <c r="AE217">
        <v>62.294235</v>
      </c>
      <c r="AF217">
        <v>63.859734000000003</v>
      </c>
      <c r="AG217">
        <v>65.543030000000002</v>
      </c>
      <c r="AH217">
        <v>67.304428000000001</v>
      </c>
      <c r="AI217" t="s">
        <v>121</v>
      </c>
    </row>
    <row r="218" spans="1:35">
      <c r="A218" t="s">
        <v>525</v>
      </c>
      <c r="B218" t="s">
        <v>3887</v>
      </c>
      <c r="C218" t="s">
        <v>3353</v>
      </c>
      <c r="D218" t="s">
        <v>311</v>
      </c>
      <c r="F218">
        <v>0</v>
      </c>
      <c r="G218">
        <v>5.8114030000000003</v>
      </c>
      <c r="H218">
        <v>42.121963999999998</v>
      </c>
      <c r="I218">
        <v>25.662416</v>
      </c>
      <c r="J218">
        <v>27.793472000000001</v>
      </c>
      <c r="K218">
        <v>28.183192999999999</v>
      </c>
      <c r="L218">
        <v>26.023641999999999</v>
      </c>
      <c r="M218">
        <v>25.516463999999999</v>
      </c>
      <c r="N218">
        <v>26.058325</v>
      </c>
      <c r="O218">
        <v>26.448975000000001</v>
      </c>
      <c r="P218">
        <v>27.170258</v>
      </c>
      <c r="Q218">
        <v>27.915710000000001</v>
      </c>
      <c r="R218">
        <v>28.664702999999999</v>
      </c>
      <c r="S218">
        <v>29.415619</v>
      </c>
      <c r="T218">
        <v>30.099364999999999</v>
      </c>
      <c r="U218">
        <v>30.841248</v>
      </c>
      <c r="V218">
        <v>31.57132</v>
      </c>
      <c r="W218">
        <v>32.287776999999998</v>
      </c>
      <c r="X218">
        <v>32.994903999999998</v>
      </c>
      <c r="Y218">
        <v>33.685364</v>
      </c>
      <c r="Z218">
        <v>34.397095</v>
      </c>
      <c r="AA218">
        <v>35.129173000000002</v>
      </c>
      <c r="AB218">
        <v>35.915416999999998</v>
      </c>
      <c r="AC218">
        <v>36.718688999999998</v>
      </c>
      <c r="AD218">
        <v>37.396667000000001</v>
      </c>
      <c r="AE218">
        <v>38.285400000000003</v>
      </c>
      <c r="AF218">
        <v>39.248534999999997</v>
      </c>
      <c r="AG218">
        <v>40.288939999999997</v>
      </c>
      <c r="AH218">
        <v>41.382384999999999</v>
      </c>
      <c r="AI218" t="s">
        <v>121</v>
      </c>
    </row>
    <row r="219" spans="1:35">
      <c r="A219" t="s">
        <v>527</v>
      </c>
      <c r="B219" t="s">
        <v>3888</v>
      </c>
      <c r="C219" t="s">
        <v>3353</v>
      </c>
      <c r="D219" t="s">
        <v>311</v>
      </c>
      <c r="F219">
        <v>0</v>
      </c>
      <c r="G219">
        <v>2.1028440000000002</v>
      </c>
      <c r="H219">
        <v>5.2317850000000004</v>
      </c>
      <c r="I219">
        <v>5.1375019999999996</v>
      </c>
      <c r="J219">
        <v>5.0140370000000001</v>
      </c>
      <c r="K219">
        <v>3.894466</v>
      </c>
      <c r="L219">
        <v>3.4408159999999999</v>
      </c>
      <c r="M219">
        <v>3.2471969999999999</v>
      </c>
      <c r="N219">
        <v>3.2134369999999999</v>
      </c>
      <c r="O219">
        <v>3.1581950000000001</v>
      </c>
      <c r="P219">
        <v>3.1293950000000001</v>
      </c>
      <c r="Q219">
        <v>3.1110509999999998</v>
      </c>
      <c r="R219">
        <v>3.1012360000000001</v>
      </c>
      <c r="S219">
        <v>3.100142</v>
      </c>
      <c r="T219">
        <v>3.1067480000000001</v>
      </c>
      <c r="U219">
        <v>3.1233499999999998</v>
      </c>
      <c r="V219">
        <v>3.1619969999999999</v>
      </c>
      <c r="W219">
        <v>3.1970779999999999</v>
      </c>
      <c r="X219">
        <v>3.2490489999999999</v>
      </c>
      <c r="Y219">
        <v>3.3071929999999998</v>
      </c>
      <c r="Z219">
        <v>3.3916439999999999</v>
      </c>
      <c r="AA219">
        <v>3.4865710000000001</v>
      </c>
      <c r="AB219">
        <v>3.5925790000000002</v>
      </c>
      <c r="AC219">
        <v>3.712062</v>
      </c>
      <c r="AD219">
        <v>3.817904</v>
      </c>
      <c r="AE219">
        <v>3.9742289999999998</v>
      </c>
      <c r="AF219">
        <v>4.1493169999999999</v>
      </c>
      <c r="AG219">
        <v>4.3417969999999997</v>
      </c>
      <c r="AH219">
        <v>4.539593</v>
      </c>
      <c r="AI219" t="s">
        <v>121</v>
      </c>
    </row>
    <row r="220" spans="1:35">
      <c r="A220" t="s">
        <v>529</v>
      </c>
      <c r="B220" t="s">
        <v>3889</v>
      </c>
      <c r="C220" t="s">
        <v>3353</v>
      </c>
      <c r="D220" t="s">
        <v>311</v>
      </c>
      <c r="F220">
        <v>0</v>
      </c>
      <c r="G220">
        <v>8.2983069999999994</v>
      </c>
      <c r="H220">
        <v>25.125741999999999</v>
      </c>
      <c r="I220">
        <v>10.145201</v>
      </c>
      <c r="J220">
        <v>12.552986000000001</v>
      </c>
      <c r="K220">
        <v>15.009033000000001</v>
      </c>
      <c r="L220">
        <v>14.754761</v>
      </c>
      <c r="M220">
        <v>14.673813000000001</v>
      </c>
      <c r="N220">
        <v>14.806915</v>
      </c>
      <c r="O220">
        <v>14.841811999999999</v>
      </c>
      <c r="P220">
        <v>15.131316999999999</v>
      </c>
      <c r="Q220">
        <v>15.444457999999999</v>
      </c>
      <c r="R220">
        <v>15.758209000000001</v>
      </c>
      <c r="S220">
        <v>16.072647</v>
      </c>
      <c r="T220">
        <v>16.352142000000001</v>
      </c>
      <c r="U220">
        <v>16.671478</v>
      </c>
      <c r="V220">
        <v>16.990784000000001</v>
      </c>
      <c r="W220">
        <v>17.308228</v>
      </c>
      <c r="X220">
        <v>17.622161999999999</v>
      </c>
      <c r="Y220">
        <v>17.943114999999999</v>
      </c>
      <c r="Z220">
        <v>18.278351000000001</v>
      </c>
      <c r="AA220">
        <v>18.622681</v>
      </c>
      <c r="AB220">
        <v>18.976654</v>
      </c>
      <c r="AC220">
        <v>19.343444999999999</v>
      </c>
      <c r="AD220">
        <v>19.632201999999999</v>
      </c>
      <c r="AE220">
        <v>20.034607000000001</v>
      </c>
      <c r="AF220">
        <v>20.461884000000001</v>
      </c>
      <c r="AG220">
        <v>20.912292000000001</v>
      </c>
      <c r="AH220">
        <v>21.382446000000002</v>
      </c>
      <c r="AI220" t="s">
        <v>121</v>
      </c>
    </row>
    <row r="221" spans="1:35">
      <c r="A221" t="s">
        <v>3815</v>
      </c>
      <c r="B221" t="s">
        <v>3890</v>
      </c>
      <c r="C221" t="s">
        <v>3353</v>
      </c>
      <c r="D221" t="s">
        <v>311</v>
      </c>
      <c r="F221">
        <v>904.75219700000002</v>
      </c>
      <c r="G221">
        <v>991.59985400000005</v>
      </c>
      <c r="H221">
        <v>1485.003418</v>
      </c>
      <c r="I221">
        <v>1282.368164</v>
      </c>
      <c r="J221">
        <v>1670.2998050000001</v>
      </c>
      <c r="K221">
        <v>1450.3876949999999</v>
      </c>
      <c r="L221">
        <v>1526.3826899999999</v>
      </c>
      <c r="M221">
        <v>1558.165649</v>
      </c>
      <c r="N221">
        <v>1660.7945560000001</v>
      </c>
      <c r="O221">
        <v>1769.681885</v>
      </c>
      <c r="P221">
        <v>1919.024048</v>
      </c>
      <c r="Q221">
        <v>2060.303711</v>
      </c>
      <c r="R221">
        <v>2116.3635250000002</v>
      </c>
      <c r="S221">
        <v>2193.5354000000002</v>
      </c>
      <c r="T221">
        <v>2297.2055660000001</v>
      </c>
      <c r="U221">
        <v>2390.1284179999998</v>
      </c>
      <c r="V221">
        <v>2467.1530760000001</v>
      </c>
      <c r="W221">
        <v>2532.3911130000001</v>
      </c>
      <c r="X221">
        <v>2612.313721</v>
      </c>
      <c r="Y221">
        <v>2663.599365</v>
      </c>
      <c r="Z221">
        <v>2725.4682619999999</v>
      </c>
      <c r="AA221">
        <v>2780.0473630000001</v>
      </c>
      <c r="AB221">
        <v>2828.6159670000002</v>
      </c>
      <c r="AC221">
        <v>2864.7780760000001</v>
      </c>
      <c r="AD221">
        <v>2907.4077149999998</v>
      </c>
      <c r="AE221">
        <v>2962.3110350000002</v>
      </c>
      <c r="AF221">
        <v>3015.4350589999999</v>
      </c>
      <c r="AG221">
        <v>3065.673828</v>
      </c>
      <c r="AH221">
        <v>3120.0751949999999</v>
      </c>
      <c r="AI221" s="38">
        <v>4.4999999999999998E-2</v>
      </c>
    </row>
    <row r="222" spans="1:35">
      <c r="A222" t="s">
        <v>3818</v>
      </c>
      <c r="B222" t="s">
        <v>3891</v>
      </c>
      <c r="C222" t="s">
        <v>3353</v>
      </c>
      <c r="D222" t="s">
        <v>311</v>
      </c>
      <c r="F222">
        <v>614.47436500000003</v>
      </c>
      <c r="G222">
        <v>421.20178199999998</v>
      </c>
      <c r="H222">
        <v>787.23486300000002</v>
      </c>
      <c r="I222">
        <v>732.21392800000001</v>
      </c>
      <c r="J222">
        <v>972.20172100000002</v>
      </c>
      <c r="K222">
        <v>865.61578399999996</v>
      </c>
      <c r="L222">
        <v>913.55798300000004</v>
      </c>
      <c r="M222">
        <v>942.33685300000002</v>
      </c>
      <c r="N222">
        <v>996.22766100000001</v>
      </c>
      <c r="O222">
        <v>1069.338501</v>
      </c>
      <c r="P222">
        <v>1167.5214840000001</v>
      </c>
      <c r="Q222">
        <v>1265.3530270000001</v>
      </c>
      <c r="R222">
        <v>1292.693237</v>
      </c>
      <c r="S222">
        <v>1340.2144780000001</v>
      </c>
      <c r="T222">
        <v>1398.994995</v>
      </c>
      <c r="U222">
        <v>1446.6892089999999</v>
      </c>
      <c r="V222">
        <v>1488.3553469999999</v>
      </c>
      <c r="W222">
        <v>1523.7208250000001</v>
      </c>
      <c r="X222">
        <v>1570.55188</v>
      </c>
      <c r="Y222">
        <v>1599.5024410000001</v>
      </c>
      <c r="Z222">
        <v>1633.9228519999999</v>
      </c>
      <c r="AA222">
        <v>1664.8023679999999</v>
      </c>
      <c r="AB222">
        <v>1692.3538820000001</v>
      </c>
      <c r="AC222">
        <v>1712.5429690000001</v>
      </c>
      <c r="AD222">
        <v>1736.6657709999999</v>
      </c>
      <c r="AE222">
        <v>1766.789673</v>
      </c>
      <c r="AF222">
        <v>1797.2579350000001</v>
      </c>
      <c r="AG222">
        <v>1826.4796140000001</v>
      </c>
      <c r="AH222">
        <v>1857.2548830000001</v>
      </c>
      <c r="AI222" s="38">
        <v>0.04</v>
      </c>
    </row>
    <row r="223" spans="1:35">
      <c r="A223" t="s">
        <v>3821</v>
      </c>
      <c r="B223" t="s">
        <v>3892</v>
      </c>
      <c r="C223" t="s">
        <v>3353</v>
      </c>
      <c r="D223" t="s">
        <v>311</v>
      </c>
      <c r="F223">
        <v>0</v>
      </c>
      <c r="G223">
        <v>43.201999999999998</v>
      </c>
      <c r="H223">
        <v>176.19311500000001</v>
      </c>
      <c r="I223">
        <v>264.23767099999998</v>
      </c>
      <c r="J223">
        <v>337.30218500000001</v>
      </c>
      <c r="K223">
        <v>241.18519599999999</v>
      </c>
      <c r="L223">
        <v>250.01374799999999</v>
      </c>
      <c r="M223">
        <v>229.556229</v>
      </c>
      <c r="N223">
        <v>267.801514</v>
      </c>
      <c r="O223">
        <v>286.305725</v>
      </c>
      <c r="P223">
        <v>309.00408900000002</v>
      </c>
      <c r="Q223">
        <v>337.41769399999998</v>
      </c>
      <c r="R223">
        <v>363.00277699999998</v>
      </c>
      <c r="S223">
        <v>382.066711</v>
      </c>
      <c r="T223">
        <v>410.25665300000003</v>
      </c>
      <c r="U223">
        <v>437.19250499999998</v>
      </c>
      <c r="V223">
        <v>454.16250600000001</v>
      </c>
      <c r="W223">
        <v>469.31454500000001</v>
      </c>
      <c r="X223">
        <v>484.82696499999997</v>
      </c>
      <c r="Y223">
        <v>497.35604899999998</v>
      </c>
      <c r="Z223">
        <v>511.34866299999999</v>
      </c>
      <c r="AA223">
        <v>522.06909199999996</v>
      </c>
      <c r="AB223">
        <v>530.38336200000003</v>
      </c>
      <c r="AC223">
        <v>536.20544400000006</v>
      </c>
      <c r="AD223">
        <v>541.32488999999998</v>
      </c>
      <c r="AE223">
        <v>550.57580600000006</v>
      </c>
      <c r="AF223">
        <v>557.48303199999998</v>
      </c>
      <c r="AG223">
        <v>562.88867200000004</v>
      </c>
      <c r="AH223">
        <v>569.36602800000003</v>
      </c>
      <c r="AI223" t="s">
        <v>121</v>
      </c>
    </row>
    <row r="224" spans="1:35">
      <c r="A224" t="s">
        <v>123</v>
      </c>
      <c r="B224" t="s">
        <v>3893</v>
      </c>
      <c r="C224" t="s">
        <v>3353</v>
      </c>
      <c r="D224" t="s">
        <v>311</v>
      </c>
      <c r="F224">
        <v>290.27792399999998</v>
      </c>
      <c r="G224">
        <v>527.19604500000003</v>
      </c>
      <c r="H224">
        <v>521.57543899999996</v>
      </c>
      <c r="I224">
        <v>285.91653400000001</v>
      </c>
      <c r="J224">
        <v>360.79580700000002</v>
      </c>
      <c r="K224">
        <v>343.58676100000002</v>
      </c>
      <c r="L224">
        <v>362.81127900000001</v>
      </c>
      <c r="M224">
        <v>386.27246100000002</v>
      </c>
      <c r="N224">
        <v>396.76541099999997</v>
      </c>
      <c r="O224">
        <v>414.038025</v>
      </c>
      <c r="P224">
        <v>442.49832199999997</v>
      </c>
      <c r="Q224">
        <v>457.532623</v>
      </c>
      <c r="R224">
        <v>460.66708399999999</v>
      </c>
      <c r="S224">
        <v>471.25414999999998</v>
      </c>
      <c r="T224">
        <v>487.95376599999997</v>
      </c>
      <c r="U224">
        <v>506.24688700000002</v>
      </c>
      <c r="V224">
        <v>524.635986</v>
      </c>
      <c r="W224">
        <v>539.35583499999996</v>
      </c>
      <c r="X224">
        <v>556.93518100000006</v>
      </c>
      <c r="Y224">
        <v>566.74054000000001</v>
      </c>
      <c r="Z224">
        <v>580.19702099999995</v>
      </c>
      <c r="AA224">
        <v>593.17627000000005</v>
      </c>
      <c r="AB224">
        <v>605.87854000000004</v>
      </c>
      <c r="AC224">
        <v>616.02929700000004</v>
      </c>
      <c r="AD224">
        <v>629.41729699999996</v>
      </c>
      <c r="AE224">
        <v>644.94561799999997</v>
      </c>
      <c r="AF224">
        <v>660.69335899999999</v>
      </c>
      <c r="AG224">
        <v>676.30487100000005</v>
      </c>
      <c r="AH224">
        <v>693.45422399999995</v>
      </c>
      <c r="AI224" s="38">
        <v>3.2000000000000001E-2</v>
      </c>
    </row>
    <row r="225" spans="1:35">
      <c r="A225" t="s">
        <v>615</v>
      </c>
    </row>
    <row r="226" spans="1:35">
      <c r="A226" t="s">
        <v>616</v>
      </c>
    </row>
    <row r="227" spans="1:35">
      <c r="A227" t="s">
        <v>525</v>
      </c>
      <c r="B227" t="s">
        <v>3894</v>
      </c>
      <c r="C227" t="s">
        <v>3895</v>
      </c>
      <c r="D227" t="s">
        <v>805</v>
      </c>
      <c r="F227">
        <v>74.871787999999995</v>
      </c>
      <c r="G227">
        <v>74.824341000000004</v>
      </c>
      <c r="H227">
        <v>74.843711999999996</v>
      </c>
      <c r="I227">
        <v>75.333457999999993</v>
      </c>
      <c r="J227">
        <v>75.87867</v>
      </c>
      <c r="K227">
        <v>76.485473999999996</v>
      </c>
      <c r="L227">
        <v>77.093658000000005</v>
      </c>
      <c r="M227">
        <v>77.712952000000001</v>
      </c>
      <c r="N227">
        <v>78.329871999999995</v>
      </c>
      <c r="O227">
        <v>78.955132000000006</v>
      </c>
      <c r="P227">
        <v>79.596581</v>
      </c>
      <c r="Q227">
        <v>80.241302000000005</v>
      </c>
      <c r="R227">
        <v>80.880104000000003</v>
      </c>
      <c r="S227">
        <v>81.521529999999998</v>
      </c>
      <c r="T227">
        <v>82.171088999999995</v>
      </c>
      <c r="U227">
        <v>82.828086999999996</v>
      </c>
      <c r="V227">
        <v>83.492508000000001</v>
      </c>
      <c r="W227">
        <v>84.161949000000007</v>
      </c>
      <c r="X227">
        <v>84.839523</v>
      </c>
      <c r="Y227">
        <v>85.521277999999995</v>
      </c>
      <c r="Z227">
        <v>86.209518000000003</v>
      </c>
      <c r="AA227">
        <v>86.902869999999993</v>
      </c>
      <c r="AB227">
        <v>87.599975999999998</v>
      </c>
      <c r="AC227">
        <v>88.297957999999994</v>
      </c>
      <c r="AD227">
        <v>89.001686000000007</v>
      </c>
      <c r="AE227">
        <v>89.711135999999996</v>
      </c>
      <c r="AF227">
        <v>90.425010999999998</v>
      </c>
      <c r="AG227">
        <v>91.141800000000003</v>
      </c>
      <c r="AH227">
        <v>91.860962000000001</v>
      </c>
      <c r="AI227" s="38">
        <v>7.0000000000000001E-3</v>
      </c>
    </row>
    <row r="228" spans="1:35">
      <c r="A228" t="s">
        <v>527</v>
      </c>
      <c r="B228" t="s">
        <v>3896</v>
      </c>
      <c r="C228" t="s">
        <v>3897</v>
      </c>
      <c r="D228" t="s">
        <v>805</v>
      </c>
      <c r="F228">
        <v>95.571944999999999</v>
      </c>
      <c r="G228">
        <v>96.332038999999995</v>
      </c>
      <c r="H228">
        <v>96.948059000000001</v>
      </c>
      <c r="I228">
        <v>97.557548999999995</v>
      </c>
      <c r="J228">
        <v>98.265174999999999</v>
      </c>
      <c r="K228">
        <v>98.991425000000007</v>
      </c>
      <c r="L228">
        <v>99.728767000000005</v>
      </c>
      <c r="M228">
        <v>100.53151699999999</v>
      </c>
      <c r="N228">
        <v>101.338425</v>
      </c>
      <c r="O228">
        <v>102.15516700000001</v>
      </c>
      <c r="P228">
        <v>102.981506</v>
      </c>
      <c r="Q228">
        <v>103.812592</v>
      </c>
      <c r="R228">
        <v>104.645805</v>
      </c>
      <c r="S228">
        <v>105.48344400000001</v>
      </c>
      <c r="T228">
        <v>106.327766</v>
      </c>
      <c r="U228">
        <v>107.178513</v>
      </c>
      <c r="V228">
        <v>108.03568300000001</v>
      </c>
      <c r="W228">
        <v>108.89866600000001</v>
      </c>
      <c r="X228">
        <v>109.76814299999999</v>
      </c>
      <c r="Y228">
        <v>110.64381400000001</v>
      </c>
      <c r="Z228">
        <v>111.525688</v>
      </c>
      <c r="AA228">
        <v>112.413414</v>
      </c>
      <c r="AB228">
        <v>113.306732</v>
      </c>
      <c r="AC228">
        <v>114.204796</v>
      </c>
      <c r="AD228">
        <v>115.10968</v>
      </c>
      <c r="AE228">
        <v>116.02063800000001</v>
      </c>
      <c r="AF228">
        <v>116.937302</v>
      </c>
      <c r="AG228">
        <v>117.859009</v>
      </c>
      <c r="AH228">
        <v>118.78563699999999</v>
      </c>
      <c r="AI228" s="38">
        <v>8.0000000000000002E-3</v>
      </c>
    </row>
    <row r="229" spans="1:35">
      <c r="A229" t="s">
        <v>529</v>
      </c>
      <c r="B229" t="s">
        <v>3898</v>
      </c>
      <c r="C229" t="s">
        <v>3899</v>
      </c>
      <c r="D229" t="s">
        <v>805</v>
      </c>
      <c r="F229">
        <v>53.707275000000003</v>
      </c>
      <c r="G229">
        <v>54.124397000000002</v>
      </c>
      <c r="H229">
        <v>54.535389000000002</v>
      </c>
      <c r="I229">
        <v>55.089179999999999</v>
      </c>
      <c r="J229">
        <v>55.648128999999997</v>
      </c>
      <c r="K229">
        <v>56.214294000000002</v>
      </c>
      <c r="L229">
        <v>56.779915000000003</v>
      </c>
      <c r="M229">
        <v>57.350605000000002</v>
      </c>
      <c r="N229">
        <v>57.924571999999998</v>
      </c>
      <c r="O229">
        <v>58.495677999999998</v>
      </c>
      <c r="P229">
        <v>59.057735000000001</v>
      </c>
      <c r="Q229">
        <v>59.619278000000001</v>
      </c>
      <c r="R229">
        <v>60.188018999999997</v>
      </c>
      <c r="S229">
        <v>60.757896000000002</v>
      </c>
      <c r="T229">
        <v>61.324883</v>
      </c>
      <c r="U229">
        <v>61.889651999999998</v>
      </c>
      <c r="V229">
        <v>62.452274000000003</v>
      </c>
      <c r="W229">
        <v>63.015414999999997</v>
      </c>
      <c r="X229">
        <v>63.577655999999998</v>
      </c>
      <c r="Y229">
        <v>64.144210999999999</v>
      </c>
      <c r="Z229">
        <v>64.713134999999994</v>
      </c>
      <c r="AA229">
        <v>65.284485000000004</v>
      </c>
      <c r="AB229">
        <v>65.857856999999996</v>
      </c>
      <c r="AC229">
        <v>66.434402000000006</v>
      </c>
      <c r="AD229">
        <v>67.010413999999997</v>
      </c>
      <c r="AE229">
        <v>67.586348999999998</v>
      </c>
      <c r="AF229">
        <v>68.162711999999999</v>
      </c>
      <c r="AG229">
        <v>68.739593999999997</v>
      </c>
      <c r="AH229">
        <v>69.315917999999996</v>
      </c>
      <c r="AI229" s="38">
        <v>8.9999999999999993E-3</v>
      </c>
    </row>
    <row r="230" spans="1:35">
      <c r="A230" t="s">
        <v>620</v>
      </c>
      <c r="B230" t="s">
        <v>3900</v>
      </c>
      <c r="C230" t="s">
        <v>3901</v>
      </c>
      <c r="D230" t="s">
        <v>805</v>
      </c>
      <c r="F230">
        <v>77.863677999999993</v>
      </c>
      <c r="G230">
        <v>78.969109000000003</v>
      </c>
      <c r="H230">
        <v>79.838065999999998</v>
      </c>
      <c r="I230">
        <v>80.662163000000007</v>
      </c>
      <c r="J230">
        <v>81.517982000000003</v>
      </c>
      <c r="K230">
        <v>82.241730000000004</v>
      </c>
      <c r="L230">
        <v>82.941292000000004</v>
      </c>
      <c r="M230">
        <v>83.620864999999995</v>
      </c>
      <c r="N230">
        <v>84.302948000000001</v>
      </c>
      <c r="O230">
        <v>84.990279999999998</v>
      </c>
      <c r="P230">
        <v>85.685485999999997</v>
      </c>
      <c r="Q230">
        <v>86.385093999999995</v>
      </c>
      <c r="R230">
        <v>87.086487000000005</v>
      </c>
      <c r="S230">
        <v>87.792213000000004</v>
      </c>
      <c r="T230">
        <v>88.504158000000004</v>
      </c>
      <c r="U230">
        <v>89.221908999999997</v>
      </c>
      <c r="V230">
        <v>89.945617999999996</v>
      </c>
      <c r="W230">
        <v>90.674721000000005</v>
      </c>
      <c r="X230">
        <v>91.410415999999998</v>
      </c>
      <c r="Y230">
        <v>92.151893999999999</v>
      </c>
      <c r="Z230">
        <v>92.899780000000007</v>
      </c>
      <c r="AA230">
        <v>93.653571999999997</v>
      </c>
      <c r="AB230">
        <v>94.412757999999997</v>
      </c>
      <c r="AC230">
        <v>95.176376000000005</v>
      </c>
      <c r="AD230">
        <v>95.946404000000001</v>
      </c>
      <c r="AE230">
        <v>96.722733000000005</v>
      </c>
      <c r="AF230">
        <v>97.504654000000002</v>
      </c>
      <c r="AG230">
        <v>98.291786000000002</v>
      </c>
      <c r="AH230">
        <v>99.083732999999995</v>
      </c>
      <c r="AI230" s="38">
        <v>8.9999999999999993E-3</v>
      </c>
    </row>
    <row r="231" spans="1:35">
      <c r="A231" t="s">
        <v>622</v>
      </c>
    </row>
    <row r="232" spans="1:35">
      <c r="A232" t="s">
        <v>525</v>
      </c>
      <c r="B232" t="s">
        <v>3902</v>
      </c>
      <c r="C232" t="s">
        <v>3903</v>
      </c>
      <c r="D232" t="s">
        <v>805</v>
      </c>
      <c r="F232">
        <v>69.402541999999997</v>
      </c>
      <c r="G232">
        <v>68.886475000000004</v>
      </c>
      <c r="H232">
        <v>68.590812999999997</v>
      </c>
      <c r="I232">
        <v>68.827171000000007</v>
      </c>
      <c r="J232">
        <v>69.208213999999998</v>
      </c>
      <c r="K232">
        <v>69.602965999999995</v>
      </c>
      <c r="L232">
        <v>70.032539</v>
      </c>
      <c r="M232">
        <v>70.462708000000006</v>
      </c>
      <c r="N232">
        <v>70.920105000000007</v>
      </c>
      <c r="O232">
        <v>71.435119999999998</v>
      </c>
      <c r="P232">
        <v>72.028510999999995</v>
      </c>
      <c r="Q232">
        <v>72.675017999999994</v>
      </c>
      <c r="R232">
        <v>73.344772000000006</v>
      </c>
      <c r="S232">
        <v>74.035331999999997</v>
      </c>
      <c r="T232">
        <v>74.741821000000002</v>
      </c>
      <c r="U232">
        <v>75.464134000000001</v>
      </c>
      <c r="V232">
        <v>76.190216000000007</v>
      </c>
      <c r="W232">
        <v>76.900138999999996</v>
      </c>
      <c r="X232">
        <v>77.626716999999999</v>
      </c>
      <c r="Y232">
        <v>78.356566999999998</v>
      </c>
      <c r="Z232">
        <v>79.082176000000004</v>
      </c>
      <c r="AA232">
        <v>79.809830000000005</v>
      </c>
      <c r="AB232">
        <v>80.528175000000005</v>
      </c>
      <c r="AC232">
        <v>81.236075999999997</v>
      </c>
      <c r="AD232">
        <v>81.931877</v>
      </c>
      <c r="AE232">
        <v>82.620941000000002</v>
      </c>
      <c r="AF232">
        <v>83.293769999999995</v>
      </c>
      <c r="AG232">
        <v>83.952545000000001</v>
      </c>
      <c r="AH232">
        <v>84.605964999999998</v>
      </c>
      <c r="AI232" s="38">
        <v>7.0000000000000001E-3</v>
      </c>
    </row>
    <row r="233" spans="1:35">
      <c r="A233" t="s">
        <v>527</v>
      </c>
      <c r="B233" t="s">
        <v>3904</v>
      </c>
      <c r="C233" t="s">
        <v>3905</v>
      </c>
      <c r="D233" t="s">
        <v>805</v>
      </c>
      <c r="F233">
        <v>89.569159999999997</v>
      </c>
      <c r="G233">
        <v>88.941719000000006</v>
      </c>
      <c r="H233">
        <v>88.892539999999997</v>
      </c>
      <c r="I233">
        <v>89.209166999999994</v>
      </c>
      <c r="J233">
        <v>89.763167999999993</v>
      </c>
      <c r="K233">
        <v>90.068138000000005</v>
      </c>
      <c r="L233">
        <v>90.446510000000004</v>
      </c>
      <c r="M233">
        <v>90.858917000000005</v>
      </c>
      <c r="N233">
        <v>91.328536999999997</v>
      </c>
      <c r="O233">
        <v>91.867462000000003</v>
      </c>
      <c r="P233">
        <v>92.482269000000002</v>
      </c>
      <c r="Q233">
        <v>93.244079999999997</v>
      </c>
      <c r="R233">
        <v>94.089729000000005</v>
      </c>
      <c r="S233">
        <v>95.004363999999995</v>
      </c>
      <c r="T233">
        <v>95.921645999999996</v>
      </c>
      <c r="U233">
        <v>96.856560000000002</v>
      </c>
      <c r="V233">
        <v>97.853888999999995</v>
      </c>
      <c r="W233">
        <v>98.813866000000004</v>
      </c>
      <c r="X233">
        <v>99.777023</v>
      </c>
      <c r="Y233">
        <v>100.747337</v>
      </c>
      <c r="Z233">
        <v>101.733963</v>
      </c>
      <c r="AA233">
        <v>102.75606500000001</v>
      </c>
      <c r="AB233">
        <v>103.779877</v>
      </c>
      <c r="AC233">
        <v>104.787949</v>
      </c>
      <c r="AD233">
        <v>105.762154</v>
      </c>
      <c r="AE233">
        <v>106.74211099999999</v>
      </c>
      <c r="AF233">
        <v>107.712372</v>
      </c>
      <c r="AG233">
        <v>108.66114</v>
      </c>
      <c r="AH233">
        <v>109.57083900000001</v>
      </c>
      <c r="AI233" s="38">
        <v>7.0000000000000001E-3</v>
      </c>
    </row>
    <row r="234" spans="1:35">
      <c r="A234" t="s">
        <v>529</v>
      </c>
      <c r="B234" t="s">
        <v>3906</v>
      </c>
      <c r="C234" t="s">
        <v>3907</v>
      </c>
      <c r="D234" t="s">
        <v>805</v>
      </c>
      <c r="F234">
        <v>52.032425000000003</v>
      </c>
      <c r="G234">
        <v>52.165076999999997</v>
      </c>
      <c r="H234">
        <v>52.297908999999997</v>
      </c>
      <c r="I234">
        <v>52.535397000000003</v>
      </c>
      <c r="J234">
        <v>52.821545</v>
      </c>
      <c r="K234">
        <v>53.134121</v>
      </c>
      <c r="L234">
        <v>53.456631000000002</v>
      </c>
      <c r="M234">
        <v>53.808661999999998</v>
      </c>
      <c r="N234">
        <v>54.187598999999999</v>
      </c>
      <c r="O234">
        <v>54.588481999999999</v>
      </c>
      <c r="P234">
        <v>54.984932000000001</v>
      </c>
      <c r="Q234">
        <v>55.393497000000004</v>
      </c>
      <c r="R234">
        <v>55.793472000000001</v>
      </c>
      <c r="S234">
        <v>56.203944999999997</v>
      </c>
      <c r="T234">
        <v>56.620807999999997</v>
      </c>
      <c r="U234">
        <v>57.048946000000001</v>
      </c>
      <c r="V234">
        <v>57.482985999999997</v>
      </c>
      <c r="W234">
        <v>57.921207000000003</v>
      </c>
      <c r="X234">
        <v>58.376080000000002</v>
      </c>
      <c r="Y234">
        <v>58.850577999999999</v>
      </c>
      <c r="Z234">
        <v>59.324966000000003</v>
      </c>
      <c r="AA234">
        <v>59.809325999999999</v>
      </c>
      <c r="AB234">
        <v>60.290218000000003</v>
      </c>
      <c r="AC234">
        <v>60.779175000000002</v>
      </c>
      <c r="AD234">
        <v>61.270797999999999</v>
      </c>
      <c r="AE234">
        <v>61.763649000000001</v>
      </c>
      <c r="AF234">
        <v>62.259666000000003</v>
      </c>
      <c r="AG234">
        <v>62.756359000000003</v>
      </c>
      <c r="AH234">
        <v>63.257401000000002</v>
      </c>
      <c r="AI234" s="38">
        <v>7.0000000000000001E-3</v>
      </c>
    </row>
    <row r="235" spans="1:35">
      <c r="A235" t="s">
        <v>620</v>
      </c>
      <c r="B235" t="s">
        <v>3908</v>
      </c>
      <c r="C235" t="s">
        <v>3909</v>
      </c>
      <c r="D235" t="s">
        <v>805</v>
      </c>
      <c r="F235">
        <v>72.715873999999999</v>
      </c>
      <c r="G235">
        <v>73.085792999999995</v>
      </c>
      <c r="H235">
        <v>73.482078999999999</v>
      </c>
      <c r="I235">
        <v>73.996407000000005</v>
      </c>
      <c r="J235">
        <v>74.646186999999998</v>
      </c>
      <c r="K235">
        <v>75.080658</v>
      </c>
      <c r="L235">
        <v>75.532944000000001</v>
      </c>
      <c r="M235">
        <v>75.957808999999997</v>
      </c>
      <c r="N235">
        <v>76.421074000000004</v>
      </c>
      <c r="O235">
        <v>76.940421999999998</v>
      </c>
      <c r="P235">
        <v>77.526291000000001</v>
      </c>
      <c r="Q235">
        <v>78.189293000000006</v>
      </c>
      <c r="R235">
        <v>78.892960000000002</v>
      </c>
      <c r="S235">
        <v>79.631493000000006</v>
      </c>
      <c r="T235">
        <v>80.381148999999994</v>
      </c>
      <c r="U235">
        <v>81.146614</v>
      </c>
      <c r="V235">
        <v>81.932625000000002</v>
      </c>
      <c r="W235">
        <v>82.698982000000001</v>
      </c>
      <c r="X235">
        <v>83.478408999999999</v>
      </c>
      <c r="Y235">
        <v>84.265083000000004</v>
      </c>
      <c r="Z235">
        <v>85.054001</v>
      </c>
      <c r="AA235">
        <v>85.856116999999998</v>
      </c>
      <c r="AB235">
        <v>86.653617999999994</v>
      </c>
      <c r="AC235">
        <v>87.443168999999997</v>
      </c>
      <c r="AD235">
        <v>88.216926999999998</v>
      </c>
      <c r="AE235">
        <v>88.989211999999995</v>
      </c>
      <c r="AF235">
        <v>89.750197999999997</v>
      </c>
      <c r="AG235">
        <v>90.498283000000001</v>
      </c>
      <c r="AH235">
        <v>91.234497000000005</v>
      </c>
      <c r="AI235" s="38">
        <v>8.0000000000000002E-3</v>
      </c>
    </row>
    <row r="236" spans="1:35">
      <c r="A236" t="s">
        <v>120</v>
      </c>
    </row>
    <row r="237" spans="1:35">
      <c r="A237" t="s">
        <v>627</v>
      </c>
    </row>
    <row r="238" spans="1:35">
      <c r="A238" t="s">
        <v>456</v>
      </c>
      <c r="B238" t="s">
        <v>3910</v>
      </c>
      <c r="C238" t="s">
        <v>3911</v>
      </c>
      <c r="D238" t="s">
        <v>316</v>
      </c>
      <c r="F238">
        <v>2773.233643</v>
      </c>
      <c r="G238">
        <v>2963.5356449999999</v>
      </c>
      <c r="H238">
        <v>2981.6103520000001</v>
      </c>
      <c r="I238">
        <v>2971.982422</v>
      </c>
      <c r="J238">
        <v>2987.7333979999999</v>
      </c>
      <c r="K238">
        <v>3001.9279790000001</v>
      </c>
      <c r="L238">
        <v>3014.08374</v>
      </c>
      <c r="M238">
        <v>3020.093018</v>
      </c>
      <c r="N238">
        <v>3021.0385740000002</v>
      </c>
      <c r="O238">
        <v>3024.4128420000002</v>
      </c>
      <c r="P238">
        <v>3038.7070309999999</v>
      </c>
      <c r="Q238">
        <v>3048.2558589999999</v>
      </c>
      <c r="R238">
        <v>3047.4770509999998</v>
      </c>
      <c r="S238">
        <v>3049.7602539999998</v>
      </c>
      <c r="T238">
        <v>3060.5441890000002</v>
      </c>
      <c r="U238">
        <v>3079.7246089999999</v>
      </c>
      <c r="V238">
        <v>3105.226807</v>
      </c>
      <c r="W238">
        <v>3134.7163089999999</v>
      </c>
      <c r="X238">
        <v>3169.4499510000001</v>
      </c>
      <c r="Y238">
        <v>3200.5976559999999</v>
      </c>
      <c r="Z238">
        <v>3233.203125</v>
      </c>
      <c r="AA238">
        <v>3266.1667480000001</v>
      </c>
      <c r="AB238">
        <v>3300.7473140000002</v>
      </c>
      <c r="AC238">
        <v>3335.2094729999999</v>
      </c>
      <c r="AD238">
        <v>3370.4658199999999</v>
      </c>
      <c r="AE238">
        <v>3408.2768550000001</v>
      </c>
      <c r="AF238">
        <v>3449.0227049999999</v>
      </c>
      <c r="AG238">
        <v>3491.2009280000002</v>
      </c>
      <c r="AH238">
        <v>3538.0180660000001</v>
      </c>
      <c r="AI238" s="38">
        <v>8.9999999999999993E-3</v>
      </c>
    </row>
    <row r="239" spans="1:35">
      <c r="A239" t="s">
        <v>458</v>
      </c>
      <c r="B239" t="s">
        <v>3912</v>
      </c>
      <c r="C239" t="s">
        <v>3913</v>
      </c>
      <c r="D239" t="s">
        <v>316</v>
      </c>
      <c r="F239">
        <v>208.645813</v>
      </c>
      <c r="G239">
        <v>244.10438500000001</v>
      </c>
      <c r="H239">
        <v>267.99700899999999</v>
      </c>
      <c r="I239">
        <v>281.98382600000002</v>
      </c>
      <c r="J239">
        <v>293.084045</v>
      </c>
      <c r="K239">
        <v>302.626373</v>
      </c>
      <c r="L239">
        <v>306.38412499999998</v>
      </c>
      <c r="M239">
        <v>310.086792</v>
      </c>
      <c r="N239">
        <v>313.02474999999998</v>
      </c>
      <c r="O239">
        <v>316.04913299999998</v>
      </c>
      <c r="P239">
        <v>319.02706899999998</v>
      </c>
      <c r="Q239">
        <v>321.92867999999999</v>
      </c>
      <c r="R239">
        <v>324.786743</v>
      </c>
      <c r="S239">
        <v>327.64398199999999</v>
      </c>
      <c r="T239">
        <v>330.28103599999997</v>
      </c>
      <c r="U239">
        <v>333.12841800000001</v>
      </c>
      <c r="V239">
        <v>335.69766199999998</v>
      </c>
      <c r="W239">
        <v>338.28350799999998</v>
      </c>
      <c r="X239">
        <v>341.16531400000002</v>
      </c>
      <c r="Y239">
        <v>344.240295</v>
      </c>
      <c r="Z239">
        <v>347.39129600000001</v>
      </c>
      <c r="AA239">
        <v>350.55389400000001</v>
      </c>
      <c r="AB239">
        <v>354.091522</v>
      </c>
      <c r="AC239">
        <v>357.82122800000002</v>
      </c>
      <c r="AD239">
        <v>361.58618200000001</v>
      </c>
      <c r="AE239">
        <v>365.18158</v>
      </c>
      <c r="AF239">
        <v>368.808899</v>
      </c>
      <c r="AG239">
        <v>372.51077299999997</v>
      </c>
      <c r="AH239">
        <v>376.32229599999999</v>
      </c>
      <c r="AI239" s="38">
        <v>2.1000000000000001E-2</v>
      </c>
    </row>
    <row r="240" spans="1:35">
      <c r="A240" t="s">
        <v>3540</v>
      </c>
      <c r="B240" t="s">
        <v>3914</v>
      </c>
      <c r="C240" t="s">
        <v>3915</v>
      </c>
      <c r="D240" t="s">
        <v>316</v>
      </c>
      <c r="F240">
        <v>196.934158</v>
      </c>
      <c r="G240">
        <v>232.30671699999999</v>
      </c>
      <c r="H240">
        <v>261.84793100000002</v>
      </c>
      <c r="I240">
        <v>279.79983499999997</v>
      </c>
      <c r="J240">
        <v>295.92919899999998</v>
      </c>
      <c r="K240">
        <v>308.29476899999997</v>
      </c>
      <c r="L240">
        <v>319.13308699999999</v>
      </c>
      <c r="M240">
        <v>329.26968399999998</v>
      </c>
      <c r="N240">
        <v>339.56768799999998</v>
      </c>
      <c r="O240">
        <v>349.96786500000002</v>
      </c>
      <c r="P240">
        <v>360.54040500000002</v>
      </c>
      <c r="Q240">
        <v>370.84356700000001</v>
      </c>
      <c r="R240">
        <v>381.30542000000003</v>
      </c>
      <c r="S240">
        <v>391.86987299999998</v>
      </c>
      <c r="T240">
        <v>402.56347699999998</v>
      </c>
      <c r="U240">
        <v>413.346588</v>
      </c>
      <c r="V240">
        <v>424.15704299999999</v>
      </c>
      <c r="W240">
        <v>435.21081500000003</v>
      </c>
      <c r="X240">
        <v>446.14224200000001</v>
      </c>
      <c r="Y240">
        <v>456.85961900000001</v>
      </c>
      <c r="Z240">
        <v>467.702789</v>
      </c>
      <c r="AA240">
        <v>478.244598</v>
      </c>
      <c r="AB240">
        <v>489.21554600000002</v>
      </c>
      <c r="AC240">
        <v>500.09182700000002</v>
      </c>
      <c r="AD240">
        <v>511.115723</v>
      </c>
      <c r="AE240">
        <v>522.51269500000001</v>
      </c>
      <c r="AF240">
        <v>533.62554899999998</v>
      </c>
      <c r="AG240">
        <v>545.11084000000005</v>
      </c>
      <c r="AH240">
        <v>557.21997099999999</v>
      </c>
      <c r="AI240" s="38">
        <v>3.7999999999999999E-2</v>
      </c>
    </row>
    <row r="241" spans="1:36">
      <c r="A241" t="s">
        <v>3543</v>
      </c>
      <c r="B241" t="s">
        <v>3916</v>
      </c>
      <c r="C241" t="s">
        <v>3917</v>
      </c>
      <c r="D241" t="s">
        <v>316</v>
      </c>
      <c r="F241">
        <v>1851.2802730000001</v>
      </c>
      <c r="G241">
        <v>2344.2438959999999</v>
      </c>
      <c r="H241">
        <v>2656.310547</v>
      </c>
      <c r="I241">
        <v>2786.9978030000002</v>
      </c>
      <c r="J241">
        <v>2933.4677729999999</v>
      </c>
      <c r="K241">
        <v>2993.6411130000001</v>
      </c>
      <c r="L241">
        <v>3048.8796390000002</v>
      </c>
      <c r="M241">
        <v>3099.0534670000002</v>
      </c>
      <c r="N241">
        <v>3146.3701169999999</v>
      </c>
      <c r="O241">
        <v>3191.6606449999999</v>
      </c>
      <c r="P241">
        <v>3234.966797</v>
      </c>
      <c r="Q241">
        <v>3273.9794919999999</v>
      </c>
      <c r="R241">
        <v>3309.195068</v>
      </c>
      <c r="S241">
        <v>3338.8146969999998</v>
      </c>
      <c r="T241">
        <v>3370.470703</v>
      </c>
      <c r="U241">
        <v>3403.8549800000001</v>
      </c>
      <c r="V241">
        <v>3437.0017090000001</v>
      </c>
      <c r="W241">
        <v>3473.2641600000002</v>
      </c>
      <c r="X241">
        <v>3510.6833499999998</v>
      </c>
      <c r="Y241">
        <v>3548.211182</v>
      </c>
      <c r="Z241">
        <v>3585.3435060000002</v>
      </c>
      <c r="AA241">
        <v>3621.6083979999999</v>
      </c>
      <c r="AB241">
        <v>3658.6279300000001</v>
      </c>
      <c r="AC241">
        <v>3696.2770999999998</v>
      </c>
      <c r="AD241">
        <v>3735.7353520000001</v>
      </c>
      <c r="AE241">
        <v>3775.4865719999998</v>
      </c>
      <c r="AF241">
        <v>3816.5454100000002</v>
      </c>
      <c r="AG241">
        <v>3858.6560060000002</v>
      </c>
      <c r="AH241">
        <v>3900.7966310000002</v>
      </c>
      <c r="AI241" s="38">
        <v>2.7E-2</v>
      </c>
    </row>
    <row r="242" spans="1:36">
      <c r="A242" t="s">
        <v>3546</v>
      </c>
      <c r="B242" t="s">
        <v>3918</v>
      </c>
      <c r="C242" t="s">
        <v>3919</v>
      </c>
      <c r="D242" t="s">
        <v>316</v>
      </c>
      <c r="F242">
        <v>221.601868</v>
      </c>
      <c r="G242">
        <v>305.65100100000001</v>
      </c>
      <c r="H242">
        <v>351.91027800000001</v>
      </c>
      <c r="I242">
        <v>374.380157</v>
      </c>
      <c r="J242">
        <v>397.491669</v>
      </c>
      <c r="K242">
        <v>412.524384</v>
      </c>
      <c r="L242">
        <v>425.48336799999998</v>
      </c>
      <c r="M242">
        <v>427.36166400000002</v>
      </c>
      <c r="N242">
        <v>428.41531400000002</v>
      </c>
      <c r="O242">
        <v>428.59774800000002</v>
      </c>
      <c r="P242">
        <v>427.95602400000001</v>
      </c>
      <c r="Q242">
        <v>426.94494600000002</v>
      </c>
      <c r="R242">
        <v>425.34710699999999</v>
      </c>
      <c r="S242">
        <v>423.23867799999999</v>
      </c>
      <c r="T242">
        <v>420.81689499999999</v>
      </c>
      <c r="U242">
        <v>417.70291099999997</v>
      </c>
      <c r="V242">
        <v>414.47122200000001</v>
      </c>
      <c r="W242">
        <v>411.232483</v>
      </c>
      <c r="X242">
        <v>407.90484600000002</v>
      </c>
      <c r="Y242">
        <v>404.43249500000002</v>
      </c>
      <c r="Z242">
        <v>400.351135</v>
      </c>
      <c r="AA242">
        <v>396.24203499999999</v>
      </c>
      <c r="AB242">
        <v>392.20419299999998</v>
      </c>
      <c r="AC242">
        <v>388.33065800000003</v>
      </c>
      <c r="AD242">
        <v>384.79718000000003</v>
      </c>
      <c r="AE242">
        <v>381.531342</v>
      </c>
      <c r="AF242">
        <v>378.61096199999997</v>
      </c>
      <c r="AG242">
        <v>376.006012</v>
      </c>
      <c r="AH242">
        <v>373.66793799999999</v>
      </c>
      <c r="AI242" s="38">
        <v>1.9E-2</v>
      </c>
    </row>
    <row r="243" spans="1:36">
      <c r="A243" t="s">
        <v>3549</v>
      </c>
      <c r="B243" t="s">
        <v>3920</v>
      </c>
      <c r="C243" t="s">
        <v>3921</v>
      </c>
      <c r="D243" t="s">
        <v>316</v>
      </c>
      <c r="F243">
        <v>168.51355000000001</v>
      </c>
      <c r="G243">
        <v>237.92446899999999</v>
      </c>
      <c r="H243">
        <v>289.254547</v>
      </c>
      <c r="I243">
        <v>320.81323200000003</v>
      </c>
      <c r="J243">
        <v>346.70153800000003</v>
      </c>
      <c r="K243">
        <v>364.45755000000003</v>
      </c>
      <c r="L243">
        <v>380.39138800000001</v>
      </c>
      <c r="M243">
        <v>389.99795499999999</v>
      </c>
      <c r="N243">
        <v>399.15072600000002</v>
      </c>
      <c r="O243">
        <v>408.00769000000003</v>
      </c>
      <c r="P243">
        <v>416.19485500000002</v>
      </c>
      <c r="Q243">
        <v>423.83029199999999</v>
      </c>
      <c r="R243">
        <v>430.96533199999999</v>
      </c>
      <c r="S243">
        <v>437.64898699999998</v>
      </c>
      <c r="T243">
        <v>444.06417800000003</v>
      </c>
      <c r="U243">
        <v>449.59255999999999</v>
      </c>
      <c r="V243">
        <v>454.55630500000001</v>
      </c>
      <c r="W243">
        <v>459.60629299999999</v>
      </c>
      <c r="X243">
        <v>464.62707499999999</v>
      </c>
      <c r="Y243">
        <v>470.443085</v>
      </c>
      <c r="Z243">
        <v>476.091858</v>
      </c>
      <c r="AA243">
        <v>481.87719700000002</v>
      </c>
      <c r="AB243">
        <v>487.620544</v>
      </c>
      <c r="AC243">
        <v>493.388824</v>
      </c>
      <c r="AD243">
        <v>499.60229500000003</v>
      </c>
      <c r="AE243">
        <v>505.96167000000003</v>
      </c>
      <c r="AF243">
        <v>512.96533199999999</v>
      </c>
      <c r="AG243">
        <v>520.19604500000003</v>
      </c>
      <c r="AH243">
        <v>527.62707499999999</v>
      </c>
      <c r="AI243" s="38">
        <v>4.2000000000000003E-2</v>
      </c>
    </row>
    <row r="244" spans="1:36">
      <c r="A244" t="s">
        <v>3552</v>
      </c>
      <c r="B244" t="s">
        <v>3922</v>
      </c>
      <c r="C244" t="s">
        <v>3923</v>
      </c>
      <c r="D244" t="s">
        <v>316</v>
      </c>
      <c r="F244">
        <v>179.126678</v>
      </c>
      <c r="G244">
        <v>215.03079199999999</v>
      </c>
      <c r="H244">
        <v>244.060822</v>
      </c>
      <c r="I244">
        <v>261.45654300000001</v>
      </c>
      <c r="J244">
        <v>280.28369099999998</v>
      </c>
      <c r="K244">
        <v>292.36175500000002</v>
      </c>
      <c r="L244">
        <v>302.99865699999998</v>
      </c>
      <c r="M244">
        <v>308.74017300000003</v>
      </c>
      <c r="N244">
        <v>313.805115</v>
      </c>
      <c r="O244">
        <v>316.84539799999999</v>
      </c>
      <c r="P244">
        <v>317.10681199999999</v>
      </c>
      <c r="Q244">
        <v>316.64288299999998</v>
      </c>
      <c r="R244">
        <v>315.78216600000002</v>
      </c>
      <c r="S244">
        <v>314.73529100000002</v>
      </c>
      <c r="T244">
        <v>313.11498999999998</v>
      </c>
      <c r="U244">
        <v>311.12240600000001</v>
      </c>
      <c r="V244">
        <v>308.86721799999998</v>
      </c>
      <c r="W244">
        <v>306.44967700000001</v>
      </c>
      <c r="X244">
        <v>304.52310199999999</v>
      </c>
      <c r="Y244">
        <v>302.85192899999998</v>
      </c>
      <c r="Z244">
        <v>301.93472300000002</v>
      </c>
      <c r="AA244">
        <v>301.031586</v>
      </c>
      <c r="AB244">
        <v>299.95602400000001</v>
      </c>
      <c r="AC244">
        <v>298.817047</v>
      </c>
      <c r="AD244">
        <v>298.03195199999999</v>
      </c>
      <c r="AE244">
        <v>296.93994099999998</v>
      </c>
      <c r="AF244">
        <v>296.07199100000003</v>
      </c>
      <c r="AG244">
        <v>295.05017099999998</v>
      </c>
      <c r="AH244">
        <v>294.96356200000002</v>
      </c>
      <c r="AI244" s="38">
        <v>1.7999999999999999E-2</v>
      </c>
    </row>
    <row r="245" spans="1:36">
      <c r="A245" t="s">
        <v>3555</v>
      </c>
      <c r="B245" t="s">
        <v>3924</v>
      </c>
      <c r="C245" t="s">
        <v>3925</v>
      </c>
      <c r="D245" t="s">
        <v>316</v>
      </c>
      <c r="F245">
        <v>416.00412</v>
      </c>
      <c r="G245">
        <v>435.07611100000003</v>
      </c>
      <c r="H245">
        <v>459.97994999999997</v>
      </c>
      <c r="I245">
        <v>476.07449300000002</v>
      </c>
      <c r="J245">
        <v>489.50857500000001</v>
      </c>
      <c r="K245">
        <v>497.90765399999998</v>
      </c>
      <c r="L245">
        <v>504.07409699999999</v>
      </c>
      <c r="M245">
        <v>508.27261399999998</v>
      </c>
      <c r="N245">
        <v>511.631958</v>
      </c>
      <c r="O245">
        <v>515.64855999999997</v>
      </c>
      <c r="P245">
        <v>519.63006600000006</v>
      </c>
      <c r="Q245">
        <v>523.36047399999995</v>
      </c>
      <c r="R245">
        <v>527.20733600000005</v>
      </c>
      <c r="S245">
        <v>531.08386199999995</v>
      </c>
      <c r="T245">
        <v>534.912598</v>
      </c>
      <c r="U245">
        <v>538.74658199999999</v>
      </c>
      <c r="V245">
        <v>542.65185499999995</v>
      </c>
      <c r="W245">
        <v>546.45281999999997</v>
      </c>
      <c r="X245">
        <v>549.711365</v>
      </c>
      <c r="Y245">
        <v>553.53753700000004</v>
      </c>
      <c r="Z245">
        <v>557.36541699999998</v>
      </c>
      <c r="AA245">
        <v>561.29571499999997</v>
      </c>
      <c r="AB245">
        <v>565.61267099999998</v>
      </c>
      <c r="AC245">
        <v>569.73651099999995</v>
      </c>
      <c r="AD245">
        <v>573.75341800000001</v>
      </c>
      <c r="AE245">
        <v>578.07080099999996</v>
      </c>
      <c r="AF245">
        <v>582.46887200000003</v>
      </c>
      <c r="AG245">
        <v>586.97009300000002</v>
      </c>
      <c r="AH245">
        <v>591.20471199999997</v>
      </c>
      <c r="AI245" s="38">
        <v>1.2999999999999999E-2</v>
      </c>
    </row>
    <row r="246" spans="1:36">
      <c r="A246" t="s">
        <v>3558</v>
      </c>
      <c r="B246" t="s">
        <v>3926</v>
      </c>
      <c r="C246" t="s">
        <v>3927</v>
      </c>
      <c r="D246" t="s">
        <v>316</v>
      </c>
      <c r="F246">
        <v>73.955650000000006</v>
      </c>
      <c r="G246">
        <v>95.126662999999994</v>
      </c>
      <c r="H246">
        <v>115.192429</v>
      </c>
      <c r="I246">
        <v>129.06636</v>
      </c>
      <c r="J246">
        <v>140.716995</v>
      </c>
      <c r="K246">
        <v>147.306015</v>
      </c>
      <c r="L246">
        <v>152.34046900000001</v>
      </c>
      <c r="M246">
        <v>156.239395</v>
      </c>
      <c r="N246">
        <v>159.975357</v>
      </c>
      <c r="O246">
        <v>163.19773900000001</v>
      </c>
      <c r="P246">
        <v>165.568085</v>
      </c>
      <c r="Q246">
        <v>167.91790800000001</v>
      </c>
      <c r="R246">
        <v>170.270218</v>
      </c>
      <c r="S246">
        <v>172.59960899999999</v>
      </c>
      <c r="T246">
        <v>174.98753400000001</v>
      </c>
      <c r="U246">
        <v>177.488541</v>
      </c>
      <c r="V246">
        <v>180.11563100000001</v>
      </c>
      <c r="W246">
        <v>182.86473100000001</v>
      </c>
      <c r="X246">
        <v>185.54518100000001</v>
      </c>
      <c r="Y246">
        <v>188.11949200000001</v>
      </c>
      <c r="Z246">
        <v>190.94824199999999</v>
      </c>
      <c r="AA246">
        <v>193.95942700000001</v>
      </c>
      <c r="AB246">
        <v>197.024719</v>
      </c>
      <c r="AC246">
        <v>200.15832499999999</v>
      </c>
      <c r="AD246">
        <v>203.33165</v>
      </c>
      <c r="AE246">
        <v>206.593491</v>
      </c>
      <c r="AF246">
        <v>209.972916</v>
      </c>
      <c r="AG246">
        <v>213.53128100000001</v>
      </c>
      <c r="AH246">
        <v>217.14962800000001</v>
      </c>
      <c r="AI246" s="38">
        <v>3.9E-2</v>
      </c>
    </row>
    <row r="247" spans="1:36">
      <c r="A247" t="s">
        <v>472</v>
      </c>
      <c r="B247" t="s">
        <v>3928</v>
      </c>
      <c r="C247" t="s">
        <v>3929</v>
      </c>
      <c r="D247" t="s">
        <v>316</v>
      </c>
      <c r="F247">
        <v>1451.1182859999999</v>
      </c>
      <c r="G247">
        <v>1448.4776609999999</v>
      </c>
      <c r="H247">
        <v>1460.338379</v>
      </c>
      <c r="I247">
        <v>1552.7242429999999</v>
      </c>
      <c r="J247">
        <v>1648.0225829999999</v>
      </c>
      <c r="K247">
        <v>1734.6660159999999</v>
      </c>
      <c r="L247">
        <v>1815.9964600000001</v>
      </c>
      <c r="M247">
        <v>1896.059448</v>
      </c>
      <c r="N247">
        <v>1974.168091</v>
      </c>
      <c r="O247">
        <v>2049.9370119999999</v>
      </c>
      <c r="P247">
        <v>2125.3466800000001</v>
      </c>
      <c r="Q247">
        <v>2198.2224120000001</v>
      </c>
      <c r="R247">
        <v>2269.7983399999998</v>
      </c>
      <c r="S247">
        <v>2340.0966800000001</v>
      </c>
      <c r="T247">
        <v>2409.6188959999999</v>
      </c>
      <c r="U247">
        <v>2477.8977049999999</v>
      </c>
      <c r="V247">
        <v>2545.1379390000002</v>
      </c>
      <c r="W247">
        <v>2612.1066890000002</v>
      </c>
      <c r="X247">
        <v>2678.4179690000001</v>
      </c>
      <c r="Y247">
        <v>2744.9497070000002</v>
      </c>
      <c r="Z247">
        <v>2813.2739259999998</v>
      </c>
      <c r="AA247">
        <v>2881.1601559999999</v>
      </c>
      <c r="AB247">
        <v>2947.9079590000001</v>
      </c>
      <c r="AC247">
        <v>3013.438721</v>
      </c>
      <c r="AD247">
        <v>3077.5346679999998</v>
      </c>
      <c r="AE247">
        <v>3140.7070309999999</v>
      </c>
      <c r="AF247">
        <v>3203.1733399999998</v>
      </c>
      <c r="AG247">
        <v>3264.3950199999999</v>
      </c>
      <c r="AH247">
        <v>3322.8706050000001</v>
      </c>
      <c r="AI247" s="38">
        <v>0.03</v>
      </c>
    </row>
    <row r="248" spans="1:36">
      <c r="A248" t="s">
        <v>3563</v>
      </c>
      <c r="B248" t="s">
        <v>3930</v>
      </c>
      <c r="C248" t="s">
        <v>3931</v>
      </c>
      <c r="D248" t="s">
        <v>316</v>
      </c>
      <c r="F248">
        <v>208.97879</v>
      </c>
      <c r="G248">
        <v>254.292068</v>
      </c>
      <c r="H248">
        <v>286.61102299999999</v>
      </c>
      <c r="I248">
        <v>309.37872299999998</v>
      </c>
      <c r="J248">
        <v>342.33682299999998</v>
      </c>
      <c r="K248">
        <v>370.96890300000001</v>
      </c>
      <c r="L248">
        <v>398.87280299999998</v>
      </c>
      <c r="M248">
        <v>428.155731</v>
      </c>
      <c r="N248">
        <v>457.75784299999998</v>
      </c>
      <c r="O248">
        <v>487.02401700000001</v>
      </c>
      <c r="P248">
        <v>515.97143600000004</v>
      </c>
      <c r="Q248">
        <v>544.28241000000003</v>
      </c>
      <c r="R248">
        <v>571.83215299999995</v>
      </c>
      <c r="S248">
        <v>598.52832000000001</v>
      </c>
      <c r="T248">
        <v>624.42962599999998</v>
      </c>
      <c r="U248">
        <v>650.14923099999999</v>
      </c>
      <c r="V248">
        <v>675.95190400000001</v>
      </c>
      <c r="W248">
        <v>702.09271200000001</v>
      </c>
      <c r="X248">
        <v>728.36053500000003</v>
      </c>
      <c r="Y248">
        <v>754.63989300000003</v>
      </c>
      <c r="Z248">
        <v>780.98950200000002</v>
      </c>
      <c r="AA248">
        <v>807.26147500000002</v>
      </c>
      <c r="AB248">
        <v>833.47289999999998</v>
      </c>
      <c r="AC248">
        <v>859.46899399999995</v>
      </c>
      <c r="AD248">
        <v>885.26336700000002</v>
      </c>
      <c r="AE248">
        <v>910.78649900000005</v>
      </c>
      <c r="AF248">
        <v>935.97699</v>
      </c>
      <c r="AG248">
        <v>960.82641599999999</v>
      </c>
      <c r="AH248">
        <v>985.28186000000005</v>
      </c>
      <c r="AI248" s="38">
        <v>5.7000000000000002E-2</v>
      </c>
    </row>
    <row r="249" spans="1:36">
      <c r="A249" t="s">
        <v>3566</v>
      </c>
      <c r="B249" t="s">
        <v>3932</v>
      </c>
      <c r="C249" t="s">
        <v>3933</v>
      </c>
      <c r="D249" t="s">
        <v>316</v>
      </c>
      <c r="F249">
        <v>867.03515600000003</v>
      </c>
      <c r="G249">
        <v>1072.595703</v>
      </c>
      <c r="H249">
        <v>1236.2861330000001</v>
      </c>
      <c r="I249">
        <v>1338.03772</v>
      </c>
      <c r="J249">
        <v>1461.0483400000001</v>
      </c>
      <c r="K249">
        <v>1545.8792719999999</v>
      </c>
      <c r="L249">
        <v>1622.678467</v>
      </c>
      <c r="M249">
        <v>1683.805298</v>
      </c>
      <c r="N249">
        <v>1743.7689210000001</v>
      </c>
      <c r="O249">
        <v>1802.757202</v>
      </c>
      <c r="P249">
        <v>1861.040039</v>
      </c>
      <c r="Q249">
        <v>1918.223389</v>
      </c>
      <c r="R249">
        <v>1974.3983149999999</v>
      </c>
      <c r="S249">
        <v>2029.987183</v>
      </c>
      <c r="T249">
        <v>2083.4384770000001</v>
      </c>
      <c r="U249">
        <v>2137.2441410000001</v>
      </c>
      <c r="V249">
        <v>2190.7312010000001</v>
      </c>
      <c r="W249">
        <v>2245.4086910000001</v>
      </c>
      <c r="X249">
        <v>2301.0671390000002</v>
      </c>
      <c r="Y249">
        <v>2356.5280760000001</v>
      </c>
      <c r="Z249">
        <v>2412.4572750000002</v>
      </c>
      <c r="AA249">
        <v>2468.8115229999999</v>
      </c>
      <c r="AB249">
        <v>2525.983154</v>
      </c>
      <c r="AC249">
        <v>2583.9116210000002</v>
      </c>
      <c r="AD249">
        <v>2641.3608399999998</v>
      </c>
      <c r="AE249">
        <v>2699.47876</v>
      </c>
      <c r="AF249">
        <v>2758.8125</v>
      </c>
      <c r="AG249">
        <v>2819.6669919999999</v>
      </c>
      <c r="AH249">
        <v>2881.930664</v>
      </c>
      <c r="AI249" s="38">
        <v>4.3999999999999997E-2</v>
      </c>
    </row>
    <row r="250" spans="1:36">
      <c r="A250" t="s">
        <v>3569</v>
      </c>
      <c r="B250" t="s">
        <v>3934</v>
      </c>
      <c r="C250" t="s">
        <v>3935</v>
      </c>
      <c r="D250" t="s">
        <v>316</v>
      </c>
      <c r="F250">
        <v>346.51025399999997</v>
      </c>
      <c r="G250">
        <v>460.98516799999999</v>
      </c>
      <c r="H250">
        <v>586.89025900000001</v>
      </c>
      <c r="I250">
        <v>680.533997</v>
      </c>
      <c r="J250">
        <v>748.53832999999997</v>
      </c>
      <c r="K250">
        <v>794.39892599999996</v>
      </c>
      <c r="L250">
        <v>837.76019299999996</v>
      </c>
      <c r="M250">
        <v>872.31732199999999</v>
      </c>
      <c r="N250">
        <v>907.20416299999999</v>
      </c>
      <c r="O250">
        <v>941.03716999999995</v>
      </c>
      <c r="P250">
        <v>973.77050799999995</v>
      </c>
      <c r="Q250">
        <v>1006.571594</v>
      </c>
      <c r="R250">
        <v>1039.2143550000001</v>
      </c>
      <c r="S250">
        <v>1072.2879640000001</v>
      </c>
      <c r="T250">
        <v>1105.6850589999999</v>
      </c>
      <c r="U250">
        <v>1138.0900879999999</v>
      </c>
      <c r="V250">
        <v>1171.398682</v>
      </c>
      <c r="W250">
        <v>1205.82251</v>
      </c>
      <c r="X250">
        <v>1241.3045649999999</v>
      </c>
      <c r="Y250">
        <v>1277.2060550000001</v>
      </c>
      <c r="Z250">
        <v>1314.159668</v>
      </c>
      <c r="AA250">
        <v>1352.1051030000001</v>
      </c>
      <c r="AB250">
        <v>1390.8477780000001</v>
      </c>
      <c r="AC250">
        <v>1431.080322</v>
      </c>
      <c r="AD250">
        <v>1472.3236079999999</v>
      </c>
      <c r="AE250">
        <v>1514.3946530000001</v>
      </c>
      <c r="AF250">
        <v>1557.846436</v>
      </c>
      <c r="AG250">
        <v>1603.0229489999999</v>
      </c>
      <c r="AH250">
        <v>1649.9516599999999</v>
      </c>
      <c r="AI250" s="38">
        <v>5.7000000000000002E-2</v>
      </c>
    </row>
    <row r="251" spans="1:36">
      <c r="A251" t="s">
        <v>466</v>
      </c>
      <c r="B251" t="s">
        <v>3936</v>
      </c>
      <c r="C251" t="s">
        <v>3937</v>
      </c>
      <c r="D251" t="s">
        <v>316</v>
      </c>
      <c r="F251">
        <v>238.01660200000001</v>
      </c>
      <c r="G251">
        <v>292.01559400000002</v>
      </c>
      <c r="H251">
        <v>342.62622099999999</v>
      </c>
      <c r="I251">
        <v>371.09878500000002</v>
      </c>
      <c r="J251">
        <v>397.24188199999998</v>
      </c>
      <c r="K251">
        <v>415.29754600000001</v>
      </c>
      <c r="L251">
        <v>430.12527499999999</v>
      </c>
      <c r="M251">
        <v>445.471924</v>
      </c>
      <c r="N251">
        <v>461.20977800000003</v>
      </c>
      <c r="O251">
        <v>477.47970600000002</v>
      </c>
      <c r="P251">
        <v>493.92965700000002</v>
      </c>
      <c r="Q251">
        <v>509.80444299999999</v>
      </c>
      <c r="R251">
        <v>525.89868200000001</v>
      </c>
      <c r="S251">
        <v>542.28320299999996</v>
      </c>
      <c r="T251">
        <v>559.28747599999997</v>
      </c>
      <c r="U251">
        <v>576.76782200000002</v>
      </c>
      <c r="V251">
        <v>594.41863999999998</v>
      </c>
      <c r="W251">
        <v>611.94549600000005</v>
      </c>
      <c r="X251">
        <v>629.67645300000004</v>
      </c>
      <c r="Y251">
        <v>648.33166500000004</v>
      </c>
      <c r="Z251">
        <v>667.59130900000002</v>
      </c>
      <c r="AA251">
        <v>686.76452600000005</v>
      </c>
      <c r="AB251">
        <v>705.953125</v>
      </c>
      <c r="AC251">
        <v>725.06225600000005</v>
      </c>
      <c r="AD251">
        <v>745.34143100000006</v>
      </c>
      <c r="AE251">
        <v>766.22436500000003</v>
      </c>
      <c r="AF251">
        <v>786.81048599999997</v>
      </c>
      <c r="AG251">
        <v>807.81488000000002</v>
      </c>
      <c r="AH251">
        <v>829.29736300000002</v>
      </c>
      <c r="AI251" s="38">
        <v>4.5999999999999999E-2</v>
      </c>
    </row>
    <row r="252" spans="1:36">
      <c r="A252" t="s">
        <v>3574</v>
      </c>
      <c r="B252" t="s">
        <v>3938</v>
      </c>
      <c r="C252" t="s">
        <v>3939</v>
      </c>
      <c r="D252" t="s">
        <v>316</v>
      </c>
      <c r="F252">
        <v>177.623413</v>
      </c>
      <c r="G252">
        <v>195.50058000000001</v>
      </c>
      <c r="H252">
        <v>207.707291</v>
      </c>
      <c r="I252">
        <v>217.55487099999999</v>
      </c>
      <c r="J252">
        <v>226.44786099999999</v>
      </c>
      <c r="K252">
        <v>232.75968900000001</v>
      </c>
      <c r="L252">
        <v>237.95294200000001</v>
      </c>
      <c r="M252">
        <v>242.19709800000001</v>
      </c>
      <c r="N252">
        <v>245.968491</v>
      </c>
      <c r="O252">
        <v>248.83398399999999</v>
      </c>
      <c r="P252">
        <v>251.384018</v>
      </c>
      <c r="Q252">
        <v>253.604691</v>
      </c>
      <c r="R252">
        <v>255.25396699999999</v>
      </c>
      <c r="S252">
        <v>256.37383999999997</v>
      </c>
      <c r="T252">
        <v>256.94958500000001</v>
      </c>
      <c r="U252">
        <v>257.154877</v>
      </c>
      <c r="V252">
        <v>257.03921500000001</v>
      </c>
      <c r="W252">
        <v>257.08990499999999</v>
      </c>
      <c r="X252">
        <v>256.81127900000001</v>
      </c>
      <c r="Y252">
        <v>256.21752900000001</v>
      </c>
      <c r="Z252">
        <v>255.38690199999999</v>
      </c>
      <c r="AA252">
        <v>254.49252300000001</v>
      </c>
      <c r="AB252">
        <v>253.54028299999999</v>
      </c>
      <c r="AC252">
        <v>252.629974</v>
      </c>
      <c r="AD252">
        <v>251.59161399999999</v>
      </c>
      <c r="AE252">
        <v>250.509827</v>
      </c>
      <c r="AF252">
        <v>249.387283</v>
      </c>
      <c r="AG252">
        <v>248.32836900000001</v>
      </c>
      <c r="AH252">
        <v>247.25846899999999</v>
      </c>
      <c r="AI252" s="38">
        <v>1.2E-2</v>
      </c>
    </row>
    <row r="253" spans="1:36">
      <c r="A253" t="s">
        <v>3577</v>
      </c>
      <c r="B253" t="s">
        <v>3940</v>
      </c>
      <c r="C253" t="s">
        <v>3941</v>
      </c>
      <c r="D253" t="s">
        <v>316</v>
      </c>
      <c r="F253">
        <v>150.97995</v>
      </c>
      <c r="G253">
        <v>189.41577100000001</v>
      </c>
      <c r="H253">
        <v>218.397324</v>
      </c>
      <c r="I253">
        <v>236.57075499999999</v>
      </c>
      <c r="J253">
        <v>251.664703</v>
      </c>
      <c r="K253">
        <v>261.595215</v>
      </c>
      <c r="L253">
        <v>269.52786300000002</v>
      </c>
      <c r="M253">
        <v>276.52914399999997</v>
      </c>
      <c r="N253">
        <v>283.311218</v>
      </c>
      <c r="O253">
        <v>289.19650300000001</v>
      </c>
      <c r="P253">
        <v>295.22125199999999</v>
      </c>
      <c r="Q253">
        <v>301.240814</v>
      </c>
      <c r="R253">
        <v>307.54827899999998</v>
      </c>
      <c r="S253">
        <v>314.18032799999997</v>
      </c>
      <c r="T253">
        <v>320.89300500000002</v>
      </c>
      <c r="U253">
        <v>328.12811299999998</v>
      </c>
      <c r="V253">
        <v>335.20141599999999</v>
      </c>
      <c r="W253">
        <v>342.67227200000002</v>
      </c>
      <c r="X253">
        <v>350.03781099999998</v>
      </c>
      <c r="Y253">
        <v>357.897919</v>
      </c>
      <c r="Z253">
        <v>365.842804</v>
      </c>
      <c r="AA253">
        <v>373.88610799999998</v>
      </c>
      <c r="AB253">
        <v>382.03723100000002</v>
      </c>
      <c r="AC253">
        <v>389.91238399999997</v>
      </c>
      <c r="AD253">
        <v>398.19494600000002</v>
      </c>
      <c r="AE253">
        <v>406.56213400000001</v>
      </c>
      <c r="AF253">
        <v>415.03152499999999</v>
      </c>
      <c r="AG253">
        <v>423.346497</v>
      </c>
      <c r="AH253">
        <v>431.970215</v>
      </c>
      <c r="AI253" s="38">
        <v>3.7999999999999999E-2</v>
      </c>
    </row>
    <row r="254" spans="1:36">
      <c r="A254" t="s">
        <v>123</v>
      </c>
      <c r="B254" t="s">
        <v>3942</v>
      </c>
      <c r="C254" t="s">
        <v>3943</v>
      </c>
      <c r="D254" t="s">
        <v>316</v>
      </c>
      <c r="F254">
        <v>9529.5566409999992</v>
      </c>
      <c r="G254">
        <v>10986.282227</v>
      </c>
      <c r="H254">
        <v>11967.020508</v>
      </c>
      <c r="I254">
        <v>12588.454102</v>
      </c>
      <c r="J254">
        <v>13240.217773</v>
      </c>
      <c r="K254">
        <v>13676.613281</v>
      </c>
      <c r="L254">
        <v>14066.682617</v>
      </c>
      <c r="M254">
        <v>14393.651367</v>
      </c>
      <c r="N254">
        <v>14706.369140999999</v>
      </c>
      <c r="O254">
        <v>15010.652344</v>
      </c>
      <c r="P254">
        <v>15316.361328000001</v>
      </c>
      <c r="Q254">
        <v>15605.654296999999</v>
      </c>
      <c r="R254">
        <v>15876.280273</v>
      </c>
      <c r="S254">
        <v>16141.133789</v>
      </c>
      <c r="T254">
        <v>16412.056640999999</v>
      </c>
      <c r="U254">
        <v>16690.138672000001</v>
      </c>
      <c r="V254">
        <v>16972.623047000001</v>
      </c>
      <c r="W254">
        <v>17265.216797000001</v>
      </c>
      <c r="X254">
        <v>17565.425781000002</v>
      </c>
      <c r="Y254">
        <v>17865.064452999999</v>
      </c>
      <c r="Z254">
        <v>18170.033202999999</v>
      </c>
      <c r="AA254">
        <v>18475.460938</v>
      </c>
      <c r="AB254">
        <v>18784.84375</v>
      </c>
      <c r="AC254">
        <v>19095.335938</v>
      </c>
      <c r="AD254">
        <v>19410.033202999999</v>
      </c>
      <c r="AE254">
        <v>19729.21875</v>
      </c>
      <c r="AF254">
        <v>20055.128906000002</v>
      </c>
      <c r="AG254">
        <v>20386.632812</v>
      </c>
      <c r="AH254">
        <v>20725.53125</v>
      </c>
      <c r="AI254" s="38">
        <v>2.8000000000000001E-2</v>
      </c>
    </row>
    <row r="255" spans="1:36">
      <c r="A255" t="s">
        <v>642</v>
      </c>
      <c r="B255" t="s">
        <v>643</v>
      </c>
      <c r="C255" t="s">
        <v>3944</v>
      </c>
      <c r="D255" t="s">
        <v>3945</v>
      </c>
      <c r="E255" t="s">
        <v>316</v>
      </c>
      <c r="G255">
        <v>22.421617999999999</v>
      </c>
      <c r="H255">
        <v>22.410634999999999</v>
      </c>
      <c r="I255">
        <v>22.401547999999998</v>
      </c>
      <c r="J255">
        <v>22.394031999999999</v>
      </c>
      <c r="K255">
        <v>22.387812</v>
      </c>
      <c r="L255">
        <v>22.382666</v>
      </c>
      <c r="M255">
        <v>22.378406999999999</v>
      </c>
      <c r="N255">
        <v>22.374884000000002</v>
      </c>
      <c r="O255">
        <v>22.371969</v>
      </c>
      <c r="P255">
        <v>22.369558000000001</v>
      </c>
      <c r="Q255">
        <v>22.367563000000001</v>
      </c>
      <c r="R255">
        <v>22.365911000000001</v>
      </c>
      <c r="S255">
        <v>22.364546000000001</v>
      </c>
      <c r="T255">
        <v>22.363416999999998</v>
      </c>
      <c r="U255">
        <v>22.362480000000001</v>
      </c>
      <c r="V255">
        <v>22.361708</v>
      </c>
      <c r="W255">
        <v>22.361066999999998</v>
      </c>
      <c r="X255">
        <v>22.360537999999998</v>
      </c>
      <c r="Y255">
        <v>22.360099999999999</v>
      </c>
      <c r="Z255">
        <v>22.359736999999999</v>
      </c>
      <c r="AA255">
        <v>22.359438000000001</v>
      </c>
      <c r="AB255">
        <v>22.359190000000002</v>
      </c>
      <c r="AC255">
        <v>22.358984</v>
      </c>
      <c r="AD255">
        <v>22.358813999999999</v>
      </c>
      <c r="AE255">
        <v>22.358673</v>
      </c>
      <c r="AF255">
        <v>22.358557000000001</v>
      </c>
      <c r="AG255">
        <v>22.358460999999998</v>
      </c>
      <c r="AH255">
        <v>22.358381000000001</v>
      </c>
      <c r="AI255">
        <v>22.358315000000001</v>
      </c>
      <c r="AJ255" s="38">
        <v>0</v>
      </c>
    </row>
    <row r="256" spans="1:36">
      <c r="A256" t="s">
        <v>644</v>
      </c>
      <c r="B256" t="s">
        <v>643</v>
      </c>
      <c r="C256" t="s">
        <v>3946</v>
      </c>
      <c r="D256" t="s">
        <v>3947</v>
      </c>
      <c r="E256" t="s">
        <v>316</v>
      </c>
      <c r="G256">
        <v>334.58492999999999</v>
      </c>
      <c r="H256">
        <v>336.67889400000001</v>
      </c>
      <c r="I256">
        <v>337.57522599999999</v>
      </c>
      <c r="J256">
        <v>338.34670999999997</v>
      </c>
      <c r="K256">
        <v>339.014679</v>
      </c>
      <c r="L256">
        <v>339.86090100000001</v>
      </c>
      <c r="M256">
        <v>340.826843</v>
      </c>
      <c r="N256">
        <v>341.81625400000001</v>
      </c>
      <c r="O256">
        <v>342.787781</v>
      </c>
      <c r="P256">
        <v>343.68756100000002</v>
      </c>
      <c r="Q256">
        <v>344.56802399999998</v>
      </c>
      <c r="R256">
        <v>345.41265900000002</v>
      </c>
      <c r="S256">
        <v>346.25213600000001</v>
      </c>
      <c r="T256">
        <v>347.118042</v>
      </c>
      <c r="U256">
        <v>348.09832799999998</v>
      </c>
      <c r="V256">
        <v>349.18218999999999</v>
      </c>
      <c r="W256">
        <v>350.30291699999998</v>
      </c>
      <c r="X256">
        <v>351.45941199999999</v>
      </c>
      <c r="Y256">
        <v>352.65063500000002</v>
      </c>
      <c r="Z256">
        <v>353.87274200000002</v>
      </c>
      <c r="AA256">
        <v>355.12023900000003</v>
      </c>
      <c r="AB256">
        <v>356.39163200000002</v>
      </c>
      <c r="AC256">
        <v>357.68722500000001</v>
      </c>
      <c r="AD256">
        <v>359.00518799999998</v>
      </c>
      <c r="AE256">
        <v>360.33642600000002</v>
      </c>
      <c r="AF256">
        <v>361.67889400000001</v>
      </c>
      <c r="AG256">
        <v>363.03057899999999</v>
      </c>
      <c r="AH256">
        <v>364.39047199999999</v>
      </c>
      <c r="AI256">
        <v>365.75665300000003</v>
      </c>
      <c r="AJ256" s="38">
        <v>3.0000000000000001E-3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275A-431E-495F-8596-05833EF29203}">
  <sheetPr>
    <tabColor theme="6" tint="0.79998168889431442"/>
  </sheetPr>
  <dimension ref="A1:AG4409"/>
  <sheetViews>
    <sheetView topLeftCell="E1" workbookViewId="0">
      <selection activeCell="C192" sqref="C15:AF192"/>
    </sheetView>
    <sheetView topLeftCell="B1" workbookViewId="1"/>
  </sheetViews>
  <sheetFormatPr defaultColWidth="8.7109375" defaultRowHeight="15"/>
  <cols>
    <col min="1" max="1" width="21.42578125" hidden="1" customWidth="1"/>
    <col min="2" max="2" width="46.7109375" customWidth="1"/>
  </cols>
  <sheetData>
    <row r="1" spans="1:32" ht="15" customHeight="1" thickBot="1">
      <c r="B1" s="21" t="s">
        <v>1559</v>
      </c>
      <c r="C1" s="14">
        <v>2022</v>
      </c>
      <c r="D1" s="14">
        <v>2023</v>
      </c>
      <c r="E1" s="14">
        <v>2024</v>
      </c>
      <c r="F1" s="14">
        <v>2025</v>
      </c>
      <c r="G1" s="14">
        <v>2026</v>
      </c>
      <c r="H1" s="14">
        <v>2027</v>
      </c>
      <c r="I1" s="14">
        <v>2028</v>
      </c>
      <c r="J1" s="14">
        <v>2029</v>
      </c>
      <c r="K1" s="14">
        <v>2030</v>
      </c>
      <c r="L1" s="14">
        <v>2031</v>
      </c>
      <c r="M1" s="14">
        <v>2032</v>
      </c>
      <c r="N1" s="14">
        <v>2033</v>
      </c>
      <c r="O1" s="14">
        <v>2034</v>
      </c>
      <c r="P1" s="14">
        <v>2035</v>
      </c>
      <c r="Q1" s="14">
        <v>2036</v>
      </c>
      <c r="R1" s="14">
        <v>2037</v>
      </c>
      <c r="S1" s="14">
        <v>2038</v>
      </c>
      <c r="T1" s="14">
        <v>2039</v>
      </c>
      <c r="U1" s="14">
        <v>2040</v>
      </c>
      <c r="V1" s="14">
        <v>2041</v>
      </c>
      <c r="W1" s="14">
        <v>2042</v>
      </c>
      <c r="X1" s="14">
        <v>2043</v>
      </c>
      <c r="Y1" s="14">
        <v>2044</v>
      </c>
      <c r="Z1" s="14">
        <v>2045</v>
      </c>
      <c r="AA1" s="14">
        <v>2046</v>
      </c>
      <c r="AB1" s="14">
        <v>2047</v>
      </c>
      <c r="AC1" s="14">
        <v>2048</v>
      </c>
      <c r="AD1" s="14">
        <v>2049</v>
      </c>
      <c r="AE1" s="14">
        <v>2050</v>
      </c>
    </row>
    <row r="2" spans="1:32" ht="15" customHeight="1" thickTop="1"/>
    <row r="3" spans="1:32" ht="15" customHeight="1">
      <c r="C3" s="47"/>
      <c r="D3" s="7"/>
      <c r="E3" s="7"/>
      <c r="F3" s="7"/>
    </row>
    <row r="4" spans="1:32" ht="15" customHeight="1">
      <c r="C4" s="47"/>
      <c r="D4" s="7"/>
      <c r="E4" s="7"/>
      <c r="F4" s="47"/>
    </row>
    <row r="5" spans="1:32" ht="15" customHeight="1">
      <c r="C5" s="47"/>
      <c r="D5" s="7"/>
      <c r="E5" s="7"/>
      <c r="F5" s="7"/>
    </row>
    <row r="6" spans="1:32" ht="15" customHeight="1">
      <c r="C6" s="7"/>
      <c r="D6" s="47"/>
      <c r="E6" s="7"/>
      <c r="F6" s="7"/>
    </row>
    <row r="7" spans="1:32" ht="12" customHeight="1"/>
    <row r="8" spans="1:32" ht="12" customHeight="1"/>
    <row r="9" spans="1:32" ht="12" customHeight="1"/>
    <row r="10" spans="1:32" ht="15" customHeight="1">
      <c r="A10" s="8" t="s">
        <v>1781</v>
      </c>
      <c r="B10" s="24" t="s">
        <v>1782</v>
      </c>
      <c r="AF10" s="44" t="s">
        <v>1565</v>
      </c>
    </row>
    <row r="11" spans="1:32" ht="15" customHeight="1">
      <c r="B11" s="21"/>
      <c r="AF11" s="44" t="s">
        <v>1566</v>
      </c>
    </row>
    <row r="12" spans="1:32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44" t="s">
        <v>1567</v>
      </c>
    </row>
    <row r="13" spans="1:32" ht="15" customHeight="1" thickBot="1">
      <c r="B13" s="14" t="s">
        <v>1783</v>
      </c>
      <c r="C13" s="14">
        <v>2022</v>
      </c>
      <c r="D13" s="14">
        <v>2023</v>
      </c>
      <c r="E13" s="14">
        <v>2024</v>
      </c>
      <c r="F13" s="14">
        <v>2025</v>
      </c>
      <c r="G13" s="14">
        <v>2026</v>
      </c>
      <c r="H13" s="14">
        <v>2027</v>
      </c>
      <c r="I13" s="14">
        <v>2028</v>
      </c>
      <c r="J13" s="14">
        <v>2029</v>
      </c>
      <c r="K13" s="14">
        <v>2030</v>
      </c>
      <c r="L13" s="14">
        <v>2031</v>
      </c>
      <c r="M13" s="14">
        <v>2032</v>
      </c>
      <c r="N13" s="14">
        <v>2033</v>
      </c>
      <c r="O13" s="14">
        <v>2034</v>
      </c>
      <c r="P13" s="14">
        <v>2035</v>
      </c>
      <c r="Q13" s="14">
        <v>2036</v>
      </c>
      <c r="R13" s="14">
        <v>2037</v>
      </c>
      <c r="S13" s="14">
        <v>2038</v>
      </c>
      <c r="T13" s="14">
        <v>2039</v>
      </c>
      <c r="U13" s="14">
        <v>2040</v>
      </c>
      <c r="V13" s="14">
        <v>2041</v>
      </c>
      <c r="W13" s="14">
        <v>2042</v>
      </c>
      <c r="X13" s="14">
        <v>2043</v>
      </c>
      <c r="Y13" s="14">
        <v>2044</v>
      </c>
      <c r="Z13" s="14">
        <v>2045</v>
      </c>
      <c r="AA13" s="14">
        <v>2046</v>
      </c>
      <c r="AB13" s="14">
        <v>2047</v>
      </c>
      <c r="AC13" s="14">
        <v>2048</v>
      </c>
      <c r="AD13" s="14">
        <v>2049</v>
      </c>
      <c r="AE13" s="14">
        <v>2050</v>
      </c>
      <c r="AF13" s="48" t="s">
        <v>1568</v>
      </c>
    </row>
    <row r="14" spans="1:32" ht="15" customHeight="1" thickTop="1">
      <c r="AF14" s="49"/>
    </row>
    <row r="15" spans="1:32" ht="15" customHeight="1">
      <c r="A15" s="8" t="s">
        <v>1784</v>
      </c>
      <c r="B15" s="27" t="s">
        <v>130</v>
      </c>
      <c r="C15" s="50">
        <f>'AEO 2023 Table 47 Raw'!F6</f>
        <v>12.017455999999999</v>
      </c>
      <c r="D15" s="50">
        <f>'AEO 2023 Table 47 Raw'!G6</f>
        <v>10.142488999999999</v>
      </c>
      <c r="E15" s="50">
        <f>'AEO 2023 Table 47 Raw'!H6</f>
        <v>9.6291329999999995</v>
      </c>
      <c r="F15" s="50">
        <f>'AEO 2023 Table 47 Raw'!I6</f>
        <v>8.8153430000000004</v>
      </c>
      <c r="G15" s="50">
        <f>'AEO 2023 Table 47 Raw'!J6</f>
        <v>8.6369710000000008</v>
      </c>
      <c r="H15" s="50">
        <f>'AEO 2023 Table 47 Raw'!K6</f>
        <v>8.5386919999999993</v>
      </c>
      <c r="I15" s="50">
        <f>'AEO 2023 Table 47 Raw'!L6</f>
        <v>8.4677810000000004</v>
      </c>
      <c r="J15" s="50">
        <f>'AEO 2023 Table 47 Raw'!M6</f>
        <v>8.5231809999999992</v>
      </c>
      <c r="K15" s="50">
        <f>'AEO 2023 Table 47 Raw'!N6</f>
        <v>8.5248640000000009</v>
      </c>
      <c r="L15" s="50">
        <f>'AEO 2023 Table 47 Raw'!O6</f>
        <v>8.6209439999999997</v>
      </c>
      <c r="M15" s="50">
        <f>'AEO 2023 Table 47 Raw'!P6</f>
        <v>8.6936859999999996</v>
      </c>
      <c r="N15" s="50">
        <f>'AEO 2023 Table 47 Raw'!Q6</f>
        <v>8.7233520000000002</v>
      </c>
      <c r="O15" s="50">
        <f>'AEO 2023 Table 47 Raw'!R6</f>
        <v>8.768338</v>
      </c>
      <c r="P15" s="50">
        <f>'AEO 2023 Table 47 Raw'!S6</f>
        <v>8.8004990000000003</v>
      </c>
      <c r="Q15" s="50">
        <f>'AEO 2023 Table 47 Raw'!T6</f>
        <v>8.8639519999999994</v>
      </c>
      <c r="R15" s="50">
        <f>'AEO 2023 Table 47 Raw'!U6</f>
        <v>8.9274159999999991</v>
      </c>
      <c r="S15" s="50">
        <f>'AEO 2023 Table 47 Raw'!V6</f>
        <v>8.9745659999999994</v>
      </c>
      <c r="T15" s="50">
        <f>'AEO 2023 Table 47 Raw'!W6</f>
        <v>9.0225600000000004</v>
      </c>
      <c r="U15" s="50">
        <f>'AEO 2023 Table 47 Raw'!X6</f>
        <v>9.0468820000000001</v>
      </c>
      <c r="V15" s="50">
        <f>'AEO 2023 Table 47 Raw'!Y6</f>
        <v>9.1106800000000003</v>
      </c>
      <c r="W15" s="50">
        <f>'AEO 2023 Table 47 Raw'!Z6</f>
        <v>9.1524070000000002</v>
      </c>
      <c r="X15" s="50">
        <f>'AEO 2023 Table 47 Raw'!AA6</f>
        <v>9.2163819999999994</v>
      </c>
      <c r="Y15" s="50">
        <f>'AEO 2023 Table 47 Raw'!AB6</f>
        <v>9.2366349999999997</v>
      </c>
      <c r="Z15" s="50">
        <f>'AEO 2023 Table 47 Raw'!AC6</f>
        <v>9.2684709999999999</v>
      </c>
      <c r="AA15" s="50">
        <f>'AEO 2023 Table 47 Raw'!AD6</f>
        <v>9.2813680000000005</v>
      </c>
      <c r="AB15" s="50">
        <f>'AEO 2023 Table 47 Raw'!AE6</f>
        <v>9.3098810000000007</v>
      </c>
      <c r="AC15" s="50">
        <f>'AEO 2023 Table 47 Raw'!AF6</f>
        <v>9.3955520000000003</v>
      </c>
      <c r="AD15" s="50">
        <f>'AEO 2023 Table 47 Raw'!AG6</f>
        <v>9.359451</v>
      </c>
      <c r="AE15" s="50">
        <f>'AEO 2023 Table 47 Raw'!AH6</f>
        <v>9.3784320000000001</v>
      </c>
      <c r="AF15" s="54">
        <f>'AEO 2023 Table 47 Raw'!AI6</f>
        <v>-8.9999999999999993E-3</v>
      </c>
    </row>
    <row r="16" spans="1:32" ht="15" customHeight="1">
      <c r="AF16" s="55"/>
    </row>
    <row r="17" spans="1:32" ht="15" customHeight="1">
      <c r="B17" s="27" t="s">
        <v>129</v>
      </c>
      <c r="C17">
        <f>'AEO 2023 Table 47 Raw'!F8</f>
        <v>0.83399999999999996</v>
      </c>
      <c r="D17">
        <f>'AEO 2023 Table 47 Raw'!G8</f>
        <v>0.84161200000000003</v>
      </c>
      <c r="E17">
        <f>'AEO 2023 Table 47 Raw'!H8</f>
        <v>0.84922399999999998</v>
      </c>
      <c r="F17">
        <f>'AEO 2023 Table 47 Raw'!I8</f>
        <v>0.85819500000000004</v>
      </c>
      <c r="G17">
        <f>'AEO 2023 Table 47 Raw'!J8</f>
        <v>0.85914699999999999</v>
      </c>
      <c r="H17">
        <f>'AEO 2023 Table 47 Raw'!K8</f>
        <v>0.85999800000000004</v>
      </c>
      <c r="I17">
        <f>'AEO 2023 Table 47 Raw'!L8</f>
        <v>0.86075900000000005</v>
      </c>
      <c r="J17">
        <f>'AEO 2023 Table 47 Raw'!M8</f>
        <v>0.86144100000000001</v>
      </c>
      <c r="K17">
        <f>'AEO 2023 Table 47 Raw'!N8</f>
        <v>0.86205399999999999</v>
      </c>
      <c r="L17">
        <f>'AEO 2023 Table 47 Raw'!O8</f>
        <v>0.86260499999999996</v>
      </c>
      <c r="M17">
        <f>'AEO 2023 Table 47 Raw'!P8</f>
        <v>0.86310500000000001</v>
      </c>
      <c r="N17">
        <f>'AEO 2023 Table 47 Raw'!Q8</f>
        <v>0.86355800000000005</v>
      </c>
      <c r="O17">
        <f>'AEO 2023 Table 47 Raw'!R8</f>
        <v>0.86397199999999996</v>
      </c>
      <c r="P17">
        <f>'AEO 2023 Table 47 Raw'!S8</f>
        <v>0.86434999999999995</v>
      </c>
      <c r="Q17">
        <f>'AEO 2023 Table 47 Raw'!T8</f>
        <v>0.86469700000000005</v>
      </c>
      <c r="R17">
        <f>'AEO 2023 Table 47 Raw'!U8</f>
        <v>0.86501700000000004</v>
      </c>
      <c r="S17">
        <f>'AEO 2023 Table 47 Raw'!V8</f>
        <v>0.86531199999999997</v>
      </c>
      <c r="T17">
        <f>'AEO 2023 Table 47 Raw'!W8</f>
        <v>0.86558500000000005</v>
      </c>
      <c r="U17">
        <f>'AEO 2023 Table 47 Raw'!X8</f>
        <v>0.86587999999999998</v>
      </c>
      <c r="V17">
        <f>'AEO 2023 Table 47 Raw'!Y8</f>
        <v>0.86617599999999995</v>
      </c>
      <c r="W17">
        <f>'AEO 2023 Table 47 Raw'!Z8</f>
        <v>0.86647099999999999</v>
      </c>
      <c r="X17">
        <f>'AEO 2023 Table 47 Raw'!AA8</f>
        <v>0.86676699999999995</v>
      </c>
      <c r="Y17">
        <f>'AEO 2023 Table 47 Raw'!AB8</f>
        <v>0.867062</v>
      </c>
      <c r="Z17">
        <f>'AEO 2023 Table 47 Raw'!AC8</f>
        <v>0.86735799999999996</v>
      </c>
      <c r="AA17">
        <f>'AEO 2023 Table 47 Raw'!AD8</f>
        <v>0.86765400000000004</v>
      </c>
      <c r="AB17">
        <f>'AEO 2023 Table 47 Raw'!AE8</f>
        <v>0.86795</v>
      </c>
      <c r="AC17">
        <f>'AEO 2023 Table 47 Raw'!AF8</f>
        <v>0.86824599999999996</v>
      </c>
      <c r="AD17">
        <f>'AEO 2023 Table 47 Raw'!AG8</f>
        <v>0.86854200000000004</v>
      </c>
      <c r="AE17">
        <f>'AEO 2023 Table 47 Raw'!AH8</f>
        <v>0.868838</v>
      </c>
      <c r="AF17" s="55">
        <f>'AEO 2023 Table 47 Raw'!AI8</f>
        <v>1E-3</v>
      </c>
    </row>
    <row r="18" spans="1:32" ht="15" customHeight="1">
      <c r="A18" s="8" t="s">
        <v>1785</v>
      </c>
      <c r="B18" s="28" t="s">
        <v>1786</v>
      </c>
      <c r="C18" s="31">
        <f>'AEO 2023 Table 47 Raw'!F9</f>
        <v>0.75600000000000001</v>
      </c>
      <c r="D18" s="31">
        <f>'AEO 2023 Table 47 Raw'!G9</f>
        <v>0.77562600000000004</v>
      </c>
      <c r="E18" s="31">
        <f>'AEO 2023 Table 47 Raw'!H9</f>
        <v>0.79525100000000004</v>
      </c>
      <c r="F18" s="31">
        <f>'AEO 2023 Table 47 Raw'!I9</f>
        <v>0.81487699999999996</v>
      </c>
      <c r="G18" s="31">
        <f>'AEO 2023 Table 47 Raw'!J9</f>
        <v>0.81492500000000001</v>
      </c>
      <c r="H18" s="31">
        <f>'AEO 2023 Table 47 Raw'!K9</f>
        <v>0.81497399999999998</v>
      </c>
      <c r="I18" s="31">
        <f>'AEO 2023 Table 47 Raw'!L9</f>
        <v>0.81501900000000005</v>
      </c>
      <c r="J18" s="31">
        <f>'AEO 2023 Table 47 Raw'!M9</f>
        <v>0.81506400000000001</v>
      </c>
      <c r="K18" s="31">
        <f>'AEO 2023 Table 47 Raw'!N9</f>
        <v>0.81510800000000005</v>
      </c>
      <c r="L18" s="31">
        <f>'AEO 2023 Table 47 Raw'!O9</f>
        <v>0.81515000000000004</v>
      </c>
      <c r="M18" s="31">
        <f>'AEO 2023 Table 47 Raw'!P9</f>
        <v>0.81519399999999997</v>
      </c>
      <c r="N18" s="31">
        <f>'AEO 2023 Table 47 Raw'!Q9</f>
        <v>0.81523599999999996</v>
      </c>
      <c r="O18" s="31">
        <f>'AEO 2023 Table 47 Raw'!R9</f>
        <v>0.81527899999999998</v>
      </c>
      <c r="P18" s="31">
        <f>'AEO 2023 Table 47 Raw'!S9</f>
        <v>0.81532099999999996</v>
      </c>
      <c r="Q18" s="31">
        <f>'AEO 2023 Table 47 Raw'!T9</f>
        <v>0.81536399999999998</v>
      </c>
      <c r="R18" s="31">
        <f>'AEO 2023 Table 47 Raw'!U9</f>
        <v>0.81540500000000005</v>
      </c>
      <c r="S18" s="31">
        <f>'AEO 2023 Table 47 Raw'!V9</f>
        <v>0.81544499999999998</v>
      </c>
      <c r="T18" s="31">
        <f>'AEO 2023 Table 47 Raw'!W9</f>
        <v>0.81548399999999999</v>
      </c>
      <c r="U18" s="31">
        <f>'AEO 2023 Table 47 Raw'!X9</f>
        <v>0.81552400000000003</v>
      </c>
      <c r="V18" s="31">
        <f>'AEO 2023 Table 47 Raw'!Y9</f>
        <v>0.81556399999999996</v>
      </c>
      <c r="W18" s="31">
        <f>'AEO 2023 Table 47 Raw'!Z9</f>
        <v>0.815604</v>
      </c>
      <c r="X18" s="31">
        <f>'AEO 2023 Table 47 Raw'!AA9</f>
        <v>0.81564499999999995</v>
      </c>
      <c r="Y18" s="31">
        <f>'AEO 2023 Table 47 Raw'!AB9</f>
        <v>0.81568499999999999</v>
      </c>
      <c r="Z18" s="31">
        <f>'AEO 2023 Table 47 Raw'!AC9</f>
        <v>0.81572500000000003</v>
      </c>
      <c r="AA18" s="31">
        <f>'AEO 2023 Table 47 Raw'!AD9</f>
        <v>0.81576499999999996</v>
      </c>
      <c r="AB18" s="31">
        <f>'AEO 2023 Table 47 Raw'!AE9</f>
        <v>0.815805</v>
      </c>
      <c r="AC18" s="31">
        <f>'AEO 2023 Table 47 Raw'!AF9</f>
        <v>0.81584500000000004</v>
      </c>
      <c r="AD18" s="31">
        <f>'AEO 2023 Table 47 Raw'!AG9</f>
        <v>0.81588499999999997</v>
      </c>
      <c r="AE18" s="31">
        <f>'AEO 2023 Table 47 Raw'!AH9</f>
        <v>0.81592600000000004</v>
      </c>
      <c r="AF18" s="52">
        <f>'AEO 2023 Table 47 Raw'!AI9</f>
        <v>3.0000000000000001E-3</v>
      </c>
    </row>
    <row r="19" spans="1:32" ht="15" customHeight="1">
      <c r="A19" s="8" t="s">
        <v>1787</v>
      </c>
      <c r="B19" s="28" t="s">
        <v>1788</v>
      </c>
      <c r="C19" s="31">
        <f>'AEO 2023 Table 47 Raw'!F10</f>
        <v>0</v>
      </c>
      <c r="D19" s="31">
        <f>'AEO 2023 Table 47 Raw'!G10</f>
        <v>0</v>
      </c>
      <c r="E19" s="31">
        <f>'AEO 2023 Table 47 Raw'!H10</f>
        <v>0</v>
      </c>
      <c r="F19" s="31">
        <f>'AEO 2023 Table 47 Raw'!I10</f>
        <v>0</v>
      </c>
      <c r="G19" s="31">
        <f>'AEO 2023 Table 47 Raw'!J10</f>
        <v>0</v>
      </c>
      <c r="H19" s="31">
        <f>'AEO 2023 Table 47 Raw'!K10</f>
        <v>0</v>
      </c>
      <c r="I19" s="31">
        <f>'AEO 2023 Table 47 Raw'!L10</f>
        <v>0</v>
      </c>
      <c r="J19" s="31">
        <f>'AEO 2023 Table 47 Raw'!M10</f>
        <v>0</v>
      </c>
      <c r="K19" s="31">
        <f>'AEO 2023 Table 47 Raw'!N10</f>
        <v>0</v>
      </c>
      <c r="L19" s="31">
        <f>'AEO 2023 Table 47 Raw'!O10</f>
        <v>0</v>
      </c>
      <c r="M19" s="31">
        <f>'AEO 2023 Table 47 Raw'!P10</f>
        <v>0</v>
      </c>
      <c r="N19" s="31">
        <f>'AEO 2023 Table 47 Raw'!Q10</f>
        <v>0</v>
      </c>
      <c r="O19" s="31">
        <f>'AEO 2023 Table 47 Raw'!R10</f>
        <v>0</v>
      </c>
      <c r="P19" s="31">
        <f>'AEO 2023 Table 47 Raw'!S10</f>
        <v>0</v>
      </c>
      <c r="Q19" s="31">
        <f>'AEO 2023 Table 47 Raw'!T10</f>
        <v>0</v>
      </c>
      <c r="R19" s="31">
        <f>'AEO 2023 Table 47 Raw'!U10</f>
        <v>0</v>
      </c>
      <c r="S19" s="31">
        <f>'AEO 2023 Table 47 Raw'!V10</f>
        <v>0</v>
      </c>
      <c r="T19" s="31">
        <f>'AEO 2023 Table 47 Raw'!W10</f>
        <v>0</v>
      </c>
      <c r="U19" s="31">
        <f>'AEO 2023 Table 47 Raw'!X10</f>
        <v>0</v>
      </c>
      <c r="V19" s="31">
        <f>'AEO 2023 Table 47 Raw'!Y10</f>
        <v>0</v>
      </c>
      <c r="W19" s="31">
        <f>'AEO 2023 Table 47 Raw'!Z10</f>
        <v>0</v>
      </c>
      <c r="X19" s="31">
        <f>'AEO 2023 Table 47 Raw'!AA10</f>
        <v>0</v>
      </c>
      <c r="Y19" s="31">
        <f>'AEO 2023 Table 47 Raw'!AB10</f>
        <v>0</v>
      </c>
      <c r="Z19" s="31">
        <f>'AEO 2023 Table 47 Raw'!AC10</f>
        <v>0</v>
      </c>
      <c r="AA19" s="31">
        <f>'AEO 2023 Table 47 Raw'!AD10</f>
        <v>0</v>
      </c>
      <c r="AB19" s="31">
        <f>'AEO 2023 Table 47 Raw'!AE10</f>
        <v>0</v>
      </c>
      <c r="AC19" s="31">
        <f>'AEO 2023 Table 47 Raw'!AF10</f>
        <v>0</v>
      </c>
      <c r="AD19" s="31">
        <f>'AEO 2023 Table 47 Raw'!AG10</f>
        <v>0</v>
      </c>
      <c r="AE19" s="31">
        <f>'AEO 2023 Table 47 Raw'!AH10</f>
        <v>0</v>
      </c>
      <c r="AF19" s="52">
        <f>'AEO 2023 Table 47 Raw'!AI10</f>
        <v>0</v>
      </c>
    </row>
    <row r="20" spans="1:32" ht="15" customHeight="1">
      <c r="A20" s="8" t="s">
        <v>1789</v>
      </c>
      <c r="B20" s="28" t="s">
        <v>1790</v>
      </c>
      <c r="C20" s="31">
        <f>'AEO 2023 Table 47 Raw'!F11</f>
        <v>0</v>
      </c>
      <c r="D20" s="31">
        <f>'AEO 2023 Table 47 Raw'!G11</f>
        <v>0</v>
      </c>
      <c r="E20" s="31">
        <f>'AEO 2023 Table 47 Raw'!H11</f>
        <v>0</v>
      </c>
      <c r="F20" s="31">
        <f>'AEO 2023 Table 47 Raw'!I11</f>
        <v>0</v>
      </c>
      <c r="G20" s="31">
        <f>'AEO 2023 Table 47 Raw'!J11</f>
        <v>0</v>
      </c>
      <c r="H20" s="31">
        <f>'AEO 2023 Table 47 Raw'!K11</f>
        <v>0</v>
      </c>
      <c r="I20" s="31">
        <f>'AEO 2023 Table 47 Raw'!L11</f>
        <v>0</v>
      </c>
      <c r="J20" s="31">
        <f>'AEO 2023 Table 47 Raw'!M11</f>
        <v>0</v>
      </c>
      <c r="K20" s="31">
        <f>'AEO 2023 Table 47 Raw'!N11</f>
        <v>0</v>
      </c>
      <c r="L20" s="31">
        <f>'AEO 2023 Table 47 Raw'!O11</f>
        <v>0</v>
      </c>
      <c r="M20" s="31">
        <f>'AEO 2023 Table 47 Raw'!P11</f>
        <v>0</v>
      </c>
      <c r="N20" s="31">
        <f>'AEO 2023 Table 47 Raw'!Q11</f>
        <v>0</v>
      </c>
      <c r="O20" s="31">
        <f>'AEO 2023 Table 47 Raw'!R11</f>
        <v>0</v>
      </c>
      <c r="P20" s="31">
        <f>'AEO 2023 Table 47 Raw'!S11</f>
        <v>0</v>
      </c>
      <c r="Q20" s="31">
        <f>'AEO 2023 Table 47 Raw'!T11</f>
        <v>0</v>
      </c>
      <c r="R20" s="31">
        <f>'AEO 2023 Table 47 Raw'!U11</f>
        <v>0</v>
      </c>
      <c r="S20" s="31">
        <f>'AEO 2023 Table 47 Raw'!V11</f>
        <v>0</v>
      </c>
      <c r="T20" s="31">
        <f>'AEO 2023 Table 47 Raw'!W11</f>
        <v>0</v>
      </c>
      <c r="U20" s="31">
        <f>'AEO 2023 Table 47 Raw'!X11</f>
        <v>0</v>
      </c>
      <c r="V20" s="31">
        <f>'AEO 2023 Table 47 Raw'!Y11</f>
        <v>0</v>
      </c>
      <c r="W20" s="31">
        <f>'AEO 2023 Table 47 Raw'!Z11</f>
        <v>0</v>
      </c>
      <c r="X20" s="31">
        <f>'AEO 2023 Table 47 Raw'!AA11</f>
        <v>0</v>
      </c>
      <c r="Y20" s="31">
        <f>'AEO 2023 Table 47 Raw'!AB11</f>
        <v>0</v>
      </c>
      <c r="Z20" s="31">
        <f>'AEO 2023 Table 47 Raw'!AC11</f>
        <v>0</v>
      </c>
      <c r="AA20" s="31">
        <f>'AEO 2023 Table 47 Raw'!AD11</f>
        <v>0</v>
      </c>
      <c r="AB20" s="31">
        <f>'AEO 2023 Table 47 Raw'!AE11</f>
        <v>0</v>
      </c>
      <c r="AC20" s="31">
        <f>'AEO 2023 Table 47 Raw'!AF11</f>
        <v>0</v>
      </c>
      <c r="AD20" s="31">
        <f>'AEO 2023 Table 47 Raw'!AG11</f>
        <v>0</v>
      </c>
      <c r="AE20" s="31">
        <f>'AEO 2023 Table 47 Raw'!AH11</f>
        <v>0</v>
      </c>
      <c r="AF20" s="52">
        <f>'AEO 2023 Table 47 Raw'!AI11</f>
        <v>0</v>
      </c>
    </row>
    <row r="21" spans="1:32" ht="15" customHeight="1">
      <c r="AF21" s="55"/>
    </row>
    <row r="22" spans="1:32" ht="15" customHeight="1">
      <c r="B22" s="27" t="s">
        <v>128</v>
      </c>
      <c r="AF22" s="55"/>
    </row>
    <row r="23" spans="1:32" ht="15" customHeight="1">
      <c r="A23" s="8" t="s">
        <v>1791</v>
      </c>
      <c r="B23" s="28" t="s">
        <v>1792</v>
      </c>
      <c r="C23" s="32">
        <f>'AEO 2023 Table 47 Raw'!F12</f>
        <v>333.07171599999998</v>
      </c>
      <c r="D23" s="32">
        <f>'AEO 2023 Table 47 Raw'!G12</f>
        <v>334.15060399999999</v>
      </c>
      <c r="E23" s="32">
        <f>'AEO 2023 Table 47 Raw'!H12</f>
        <v>335.301514</v>
      </c>
      <c r="F23" s="32">
        <f>'AEO 2023 Table 47 Raw'!I12</f>
        <v>336.492188</v>
      </c>
      <c r="G23" s="32">
        <f>'AEO 2023 Table 47 Raw'!J12</f>
        <v>337.68255599999998</v>
      </c>
      <c r="H23" s="32">
        <f>'AEO 2023 Table 47 Raw'!K12</f>
        <v>338.87805200000003</v>
      </c>
      <c r="I23" s="32">
        <f>'AEO 2023 Table 47 Raw'!L12</f>
        <v>340.07302900000002</v>
      </c>
      <c r="J23" s="32">
        <f>'AEO 2023 Table 47 Raw'!M12</f>
        <v>341.25787400000002</v>
      </c>
      <c r="K23" s="32">
        <f>'AEO 2023 Table 47 Raw'!N12</f>
        <v>342.43310500000001</v>
      </c>
      <c r="L23" s="32">
        <f>'AEO 2023 Table 47 Raw'!O12</f>
        <v>343.56900000000002</v>
      </c>
      <c r="M23" s="32">
        <f>'AEO 2023 Table 47 Raw'!P12</f>
        <v>344.657715</v>
      </c>
      <c r="N23" s="32">
        <f>'AEO 2023 Table 47 Raw'!Q12</f>
        <v>345.69821200000001</v>
      </c>
      <c r="O23" s="32">
        <f>'AEO 2023 Table 47 Raw'!R12</f>
        <v>346.68133499999999</v>
      </c>
      <c r="P23" s="32">
        <f>'AEO 2023 Table 47 Raw'!S12</f>
        <v>347.60263099999997</v>
      </c>
      <c r="Q23" s="32">
        <f>'AEO 2023 Table 47 Raw'!T12</f>
        <v>348.45822099999998</v>
      </c>
      <c r="R23" s="32">
        <f>'AEO 2023 Table 47 Raw'!U12</f>
        <v>349.248199</v>
      </c>
      <c r="S23" s="32">
        <f>'AEO 2023 Table 47 Raw'!V12</f>
        <v>349.97842400000002</v>
      </c>
      <c r="T23" s="32">
        <f>'AEO 2023 Table 47 Raw'!W12</f>
        <v>350.65200800000002</v>
      </c>
      <c r="U23" s="32">
        <f>'AEO 2023 Table 47 Raw'!X12</f>
        <v>351.27362099999999</v>
      </c>
      <c r="V23" s="32">
        <f>'AEO 2023 Table 47 Raw'!Y12</f>
        <v>351.850616</v>
      </c>
      <c r="W23" s="32">
        <f>'AEO 2023 Table 47 Raw'!Z12</f>
        <v>352.390625</v>
      </c>
      <c r="X23" s="32">
        <f>'AEO 2023 Table 47 Raw'!AA12</f>
        <v>352.89798000000002</v>
      </c>
      <c r="Y23" s="32">
        <f>'AEO 2023 Table 47 Raw'!AB12</f>
        <v>353.37573200000003</v>
      </c>
      <c r="Z23" s="32">
        <f>'AEO 2023 Table 47 Raw'!AC12</f>
        <v>353.82507299999997</v>
      </c>
      <c r="AA23" s="32">
        <f>'AEO 2023 Table 47 Raw'!AD12</f>
        <v>354.24816900000002</v>
      </c>
      <c r="AB23" s="32">
        <f>'AEO 2023 Table 47 Raw'!AE12</f>
        <v>354.651794</v>
      </c>
      <c r="AC23" s="32">
        <f>'AEO 2023 Table 47 Raw'!AF12</f>
        <v>355.03872699999999</v>
      </c>
      <c r="AD23" s="32">
        <f>'AEO 2023 Table 47 Raw'!AG12</f>
        <v>355.40960699999999</v>
      </c>
      <c r="AE23" s="32">
        <f>'AEO 2023 Table 47 Raw'!AH12</f>
        <v>355.767944</v>
      </c>
      <c r="AF23" s="52">
        <f>'AEO 2023 Table 47 Raw'!AI12</f>
        <v>2E-3</v>
      </c>
    </row>
    <row r="24" spans="1:32" ht="15" customHeight="1">
      <c r="A24" s="8" t="s">
        <v>1793</v>
      </c>
      <c r="B24" s="28" t="s">
        <v>1794</v>
      </c>
      <c r="C24" s="32">
        <f>'AEO 2023 Table 47 Raw'!F13</f>
        <v>38.694321000000002</v>
      </c>
      <c r="D24" s="32">
        <f>'AEO 2023 Table 47 Raw'!G13</f>
        <v>39.102600000000002</v>
      </c>
      <c r="E24" s="32">
        <f>'AEO 2023 Table 47 Raw'!H13</f>
        <v>39.509079</v>
      </c>
      <c r="F24" s="32">
        <f>'AEO 2023 Table 47 Raw'!I13</f>
        <v>39.913521000000003</v>
      </c>
      <c r="G24" s="32">
        <f>'AEO 2023 Table 47 Raw'!J13</f>
        <v>40.315201000000002</v>
      </c>
      <c r="H24" s="32">
        <f>'AEO 2023 Table 47 Raw'!K13</f>
        <v>40.713901999999997</v>
      </c>
      <c r="I24" s="32">
        <f>'AEO 2023 Table 47 Raw'!L13</f>
        <v>41.109200000000001</v>
      </c>
      <c r="J24" s="32">
        <f>'AEO 2023 Table 47 Raw'!M13</f>
        <v>41.500670999999997</v>
      </c>
      <c r="K24" s="32">
        <f>'AEO 2023 Table 47 Raw'!N13</f>
        <v>41.888100000000001</v>
      </c>
      <c r="L24" s="32">
        <f>'AEO 2023 Table 47 Raw'!O13</f>
        <v>42.271000000000001</v>
      </c>
      <c r="M24" s="32">
        <f>'AEO 2023 Table 47 Raw'!P13</f>
        <v>42.649299999999997</v>
      </c>
      <c r="N24" s="32">
        <f>'AEO 2023 Table 47 Raw'!Q13</f>
        <v>43.022799999999997</v>
      </c>
      <c r="O24" s="32">
        <f>'AEO 2023 Table 47 Raw'!R13</f>
        <v>43.391499000000003</v>
      </c>
      <c r="P24" s="32">
        <f>'AEO 2023 Table 47 Raw'!S13</f>
        <v>43.755501000000002</v>
      </c>
      <c r="Q24" s="32">
        <f>'AEO 2023 Table 47 Raw'!T13</f>
        <v>44.114730999999999</v>
      </c>
      <c r="R24" s="32">
        <f>'AEO 2023 Table 47 Raw'!U13</f>
        <v>44.469397999999998</v>
      </c>
      <c r="S24" s="32">
        <f>'AEO 2023 Table 47 Raw'!V13</f>
        <v>44.819481000000003</v>
      </c>
      <c r="T24" s="32">
        <f>'AEO 2023 Table 47 Raw'!W13</f>
        <v>45.165298</v>
      </c>
      <c r="U24" s="32">
        <f>'AEO 2023 Table 47 Raw'!X13</f>
        <v>45.506802</v>
      </c>
      <c r="V24" s="32">
        <f>'AEO 2023 Table 47 Raw'!Y13</f>
        <v>45.843879999999999</v>
      </c>
      <c r="W24" s="32">
        <f>'AEO 2023 Table 47 Raw'!Z13</f>
        <v>46.176898999999999</v>
      </c>
      <c r="X24" s="32">
        <f>'AEO 2023 Table 47 Raw'!AA13</f>
        <v>46.505600000000001</v>
      </c>
      <c r="Y24" s="32">
        <f>'AEO 2023 Table 47 Raw'!AB13</f>
        <v>46.831772000000001</v>
      </c>
      <c r="Z24" s="32">
        <f>'AEO 2023 Table 47 Raw'!AC13</f>
        <v>47.156199999999998</v>
      </c>
      <c r="AA24" s="32">
        <f>'AEO 2023 Table 47 Raw'!AD13</f>
        <v>47.479069000000003</v>
      </c>
      <c r="AB24" s="32">
        <f>'AEO 2023 Table 47 Raw'!AE13</f>
        <v>47.800800000000002</v>
      </c>
      <c r="AC24" s="32">
        <f>'AEO 2023 Table 47 Raw'!AF13</f>
        <v>48.121670000000002</v>
      </c>
      <c r="AD24" s="32">
        <f>'AEO 2023 Table 47 Raw'!AG13</f>
        <v>48.442321999999997</v>
      </c>
      <c r="AE24" s="32">
        <f>'AEO 2023 Table 47 Raw'!AH13</f>
        <v>48.763081</v>
      </c>
      <c r="AF24" s="52">
        <f>'AEO 2023 Table 47 Raw'!AI13</f>
        <v>8.0000000000000002E-3</v>
      </c>
    </row>
    <row r="25" spans="1:32" ht="15" customHeight="1">
      <c r="AF25" s="55"/>
    </row>
    <row r="26" spans="1:32" ht="15" customHeight="1">
      <c r="B26" s="27" t="s">
        <v>127</v>
      </c>
      <c r="AF26" s="55"/>
    </row>
    <row r="27" spans="1:32" ht="15" customHeight="1">
      <c r="B27" s="27" t="s">
        <v>1795</v>
      </c>
      <c r="AF27" s="55"/>
    </row>
    <row r="28" spans="1:32" ht="15" customHeight="1">
      <c r="A28" s="8" t="s">
        <v>1796</v>
      </c>
      <c r="B28" s="28" t="s">
        <v>1797</v>
      </c>
      <c r="C28" s="29">
        <f>'AEO 2023 Table 47 Raw'!F16</f>
        <v>125.59050000000001</v>
      </c>
      <c r="D28" s="29">
        <f>'AEO 2023 Table 47 Raw'!G16</f>
        <v>125.10549899999999</v>
      </c>
      <c r="E28" s="29">
        <f>'AEO 2023 Table 47 Raw'!H16</f>
        <v>124.587502</v>
      </c>
      <c r="F28" s="29">
        <f>'AEO 2023 Table 47 Raw'!I16</f>
        <v>124.038498</v>
      </c>
      <c r="G28" s="29">
        <f>'AEO 2023 Table 47 Raw'!J16</f>
        <v>123.461304</v>
      </c>
      <c r="H28" s="29">
        <f>'AEO 2023 Table 47 Raw'!K16</f>
        <v>122.858299</v>
      </c>
      <c r="I28" s="29">
        <f>'AEO 2023 Table 47 Raw'!L16</f>
        <v>122.231796</v>
      </c>
      <c r="J28" s="29">
        <f>'AEO 2023 Table 47 Raw'!M16</f>
        <v>121.584999</v>
      </c>
      <c r="K28" s="29">
        <f>'AEO 2023 Table 47 Raw'!N16</f>
        <v>120.91950199999999</v>
      </c>
      <c r="L28" s="29">
        <f>'AEO 2023 Table 47 Raw'!O16</f>
        <v>120.237801</v>
      </c>
      <c r="M28" s="29">
        <f>'AEO 2023 Table 47 Raw'!P16</f>
        <v>119.54180100000001</v>
      </c>
      <c r="N28" s="29">
        <f>'AEO 2023 Table 47 Raw'!Q16</f>
        <v>118.832497</v>
      </c>
      <c r="O28" s="29">
        <f>'AEO 2023 Table 47 Raw'!R16</f>
        <v>118.113297</v>
      </c>
      <c r="P28" s="29">
        <f>'AEO 2023 Table 47 Raw'!S16</f>
        <v>117.385002</v>
      </c>
      <c r="Q28" s="29">
        <f>'AEO 2023 Table 47 Raw'!T16</f>
        <v>116.648499</v>
      </c>
      <c r="R28" s="29">
        <f>'AEO 2023 Table 47 Raw'!U16</f>
        <v>115.9058</v>
      </c>
      <c r="S28" s="29">
        <f>'AEO 2023 Table 47 Raw'!V16</f>
        <v>115.157799</v>
      </c>
      <c r="T28" s="29">
        <f>'AEO 2023 Table 47 Raw'!W16</f>
        <v>114.4058</v>
      </c>
      <c r="U28" s="29">
        <f>'AEO 2023 Table 47 Raw'!X16</f>
        <v>113.650497</v>
      </c>
      <c r="V28" s="29">
        <f>'AEO 2023 Table 47 Raw'!Y16</f>
        <v>112.893997</v>
      </c>
      <c r="W28" s="29">
        <f>'AEO 2023 Table 47 Raw'!Z16</f>
        <v>112.136803</v>
      </c>
      <c r="X28" s="29">
        <f>'AEO 2023 Table 47 Raw'!AA16</f>
        <v>111.37979900000001</v>
      </c>
      <c r="Y28" s="29">
        <f>'AEO 2023 Table 47 Raw'!AB16</f>
        <v>110.624802</v>
      </c>
      <c r="Z28" s="29">
        <f>'AEO 2023 Table 47 Raw'!AC16</f>
        <v>109.871002</v>
      </c>
      <c r="AA28" s="29">
        <f>'AEO 2023 Table 47 Raw'!AD16</f>
        <v>109.120003</v>
      </c>
      <c r="AB28" s="29">
        <f>'AEO 2023 Table 47 Raw'!AE16</f>
        <v>108.371803</v>
      </c>
      <c r="AC28" s="29">
        <f>'AEO 2023 Table 47 Raw'!AF16</f>
        <v>107.62599899999999</v>
      </c>
      <c r="AD28" s="29">
        <f>'AEO 2023 Table 47 Raw'!AG16</f>
        <v>106.882301</v>
      </c>
      <c r="AE28" s="29">
        <f>'AEO 2023 Table 47 Raw'!AH16</f>
        <v>106.140297</v>
      </c>
      <c r="AF28" s="52">
        <f>'AEO 2023 Table 47 Raw'!AI16</f>
        <v>-6.0000000000000001E-3</v>
      </c>
    </row>
    <row r="29" spans="1:32" ht="15" customHeight="1">
      <c r="A29" s="8" t="s">
        <v>1798</v>
      </c>
      <c r="B29" s="28" t="s">
        <v>1799</v>
      </c>
      <c r="C29" s="29">
        <f>'AEO 2023 Table 47 Raw'!F17</f>
        <v>31.123239999999999</v>
      </c>
      <c r="D29" s="29">
        <f>'AEO 2023 Table 47 Raw'!G17</f>
        <v>31.552336</v>
      </c>
      <c r="E29" s="29">
        <f>'AEO 2023 Table 47 Raw'!H17</f>
        <v>31.987663000000001</v>
      </c>
      <c r="F29" s="29">
        <f>'AEO 2023 Table 47 Raw'!I17</f>
        <v>32.409657000000003</v>
      </c>
      <c r="G29" s="29">
        <f>'AEO 2023 Table 47 Raw'!J17</f>
        <v>32.829383999999997</v>
      </c>
      <c r="H29" s="29">
        <f>'AEO 2023 Table 47 Raw'!K17</f>
        <v>33.245941000000002</v>
      </c>
      <c r="I29" s="29">
        <f>'AEO 2023 Table 47 Raw'!L17</f>
        <v>33.658962000000002</v>
      </c>
      <c r="J29" s="29">
        <f>'AEO 2023 Table 47 Raw'!M17</f>
        <v>34.068351999999997</v>
      </c>
      <c r="K29" s="29">
        <f>'AEO 2023 Table 47 Raw'!N17</f>
        <v>34.474316000000002</v>
      </c>
      <c r="L29" s="29">
        <f>'AEO 2023 Table 47 Raw'!O17</f>
        <v>34.877040999999998</v>
      </c>
      <c r="M29" s="29">
        <f>'AEO 2023 Table 47 Raw'!P17</f>
        <v>35.276363000000003</v>
      </c>
      <c r="N29" s="29">
        <f>'AEO 2023 Table 47 Raw'!Q17</f>
        <v>35.672787</v>
      </c>
      <c r="O29" s="29">
        <f>'AEO 2023 Table 47 Raw'!R17</f>
        <v>36.066764999999997</v>
      </c>
      <c r="P29" s="29">
        <f>'AEO 2023 Table 47 Raw'!S17</f>
        <v>36.458548999999998</v>
      </c>
      <c r="Q29" s="29">
        <f>'AEO 2023 Table 47 Raw'!T17</f>
        <v>36.848582999999998</v>
      </c>
      <c r="R29" s="29">
        <f>'AEO 2023 Table 47 Raw'!U17</f>
        <v>37.237124999999999</v>
      </c>
      <c r="S29" s="29">
        <f>'AEO 2023 Table 47 Raw'!V17</f>
        <v>37.624454</v>
      </c>
      <c r="T29" s="29">
        <f>'AEO 2023 Table 47 Raw'!W17</f>
        <v>38.010421999999998</v>
      </c>
      <c r="U29" s="29">
        <f>'AEO 2023 Table 47 Raw'!X17</f>
        <v>38.394981000000001</v>
      </c>
      <c r="V29" s="29">
        <f>'AEO 2023 Table 47 Raw'!Y17</f>
        <v>38.777881999999998</v>
      </c>
      <c r="W29" s="29">
        <f>'AEO 2023 Table 47 Raw'!Z17</f>
        <v>39.158962000000002</v>
      </c>
      <c r="X29" s="29">
        <f>'AEO 2023 Table 47 Raw'!AA17</f>
        <v>39.537841999999998</v>
      </c>
      <c r="Y29" s="29">
        <f>'AEO 2023 Table 47 Raw'!AB17</f>
        <v>39.914402000000003</v>
      </c>
      <c r="Z29" s="29">
        <f>'AEO 2023 Table 47 Raw'!AC17</f>
        <v>40.288212000000001</v>
      </c>
      <c r="AA29" s="29">
        <f>'AEO 2023 Table 47 Raw'!AD17</f>
        <v>40.659004000000003</v>
      </c>
      <c r="AB29" s="29">
        <f>'AEO 2023 Table 47 Raw'!AE17</f>
        <v>41.026546000000003</v>
      </c>
      <c r="AC29" s="29">
        <f>'AEO 2023 Table 47 Raw'!AF17</f>
        <v>41.390678000000001</v>
      </c>
      <c r="AD29" s="29">
        <f>'AEO 2023 Table 47 Raw'!AG17</f>
        <v>41.751362</v>
      </c>
      <c r="AE29" s="29">
        <f>'AEO 2023 Table 47 Raw'!AH17</f>
        <v>42.10857</v>
      </c>
      <c r="AF29" s="52">
        <f>'AEO 2023 Table 47 Raw'!AI17</f>
        <v>1.0999999999999999E-2</v>
      </c>
    </row>
    <row r="30" spans="1:32" ht="15" customHeight="1">
      <c r="A30" s="8" t="s">
        <v>1800</v>
      </c>
      <c r="B30" s="28" t="s">
        <v>1801</v>
      </c>
      <c r="C30" s="29">
        <f>'AEO 2023 Table 47 Raw'!F18</f>
        <v>51.338450999999999</v>
      </c>
      <c r="D30" s="29">
        <f>'AEO 2023 Table 47 Raw'!G18</f>
        <v>51.348171000000001</v>
      </c>
      <c r="E30" s="29">
        <f>'AEO 2023 Table 47 Raw'!H18</f>
        <v>51.347050000000003</v>
      </c>
      <c r="F30" s="29">
        <f>'AEO 2023 Table 47 Raw'!I18</f>
        <v>51.337631000000002</v>
      </c>
      <c r="G30" s="29">
        <f>'AEO 2023 Table 47 Raw'!J18</f>
        <v>51.319881000000002</v>
      </c>
      <c r="H30" s="29">
        <f>'AEO 2023 Table 47 Raw'!K18</f>
        <v>51.29213</v>
      </c>
      <c r="I30" s="29">
        <f>'AEO 2023 Table 47 Raw'!L18</f>
        <v>51.253830000000001</v>
      </c>
      <c r="J30" s="29">
        <f>'AEO 2023 Table 47 Raw'!M18</f>
        <v>51.20438</v>
      </c>
      <c r="K30" s="29">
        <f>'AEO 2023 Table 47 Raw'!N18</f>
        <v>51.143799000000001</v>
      </c>
      <c r="L30" s="29">
        <f>'AEO 2023 Table 47 Raw'!O18</f>
        <v>51.07423</v>
      </c>
      <c r="M30" s="29">
        <f>'AEO 2023 Table 47 Raw'!P18</f>
        <v>50.995398999999999</v>
      </c>
      <c r="N30" s="29">
        <f>'AEO 2023 Table 47 Raw'!Q18</f>
        <v>50.903751</v>
      </c>
      <c r="O30" s="29">
        <f>'AEO 2023 Table 47 Raw'!R18</f>
        <v>50.795448</v>
      </c>
      <c r="P30" s="29">
        <f>'AEO 2023 Table 47 Raw'!S18</f>
        <v>50.667171000000003</v>
      </c>
      <c r="Q30" s="29">
        <f>'AEO 2023 Table 47 Raw'!T18</f>
        <v>50.518929</v>
      </c>
      <c r="R30" s="29">
        <f>'AEO 2023 Table 47 Raw'!U18</f>
        <v>50.352901000000003</v>
      </c>
      <c r="S30" s="29">
        <f>'AEO 2023 Table 47 Raw'!V18</f>
        <v>50.169829999999997</v>
      </c>
      <c r="T30" s="29">
        <f>'AEO 2023 Table 47 Raw'!W18</f>
        <v>49.970500999999999</v>
      </c>
      <c r="U30" s="29">
        <f>'AEO 2023 Table 47 Raw'!X18</f>
        <v>49.755482000000001</v>
      </c>
      <c r="V30" s="29">
        <f>'AEO 2023 Table 47 Raw'!Y18</f>
        <v>49.523800000000001</v>
      </c>
      <c r="W30" s="29">
        <f>'AEO 2023 Table 47 Raw'!Z18</f>
        <v>49.275317999999999</v>
      </c>
      <c r="X30" s="29">
        <f>'AEO 2023 Table 47 Raw'!AA18</f>
        <v>49.011378999999998</v>
      </c>
      <c r="Y30" s="29">
        <f>'AEO 2023 Table 47 Raw'!AB18</f>
        <v>48.733330000000002</v>
      </c>
      <c r="Z30" s="29">
        <f>'AEO 2023 Table 47 Raw'!AC18</f>
        <v>48.442248999999997</v>
      </c>
      <c r="AA30" s="29">
        <f>'AEO 2023 Table 47 Raw'!AD18</f>
        <v>48.137829000000004</v>
      </c>
      <c r="AB30" s="29">
        <f>'AEO 2023 Table 47 Raw'!AE18</f>
        <v>47.819248000000002</v>
      </c>
      <c r="AC30" s="29">
        <f>'AEO 2023 Table 47 Raw'!AF18</f>
        <v>47.487099000000001</v>
      </c>
      <c r="AD30" s="29">
        <f>'AEO 2023 Table 47 Raw'!AG18</f>
        <v>47.141972000000003</v>
      </c>
      <c r="AE30" s="29">
        <f>'AEO 2023 Table 47 Raw'!AH18</f>
        <v>46.783932</v>
      </c>
      <c r="AF30" s="52">
        <f>'AEO 2023 Table 47 Raw'!AI18</f>
        <v>-3.0000000000000001E-3</v>
      </c>
    </row>
    <row r="31" spans="1:32" ht="15" customHeight="1">
      <c r="A31" s="8" t="s">
        <v>1802</v>
      </c>
      <c r="B31" s="28" t="s">
        <v>1803</v>
      </c>
      <c r="C31" s="29">
        <f>'AEO 2023 Table 47 Raw'!F19</f>
        <v>145.765793</v>
      </c>
      <c r="D31" s="29">
        <f>'AEO 2023 Table 47 Raw'!G19</f>
        <v>145.581299</v>
      </c>
      <c r="E31" s="29">
        <f>'AEO 2023 Table 47 Raw'!H19</f>
        <v>145.35380599999999</v>
      </c>
      <c r="F31" s="29">
        <f>'AEO 2023 Table 47 Raw'!I19</f>
        <v>145.098007</v>
      </c>
      <c r="G31" s="29">
        <f>'AEO 2023 Table 47 Raw'!J19</f>
        <v>144.80479399999999</v>
      </c>
      <c r="H31" s="29">
        <f>'AEO 2023 Table 47 Raw'!K19</f>
        <v>144.464493</v>
      </c>
      <c r="I31" s="29">
        <f>'AEO 2023 Table 47 Raw'!L19</f>
        <v>144.09150700000001</v>
      </c>
      <c r="J31" s="29">
        <f>'AEO 2023 Table 47 Raw'!M19</f>
        <v>143.69850199999999</v>
      </c>
      <c r="K31" s="29">
        <f>'AEO 2023 Table 47 Raw'!N19</f>
        <v>143.296494</v>
      </c>
      <c r="L31" s="29">
        <f>'AEO 2023 Table 47 Raw'!O19</f>
        <v>142.87550400000001</v>
      </c>
      <c r="M31" s="29">
        <f>'AEO 2023 Table 47 Raw'!P19</f>
        <v>142.430801</v>
      </c>
      <c r="N31" s="29">
        <f>'AEO 2023 Table 47 Raw'!Q19</f>
        <v>141.97500600000001</v>
      </c>
      <c r="O31" s="29">
        <f>'AEO 2023 Table 47 Raw'!R19</f>
        <v>141.520996</v>
      </c>
      <c r="P31" s="29">
        <f>'AEO 2023 Table 47 Raw'!S19</f>
        <v>141.079498</v>
      </c>
      <c r="Q31" s="29">
        <f>'AEO 2023 Table 47 Raw'!T19</f>
        <v>140.645996</v>
      </c>
      <c r="R31" s="29">
        <f>'AEO 2023 Table 47 Raw'!U19</f>
        <v>140.21350100000001</v>
      </c>
      <c r="S31" s="29">
        <f>'AEO 2023 Table 47 Raw'!V19</f>
        <v>139.788498</v>
      </c>
      <c r="T31" s="29">
        <f>'AEO 2023 Table 47 Raw'!W19</f>
        <v>139.376801</v>
      </c>
      <c r="U31" s="29">
        <f>'AEO 2023 Table 47 Raw'!X19</f>
        <v>138.984802</v>
      </c>
      <c r="V31" s="29">
        <f>'AEO 2023 Table 47 Raw'!Y19</f>
        <v>138.612503</v>
      </c>
      <c r="W31" s="29">
        <f>'AEO 2023 Table 47 Raw'!Z19</f>
        <v>138.25649999999999</v>
      </c>
      <c r="X31" s="29">
        <f>'AEO 2023 Table 47 Raw'!AA19</f>
        <v>137.91400100000001</v>
      </c>
      <c r="Y31" s="29">
        <f>'AEO 2023 Table 47 Raw'!AB19</f>
        <v>137.58230599999999</v>
      </c>
      <c r="Z31" s="29">
        <f>'AEO 2023 Table 47 Raw'!AC19</f>
        <v>137.25950599999999</v>
      </c>
      <c r="AA31" s="29">
        <f>'AEO 2023 Table 47 Raw'!AD19</f>
        <v>136.95030199999999</v>
      </c>
      <c r="AB31" s="29">
        <f>'AEO 2023 Table 47 Raw'!AE19</f>
        <v>136.65379300000001</v>
      </c>
      <c r="AC31" s="29">
        <f>'AEO 2023 Table 47 Raw'!AF19</f>
        <v>136.36480700000001</v>
      </c>
      <c r="AD31" s="29">
        <f>'AEO 2023 Table 47 Raw'!AG19</f>
        <v>136.078506</v>
      </c>
      <c r="AE31" s="29">
        <f>'AEO 2023 Table 47 Raw'!AH19</f>
        <v>135.788803</v>
      </c>
      <c r="AF31" s="52">
        <f>'AEO 2023 Table 47 Raw'!AI19</f>
        <v>-3.0000000000000001E-3</v>
      </c>
    </row>
    <row r="32" spans="1:32" ht="15" customHeight="1">
      <c r="A32" s="8" t="s">
        <v>1804</v>
      </c>
      <c r="B32" s="28" t="s">
        <v>1805</v>
      </c>
      <c r="C32" s="29">
        <f>'AEO 2023 Table 47 Raw'!F20</f>
        <v>196.40559400000001</v>
      </c>
      <c r="D32" s="29">
        <f>'AEO 2023 Table 47 Raw'!G20</f>
        <v>196.88909899999999</v>
      </c>
      <c r="E32" s="29">
        <f>'AEO 2023 Table 47 Raw'!H20</f>
        <v>197.34137000000001</v>
      </c>
      <c r="F32" s="29">
        <f>'AEO 2023 Table 47 Raw'!I20</f>
        <v>197.77439899999999</v>
      </c>
      <c r="G32" s="29">
        <f>'AEO 2023 Table 47 Raw'!J20</f>
        <v>198.13687100000001</v>
      </c>
      <c r="H32" s="29">
        <f>'AEO 2023 Table 47 Raw'!K20</f>
        <v>198.47818000000001</v>
      </c>
      <c r="I32" s="29">
        <f>'AEO 2023 Table 47 Raw'!L20</f>
        <v>198.80619799999999</v>
      </c>
      <c r="J32" s="29">
        <f>'AEO 2023 Table 47 Raw'!M20</f>
        <v>199.13061500000001</v>
      </c>
      <c r="K32" s="29">
        <f>'AEO 2023 Table 47 Raw'!N20</f>
        <v>199.45709199999999</v>
      </c>
      <c r="L32" s="29">
        <f>'AEO 2023 Table 47 Raw'!O20</f>
        <v>199.80789200000001</v>
      </c>
      <c r="M32" s="29">
        <f>'AEO 2023 Table 47 Raw'!P20</f>
        <v>200.15795900000001</v>
      </c>
      <c r="N32" s="29">
        <f>'AEO 2023 Table 47 Raw'!Q20</f>
        <v>200.50091599999999</v>
      </c>
      <c r="O32" s="29">
        <f>'AEO 2023 Table 47 Raw'!R20</f>
        <v>200.82986500000001</v>
      </c>
      <c r="P32" s="29">
        <f>'AEO 2023 Table 47 Raw'!S20</f>
        <v>201.143112</v>
      </c>
      <c r="Q32" s="29">
        <f>'AEO 2023 Table 47 Raw'!T20</f>
        <v>201.48429899999999</v>
      </c>
      <c r="R32" s="29">
        <f>'AEO 2023 Table 47 Raw'!U20</f>
        <v>201.810699</v>
      </c>
      <c r="S32" s="29">
        <f>'AEO 2023 Table 47 Raw'!V20</f>
        <v>202.12439000000001</v>
      </c>
      <c r="T32" s="29">
        <f>'AEO 2023 Table 47 Raw'!W20</f>
        <v>202.427155</v>
      </c>
      <c r="U32" s="29">
        <f>'AEO 2023 Table 47 Raw'!X20</f>
        <v>202.71910099999999</v>
      </c>
      <c r="V32" s="29">
        <f>'AEO 2023 Table 47 Raw'!Y20</f>
        <v>202.99388099999999</v>
      </c>
      <c r="W32" s="29">
        <f>'AEO 2023 Table 47 Raw'!Z20</f>
        <v>203.25671399999999</v>
      </c>
      <c r="X32" s="29">
        <f>'AEO 2023 Table 47 Raw'!AA20</f>
        <v>203.50079299999999</v>
      </c>
      <c r="Y32" s="29">
        <f>'AEO 2023 Table 47 Raw'!AB20</f>
        <v>203.71812399999999</v>
      </c>
      <c r="Z32" s="29">
        <f>'AEO 2023 Table 47 Raw'!AC20</f>
        <v>203.905441</v>
      </c>
      <c r="AA32" s="29">
        <f>'AEO 2023 Table 47 Raw'!AD20</f>
        <v>204.02444499999999</v>
      </c>
      <c r="AB32" s="29">
        <f>'AEO 2023 Table 47 Raw'!AE20</f>
        <v>204.116028</v>
      </c>
      <c r="AC32" s="29">
        <f>'AEO 2023 Table 47 Raw'!AF20</f>
        <v>204.18514999999999</v>
      </c>
      <c r="AD32" s="29">
        <f>'AEO 2023 Table 47 Raw'!AG20</f>
        <v>204.23820499999999</v>
      </c>
      <c r="AE32" s="29">
        <f>'AEO 2023 Table 47 Raw'!AH20</f>
        <v>204.278717</v>
      </c>
      <c r="AF32" s="52">
        <f>'AEO 2023 Table 47 Raw'!AI20</f>
        <v>1E-3</v>
      </c>
    </row>
    <row r="33" spans="1:32" ht="15" customHeight="1">
      <c r="A33" s="8" t="s">
        <v>1806</v>
      </c>
      <c r="B33" s="28" t="s">
        <v>1807</v>
      </c>
      <c r="C33" s="29">
        <f>'AEO 2023 Table 47 Raw'!F21</f>
        <v>1448.8129879999999</v>
      </c>
      <c r="D33" s="29">
        <f>'AEO 2023 Table 47 Raw'!G21</f>
        <v>1452.4229740000001</v>
      </c>
      <c r="E33" s="29">
        <f>'AEO 2023 Table 47 Raw'!H21</f>
        <v>1455.5429690000001</v>
      </c>
      <c r="F33" s="29">
        <f>'AEO 2023 Table 47 Raw'!I21</f>
        <v>1458.1979980000001</v>
      </c>
      <c r="G33" s="29">
        <f>'AEO 2023 Table 47 Raw'!J21</f>
        <v>1460.3530270000001</v>
      </c>
      <c r="H33" s="29">
        <f>'AEO 2023 Table 47 Raw'!K21</f>
        <v>1461.9849850000001</v>
      </c>
      <c r="I33" s="29">
        <f>'AEO 2023 Table 47 Raw'!L21</f>
        <v>1463.160034</v>
      </c>
      <c r="J33" s="29">
        <f>'AEO 2023 Table 47 Raw'!M21</f>
        <v>1463.9399410000001</v>
      </c>
      <c r="K33" s="29">
        <f>'AEO 2023 Table 47 Raw'!N21</f>
        <v>1464.36499</v>
      </c>
      <c r="L33" s="29">
        <f>'AEO 2023 Table 47 Raw'!O21</f>
        <v>1464.4229740000001</v>
      </c>
      <c r="M33" s="29">
        <f>'AEO 2023 Table 47 Raw'!P21</f>
        <v>1464.084961</v>
      </c>
      <c r="N33" s="29">
        <f>'AEO 2023 Table 47 Raw'!Q21</f>
        <v>1463.36499</v>
      </c>
      <c r="O33" s="29">
        <f>'AEO 2023 Table 47 Raw'!R21</f>
        <v>1462.290039</v>
      </c>
      <c r="P33" s="29">
        <f>'AEO 2023 Table 47 Raw'!S21</f>
        <v>1460.878052</v>
      </c>
      <c r="Q33" s="29">
        <f>'AEO 2023 Table 47 Raw'!T21</f>
        <v>1459.1080320000001</v>
      </c>
      <c r="R33" s="29">
        <f>'AEO 2023 Table 47 Raw'!U21</f>
        <v>1456.968018</v>
      </c>
      <c r="S33" s="29">
        <f>'AEO 2023 Table 47 Raw'!V21</f>
        <v>1454.4930420000001</v>
      </c>
      <c r="T33" s="29">
        <f>'AEO 2023 Table 47 Raw'!W21</f>
        <v>1451.7030030000001</v>
      </c>
      <c r="U33" s="29">
        <f>'AEO 2023 Table 47 Raw'!X21</f>
        <v>1448.623047</v>
      </c>
      <c r="V33" s="29">
        <f>'AEO 2023 Table 47 Raw'!Y21</f>
        <v>1445.244995</v>
      </c>
      <c r="W33" s="29">
        <f>'AEO 2023 Table 47 Raw'!Z21</f>
        <v>1441.5550539999999</v>
      </c>
      <c r="X33" s="29">
        <f>'AEO 2023 Table 47 Raw'!AA21</f>
        <v>1437.5629879999999</v>
      </c>
      <c r="Y33" s="29">
        <f>'AEO 2023 Table 47 Raw'!AB21</f>
        <v>1433.2829589999999</v>
      </c>
      <c r="Z33" s="29">
        <f>'AEO 2023 Table 47 Raw'!AC21</f>
        <v>1428.718018</v>
      </c>
      <c r="AA33" s="29">
        <f>'AEO 2023 Table 47 Raw'!AD21</f>
        <v>1423.849976</v>
      </c>
      <c r="AB33" s="29">
        <f>'AEO 2023 Table 47 Raw'!AE21</f>
        <v>1418.6829829999999</v>
      </c>
      <c r="AC33" s="29">
        <f>'AEO 2023 Table 47 Raw'!AF21</f>
        <v>1413.23999</v>
      </c>
      <c r="AD33" s="29">
        <f>'AEO 2023 Table 47 Raw'!AG21</f>
        <v>1407.5550539999999</v>
      </c>
      <c r="AE33" s="29">
        <f>'AEO 2023 Table 47 Raw'!AH21</f>
        <v>1401.650024</v>
      </c>
      <c r="AF33" s="52">
        <f>'AEO 2023 Table 47 Raw'!AI21</f>
        <v>-1E-3</v>
      </c>
    </row>
    <row r="34" spans="1:32" ht="15" customHeight="1">
      <c r="A34" s="8" t="s">
        <v>1808</v>
      </c>
      <c r="B34" s="28" t="s">
        <v>1809</v>
      </c>
      <c r="C34" s="29">
        <f>'AEO 2023 Table 47 Raw'!F22</f>
        <v>1408.3000489999999</v>
      </c>
      <c r="D34" s="29">
        <f>'AEO 2023 Table 47 Raw'!G22</f>
        <v>1421.3079829999999</v>
      </c>
      <c r="E34" s="29">
        <f>'AEO 2023 Table 47 Raw'!H22</f>
        <v>1434.0699460000001</v>
      </c>
      <c r="F34" s="29">
        <f>'AEO 2023 Table 47 Raw'!I22</f>
        <v>1446.5550539999999</v>
      </c>
      <c r="G34" s="29">
        <f>'AEO 2023 Table 47 Raw'!J22</f>
        <v>1458.8000489999999</v>
      </c>
      <c r="H34" s="29">
        <f>'AEO 2023 Table 47 Raw'!K22</f>
        <v>1470.8129879999999</v>
      </c>
      <c r="I34" s="29">
        <f>'AEO 2023 Table 47 Raw'!L22</f>
        <v>1482.5529790000001</v>
      </c>
      <c r="J34" s="29">
        <f>'AEO 2023 Table 47 Raw'!M22</f>
        <v>1493.959961</v>
      </c>
      <c r="K34" s="29">
        <f>'AEO 2023 Table 47 Raw'!N22</f>
        <v>1504.9930420000001</v>
      </c>
      <c r="L34" s="29">
        <f>'AEO 2023 Table 47 Raw'!O22</f>
        <v>1515.6979980000001</v>
      </c>
      <c r="M34" s="29">
        <f>'AEO 2023 Table 47 Raw'!P22</f>
        <v>1526.094971</v>
      </c>
      <c r="N34" s="29">
        <f>'AEO 2023 Table 47 Raw'!Q22</f>
        <v>1536.123047</v>
      </c>
      <c r="O34" s="29">
        <f>'AEO 2023 Table 47 Raw'!R22</f>
        <v>1545.714966</v>
      </c>
      <c r="P34" s="29">
        <f>'AEO 2023 Table 47 Raw'!S22</f>
        <v>1554.8199460000001</v>
      </c>
      <c r="Q34" s="29">
        <f>'AEO 2023 Table 47 Raw'!T22</f>
        <v>1563.4499510000001</v>
      </c>
      <c r="R34" s="29">
        <f>'AEO 2023 Table 47 Raw'!U22</f>
        <v>1571.625</v>
      </c>
      <c r="S34" s="29">
        <f>'AEO 2023 Table 47 Raw'!V22</f>
        <v>1579.3630370000001</v>
      </c>
      <c r="T34" s="29">
        <f>'AEO 2023 Table 47 Raw'!W22</f>
        <v>1586.6579589999999</v>
      </c>
      <c r="U34" s="29">
        <f>'AEO 2023 Table 47 Raw'!X22</f>
        <v>1593.51001</v>
      </c>
      <c r="V34" s="29">
        <f>'AEO 2023 Table 47 Raw'!Y22</f>
        <v>1599.8929439999999</v>
      </c>
      <c r="W34" s="29">
        <f>'AEO 2023 Table 47 Raw'!Z22</f>
        <v>1605.8129879999999</v>
      </c>
      <c r="X34" s="29">
        <f>'AEO 2023 Table 47 Raw'!AA22</f>
        <v>1611.3079829999999</v>
      </c>
      <c r="Y34" s="29">
        <f>'AEO 2023 Table 47 Raw'!AB22</f>
        <v>1616.420044</v>
      </c>
      <c r="Z34" s="29">
        <f>'AEO 2023 Table 47 Raw'!AC22</f>
        <v>1621.1850589999999</v>
      </c>
      <c r="AA34" s="29">
        <f>'AEO 2023 Table 47 Raw'!AD22</f>
        <v>1625.5830080000001</v>
      </c>
      <c r="AB34" s="29">
        <f>'AEO 2023 Table 47 Raw'!AE22</f>
        <v>1629.593018</v>
      </c>
      <c r="AC34" s="29">
        <f>'AEO 2023 Table 47 Raw'!AF22</f>
        <v>1633.2380370000001</v>
      </c>
      <c r="AD34" s="29">
        <f>'AEO 2023 Table 47 Raw'!AG22</f>
        <v>1636.5429690000001</v>
      </c>
      <c r="AE34" s="29">
        <f>'AEO 2023 Table 47 Raw'!AH22</f>
        <v>1639.525024</v>
      </c>
      <c r="AF34" s="52">
        <f>'AEO 2023 Table 47 Raw'!AI22</f>
        <v>5.0000000000000001E-3</v>
      </c>
    </row>
    <row r="35" spans="1:32" ht="15" customHeight="1">
      <c r="A35" s="8" t="s">
        <v>1810</v>
      </c>
      <c r="B35" s="28" t="s">
        <v>1811</v>
      </c>
      <c r="C35" s="29">
        <f>'AEO 2023 Table 47 Raw'!F23</f>
        <v>1245.615967</v>
      </c>
      <c r="D35" s="29">
        <f>'AEO 2023 Table 47 Raw'!G23</f>
        <v>1259.7116699999999</v>
      </c>
      <c r="E35" s="29">
        <f>'AEO 2023 Table 47 Raw'!H23</f>
        <v>1273.62915</v>
      </c>
      <c r="F35" s="29">
        <f>'AEO 2023 Table 47 Raw'!I23</f>
        <v>1287.3408199999999</v>
      </c>
      <c r="G35" s="29">
        <f>'AEO 2023 Table 47 Raw'!J23</f>
        <v>1300.336182</v>
      </c>
      <c r="H35" s="29">
        <f>'AEO 2023 Table 47 Raw'!K23</f>
        <v>1313.135254</v>
      </c>
      <c r="I35" s="29">
        <f>'AEO 2023 Table 47 Raw'!L23</f>
        <v>1325.7388920000001</v>
      </c>
      <c r="J35" s="29">
        <f>'AEO 2023 Table 47 Raw'!M23</f>
        <v>1338.14978</v>
      </c>
      <c r="K35" s="29">
        <f>'AEO 2023 Table 47 Raw'!N23</f>
        <v>1350.362183</v>
      </c>
      <c r="L35" s="29">
        <f>'AEO 2023 Table 47 Raw'!O23</f>
        <v>1361.7928469999999</v>
      </c>
      <c r="M35" s="29">
        <f>'AEO 2023 Table 47 Raw'!P23</f>
        <v>1373.0439449999999</v>
      </c>
      <c r="N35" s="29">
        <f>'AEO 2023 Table 47 Raw'!Q23</f>
        <v>1384.1104740000001</v>
      </c>
      <c r="O35" s="29">
        <f>'AEO 2023 Table 47 Raw'!R23</f>
        <v>1394.9650879999999</v>
      </c>
      <c r="P35" s="29">
        <f>'AEO 2023 Table 47 Raw'!S23</f>
        <v>1405.6123050000001</v>
      </c>
      <c r="Q35" s="29">
        <f>'AEO 2023 Table 47 Raw'!T23</f>
        <v>1415.5485839999999</v>
      </c>
      <c r="R35" s="29">
        <f>'AEO 2023 Table 47 Raw'!U23</f>
        <v>1425.296143</v>
      </c>
      <c r="S35" s="29">
        <f>'AEO 2023 Table 47 Raw'!V23</f>
        <v>1434.834351</v>
      </c>
      <c r="T35" s="29">
        <f>'AEO 2023 Table 47 Raw'!W23</f>
        <v>1444.1679690000001</v>
      </c>
      <c r="U35" s="29">
        <f>'AEO 2023 Table 47 Raw'!X23</f>
        <v>1453.3126219999999</v>
      </c>
      <c r="V35" s="29">
        <f>'AEO 2023 Table 47 Raw'!Y23</f>
        <v>1461.786987</v>
      </c>
      <c r="W35" s="29">
        <f>'AEO 2023 Table 47 Raw'!Z23</f>
        <v>1470.0507809999999</v>
      </c>
      <c r="X35" s="29">
        <f>'AEO 2023 Table 47 Raw'!AA23</f>
        <v>1478.1164550000001</v>
      </c>
      <c r="Y35" s="29">
        <f>'AEO 2023 Table 47 Raw'!AB23</f>
        <v>1485.9938959999999</v>
      </c>
      <c r="Z35" s="29">
        <f>'AEO 2023 Table 47 Raw'!AC23</f>
        <v>1493.684814</v>
      </c>
      <c r="AA35" s="29">
        <f>'AEO 2023 Table 47 Raw'!AD23</f>
        <v>1500.5679929999999</v>
      </c>
      <c r="AB35" s="29">
        <f>'AEO 2023 Table 47 Raw'!AE23</f>
        <v>1507.2523189999999</v>
      </c>
      <c r="AC35" s="29">
        <f>'AEO 2023 Table 47 Raw'!AF23</f>
        <v>1513.752197</v>
      </c>
      <c r="AD35" s="29">
        <f>'AEO 2023 Table 47 Raw'!AG23</f>
        <v>1520.0760499999999</v>
      </c>
      <c r="AE35" s="29">
        <f>'AEO 2023 Table 47 Raw'!AH23</f>
        <v>1526.2166749999999</v>
      </c>
      <c r="AF35" s="52">
        <f>'AEO 2023 Table 47 Raw'!AI23</f>
        <v>7.0000000000000001E-3</v>
      </c>
    </row>
    <row r="36" spans="1:32" ht="15" customHeight="1">
      <c r="A36" s="8" t="s">
        <v>1812</v>
      </c>
      <c r="B36" s="28" t="s">
        <v>1813</v>
      </c>
      <c r="C36" s="29">
        <f>'AEO 2023 Table 47 Raw'!F24</f>
        <v>261.10183699999999</v>
      </c>
      <c r="D36" s="29">
        <f>'AEO 2023 Table 47 Raw'!G24</f>
        <v>266.300995</v>
      </c>
      <c r="E36" s="29">
        <f>'AEO 2023 Table 47 Raw'!H24</f>
        <v>271.39819299999999</v>
      </c>
      <c r="F36" s="29">
        <f>'AEO 2023 Table 47 Raw'!I24</f>
        <v>276.418274</v>
      </c>
      <c r="G36" s="29">
        <f>'AEO 2023 Table 47 Raw'!J24</f>
        <v>280.84103399999998</v>
      </c>
      <c r="H36" s="29">
        <f>'AEO 2023 Table 47 Raw'!K24</f>
        <v>285.21560699999998</v>
      </c>
      <c r="I36" s="29">
        <f>'AEO 2023 Table 47 Raw'!L24</f>
        <v>289.57656900000001</v>
      </c>
      <c r="J36" s="29">
        <f>'AEO 2023 Table 47 Raw'!M24</f>
        <v>293.90484600000002</v>
      </c>
      <c r="K36" s="29">
        <f>'AEO 2023 Table 47 Raw'!N24</f>
        <v>298.09335299999998</v>
      </c>
      <c r="L36" s="29">
        <f>'AEO 2023 Table 47 Raw'!O24</f>
        <v>301.73696899999999</v>
      </c>
      <c r="M36" s="29">
        <f>'AEO 2023 Table 47 Raw'!P24</f>
        <v>305.35867300000001</v>
      </c>
      <c r="N36" s="29">
        <f>'AEO 2023 Table 47 Raw'!Q24</f>
        <v>308.96170000000001</v>
      </c>
      <c r="O36" s="29">
        <f>'AEO 2023 Table 47 Raw'!R24</f>
        <v>312.54541</v>
      </c>
      <c r="P36" s="29">
        <f>'AEO 2023 Table 47 Raw'!S24</f>
        <v>316.10913099999999</v>
      </c>
      <c r="Q36" s="29">
        <f>'AEO 2023 Table 47 Raw'!T24</f>
        <v>319.498199</v>
      </c>
      <c r="R36" s="29">
        <f>'AEO 2023 Table 47 Raw'!U24</f>
        <v>322.86215199999998</v>
      </c>
      <c r="S36" s="29">
        <f>'AEO 2023 Table 47 Raw'!V24</f>
        <v>326.19833399999999</v>
      </c>
      <c r="T36" s="29">
        <f>'AEO 2023 Table 47 Raw'!W24</f>
        <v>329.50210600000003</v>
      </c>
      <c r="U36" s="29">
        <f>'AEO 2023 Table 47 Raw'!X24</f>
        <v>332.77383400000002</v>
      </c>
      <c r="V36" s="29">
        <f>'AEO 2023 Table 47 Raw'!Y24</f>
        <v>335.88980099999998</v>
      </c>
      <c r="W36" s="29">
        <f>'AEO 2023 Table 47 Raw'!Z24</f>
        <v>338.96798699999999</v>
      </c>
      <c r="X36" s="29">
        <f>'AEO 2023 Table 47 Raw'!AA24</f>
        <v>342.00610399999999</v>
      </c>
      <c r="Y36" s="29">
        <f>'AEO 2023 Table 47 Raw'!AB24</f>
        <v>345.00186200000002</v>
      </c>
      <c r="Z36" s="29">
        <f>'AEO 2023 Table 47 Raw'!AC24</f>
        <v>347.957672</v>
      </c>
      <c r="AA36" s="29">
        <f>'AEO 2023 Table 47 Raw'!AD24</f>
        <v>350.72204599999998</v>
      </c>
      <c r="AB36" s="29">
        <f>'AEO 2023 Table 47 Raw'!AE24</f>
        <v>353.440674</v>
      </c>
      <c r="AC36" s="29">
        <f>'AEO 2023 Table 47 Raw'!AF24</f>
        <v>356.113495</v>
      </c>
      <c r="AD36" s="29">
        <f>'AEO 2023 Table 47 Raw'!AG24</f>
        <v>358.73825099999999</v>
      </c>
      <c r="AE36" s="29">
        <f>'AEO 2023 Table 47 Raw'!AH24</f>
        <v>361.31408699999997</v>
      </c>
      <c r="AF36" s="52">
        <f>'AEO 2023 Table 47 Raw'!AI24</f>
        <v>1.2E-2</v>
      </c>
    </row>
    <row r="37" spans="1:32" ht="15" customHeight="1">
      <c r="A37" s="8" t="s">
        <v>1814</v>
      </c>
      <c r="B37" s="28" t="s">
        <v>1815</v>
      </c>
      <c r="C37" s="29">
        <f>'AEO 2023 Table 47 Raw'!F25</f>
        <v>1406.816284</v>
      </c>
      <c r="D37" s="29">
        <f>'AEO 2023 Table 47 Raw'!G25</f>
        <v>1440.4285890000001</v>
      </c>
      <c r="E37" s="29">
        <f>'AEO 2023 Table 47 Raw'!H25</f>
        <v>1474.159302</v>
      </c>
      <c r="F37" s="29">
        <f>'AEO 2023 Table 47 Raw'!I25</f>
        <v>1508.036865</v>
      </c>
      <c r="G37" s="29">
        <f>'AEO 2023 Table 47 Raw'!J25</f>
        <v>1543.6094969999999</v>
      </c>
      <c r="H37" s="29">
        <f>'AEO 2023 Table 47 Raw'!K25</f>
        <v>1579.3232419999999</v>
      </c>
      <c r="I37" s="29">
        <f>'AEO 2023 Table 47 Raw'!L25</f>
        <v>1615.1782229999999</v>
      </c>
      <c r="J37" s="29">
        <f>'AEO 2023 Table 47 Raw'!M25</f>
        <v>1651.1739500000001</v>
      </c>
      <c r="K37" s="29">
        <f>'AEO 2023 Table 47 Raw'!N25</f>
        <v>1687.309937</v>
      </c>
      <c r="L37" s="29">
        <f>'AEO 2023 Table 47 Raw'!O25</f>
        <v>1725.00647</v>
      </c>
      <c r="M37" s="29">
        <f>'AEO 2023 Table 47 Raw'!P25</f>
        <v>1762.836914</v>
      </c>
      <c r="N37" s="29">
        <f>'AEO 2023 Table 47 Raw'!Q25</f>
        <v>1800.7958980000001</v>
      </c>
      <c r="O37" s="29">
        <f>'AEO 2023 Table 47 Raw'!R25</f>
        <v>1838.8767089999999</v>
      </c>
      <c r="P37" s="29">
        <f>'AEO 2023 Table 47 Raw'!S25</f>
        <v>1877.0699460000001</v>
      </c>
      <c r="Q37" s="29">
        <f>'AEO 2023 Table 47 Raw'!T25</f>
        <v>1916.586182</v>
      </c>
      <c r="R37" s="29">
        <f>'AEO 2023 Table 47 Raw'!U25</f>
        <v>1956.201904</v>
      </c>
      <c r="S37" s="29">
        <f>'AEO 2023 Table 47 Raw'!V25</f>
        <v>1995.9060059999999</v>
      </c>
      <c r="T37" s="29">
        <f>'AEO 2023 Table 47 Raw'!W25</f>
        <v>2035.682129</v>
      </c>
      <c r="U37" s="29">
        <f>'AEO 2023 Table 47 Raw'!X25</f>
        <v>2075.5166020000001</v>
      </c>
      <c r="V37" s="29">
        <f>'AEO 2023 Table 47 Raw'!Y25</f>
        <v>2116.3789059999999</v>
      </c>
      <c r="W37" s="29">
        <f>'AEO 2023 Table 47 Raw'!Z25</f>
        <v>2157.2849120000001</v>
      </c>
      <c r="X37" s="29">
        <f>'AEO 2023 Table 47 Raw'!AA25</f>
        <v>2198.218018</v>
      </c>
      <c r="Y37" s="29">
        <f>'AEO 2023 Table 47 Raw'!AB25</f>
        <v>2239.1657709999999</v>
      </c>
      <c r="Z37" s="29">
        <f>'AEO 2023 Table 47 Raw'!AC25</f>
        <v>2280.1120609999998</v>
      </c>
      <c r="AA37" s="29">
        <f>'AEO 2023 Table 47 Raw'!AD25</f>
        <v>2321.6833499999998</v>
      </c>
      <c r="AB37" s="29">
        <f>'AEO 2023 Table 47 Raw'!AE25</f>
        <v>2363.233643</v>
      </c>
      <c r="AC37" s="29">
        <f>'AEO 2023 Table 47 Raw'!AF25</f>
        <v>2404.77124</v>
      </c>
      <c r="AD37" s="29">
        <f>'AEO 2023 Table 47 Raw'!AG25</f>
        <v>2446.304932</v>
      </c>
      <c r="AE37" s="29">
        <f>'AEO 2023 Table 47 Raw'!AH25</f>
        <v>2487.8393550000001</v>
      </c>
      <c r="AF37" s="52">
        <f>'AEO 2023 Table 47 Raw'!AI25</f>
        <v>2.1000000000000001E-2</v>
      </c>
    </row>
    <row r="38" spans="1:32" ht="15" customHeight="1">
      <c r="A38" s="8" t="s">
        <v>1816</v>
      </c>
      <c r="B38" s="28" t="s">
        <v>1817</v>
      </c>
      <c r="C38" s="29">
        <f>'AEO 2023 Table 47 Raw'!F26</f>
        <v>215.50250199999999</v>
      </c>
      <c r="D38" s="29">
        <f>'AEO 2023 Table 47 Raw'!G26</f>
        <v>216.787003</v>
      </c>
      <c r="E38" s="29">
        <f>'AEO 2023 Table 47 Raw'!H26</f>
        <v>218.005798</v>
      </c>
      <c r="F38" s="29">
        <f>'AEO 2023 Table 47 Raw'!I26</f>
        <v>219.15980500000001</v>
      </c>
      <c r="G38" s="29">
        <f>'AEO 2023 Table 47 Raw'!J26</f>
        <v>220.245499</v>
      </c>
      <c r="H38" s="29">
        <f>'AEO 2023 Table 47 Raw'!K26</f>
        <v>221.26480100000001</v>
      </c>
      <c r="I38" s="29">
        <f>'AEO 2023 Table 47 Raw'!L26</f>
        <v>222.22030599999999</v>
      </c>
      <c r="J38" s="29">
        <f>'AEO 2023 Table 47 Raw'!M26</f>
        <v>223.115005</v>
      </c>
      <c r="K38" s="29">
        <f>'AEO 2023 Table 47 Raw'!N26</f>
        <v>223.951797</v>
      </c>
      <c r="L38" s="29">
        <f>'AEO 2023 Table 47 Raw'!O26</f>
        <v>224.729996</v>
      </c>
      <c r="M38" s="29">
        <f>'AEO 2023 Table 47 Raw'!P26</f>
        <v>225.447495</v>
      </c>
      <c r="N38" s="29">
        <f>'AEO 2023 Table 47 Raw'!Q26</f>
        <v>226.105301</v>
      </c>
      <c r="O38" s="29">
        <f>'AEO 2023 Table 47 Raw'!R26</f>
        <v>226.704498</v>
      </c>
      <c r="P38" s="29">
        <f>'AEO 2023 Table 47 Raw'!S26</f>
        <v>227.24650600000001</v>
      </c>
      <c r="Q38" s="29">
        <f>'AEO 2023 Table 47 Raw'!T26</f>
        <v>227.72830200000001</v>
      </c>
      <c r="R38" s="29">
        <f>'AEO 2023 Table 47 Raw'!U26</f>
        <v>228.15029899999999</v>
      </c>
      <c r="S38" s="29">
        <f>'AEO 2023 Table 47 Raw'!V26</f>
        <v>228.515503</v>
      </c>
      <c r="T38" s="29">
        <f>'AEO 2023 Table 47 Raw'!W26</f>
        <v>228.82730100000001</v>
      </c>
      <c r="U38" s="29">
        <f>'AEO 2023 Table 47 Raw'!X26</f>
        <v>229.087006</v>
      </c>
      <c r="V38" s="29">
        <f>'AEO 2023 Table 47 Raw'!Y26</f>
        <v>229.29299900000001</v>
      </c>
      <c r="W38" s="29">
        <f>'AEO 2023 Table 47 Raw'!Z26</f>
        <v>229.44380200000001</v>
      </c>
      <c r="X38" s="29">
        <f>'AEO 2023 Table 47 Raw'!AA26</f>
        <v>229.54299900000001</v>
      </c>
      <c r="Y38" s="29">
        <f>'AEO 2023 Table 47 Raw'!AB26</f>
        <v>229.59530599999999</v>
      </c>
      <c r="Z38" s="29">
        <f>'AEO 2023 Table 47 Raw'!AC26</f>
        <v>229.60000600000001</v>
      </c>
      <c r="AA38" s="29">
        <f>'AEO 2023 Table 47 Raw'!AD26</f>
        <v>229.541</v>
      </c>
      <c r="AB38" s="29">
        <f>'AEO 2023 Table 47 Raw'!AE26</f>
        <v>229.420807</v>
      </c>
      <c r="AC38" s="29">
        <f>'AEO 2023 Table 47 Raw'!AF26</f>
        <v>229.26629600000001</v>
      </c>
      <c r="AD38" s="29">
        <f>'AEO 2023 Table 47 Raw'!AG26</f>
        <v>229.10699500000001</v>
      </c>
      <c r="AE38" s="29">
        <f>'AEO 2023 Table 47 Raw'!AH26</f>
        <v>228.962997</v>
      </c>
      <c r="AF38" s="52">
        <f>'AEO 2023 Table 47 Raw'!AI26</f>
        <v>2E-3</v>
      </c>
    </row>
    <row r="39" spans="1:32" ht="12" customHeight="1">
      <c r="A39" s="8" t="s">
        <v>1818</v>
      </c>
      <c r="B39" s="28" t="s">
        <v>1819</v>
      </c>
      <c r="C39" s="29">
        <f>'AEO 2023 Table 47 Raw'!F27</f>
        <v>239.305511</v>
      </c>
      <c r="D39" s="29">
        <f>'AEO 2023 Table 47 Raw'!G27</f>
        <v>242.13305700000001</v>
      </c>
      <c r="E39" s="29">
        <f>'AEO 2023 Table 47 Raw'!H27</f>
        <v>244.95889299999999</v>
      </c>
      <c r="F39" s="29">
        <f>'AEO 2023 Table 47 Raw'!I27</f>
        <v>247.68708799999999</v>
      </c>
      <c r="G39" s="29">
        <f>'AEO 2023 Table 47 Raw'!J27</f>
        <v>250.28230300000001</v>
      </c>
      <c r="H39" s="29">
        <f>'AEO 2023 Table 47 Raw'!K27</f>
        <v>252.77761799999999</v>
      </c>
      <c r="I39" s="29">
        <f>'AEO 2023 Table 47 Raw'!L27</f>
        <v>255.17982499999999</v>
      </c>
      <c r="J39" s="29">
        <f>'AEO 2023 Table 47 Raw'!M27</f>
        <v>257.50900300000001</v>
      </c>
      <c r="K39" s="29">
        <f>'AEO 2023 Table 47 Raw'!N27</f>
        <v>259.78024299999998</v>
      </c>
      <c r="L39" s="29">
        <f>'AEO 2023 Table 47 Raw'!O27</f>
        <v>261.96649200000002</v>
      </c>
      <c r="M39" s="29">
        <f>'AEO 2023 Table 47 Raw'!P27</f>
        <v>264.080872</v>
      </c>
      <c r="N39" s="29">
        <f>'AEO 2023 Table 47 Raw'!Q27</f>
        <v>266.13140900000002</v>
      </c>
      <c r="O39" s="29">
        <f>'AEO 2023 Table 47 Raw'!R27</f>
        <v>268.12866200000002</v>
      </c>
      <c r="P39" s="29">
        <f>'AEO 2023 Table 47 Raw'!S27</f>
        <v>270.08139</v>
      </c>
      <c r="Q39" s="29">
        <f>'AEO 2023 Table 47 Raw'!T27</f>
        <v>271.964966</v>
      </c>
      <c r="R39" s="29">
        <f>'AEO 2023 Table 47 Raw'!U27</f>
        <v>273.805634</v>
      </c>
      <c r="S39" s="29">
        <f>'AEO 2023 Table 47 Raw'!V27</f>
        <v>275.60214200000001</v>
      </c>
      <c r="T39" s="29">
        <f>'AEO 2023 Table 47 Raw'!W27</f>
        <v>277.35290500000002</v>
      </c>
      <c r="U39" s="29">
        <f>'AEO 2023 Table 47 Raw'!X27</f>
        <v>279.05569500000001</v>
      </c>
      <c r="V39" s="29">
        <f>'AEO 2023 Table 47 Raw'!Y27</f>
        <v>280.68167099999999</v>
      </c>
      <c r="W39" s="29">
        <f>'AEO 2023 Table 47 Raw'!Z27</f>
        <v>282.26147500000002</v>
      </c>
      <c r="X39" s="29">
        <f>'AEO 2023 Table 47 Raw'!AA27</f>
        <v>283.79553199999998</v>
      </c>
      <c r="Y39" s="29">
        <f>'AEO 2023 Table 47 Raw'!AB27</f>
        <v>285.28445399999998</v>
      </c>
      <c r="Z39" s="29">
        <f>'AEO 2023 Table 47 Raw'!AC27</f>
        <v>286.727417</v>
      </c>
      <c r="AA39" s="29">
        <f>'AEO 2023 Table 47 Raw'!AD27</f>
        <v>288.09207199999997</v>
      </c>
      <c r="AB39" s="29">
        <f>'AEO 2023 Table 47 Raw'!AE27</f>
        <v>289.408478</v>
      </c>
      <c r="AC39" s="29">
        <f>'AEO 2023 Table 47 Raw'!AF27</f>
        <v>290.681061</v>
      </c>
      <c r="AD39" s="29">
        <f>'AEO 2023 Table 47 Raw'!AG27</f>
        <v>291.913025</v>
      </c>
      <c r="AE39" s="29">
        <f>'AEO 2023 Table 47 Raw'!AH27</f>
        <v>293.10772700000001</v>
      </c>
      <c r="AF39" s="52">
        <f>'AEO 2023 Table 47 Raw'!AI27</f>
        <v>7.0000000000000001E-3</v>
      </c>
    </row>
    <row r="40" spans="1:32" ht="12" customHeight="1">
      <c r="A40" s="8" t="s">
        <v>1820</v>
      </c>
      <c r="B40" s="28" t="s">
        <v>1821</v>
      </c>
      <c r="C40" s="29">
        <f>'AEO 2023 Table 47 Raw'!F28</f>
        <v>0</v>
      </c>
      <c r="D40" s="29">
        <f>'AEO 2023 Table 47 Raw'!G28</f>
        <v>0</v>
      </c>
      <c r="E40" s="29">
        <f>'AEO 2023 Table 47 Raw'!H28</f>
        <v>0</v>
      </c>
      <c r="F40" s="29">
        <f>'AEO 2023 Table 47 Raw'!I28</f>
        <v>0</v>
      </c>
      <c r="G40" s="29">
        <f>'AEO 2023 Table 47 Raw'!J28</f>
        <v>0</v>
      </c>
      <c r="H40" s="29">
        <f>'AEO 2023 Table 47 Raw'!K28</f>
        <v>0</v>
      </c>
      <c r="I40" s="29">
        <f>'AEO 2023 Table 47 Raw'!L28</f>
        <v>0</v>
      </c>
      <c r="J40" s="29">
        <f>'AEO 2023 Table 47 Raw'!M28</f>
        <v>0</v>
      </c>
      <c r="K40" s="29">
        <f>'AEO 2023 Table 47 Raw'!N28</f>
        <v>0</v>
      </c>
      <c r="L40" s="29">
        <f>'AEO 2023 Table 47 Raw'!O28</f>
        <v>0</v>
      </c>
      <c r="M40" s="29">
        <f>'AEO 2023 Table 47 Raw'!P28</f>
        <v>0</v>
      </c>
      <c r="N40" s="29">
        <f>'AEO 2023 Table 47 Raw'!Q28</f>
        <v>0</v>
      </c>
      <c r="O40" s="29">
        <f>'AEO 2023 Table 47 Raw'!R28</f>
        <v>0</v>
      </c>
      <c r="P40" s="29">
        <f>'AEO 2023 Table 47 Raw'!S28</f>
        <v>0</v>
      </c>
      <c r="Q40" s="29">
        <f>'AEO 2023 Table 47 Raw'!T28</f>
        <v>0</v>
      </c>
      <c r="R40" s="29">
        <f>'AEO 2023 Table 47 Raw'!U28</f>
        <v>0</v>
      </c>
      <c r="S40" s="29">
        <f>'AEO 2023 Table 47 Raw'!V28</f>
        <v>0</v>
      </c>
      <c r="T40" s="29">
        <f>'AEO 2023 Table 47 Raw'!W28</f>
        <v>0</v>
      </c>
      <c r="U40" s="29">
        <f>'AEO 2023 Table 47 Raw'!X28</f>
        <v>0</v>
      </c>
      <c r="V40" s="29">
        <f>'AEO 2023 Table 47 Raw'!Y28</f>
        <v>0</v>
      </c>
      <c r="W40" s="29">
        <f>'AEO 2023 Table 47 Raw'!Z28</f>
        <v>0</v>
      </c>
      <c r="X40" s="29">
        <f>'AEO 2023 Table 47 Raw'!AA28</f>
        <v>0</v>
      </c>
      <c r="Y40" s="29">
        <f>'AEO 2023 Table 47 Raw'!AB28</f>
        <v>0</v>
      </c>
      <c r="Z40" s="29">
        <f>'AEO 2023 Table 47 Raw'!AC28</f>
        <v>0</v>
      </c>
      <c r="AA40" s="29">
        <f>'AEO 2023 Table 47 Raw'!AD28</f>
        <v>0</v>
      </c>
      <c r="AB40" s="29">
        <f>'AEO 2023 Table 47 Raw'!AE28</f>
        <v>0</v>
      </c>
      <c r="AC40" s="29">
        <f>'AEO 2023 Table 47 Raw'!AF28</f>
        <v>0</v>
      </c>
      <c r="AD40" s="29">
        <f>'AEO 2023 Table 47 Raw'!AG28</f>
        <v>0</v>
      </c>
      <c r="AE40" s="29">
        <f>'AEO 2023 Table 47 Raw'!AH28</f>
        <v>0</v>
      </c>
      <c r="AF40" s="52">
        <f>'AEO 2023 Table 47 Raw'!AI28</f>
        <v>0</v>
      </c>
    </row>
    <row r="41" spans="1:32" ht="12" customHeight="1">
      <c r="AF41" s="55"/>
    </row>
    <row r="42" spans="1:32" ht="12" customHeight="1">
      <c r="B42" s="27" t="s">
        <v>126</v>
      </c>
      <c r="AF42" s="55"/>
    </row>
    <row r="43" spans="1:32" ht="12" customHeight="1">
      <c r="B43" s="27" t="s">
        <v>1822</v>
      </c>
      <c r="AF43" s="55"/>
    </row>
    <row r="44" spans="1:32" ht="12" customHeight="1">
      <c r="B44" s="27" t="s">
        <v>1823</v>
      </c>
      <c r="AF44" s="55"/>
    </row>
    <row r="45" spans="1:32" ht="12" customHeight="1">
      <c r="A45" s="8" t="s">
        <v>1824</v>
      </c>
      <c r="B45" s="28" t="s">
        <v>1825</v>
      </c>
      <c r="C45" s="29">
        <f>'AEO 2023 Table 47 Raw'!F32</f>
        <v>33.891998000000001</v>
      </c>
      <c r="D45" s="29">
        <f>'AEO 2023 Table 47 Raw'!G32</f>
        <v>36.630001</v>
      </c>
      <c r="E45" s="29">
        <f>'AEO 2023 Table 47 Raw'!H32</f>
        <v>37.250919000000003</v>
      </c>
      <c r="F45" s="29">
        <f>'AEO 2023 Table 47 Raw'!I32</f>
        <v>37.928448000000003</v>
      </c>
      <c r="G45" s="29">
        <f>'AEO 2023 Table 47 Raw'!J32</f>
        <v>38.582844000000001</v>
      </c>
      <c r="H45" s="29">
        <f>'AEO 2023 Table 47 Raw'!K32</f>
        <v>39.201327999999997</v>
      </c>
      <c r="I45" s="29">
        <f>'AEO 2023 Table 47 Raw'!L32</f>
        <v>39.822952000000001</v>
      </c>
      <c r="J45" s="29">
        <f>'AEO 2023 Table 47 Raw'!M32</f>
        <v>40.457236999999999</v>
      </c>
      <c r="K45" s="29">
        <f>'AEO 2023 Table 47 Raw'!N32</f>
        <v>41.099151999999997</v>
      </c>
      <c r="L45" s="29">
        <f>'AEO 2023 Table 47 Raw'!O32</f>
        <v>41.750576000000002</v>
      </c>
      <c r="M45" s="29">
        <f>'AEO 2023 Table 47 Raw'!P32</f>
        <v>42.408977999999998</v>
      </c>
      <c r="N45" s="29">
        <f>'AEO 2023 Table 47 Raw'!Q32</f>
        <v>43.071007000000002</v>
      </c>
      <c r="O45" s="29">
        <f>'AEO 2023 Table 47 Raw'!R32</f>
        <v>43.736645000000003</v>
      </c>
      <c r="P45" s="29">
        <f>'AEO 2023 Table 47 Raw'!S32</f>
        <v>44.405921999999997</v>
      </c>
      <c r="Q45" s="29">
        <f>'AEO 2023 Table 47 Raw'!T32</f>
        <v>45.078777000000002</v>
      </c>
      <c r="R45" s="29">
        <f>'AEO 2023 Table 47 Raw'!U32</f>
        <v>45.755299000000001</v>
      </c>
      <c r="S45" s="29">
        <f>'AEO 2023 Table 47 Raw'!V32</f>
        <v>46.435478000000003</v>
      </c>
      <c r="T45" s="29">
        <f>'AEO 2023 Table 47 Raw'!W32</f>
        <v>47.119484</v>
      </c>
      <c r="U45" s="29">
        <f>'AEO 2023 Table 47 Raw'!X32</f>
        <v>47.807274</v>
      </c>
      <c r="V45" s="29">
        <f>'AEO 2023 Table 47 Raw'!Y32</f>
        <v>48.498725999999998</v>
      </c>
      <c r="W45" s="29">
        <f>'AEO 2023 Table 47 Raw'!Z32</f>
        <v>49.194065000000002</v>
      </c>
      <c r="X45" s="29">
        <f>'AEO 2023 Table 47 Raw'!AA32</f>
        <v>49.893104999999998</v>
      </c>
      <c r="Y45" s="29">
        <f>'AEO 2023 Table 47 Raw'!AB32</f>
        <v>50.597079999999998</v>
      </c>
      <c r="Z45" s="29">
        <f>'AEO 2023 Table 47 Raw'!AC32</f>
        <v>51.306601999999998</v>
      </c>
      <c r="AA45" s="29">
        <f>'AEO 2023 Table 47 Raw'!AD32</f>
        <v>52.021793000000002</v>
      </c>
      <c r="AB45" s="29">
        <f>'AEO 2023 Table 47 Raw'!AE32</f>
        <v>52.742984999999997</v>
      </c>
      <c r="AC45" s="29">
        <f>'AEO 2023 Table 47 Raw'!AF32</f>
        <v>53.470382999999998</v>
      </c>
      <c r="AD45" s="29">
        <f>'AEO 2023 Table 47 Raw'!AG32</f>
        <v>54.204514000000003</v>
      </c>
      <c r="AE45" s="29">
        <f>'AEO 2023 Table 47 Raw'!AH32</f>
        <v>54.945633000000001</v>
      </c>
      <c r="AF45" s="52">
        <f>'AEO 2023 Table 47 Raw'!AI32</f>
        <v>1.7000000000000001E-2</v>
      </c>
    </row>
    <row r="46" spans="1:32" ht="12" customHeight="1">
      <c r="A46" s="8" t="s">
        <v>1826</v>
      </c>
      <c r="B46" s="28" t="s">
        <v>1827</v>
      </c>
      <c r="C46" s="29">
        <f>'AEO 2023 Table 47 Raw'!F33</f>
        <v>50.740718999999999</v>
      </c>
      <c r="D46" s="29">
        <f>'AEO 2023 Table 47 Raw'!G33</f>
        <v>56.534430999999998</v>
      </c>
      <c r="E46" s="29">
        <f>'AEO 2023 Table 47 Raw'!H33</f>
        <v>60.376579</v>
      </c>
      <c r="F46" s="29">
        <f>'AEO 2023 Table 47 Raw'!I33</f>
        <v>62.836734999999997</v>
      </c>
      <c r="G46" s="29">
        <f>'AEO 2023 Table 47 Raw'!J33</f>
        <v>65.337990000000005</v>
      </c>
      <c r="H46" s="29">
        <f>'AEO 2023 Table 47 Raw'!K33</f>
        <v>67.897064</v>
      </c>
      <c r="I46" s="29">
        <f>'AEO 2023 Table 47 Raw'!L33</f>
        <v>70.512161000000006</v>
      </c>
      <c r="J46" s="29">
        <f>'AEO 2023 Table 47 Raw'!M33</f>
        <v>73.204375999999996</v>
      </c>
      <c r="K46" s="29">
        <f>'AEO 2023 Table 47 Raw'!N33</f>
        <v>75.988669999999999</v>
      </c>
      <c r="L46" s="29">
        <f>'AEO 2023 Table 47 Raw'!O33</f>
        <v>78.861144999999993</v>
      </c>
      <c r="M46" s="29">
        <f>'AEO 2023 Table 47 Raw'!P33</f>
        <v>81.841094999999996</v>
      </c>
      <c r="N46" s="29">
        <f>'AEO 2023 Table 47 Raw'!Q33</f>
        <v>84.912086000000002</v>
      </c>
      <c r="O46" s="29">
        <f>'AEO 2023 Table 47 Raw'!R33</f>
        <v>88.077208999999996</v>
      </c>
      <c r="P46" s="29">
        <f>'AEO 2023 Table 47 Raw'!S33</f>
        <v>91.337661999999995</v>
      </c>
      <c r="Q46" s="29">
        <f>'AEO 2023 Table 47 Raw'!T33</f>
        <v>94.683143999999999</v>
      </c>
      <c r="R46" s="29">
        <f>'AEO 2023 Table 47 Raw'!U33</f>
        <v>98.125945999999999</v>
      </c>
      <c r="S46" s="29">
        <f>'AEO 2023 Table 47 Raw'!V33</f>
        <v>101.669319</v>
      </c>
      <c r="T46" s="29">
        <f>'AEO 2023 Table 47 Raw'!W33</f>
        <v>105.31547500000001</v>
      </c>
      <c r="U46" s="29">
        <f>'AEO 2023 Table 47 Raw'!X33</f>
        <v>109.06652099999999</v>
      </c>
      <c r="V46" s="29">
        <f>'AEO 2023 Table 47 Raw'!Y33</f>
        <v>112.89244100000001</v>
      </c>
      <c r="W46" s="29">
        <f>'AEO 2023 Table 47 Raw'!Z33</f>
        <v>116.824089</v>
      </c>
      <c r="X46" s="29">
        <f>'AEO 2023 Table 47 Raw'!AA33</f>
        <v>120.86422</v>
      </c>
      <c r="Y46" s="29">
        <f>'AEO 2023 Table 47 Raw'!AB33</f>
        <v>125.015038</v>
      </c>
      <c r="Z46" s="29">
        <f>'AEO 2023 Table 47 Raw'!AC33</f>
        <v>129.27801500000001</v>
      </c>
      <c r="AA46" s="29">
        <f>'AEO 2023 Table 47 Raw'!AD33</f>
        <v>133.62089499999999</v>
      </c>
      <c r="AB46" s="29">
        <f>'AEO 2023 Table 47 Raw'!AE33</f>
        <v>138.07399000000001</v>
      </c>
      <c r="AC46" s="29">
        <f>'AEO 2023 Table 47 Raw'!AF33</f>
        <v>142.646118</v>
      </c>
      <c r="AD46" s="29">
        <f>'AEO 2023 Table 47 Raw'!AG33</f>
        <v>147.34742700000001</v>
      </c>
      <c r="AE46" s="29">
        <f>'AEO 2023 Table 47 Raw'!AH33</f>
        <v>152.18673699999999</v>
      </c>
      <c r="AF46" s="52">
        <f>'AEO 2023 Table 47 Raw'!AI33</f>
        <v>0.04</v>
      </c>
    </row>
    <row r="47" spans="1:32" ht="12" customHeight="1">
      <c r="A47" s="8" t="s">
        <v>1828</v>
      </c>
      <c r="B47" s="28" t="s">
        <v>1829</v>
      </c>
      <c r="C47" s="29">
        <f>'AEO 2023 Table 47 Raw'!F34</f>
        <v>315.62841800000001</v>
      </c>
      <c r="D47" s="29">
        <f>'AEO 2023 Table 47 Raw'!G34</f>
        <v>422.74731400000002</v>
      </c>
      <c r="E47" s="29">
        <f>'AEO 2023 Table 47 Raw'!H34</f>
        <v>501.79760700000003</v>
      </c>
      <c r="F47" s="29">
        <f>'AEO 2023 Table 47 Raw'!I34</f>
        <v>547.62390100000005</v>
      </c>
      <c r="G47" s="29">
        <f>'AEO 2023 Table 47 Raw'!J34</f>
        <v>567.10003700000004</v>
      </c>
      <c r="H47" s="29">
        <f>'AEO 2023 Table 47 Raw'!K34</f>
        <v>580.01007100000004</v>
      </c>
      <c r="I47" s="29">
        <f>'AEO 2023 Table 47 Raw'!L34</f>
        <v>593.03802499999995</v>
      </c>
      <c r="J47" s="29">
        <f>'AEO 2023 Table 47 Raw'!M34</f>
        <v>606.25683600000002</v>
      </c>
      <c r="K47" s="29">
        <f>'AEO 2023 Table 47 Raw'!N34</f>
        <v>619.70391800000004</v>
      </c>
      <c r="L47" s="29">
        <f>'AEO 2023 Table 47 Raw'!O34</f>
        <v>633.394226</v>
      </c>
      <c r="M47" s="29">
        <f>'AEO 2023 Table 47 Raw'!P34</f>
        <v>647.34759499999996</v>
      </c>
      <c r="N47" s="29">
        <f>'AEO 2023 Table 47 Raw'!Q34</f>
        <v>661.58007799999996</v>
      </c>
      <c r="O47" s="29">
        <f>'AEO 2023 Table 47 Raw'!R34</f>
        <v>676.07147199999997</v>
      </c>
      <c r="P47" s="29">
        <f>'AEO 2023 Table 47 Raw'!S34</f>
        <v>690.78887899999995</v>
      </c>
      <c r="Q47" s="29">
        <f>'AEO 2023 Table 47 Raw'!T34</f>
        <v>705.776794</v>
      </c>
      <c r="R47" s="29">
        <f>'AEO 2023 Table 47 Raw'!U34</f>
        <v>721.07025099999998</v>
      </c>
      <c r="S47" s="29">
        <f>'AEO 2023 Table 47 Raw'!V34</f>
        <v>736.65130599999998</v>
      </c>
      <c r="T47" s="29">
        <f>'AEO 2023 Table 47 Raw'!W34</f>
        <v>752.51965299999995</v>
      </c>
      <c r="U47" s="29">
        <f>'AEO 2023 Table 47 Raw'!X34</f>
        <v>768.69628899999998</v>
      </c>
      <c r="V47" s="29">
        <f>'AEO 2023 Table 47 Raw'!Y34</f>
        <v>785.15838599999995</v>
      </c>
      <c r="W47" s="29">
        <f>'AEO 2023 Table 47 Raw'!Z34</f>
        <v>801.90203899999995</v>
      </c>
      <c r="X47" s="29">
        <f>'AEO 2023 Table 47 Raw'!AA34</f>
        <v>818.92358400000001</v>
      </c>
      <c r="Y47" s="29">
        <f>'AEO 2023 Table 47 Raw'!AB34</f>
        <v>836.21734600000002</v>
      </c>
      <c r="Z47" s="29">
        <f>'AEO 2023 Table 47 Raw'!AC34</f>
        <v>853.78289800000005</v>
      </c>
      <c r="AA47" s="29">
        <f>'AEO 2023 Table 47 Raw'!AD34</f>
        <v>871.62298599999997</v>
      </c>
      <c r="AB47" s="29">
        <f>'AEO 2023 Table 47 Raw'!AE34</f>
        <v>889.74096699999996</v>
      </c>
      <c r="AC47" s="29">
        <f>'AEO 2023 Table 47 Raw'!AF34</f>
        <v>908.15856900000006</v>
      </c>
      <c r="AD47" s="29">
        <f>'AEO 2023 Table 47 Raw'!AG34</f>
        <v>926.90478499999995</v>
      </c>
      <c r="AE47" s="29">
        <f>'AEO 2023 Table 47 Raw'!AH34</f>
        <v>945.99829099999999</v>
      </c>
      <c r="AF47" s="52">
        <f>'AEO 2023 Table 47 Raw'!AI34</f>
        <v>0.04</v>
      </c>
    </row>
    <row r="48" spans="1:32" ht="12" customHeight="1">
      <c r="A48" s="8" t="s">
        <v>1830</v>
      </c>
      <c r="B48" s="28" t="s">
        <v>1831</v>
      </c>
      <c r="C48" s="29">
        <f>'AEO 2023 Table 47 Raw'!F35</f>
        <v>26.969999000000001</v>
      </c>
      <c r="D48" s="29">
        <f>'AEO 2023 Table 47 Raw'!G35</f>
        <v>47.43</v>
      </c>
      <c r="E48" s="29">
        <f>'AEO 2023 Table 47 Raw'!H35</f>
        <v>59.271999000000001</v>
      </c>
      <c r="F48" s="29">
        <f>'AEO 2023 Table 47 Raw'!I35</f>
        <v>61.380001</v>
      </c>
      <c r="G48" s="29">
        <f>'AEO 2023 Table 47 Raw'!J35</f>
        <v>61.920161999999998</v>
      </c>
      <c r="H48" s="29">
        <f>'AEO 2023 Table 47 Raw'!K35</f>
        <v>62.41534</v>
      </c>
      <c r="I48" s="29">
        <f>'AEO 2023 Table 47 Raw'!L35</f>
        <v>62.870857000000001</v>
      </c>
      <c r="J48" s="29">
        <f>'AEO 2023 Table 47 Raw'!M35</f>
        <v>63.294476000000003</v>
      </c>
      <c r="K48" s="29">
        <f>'AEO 2023 Table 47 Raw'!N35</f>
        <v>63.689357999999999</v>
      </c>
      <c r="L48" s="29">
        <f>'AEO 2023 Table 47 Raw'!O35</f>
        <v>64.061240999999995</v>
      </c>
      <c r="M48" s="29">
        <f>'AEO 2023 Table 47 Raw'!P35</f>
        <v>64.419899000000001</v>
      </c>
      <c r="N48" s="29">
        <f>'AEO 2023 Table 47 Raw'!Q35</f>
        <v>64.773528999999996</v>
      </c>
      <c r="O48" s="29">
        <f>'AEO 2023 Table 47 Raw'!R35</f>
        <v>65.123833000000005</v>
      </c>
      <c r="P48" s="29">
        <f>'AEO 2023 Table 47 Raw'!S35</f>
        <v>65.470909000000006</v>
      </c>
      <c r="Q48" s="29">
        <f>'AEO 2023 Table 47 Raw'!T35</f>
        <v>65.814910999999995</v>
      </c>
      <c r="R48" s="29">
        <f>'AEO 2023 Table 47 Raw'!U35</f>
        <v>66.156433000000007</v>
      </c>
      <c r="S48" s="29">
        <f>'AEO 2023 Table 47 Raw'!V35</f>
        <v>66.495697000000007</v>
      </c>
      <c r="T48" s="29">
        <f>'AEO 2023 Table 47 Raw'!W35</f>
        <v>66.832970000000003</v>
      </c>
      <c r="U48" s="29">
        <f>'AEO 2023 Table 47 Raw'!X35</f>
        <v>67.168334999999999</v>
      </c>
      <c r="V48" s="29">
        <f>'AEO 2023 Table 47 Raw'!Y35</f>
        <v>67.502707999999998</v>
      </c>
      <c r="W48" s="29">
        <f>'AEO 2023 Table 47 Raw'!Z35</f>
        <v>67.836005999999998</v>
      </c>
      <c r="X48" s="29">
        <f>'AEO 2023 Table 47 Raw'!AA35</f>
        <v>68.168655000000001</v>
      </c>
      <c r="Y48" s="29">
        <f>'AEO 2023 Table 47 Raw'!AB35</f>
        <v>68.502373000000006</v>
      </c>
      <c r="Z48" s="29">
        <f>'AEO 2023 Table 47 Raw'!AC35</f>
        <v>68.839500000000001</v>
      </c>
      <c r="AA48" s="29">
        <f>'AEO 2023 Table 47 Raw'!AD35</f>
        <v>69.182654999999997</v>
      </c>
      <c r="AB48" s="29">
        <f>'AEO 2023 Table 47 Raw'!AE35</f>
        <v>69.532364000000001</v>
      </c>
      <c r="AC48" s="29">
        <f>'AEO 2023 Table 47 Raw'!AF35</f>
        <v>69.888549999999995</v>
      </c>
      <c r="AD48" s="29">
        <f>'AEO 2023 Table 47 Raw'!AG35</f>
        <v>70.251152000000005</v>
      </c>
      <c r="AE48" s="29">
        <f>'AEO 2023 Table 47 Raw'!AH35</f>
        <v>70.620002999999997</v>
      </c>
      <c r="AF48" s="52">
        <f>'AEO 2023 Table 47 Raw'!AI35</f>
        <v>3.5000000000000003E-2</v>
      </c>
    </row>
    <row r="49" spans="1:32" ht="12" customHeight="1">
      <c r="A49" s="8" t="s">
        <v>1832</v>
      </c>
      <c r="B49" s="28" t="s">
        <v>1833</v>
      </c>
      <c r="C49" s="29">
        <f>'AEO 2023 Table 47 Raw'!F36</f>
        <v>32.485492999999998</v>
      </c>
      <c r="D49" s="29">
        <f>'AEO 2023 Table 47 Raw'!G36</f>
        <v>45.917563999999999</v>
      </c>
      <c r="E49" s="29">
        <f>'AEO 2023 Table 47 Raw'!H36</f>
        <v>54.438347</v>
      </c>
      <c r="F49" s="29">
        <f>'AEO 2023 Table 47 Raw'!I36</f>
        <v>58.580399</v>
      </c>
      <c r="G49" s="29">
        <f>'AEO 2023 Table 47 Raw'!J36</f>
        <v>60.373111999999999</v>
      </c>
      <c r="H49" s="29">
        <f>'AEO 2023 Table 47 Raw'!K36</f>
        <v>62.175818999999997</v>
      </c>
      <c r="I49" s="29">
        <f>'AEO 2023 Table 47 Raw'!L36</f>
        <v>63.987071999999998</v>
      </c>
      <c r="J49" s="29">
        <f>'AEO 2023 Table 47 Raw'!M36</f>
        <v>65.816010000000006</v>
      </c>
      <c r="K49" s="29">
        <f>'AEO 2023 Table 47 Raw'!N36</f>
        <v>67.672150000000002</v>
      </c>
      <c r="L49" s="29">
        <f>'AEO 2023 Table 47 Raw'!O36</f>
        <v>69.540038999999993</v>
      </c>
      <c r="M49" s="29">
        <f>'AEO 2023 Table 47 Raw'!P36</f>
        <v>71.392394999999993</v>
      </c>
      <c r="N49" s="29">
        <f>'AEO 2023 Table 47 Raw'!Q36</f>
        <v>73.242050000000006</v>
      </c>
      <c r="O49" s="29">
        <f>'AEO 2023 Table 47 Raw'!R36</f>
        <v>75.092895999999996</v>
      </c>
      <c r="P49" s="29">
        <f>'AEO 2023 Table 47 Raw'!S36</f>
        <v>76.872742000000002</v>
      </c>
      <c r="Q49" s="29">
        <f>'AEO 2023 Table 47 Raw'!T36</f>
        <v>78.633728000000005</v>
      </c>
      <c r="R49" s="29">
        <f>'AEO 2023 Table 47 Raw'!U36</f>
        <v>80.435424999999995</v>
      </c>
      <c r="S49" s="29">
        <f>'AEO 2023 Table 47 Raw'!V36</f>
        <v>82.260277000000002</v>
      </c>
      <c r="T49" s="29">
        <f>'AEO 2023 Table 47 Raw'!W36</f>
        <v>84.062126000000006</v>
      </c>
      <c r="U49" s="29">
        <f>'AEO 2023 Table 47 Raw'!X36</f>
        <v>85.845725999999999</v>
      </c>
      <c r="V49" s="29">
        <f>'AEO 2023 Table 47 Raw'!Y36</f>
        <v>87.640495000000001</v>
      </c>
      <c r="W49" s="29">
        <f>'AEO 2023 Table 47 Raw'!Z36</f>
        <v>89.452477000000002</v>
      </c>
      <c r="X49" s="29">
        <f>'AEO 2023 Table 47 Raw'!AA36</f>
        <v>91.281104999999997</v>
      </c>
      <c r="Y49" s="29">
        <f>'AEO 2023 Table 47 Raw'!AB36</f>
        <v>93.125473</v>
      </c>
      <c r="Z49" s="29">
        <f>'AEO 2023 Table 47 Raw'!AC36</f>
        <v>94.983176999999998</v>
      </c>
      <c r="AA49" s="29">
        <f>'AEO 2023 Table 47 Raw'!AD36</f>
        <v>96.849968000000004</v>
      </c>
      <c r="AB49" s="29">
        <f>'AEO 2023 Table 47 Raw'!AE36</f>
        <v>98.726249999999993</v>
      </c>
      <c r="AC49" s="29">
        <f>'AEO 2023 Table 47 Raw'!AF36</f>
        <v>100.62426000000001</v>
      </c>
      <c r="AD49" s="29">
        <f>'AEO 2023 Table 47 Raw'!AG36</f>
        <v>102.54549400000001</v>
      </c>
      <c r="AE49" s="29">
        <f>'AEO 2023 Table 47 Raw'!AH36</f>
        <v>104.48915100000001</v>
      </c>
      <c r="AF49" s="52">
        <f>'AEO 2023 Table 47 Raw'!AI36</f>
        <v>4.2999999999999997E-2</v>
      </c>
    </row>
    <row r="50" spans="1:32" ht="15" customHeight="1">
      <c r="A50" s="8" t="s">
        <v>1834</v>
      </c>
      <c r="B50" s="28" t="s">
        <v>1835</v>
      </c>
      <c r="C50" s="29">
        <f>'AEO 2023 Table 47 Raw'!F37</f>
        <v>7.1724589999999999</v>
      </c>
      <c r="D50" s="29">
        <f>'AEO 2023 Table 47 Raw'!G37</f>
        <v>8.457884</v>
      </c>
      <c r="E50" s="29">
        <f>'AEO 2023 Table 47 Raw'!H37</f>
        <v>9.5488759999999999</v>
      </c>
      <c r="F50" s="29">
        <f>'AEO 2023 Table 47 Raw'!I37</f>
        <v>10.326612000000001</v>
      </c>
      <c r="G50" s="29">
        <f>'AEO 2023 Table 47 Raw'!J37</f>
        <v>10.693877000000001</v>
      </c>
      <c r="H50" s="29">
        <f>'AEO 2023 Table 47 Raw'!K37</f>
        <v>10.870692</v>
      </c>
      <c r="I50" s="29">
        <f>'AEO 2023 Table 47 Raw'!L37</f>
        <v>11.037345</v>
      </c>
      <c r="J50" s="29">
        <f>'AEO 2023 Table 47 Raw'!M37</f>
        <v>11.193871</v>
      </c>
      <c r="K50" s="29">
        <f>'AEO 2023 Table 47 Raw'!N37</f>
        <v>11.34094</v>
      </c>
      <c r="L50" s="29">
        <f>'AEO 2023 Table 47 Raw'!O37</f>
        <v>11.454879</v>
      </c>
      <c r="M50" s="29">
        <f>'AEO 2023 Table 47 Raw'!P37</f>
        <v>11.523292</v>
      </c>
      <c r="N50" s="29">
        <f>'AEO 2023 Table 47 Raw'!Q37</f>
        <v>11.581455</v>
      </c>
      <c r="O50" s="29">
        <f>'AEO 2023 Table 47 Raw'!R37</f>
        <v>11.636729000000001</v>
      </c>
      <c r="P50" s="29">
        <f>'AEO 2023 Table 47 Raw'!S37</f>
        <v>11.687825999999999</v>
      </c>
      <c r="Q50" s="29">
        <f>'AEO 2023 Table 47 Raw'!T37</f>
        <v>11.736679000000001</v>
      </c>
      <c r="R50" s="29">
        <f>'AEO 2023 Table 47 Raw'!U37</f>
        <v>11.776113</v>
      </c>
      <c r="S50" s="29">
        <f>'AEO 2023 Table 47 Raw'!V37</f>
        <v>11.806799</v>
      </c>
      <c r="T50" s="29">
        <f>'AEO 2023 Table 47 Raw'!W37</f>
        <v>11.835800000000001</v>
      </c>
      <c r="U50" s="29">
        <f>'AEO 2023 Table 47 Raw'!X37</f>
        <v>11.867737999999999</v>
      </c>
      <c r="V50" s="29">
        <f>'AEO 2023 Table 47 Raw'!Y37</f>
        <v>11.907171999999999</v>
      </c>
      <c r="W50" s="29">
        <f>'AEO 2023 Table 47 Raw'!Z37</f>
        <v>11.952139000000001</v>
      </c>
      <c r="X50" s="29">
        <f>'AEO 2023 Table 47 Raw'!AA37</f>
        <v>11.998142</v>
      </c>
      <c r="Y50" s="29">
        <f>'AEO 2023 Table 47 Raw'!AB37</f>
        <v>12.043982</v>
      </c>
      <c r="Z50" s="29">
        <f>'AEO 2023 Table 47 Raw'!AC37</f>
        <v>12.087415</v>
      </c>
      <c r="AA50" s="29">
        <f>'AEO 2023 Table 47 Raw'!AD37</f>
        <v>12.125690000000001</v>
      </c>
      <c r="AB50" s="29">
        <f>'AEO 2023 Table 47 Raw'!AE37</f>
        <v>12.1586</v>
      </c>
      <c r="AC50" s="29">
        <f>'AEO 2023 Table 47 Raw'!AF37</f>
        <v>12.189465</v>
      </c>
      <c r="AD50" s="29">
        <f>'AEO 2023 Table 47 Raw'!AG37</f>
        <v>12.221159999999999</v>
      </c>
      <c r="AE50" s="29">
        <f>'AEO 2023 Table 47 Raw'!AH37</f>
        <v>12.255587</v>
      </c>
      <c r="AF50" s="52">
        <f>'AEO 2023 Table 47 Raw'!AI37</f>
        <v>1.9E-2</v>
      </c>
    </row>
    <row r="51" spans="1:32" ht="15" customHeight="1">
      <c r="A51" s="8" t="s">
        <v>1836</v>
      </c>
      <c r="B51" s="28" t="s">
        <v>1837</v>
      </c>
      <c r="C51" s="29">
        <f>'AEO 2023 Table 47 Raw'!F38</f>
        <v>96.943595999999999</v>
      </c>
      <c r="D51" s="29">
        <f>'AEO 2023 Table 47 Raw'!G38</f>
        <v>96.375838999999999</v>
      </c>
      <c r="E51" s="29">
        <f>'AEO 2023 Table 47 Raw'!H38</f>
        <v>98.188980000000001</v>
      </c>
      <c r="F51" s="29">
        <f>'AEO 2023 Table 47 Raw'!I38</f>
        <v>99.832595999999995</v>
      </c>
      <c r="G51" s="29">
        <f>'AEO 2023 Table 47 Raw'!J38</f>
        <v>101.372215</v>
      </c>
      <c r="H51" s="29">
        <f>'AEO 2023 Table 47 Raw'!K38</f>
        <v>102.851097</v>
      </c>
      <c r="I51" s="29">
        <f>'AEO 2023 Table 47 Raw'!L38</f>
        <v>104.335266</v>
      </c>
      <c r="J51" s="29">
        <f>'AEO 2023 Table 47 Raw'!M38</f>
        <v>105.832863</v>
      </c>
      <c r="K51" s="29">
        <f>'AEO 2023 Table 47 Raw'!N38</f>
        <v>107.348007</v>
      </c>
      <c r="L51" s="29">
        <f>'AEO 2023 Table 47 Raw'!O38</f>
        <v>108.917366</v>
      </c>
      <c r="M51" s="29">
        <f>'AEO 2023 Table 47 Raw'!P38</f>
        <v>110.521828</v>
      </c>
      <c r="N51" s="29">
        <f>'AEO 2023 Table 47 Raw'!Q38</f>
        <v>112.14489</v>
      </c>
      <c r="O51" s="29">
        <f>'AEO 2023 Table 47 Raw'!R38</f>
        <v>113.791878</v>
      </c>
      <c r="P51" s="29">
        <f>'AEO 2023 Table 47 Raw'!S38</f>
        <v>115.46772</v>
      </c>
      <c r="Q51" s="29">
        <f>'AEO 2023 Table 47 Raw'!T38</f>
        <v>117.171211</v>
      </c>
      <c r="R51" s="29">
        <f>'AEO 2023 Table 47 Raw'!U38</f>
        <v>118.89960499999999</v>
      </c>
      <c r="S51" s="29">
        <f>'AEO 2023 Table 47 Raw'!V38</f>
        <v>120.656273</v>
      </c>
      <c r="T51" s="29">
        <f>'AEO 2023 Table 47 Raw'!W38</f>
        <v>122.44444300000001</v>
      </c>
      <c r="U51" s="29">
        <f>'AEO 2023 Table 47 Raw'!X38</f>
        <v>124.26765399999999</v>
      </c>
      <c r="V51" s="29">
        <f>'AEO 2023 Table 47 Raw'!Y38</f>
        <v>126.12685399999999</v>
      </c>
      <c r="W51" s="29">
        <f>'AEO 2023 Table 47 Raw'!Z38</f>
        <v>128.02136200000001</v>
      </c>
      <c r="X51" s="29">
        <f>'AEO 2023 Table 47 Raw'!AA38</f>
        <v>129.95013399999999</v>
      </c>
      <c r="Y51" s="29">
        <f>'AEO 2023 Table 47 Raw'!AB38</f>
        <v>131.91334499999999</v>
      </c>
      <c r="Z51" s="29">
        <f>'AEO 2023 Table 47 Raw'!AC38</f>
        <v>133.910202</v>
      </c>
      <c r="AA51" s="29">
        <f>'AEO 2023 Table 47 Raw'!AD38</f>
        <v>135.94387800000001</v>
      </c>
      <c r="AB51" s="29">
        <f>'AEO 2023 Table 47 Raw'!AE38</f>
        <v>138.014771</v>
      </c>
      <c r="AC51" s="29">
        <f>'AEO 2023 Table 47 Raw'!AF38</f>
        <v>140.12088</v>
      </c>
      <c r="AD51" s="29">
        <f>'AEO 2023 Table 47 Raw'!AG38</f>
        <v>142.26033000000001</v>
      </c>
      <c r="AE51" s="29">
        <f>'AEO 2023 Table 47 Raw'!AH38</f>
        <v>144.430115</v>
      </c>
      <c r="AF51" s="52">
        <f>'AEO 2023 Table 47 Raw'!AI38</f>
        <v>1.4E-2</v>
      </c>
    </row>
    <row r="52" spans="1:32" ht="15" customHeight="1">
      <c r="A52" s="8" t="s">
        <v>1838</v>
      </c>
      <c r="B52" s="28" t="s">
        <v>1839</v>
      </c>
      <c r="C52" s="29">
        <f>'AEO 2023 Table 47 Raw'!F39</f>
        <v>5.5833570000000003</v>
      </c>
      <c r="D52" s="29">
        <f>'AEO 2023 Table 47 Raw'!G39</f>
        <v>6.899108</v>
      </c>
      <c r="E52" s="29">
        <f>'AEO 2023 Table 47 Raw'!H39</f>
        <v>8.7525999999999993</v>
      </c>
      <c r="F52" s="29">
        <f>'AEO 2023 Table 47 Raw'!I39</f>
        <v>10.320059000000001</v>
      </c>
      <c r="G52" s="29">
        <f>'AEO 2023 Table 47 Raw'!J39</f>
        <v>11.326893999999999</v>
      </c>
      <c r="H52" s="29">
        <f>'AEO 2023 Table 47 Raw'!K39</f>
        <v>11.649971000000001</v>
      </c>
      <c r="I52" s="29">
        <f>'AEO 2023 Table 47 Raw'!L39</f>
        <v>11.976704</v>
      </c>
      <c r="J52" s="29">
        <f>'AEO 2023 Table 47 Raw'!M39</f>
        <v>12.309505</v>
      </c>
      <c r="K52" s="29">
        <f>'AEO 2023 Table 47 Raw'!N39</f>
        <v>12.650805999999999</v>
      </c>
      <c r="L52" s="29">
        <f>'AEO 2023 Table 47 Raw'!O39</f>
        <v>13.010585000000001</v>
      </c>
      <c r="M52" s="29">
        <f>'AEO 2023 Table 47 Raw'!P39</f>
        <v>13.382293000000001</v>
      </c>
      <c r="N52" s="29">
        <f>'AEO 2023 Table 47 Raw'!Q39</f>
        <v>13.763350000000001</v>
      </c>
      <c r="O52" s="29">
        <f>'AEO 2023 Table 47 Raw'!R39</f>
        <v>14.154275999999999</v>
      </c>
      <c r="P52" s="29">
        <f>'AEO 2023 Table 47 Raw'!S39</f>
        <v>14.556096999999999</v>
      </c>
      <c r="Q52" s="29">
        <f>'AEO 2023 Table 47 Raw'!T39</f>
        <v>14.956531</v>
      </c>
      <c r="R52" s="29">
        <f>'AEO 2023 Table 47 Raw'!U39</f>
        <v>15.366565</v>
      </c>
      <c r="S52" s="29">
        <f>'AEO 2023 Table 47 Raw'!V39</f>
        <v>15.786690999999999</v>
      </c>
      <c r="T52" s="29">
        <f>'AEO 2023 Table 47 Raw'!W39</f>
        <v>16.216818</v>
      </c>
      <c r="U52" s="29">
        <f>'AEO 2023 Table 47 Raw'!X39</f>
        <v>16.657633000000001</v>
      </c>
      <c r="V52" s="29">
        <f>'AEO 2023 Table 47 Raw'!Y39</f>
        <v>17.097104999999999</v>
      </c>
      <c r="W52" s="29">
        <f>'AEO 2023 Table 47 Raw'!Z39</f>
        <v>17.546858</v>
      </c>
      <c r="X52" s="29">
        <f>'AEO 2023 Table 47 Raw'!AA39</f>
        <v>18.007286000000001</v>
      </c>
      <c r="Y52" s="29">
        <f>'AEO 2023 Table 47 Raw'!AB39</f>
        <v>18.478339999999999</v>
      </c>
      <c r="Z52" s="29">
        <f>'AEO 2023 Table 47 Raw'!AC39</f>
        <v>18.960153999999999</v>
      </c>
      <c r="AA52" s="29">
        <f>'AEO 2023 Table 47 Raw'!AD39</f>
        <v>19.440370999999999</v>
      </c>
      <c r="AB52" s="29">
        <f>'AEO 2023 Table 47 Raw'!AE39</f>
        <v>19.930873999999999</v>
      </c>
      <c r="AC52" s="29">
        <f>'AEO 2023 Table 47 Raw'!AF39</f>
        <v>20.432293000000001</v>
      </c>
      <c r="AD52" s="29">
        <f>'AEO 2023 Table 47 Raw'!AG39</f>
        <v>20.944868</v>
      </c>
      <c r="AE52" s="29">
        <f>'AEO 2023 Table 47 Raw'!AH39</f>
        <v>21.468855000000001</v>
      </c>
      <c r="AF52" s="52">
        <f>'AEO 2023 Table 47 Raw'!AI39</f>
        <v>4.9000000000000002E-2</v>
      </c>
    </row>
    <row r="53" spans="1:32" ht="15" customHeight="1">
      <c r="A53" s="8" t="s">
        <v>1840</v>
      </c>
      <c r="B53" s="28" t="s">
        <v>1841</v>
      </c>
      <c r="C53" s="29">
        <f>'AEO 2023 Table 47 Raw'!F40</f>
        <v>445.94699100000003</v>
      </c>
      <c r="D53" s="29">
        <f>'AEO 2023 Table 47 Raw'!G40</f>
        <v>487.20901500000002</v>
      </c>
      <c r="E53" s="29">
        <f>'AEO 2023 Table 47 Raw'!H40</f>
        <v>523.71002199999998</v>
      </c>
      <c r="F53" s="29">
        <f>'AEO 2023 Table 47 Raw'!I40</f>
        <v>560.38824499999998</v>
      </c>
      <c r="G53" s="29">
        <f>'AEO 2023 Table 47 Raw'!J40</f>
        <v>597.47442599999999</v>
      </c>
      <c r="H53" s="29">
        <f>'AEO 2023 Table 47 Raw'!K40</f>
        <v>634.90472399999999</v>
      </c>
      <c r="I53" s="29">
        <f>'AEO 2023 Table 47 Raw'!L40</f>
        <v>672.73303199999998</v>
      </c>
      <c r="J53" s="29">
        <f>'AEO 2023 Table 47 Raw'!M40</f>
        <v>710.81597899999997</v>
      </c>
      <c r="K53" s="29">
        <f>'AEO 2023 Table 47 Raw'!N40</f>
        <v>748.88952600000005</v>
      </c>
      <c r="L53" s="29">
        <f>'AEO 2023 Table 47 Raw'!O40</f>
        <v>787.29797399999995</v>
      </c>
      <c r="M53" s="29">
        <f>'AEO 2023 Table 47 Raw'!P40</f>
        <v>826.023865</v>
      </c>
      <c r="N53" s="29">
        <f>'AEO 2023 Table 47 Raw'!Q40</f>
        <v>864.93164100000001</v>
      </c>
      <c r="O53" s="29">
        <f>'AEO 2023 Table 47 Raw'!R40</f>
        <v>904.114868</v>
      </c>
      <c r="P53" s="29">
        <f>'AEO 2023 Table 47 Raw'!S40</f>
        <v>943.79315199999996</v>
      </c>
      <c r="Q53" s="29">
        <f>'AEO 2023 Table 47 Raw'!T40</f>
        <v>983.87207000000001</v>
      </c>
      <c r="R53" s="29">
        <f>'AEO 2023 Table 47 Raw'!U40</f>
        <v>1024.044312</v>
      </c>
      <c r="S53" s="29">
        <f>'AEO 2023 Table 47 Raw'!V40</f>
        <v>1064.332764</v>
      </c>
      <c r="T53" s="29">
        <f>'AEO 2023 Table 47 Raw'!W40</f>
        <v>1104.986206</v>
      </c>
      <c r="U53" s="29">
        <f>'AEO 2023 Table 47 Raw'!X40</f>
        <v>1146.439697</v>
      </c>
      <c r="V53" s="29">
        <f>'AEO 2023 Table 47 Raw'!Y40</f>
        <v>1189.1207280000001</v>
      </c>
      <c r="W53" s="29">
        <f>'AEO 2023 Table 47 Raw'!Z40</f>
        <v>1232.996216</v>
      </c>
      <c r="X53" s="29">
        <f>'AEO 2023 Table 47 Raw'!AA40</f>
        <v>1277.6727289999999</v>
      </c>
      <c r="Y53" s="29">
        <f>'AEO 2023 Table 47 Raw'!AB40</f>
        <v>1322.664673</v>
      </c>
      <c r="Z53" s="29">
        <f>'AEO 2023 Table 47 Raw'!AC40</f>
        <v>1367.44165</v>
      </c>
      <c r="AA53" s="29">
        <f>'AEO 2023 Table 47 Raw'!AD40</f>
        <v>1411.900024</v>
      </c>
      <c r="AB53" s="29">
        <f>'AEO 2023 Table 47 Raw'!AE40</f>
        <v>1456.2844239999999</v>
      </c>
      <c r="AC53" s="29">
        <f>'AEO 2023 Table 47 Raw'!AF40</f>
        <v>1500.4047849999999</v>
      </c>
      <c r="AD53" s="29">
        <f>'AEO 2023 Table 47 Raw'!AG40</f>
        <v>1543.762573</v>
      </c>
      <c r="AE53" s="29">
        <f>'AEO 2023 Table 47 Raw'!AH40</f>
        <v>1585.8328859999999</v>
      </c>
      <c r="AF53" s="52">
        <f>'AEO 2023 Table 47 Raw'!AI40</f>
        <v>4.5999999999999999E-2</v>
      </c>
    </row>
    <row r="54" spans="1:32" ht="15" customHeight="1">
      <c r="A54" s="8" t="s">
        <v>1842</v>
      </c>
      <c r="B54" s="28" t="s">
        <v>1843</v>
      </c>
      <c r="C54" s="29">
        <f>'AEO 2023 Table 47 Raw'!F41</f>
        <v>64.328002999999995</v>
      </c>
      <c r="D54" s="29">
        <f>'AEO 2023 Table 47 Raw'!G41</f>
        <v>75.594002000000003</v>
      </c>
      <c r="E54" s="29">
        <f>'AEO 2023 Table 47 Raw'!H41</f>
        <v>81.957999999999998</v>
      </c>
      <c r="F54" s="29">
        <f>'AEO 2023 Table 47 Raw'!I41</f>
        <v>85.139999000000003</v>
      </c>
      <c r="G54" s="29">
        <f>'AEO 2023 Table 47 Raw'!J41</f>
        <v>93.982192999999995</v>
      </c>
      <c r="H54" s="29">
        <f>'AEO 2023 Table 47 Raw'!K41</f>
        <v>103.36318199999999</v>
      </c>
      <c r="I54" s="29">
        <f>'AEO 2023 Table 47 Raw'!L41</f>
        <v>113.16532100000001</v>
      </c>
      <c r="J54" s="29">
        <f>'AEO 2023 Table 47 Raw'!M41</f>
        <v>123.31379699999999</v>
      </c>
      <c r="K54" s="29">
        <f>'AEO 2023 Table 47 Raw'!N41</f>
        <v>133.73538199999999</v>
      </c>
      <c r="L54" s="29">
        <f>'AEO 2023 Table 47 Raw'!O41</f>
        <v>144.346588</v>
      </c>
      <c r="M54" s="29">
        <f>'AEO 2023 Table 47 Raw'!P41</f>
        <v>155.08763099999999</v>
      </c>
      <c r="N54" s="29">
        <f>'AEO 2023 Table 47 Raw'!Q41</f>
        <v>165.88197299999999</v>
      </c>
      <c r="O54" s="29">
        <f>'AEO 2023 Table 47 Raw'!R41</f>
        <v>176.64450099999999</v>
      </c>
      <c r="P54" s="29">
        <f>'AEO 2023 Table 47 Raw'!S41</f>
        <v>187.40939299999999</v>
      </c>
      <c r="Q54" s="29">
        <f>'AEO 2023 Table 47 Raw'!T41</f>
        <v>198.268677</v>
      </c>
      <c r="R54" s="29">
        <f>'AEO 2023 Table 47 Raw'!U41</f>
        <v>209.41423</v>
      </c>
      <c r="S54" s="29">
        <f>'AEO 2023 Table 47 Raw'!V41</f>
        <v>220.845947</v>
      </c>
      <c r="T54" s="29">
        <f>'AEO 2023 Table 47 Raw'!W41</f>
        <v>232.543701</v>
      </c>
      <c r="U54" s="29">
        <f>'AEO 2023 Table 47 Raw'!X41</f>
        <v>244.48284899999999</v>
      </c>
      <c r="V54" s="29">
        <f>'AEO 2023 Table 47 Raw'!Y41</f>
        <v>256.64562999999998</v>
      </c>
      <c r="W54" s="29">
        <f>'AEO 2023 Table 47 Raw'!Z41</f>
        <v>269.010651</v>
      </c>
      <c r="X54" s="29">
        <f>'AEO 2023 Table 47 Raw'!AA41</f>
        <v>281.56417800000003</v>
      </c>
      <c r="Y54" s="29">
        <f>'AEO 2023 Table 47 Raw'!AB41</f>
        <v>294.26825000000002</v>
      </c>
      <c r="Z54" s="29">
        <f>'AEO 2023 Table 47 Raw'!AC41</f>
        <v>307.09204099999999</v>
      </c>
      <c r="AA54" s="29">
        <f>'AEO 2023 Table 47 Raw'!AD41</f>
        <v>320.00271600000002</v>
      </c>
      <c r="AB54" s="29">
        <f>'AEO 2023 Table 47 Raw'!AE41</f>
        <v>332.96649200000002</v>
      </c>
      <c r="AC54" s="29">
        <f>'AEO 2023 Table 47 Raw'!AF41</f>
        <v>345.94287100000003</v>
      </c>
      <c r="AD54" s="29">
        <f>'AEO 2023 Table 47 Raw'!AG41</f>
        <v>358.890961</v>
      </c>
      <c r="AE54" s="29">
        <f>'AEO 2023 Table 47 Raw'!AH41</f>
        <v>371.77322400000003</v>
      </c>
      <c r="AF54" s="52">
        <f>'AEO 2023 Table 47 Raw'!AI41</f>
        <v>6.5000000000000002E-2</v>
      </c>
    </row>
    <row r="55" spans="1:32" ht="15" customHeight="1">
      <c r="A55" s="8" t="s">
        <v>1844</v>
      </c>
      <c r="B55" s="28" t="s">
        <v>1845</v>
      </c>
      <c r="C55" s="29">
        <f>'AEO 2023 Table 47 Raw'!F42</f>
        <v>121.340279</v>
      </c>
      <c r="D55" s="29">
        <f>'AEO 2023 Table 47 Raw'!G42</f>
        <v>154.57797199999999</v>
      </c>
      <c r="E55" s="29">
        <f>'AEO 2023 Table 47 Raw'!H42</f>
        <v>184.62844799999999</v>
      </c>
      <c r="F55" s="29">
        <f>'AEO 2023 Table 47 Raw'!I42</f>
        <v>208.98757900000001</v>
      </c>
      <c r="G55" s="29">
        <f>'AEO 2023 Table 47 Raw'!J42</f>
        <v>225.37876900000001</v>
      </c>
      <c r="H55" s="29">
        <f>'AEO 2023 Table 47 Raw'!K42</f>
        <v>238.34477200000001</v>
      </c>
      <c r="I55" s="29">
        <f>'AEO 2023 Table 47 Raw'!L42</f>
        <v>251.587997</v>
      </c>
      <c r="J55" s="29">
        <f>'AEO 2023 Table 47 Raw'!M42</f>
        <v>265.00787400000002</v>
      </c>
      <c r="K55" s="29">
        <f>'AEO 2023 Table 47 Raw'!N42</f>
        <v>278.52264400000001</v>
      </c>
      <c r="L55" s="29">
        <f>'AEO 2023 Table 47 Raw'!O42</f>
        <v>292.37914999999998</v>
      </c>
      <c r="M55" s="29">
        <f>'AEO 2023 Table 47 Raw'!P42</f>
        <v>306.63424700000002</v>
      </c>
      <c r="N55" s="29">
        <f>'AEO 2023 Table 47 Raw'!Q42</f>
        <v>321.28695699999997</v>
      </c>
      <c r="O55" s="29">
        <f>'AEO 2023 Table 47 Raw'!R42</f>
        <v>336.38125600000001</v>
      </c>
      <c r="P55" s="29">
        <f>'AEO 2023 Table 47 Raw'!S42</f>
        <v>351.955963</v>
      </c>
      <c r="Q55" s="29">
        <f>'AEO 2023 Table 47 Raw'!T42</f>
        <v>367.83340500000003</v>
      </c>
      <c r="R55" s="29">
        <f>'AEO 2023 Table 47 Raw'!U42</f>
        <v>384.15817299999998</v>
      </c>
      <c r="S55" s="29">
        <f>'AEO 2023 Table 47 Raw'!V42</f>
        <v>400.97872899999999</v>
      </c>
      <c r="T55" s="29">
        <f>'AEO 2023 Table 47 Raw'!W42</f>
        <v>418.281586</v>
      </c>
      <c r="U55" s="29">
        <f>'AEO 2023 Table 47 Raw'!X42</f>
        <v>436.11956800000002</v>
      </c>
      <c r="V55" s="29">
        <f>'AEO 2023 Table 47 Raw'!Y42</f>
        <v>454.223206</v>
      </c>
      <c r="W55" s="29">
        <f>'AEO 2023 Table 47 Raw'!Z42</f>
        <v>472.74136399999998</v>
      </c>
      <c r="X55" s="29">
        <f>'AEO 2023 Table 47 Raw'!AA42</f>
        <v>491.70300300000002</v>
      </c>
      <c r="Y55" s="29">
        <f>'AEO 2023 Table 47 Raw'!AB42</f>
        <v>511.12606799999998</v>
      </c>
      <c r="Z55" s="29">
        <f>'AEO 2023 Table 47 Raw'!AC42</f>
        <v>530.98492399999998</v>
      </c>
      <c r="AA55" s="29">
        <f>'AEO 2023 Table 47 Raw'!AD42</f>
        <v>550.75610400000005</v>
      </c>
      <c r="AB55" s="29">
        <f>'AEO 2023 Table 47 Raw'!AE42</f>
        <v>570.81701699999996</v>
      </c>
      <c r="AC55" s="29">
        <f>'AEO 2023 Table 47 Raw'!AF42</f>
        <v>591.32055700000001</v>
      </c>
      <c r="AD55" s="29">
        <f>'AEO 2023 Table 47 Raw'!AG42</f>
        <v>612.31854199999998</v>
      </c>
      <c r="AE55" s="29">
        <f>'AEO 2023 Table 47 Raw'!AH42</f>
        <v>633.87719700000002</v>
      </c>
      <c r="AF55" s="52">
        <f>'AEO 2023 Table 47 Raw'!AI42</f>
        <v>6.0999999999999999E-2</v>
      </c>
    </row>
    <row r="56" spans="1:32" ht="15" customHeight="1">
      <c r="A56" s="8" t="s">
        <v>1846</v>
      </c>
      <c r="B56" s="28" t="s">
        <v>1847</v>
      </c>
      <c r="C56" s="29">
        <f>'AEO 2023 Table 47 Raw'!F43</f>
        <v>25.162047999999999</v>
      </c>
      <c r="D56" s="29">
        <f>'AEO 2023 Table 47 Raw'!G43</f>
        <v>33.757781999999999</v>
      </c>
      <c r="E56" s="29">
        <f>'AEO 2023 Table 47 Raw'!H43</f>
        <v>43.291224999999997</v>
      </c>
      <c r="F56" s="29">
        <f>'AEO 2023 Table 47 Raw'!I43</f>
        <v>49.386383000000002</v>
      </c>
      <c r="G56" s="29">
        <f>'AEO 2023 Table 47 Raw'!J43</f>
        <v>51.574387000000002</v>
      </c>
      <c r="H56" s="29">
        <f>'AEO 2023 Table 47 Raw'!K43</f>
        <v>53.530833999999999</v>
      </c>
      <c r="I56" s="29">
        <f>'AEO 2023 Table 47 Raw'!L43</f>
        <v>55.570011000000001</v>
      </c>
      <c r="J56" s="29">
        <f>'AEO 2023 Table 47 Raw'!M43</f>
        <v>57.661495000000002</v>
      </c>
      <c r="K56" s="29">
        <f>'AEO 2023 Table 47 Raw'!N43</f>
        <v>59.811988999999997</v>
      </c>
      <c r="L56" s="29">
        <f>'AEO 2023 Table 47 Raw'!O43</f>
        <v>61.987437999999997</v>
      </c>
      <c r="M56" s="29">
        <f>'AEO 2023 Table 47 Raw'!P43</f>
        <v>64.196487000000005</v>
      </c>
      <c r="N56" s="29">
        <f>'AEO 2023 Table 47 Raw'!Q43</f>
        <v>66.463004999999995</v>
      </c>
      <c r="O56" s="29">
        <f>'AEO 2023 Table 47 Raw'!R43</f>
        <v>68.793846000000002</v>
      </c>
      <c r="P56" s="29">
        <f>'AEO 2023 Table 47 Raw'!S43</f>
        <v>71.198943999999997</v>
      </c>
      <c r="Q56" s="29">
        <f>'AEO 2023 Table 47 Raw'!T43</f>
        <v>73.662277000000003</v>
      </c>
      <c r="R56" s="29">
        <f>'AEO 2023 Table 47 Raw'!U43</f>
        <v>76.193236999999996</v>
      </c>
      <c r="S56" s="29">
        <f>'AEO 2023 Table 47 Raw'!V43</f>
        <v>78.792975999999996</v>
      </c>
      <c r="T56" s="29">
        <f>'AEO 2023 Table 47 Raw'!W43</f>
        <v>81.454643000000004</v>
      </c>
      <c r="U56" s="29">
        <f>'AEO 2023 Table 47 Raw'!X43</f>
        <v>84.179428000000001</v>
      </c>
      <c r="V56" s="29">
        <f>'AEO 2023 Table 47 Raw'!Y43</f>
        <v>86.959701999999993</v>
      </c>
      <c r="W56" s="29">
        <f>'AEO 2023 Table 47 Raw'!Z43</f>
        <v>89.805481</v>
      </c>
      <c r="X56" s="29">
        <f>'AEO 2023 Table 47 Raw'!AA43</f>
        <v>92.720855999999998</v>
      </c>
      <c r="Y56" s="29">
        <f>'AEO 2023 Table 47 Raw'!AB43</f>
        <v>95.706917000000004</v>
      </c>
      <c r="Z56" s="29">
        <f>'AEO 2023 Table 47 Raw'!AC43</f>
        <v>98.766266000000002</v>
      </c>
      <c r="AA56" s="29">
        <f>'AEO 2023 Table 47 Raw'!AD43</f>
        <v>101.88080600000001</v>
      </c>
      <c r="AB56" s="29">
        <f>'AEO 2023 Table 47 Raw'!AE43</f>
        <v>105.06590300000001</v>
      </c>
      <c r="AC56" s="29">
        <f>'AEO 2023 Table 47 Raw'!AF43</f>
        <v>108.32765999999999</v>
      </c>
      <c r="AD56" s="29">
        <f>'AEO 2023 Table 47 Raw'!AG43</f>
        <v>111.667374</v>
      </c>
      <c r="AE56" s="29">
        <f>'AEO 2023 Table 47 Raw'!AH43</f>
        <v>115.087654</v>
      </c>
      <c r="AF56" s="52">
        <f>'AEO 2023 Table 47 Raw'!AI43</f>
        <v>5.6000000000000001E-2</v>
      </c>
    </row>
    <row r="57" spans="1:32" ht="15" customHeight="1">
      <c r="A57" s="8" t="s">
        <v>1848</v>
      </c>
      <c r="B57" s="28" t="s">
        <v>1849</v>
      </c>
      <c r="C57" s="29">
        <f>'AEO 2023 Table 47 Raw'!F44</f>
        <v>21.436751999999998</v>
      </c>
      <c r="D57" s="29">
        <f>'AEO 2023 Table 47 Raw'!G44</f>
        <v>27.598734</v>
      </c>
      <c r="E57" s="29">
        <f>'AEO 2023 Table 47 Raw'!H44</f>
        <v>35.583275</v>
      </c>
      <c r="F57" s="29">
        <f>'AEO 2023 Table 47 Raw'!I44</f>
        <v>40.530216000000003</v>
      </c>
      <c r="G57" s="29">
        <f>'AEO 2023 Table 47 Raw'!J44</f>
        <v>42.960293</v>
      </c>
      <c r="H57" s="29">
        <f>'AEO 2023 Table 47 Raw'!K44</f>
        <v>45.071503</v>
      </c>
      <c r="I57" s="29">
        <f>'AEO 2023 Table 47 Raw'!L44</f>
        <v>47.258926000000002</v>
      </c>
      <c r="J57" s="29">
        <f>'AEO 2023 Table 47 Raw'!M44</f>
        <v>49.535010999999997</v>
      </c>
      <c r="K57" s="29">
        <f>'AEO 2023 Table 47 Raw'!N44</f>
        <v>51.919395000000002</v>
      </c>
      <c r="L57" s="29">
        <f>'AEO 2023 Table 47 Raw'!O44</f>
        <v>54.415638000000001</v>
      </c>
      <c r="M57" s="29">
        <f>'AEO 2023 Table 47 Raw'!P44</f>
        <v>57.007767000000001</v>
      </c>
      <c r="N57" s="29">
        <f>'AEO 2023 Table 47 Raw'!Q44</f>
        <v>59.691803</v>
      </c>
      <c r="O57" s="29">
        <f>'AEO 2023 Table 47 Raw'!R44</f>
        <v>62.468406999999999</v>
      </c>
      <c r="P57" s="29">
        <f>'AEO 2023 Table 47 Raw'!S44</f>
        <v>65.338493</v>
      </c>
      <c r="Q57" s="29">
        <f>'AEO 2023 Table 47 Raw'!T44</f>
        <v>68.332961999999995</v>
      </c>
      <c r="R57" s="29">
        <f>'AEO 2023 Table 47 Raw'!U44</f>
        <v>71.430465999999996</v>
      </c>
      <c r="S57" s="29">
        <f>'AEO 2023 Table 47 Raw'!V44</f>
        <v>74.628899000000004</v>
      </c>
      <c r="T57" s="29">
        <f>'AEO 2023 Table 47 Raw'!W44</f>
        <v>77.928932000000003</v>
      </c>
      <c r="U57" s="29">
        <f>'AEO 2023 Table 47 Raw'!X44</f>
        <v>81.334746999999993</v>
      </c>
      <c r="V57" s="29">
        <f>'AEO 2023 Table 47 Raw'!Y44</f>
        <v>84.875998999999993</v>
      </c>
      <c r="W57" s="29">
        <f>'AEO 2023 Table 47 Raw'!Z44</f>
        <v>88.529678000000004</v>
      </c>
      <c r="X57" s="29">
        <f>'AEO 2023 Table 47 Raw'!AA44</f>
        <v>92.295119999999997</v>
      </c>
      <c r="Y57" s="29">
        <f>'AEO 2023 Table 47 Raw'!AB44</f>
        <v>96.174530000000004</v>
      </c>
      <c r="Z57" s="29">
        <f>'AEO 2023 Table 47 Raw'!AC44</f>
        <v>100.172386</v>
      </c>
      <c r="AA57" s="29">
        <f>'AEO 2023 Table 47 Raw'!AD44</f>
        <v>104.314087</v>
      </c>
      <c r="AB57" s="29">
        <f>'AEO 2023 Table 47 Raw'!AE44</f>
        <v>108.579628</v>
      </c>
      <c r="AC57" s="29">
        <f>'AEO 2023 Table 47 Raw'!AF44</f>
        <v>112.96938299999999</v>
      </c>
      <c r="AD57" s="29">
        <f>'AEO 2023 Table 47 Raw'!AG44</f>
        <v>117.485657</v>
      </c>
      <c r="AE57" s="29">
        <f>'AEO 2023 Table 47 Raw'!AH44</f>
        <v>122.13298</v>
      </c>
      <c r="AF57" s="52">
        <f>'AEO 2023 Table 47 Raw'!AI44</f>
        <v>6.4000000000000001E-2</v>
      </c>
    </row>
    <row r="58" spans="1:32" ht="15" customHeight="1">
      <c r="B58" s="27" t="s">
        <v>1850</v>
      </c>
      <c r="AF58" s="55"/>
    </row>
    <row r="59" spans="1:32" ht="15" customHeight="1">
      <c r="A59" s="8" t="s">
        <v>1851</v>
      </c>
      <c r="B59" s="28" t="s">
        <v>1825</v>
      </c>
      <c r="C59" s="29">
        <f>'AEO 2023 Table 47 Raw'!F46</f>
        <v>25.34132</v>
      </c>
      <c r="D59" s="29">
        <f>'AEO 2023 Table 47 Raw'!G46</f>
        <v>30.831939999999999</v>
      </c>
      <c r="E59" s="29">
        <f>'AEO 2023 Table 47 Raw'!H46</f>
        <v>34.844315000000002</v>
      </c>
      <c r="F59" s="29">
        <f>'AEO 2023 Table 47 Raw'!I46</f>
        <v>35.958019</v>
      </c>
      <c r="G59" s="29">
        <f>'AEO 2023 Table 47 Raw'!J46</f>
        <v>37.186523000000001</v>
      </c>
      <c r="H59" s="29">
        <f>'AEO 2023 Table 47 Raw'!K46</f>
        <v>38.400398000000003</v>
      </c>
      <c r="I59" s="29">
        <f>'AEO 2023 Table 47 Raw'!L46</f>
        <v>39.597152999999999</v>
      </c>
      <c r="J59" s="29">
        <f>'AEO 2023 Table 47 Raw'!M46</f>
        <v>40.775063000000003</v>
      </c>
      <c r="K59" s="29">
        <f>'AEO 2023 Table 47 Raw'!N46</f>
        <v>41.934654000000002</v>
      </c>
      <c r="L59" s="29">
        <f>'AEO 2023 Table 47 Raw'!O46</f>
        <v>43.060527999999998</v>
      </c>
      <c r="M59" s="29">
        <f>'AEO 2023 Table 47 Raw'!P46</f>
        <v>44.201756000000003</v>
      </c>
      <c r="N59" s="29">
        <f>'AEO 2023 Table 47 Raw'!Q46</f>
        <v>45.363827000000001</v>
      </c>
      <c r="O59" s="29">
        <f>'AEO 2023 Table 47 Raw'!R46</f>
        <v>46.548321000000001</v>
      </c>
      <c r="P59" s="29">
        <f>'AEO 2023 Table 47 Raw'!S46</f>
        <v>47.756633999999998</v>
      </c>
      <c r="Q59" s="29">
        <f>'AEO 2023 Table 47 Raw'!T46</f>
        <v>48.983604</v>
      </c>
      <c r="R59" s="29">
        <f>'AEO 2023 Table 47 Raw'!U46</f>
        <v>50.236697999999997</v>
      </c>
      <c r="S59" s="29">
        <f>'AEO 2023 Table 47 Raw'!V46</f>
        <v>51.516010000000001</v>
      </c>
      <c r="T59" s="29">
        <f>'AEO 2023 Table 47 Raw'!W46</f>
        <v>52.821052999999999</v>
      </c>
      <c r="U59" s="29">
        <f>'AEO 2023 Table 47 Raw'!X46</f>
        <v>54.150795000000002</v>
      </c>
      <c r="V59" s="29">
        <f>'AEO 2023 Table 47 Raw'!Y46</f>
        <v>55.505904999999998</v>
      </c>
      <c r="W59" s="29">
        <f>'AEO 2023 Table 47 Raw'!Z46</f>
        <v>56.886997000000001</v>
      </c>
      <c r="X59" s="29">
        <f>'AEO 2023 Table 47 Raw'!AA46</f>
        <v>58.293770000000002</v>
      </c>
      <c r="Y59" s="29">
        <f>'AEO 2023 Table 47 Raw'!AB46</f>
        <v>59.725966999999997</v>
      </c>
      <c r="Z59" s="29">
        <f>'AEO 2023 Table 47 Raw'!AC46</f>
        <v>61.183010000000003</v>
      </c>
      <c r="AA59" s="29">
        <f>'AEO 2023 Table 47 Raw'!AD46</f>
        <v>62.647793</v>
      </c>
      <c r="AB59" s="29">
        <f>'AEO 2023 Table 47 Raw'!AE46</f>
        <v>64.137566000000007</v>
      </c>
      <c r="AC59" s="29">
        <f>'AEO 2023 Table 47 Raw'!AF46</f>
        <v>65.652901</v>
      </c>
      <c r="AD59" s="29">
        <f>'AEO 2023 Table 47 Raw'!AG46</f>
        <v>67.194282999999999</v>
      </c>
      <c r="AE59" s="29">
        <f>'AEO 2023 Table 47 Raw'!AH46</f>
        <v>68.761512999999994</v>
      </c>
      <c r="AF59" s="52">
        <f>'AEO 2023 Table 47 Raw'!AI46</f>
        <v>3.5999999999999997E-2</v>
      </c>
    </row>
    <row r="60" spans="1:32" ht="15" customHeight="1">
      <c r="A60" s="8" t="s">
        <v>1852</v>
      </c>
      <c r="B60" s="28" t="s">
        <v>1827</v>
      </c>
      <c r="C60" s="29">
        <f>'AEO 2023 Table 47 Raw'!F47</f>
        <v>2031.443481</v>
      </c>
      <c r="D60" s="29">
        <f>'AEO 2023 Table 47 Raw'!G47</f>
        <v>2328.2434079999998</v>
      </c>
      <c r="E60" s="29">
        <f>'AEO 2023 Table 47 Raw'!H47</f>
        <v>2524.6442870000001</v>
      </c>
      <c r="F60" s="29">
        <f>'AEO 2023 Table 47 Raw'!I47</f>
        <v>2664.3542480000001</v>
      </c>
      <c r="G60" s="29">
        <f>'AEO 2023 Table 47 Raw'!J47</f>
        <v>2771.4008789999998</v>
      </c>
      <c r="H60" s="29">
        <f>'AEO 2023 Table 47 Raw'!K47</f>
        <v>2867.1066890000002</v>
      </c>
      <c r="I60" s="29">
        <f>'AEO 2023 Table 47 Raw'!L47</f>
        <v>2964.1140140000002</v>
      </c>
      <c r="J60" s="29">
        <f>'AEO 2023 Table 47 Raw'!M47</f>
        <v>3060.1589359999998</v>
      </c>
      <c r="K60" s="29">
        <f>'AEO 2023 Table 47 Raw'!N47</f>
        <v>3155.1308589999999</v>
      </c>
      <c r="L60" s="29">
        <f>'AEO 2023 Table 47 Raw'!O47</f>
        <v>3252.639893</v>
      </c>
      <c r="M60" s="29">
        <f>'AEO 2023 Table 47 Raw'!P47</f>
        <v>3355.9975589999999</v>
      </c>
      <c r="N60" s="29">
        <f>'AEO 2023 Table 47 Raw'!Q47</f>
        <v>3460.9008789999998</v>
      </c>
      <c r="O60" s="29">
        <f>'AEO 2023 Table 47 Raw'!R47</f>
        <v>3563.7053219999998</v>
      </c>
      <c r="P60" s="29">
        <f>'AEO 2023 Table 47 Raw'!S47</f>
        <v>3667.5942380000001</v>
      </c>
      <c r="Q60" s="29">
        <f>'AEO 2023 Table 47 Raw'!T47</f>
        <v>3774.619385</v>
      </c>
      <c r="R60" s="29">
        <f>'AEO 2023 Table 47 Raw'!U47</f>
        <v>3885.2897950000001</v>
      </c>
      <c r="S60" s="29">
        <f>'AEO 2023 Table 47 Raw'!V47</f>
        <v>3999.758057</v>
      </c>
      <c r="T60" s="29">
        <f>'AEO 2023 Table 47 Raw'!W47</f>
        <v>4116.8779299999997</v>
      </c>
      <c r="U60" s="29">
        <f>'AEO 2023 Table 47 Raw'!X47</f>
        <v>4238.2216799999997</v>
      </c>
      <c r="V60" s="29">
        <f>'AEO 2023 Table 47 Raw'!Y47</f>
        <v>4361.3129879999997</v>
      </c>
      <c r="W60" s="29">
        <f>'AEO 2023 Table 47 Raw'!Z47</f>
        <v>4487.5444340000004</v>
      </c>
      <c r="X60" s="29">
        <f>'AEO 2023 Table 47 Raw'!AA47</f>
        <v>4616.3706050000001</v>
      </c>
      <c r="Y60" s="29">
        <f>'AEO 2023 Table 47 Raw'!AB47</f>
        <v>4747.2202150000003</v>
      </c>
      <c r="Z60" s="29">
        <f>'AEO 2023 Table 47 Raw'!AC47</f>
        <v>4878.6381840000004</v>
      </c>
      <c r="AA60" s="29">
        <f>'AEO 2023 Table 47 Raw'!AD47</f>
        <v>5011.4672849999997</v>
      </c>
      <c r="AB60" s="29">
        <f>'AEO 2023 Table 47 Raw'!AE47</f>
        <v>5146.673828</v>
      </c>
      <c r="AC60" s="29">
        <f>'AEO 2023 Table 47 Raw'!AF47</f>
        <v>5284.0668949999999</v>
      </c>
      <c r="AD60" s="29">
        <f>'AEO 2023 Table 47 Raw'!AG47</f>
        <v>5423.0380859999996</v>
      </c>
      <c r="AE60" s="29">
        <f>'AEO 2023 Table 47 Raw'!AH47</f>
        <v>5563.5517579999996</v>
      </c>
      <c r="AF60" s="52">
        <f>'AEO 2023 Table 47 Raw'!AI47</f>
        <v>3.6999999999999998E-2</v>
      </c>
    </row>
    <row r="61" spans="1:32" ht="15" customHeight="1">
      <c r="A61" s="8" t="s">
        <v>1853</v>
      </c>
      <c r="B61" s="28" t="s">
        <v>1829</v>
      </c>
      <c r="C61" s="29">
        <f>'AEO 2023 Table 47 Raw'!F48</f>
        <v>0</v>
      </c>
      <c r="D61" s="29">
        <f>'AEO 2023 Table 47 Raw'!G48</f>
        <v>0</v>
      </c>
      <c r="E61" s="29">
        <f>'AEO 2023 Table 47 Raw'!H48</f>
        <v>0</v>
      </c>
      <c r="F61" s="29">
        <f>'AEO 2023 Table 47 Raw'!I48</f>
        <v>0</v>
      </c>
      <c r="G61" s="29">
        <f>'AEO 2023 Table 47 Raw'!J48</f>
        <v>0</v>
      </c>
      <c r="H61" s="29">
        <f>'AEO 2023 Table 47 Raw'!K48</f>
        <v>0</v>
      </c>
      <c r="I61" s="29">
        <f>'AEO 2023 Table 47 Raw'!L48</f>
        <v>0</v>
      </c>
      <c r="J61" s="29">
        <f>'AEO 2023 Table 47 Raw'!M48</f>
        <v>0</v>
      </c>
      <c r="K61" s="29">
        <f>'AEO 2023 Table 47 Raw'!N48</f>
        <v>0</v>
      </c>
      <c r="L61" s="29">
        <f>'AEO 2023 Table 47 Raw'!O48</f>
        <v>0</v>
      </c>
      <c r="M61" s="29">
        <f>'AEO 2023 Table 47 Raw'!P48</f>
        <v>0</v>
      </c>
      <c r="N61" s="29">
        <f>'AEO 2023 Table 47 Raw'!Q48</f>
        <v>0</v>
      </c>
      <c r="O61" s="29">
        <f>'AEO 2023 Table 47 Raw'!R48</f>
        <v>0</v>
      </c>
      <c r="P61" s="29">
        <f>'AEO 2023 Table 47 Raw'!S48</f>
        <v>0</v>
      </c>
      <c r="Q61" s="29">
        <f>'AEO 2023 Table 47 Raw'!T48</f>
        <v>0</v>
      </c>
      <c r="R61" s="29">
        <f>'AEO 2023 Table 47 Raw'!U48</f>
        <v>0</v>
      </c>
      <c r="S61" s="29">
        <f>'AEO 2023 Table 47 Raw'!V48</f>
        <v>0</v>
      </c>
      <c r="T61" s="29">
        <f>'AEO 2023 Table 47 Raw'!W48</f>
        <v>0</v>
      </c>
      <c r="U61" s="29">
        <f>'AEO 2023 Table 47 Raw'!X48</f>
        <v>0</v>
      </c>
      <c r="V61" s="29">
        <f>'AEO 2023 Table 47 Raw'!Y48</f>
        <v>0</v>
      </c>
      <c r="W61" s="29">
        <f>'AEO 2023 Table 47 Raw'!Z48</f>
        <v>0</v>
      </c>
      <c r="X61" s="29">
        <f>'AEO 2023 Table 47 Raw'!AA48</f>
        <v>0</v>
      </c>
      <c r="Y61" s="29">
        <f>'AEO 2023 Table 47 Raw'!AB48</f>
        <v>0</v>
      </c>
      <c r="Z61" s="29">
        <f>'AEO 2023 Table 47 Raw'!AC48</f>
        <v>0</v>
      </c>
      <c r="AA61" s="29">
        <f>'AEO 2023 Table 47 Raw'!AD48</f>
        <v>0</v>
      </c>
      <c r="AB61" s="29">
        <f>'AEO 2023 Table 47 Raw'!AE48</f>
        <v>0</v>
      </c>
      <c r="AC61" s="29">
        <f>'AEO 2023 Table 47 Raw'!AF48</f>
        <v>0</v>
      </c>
      <c r="AD61" s="29">
        <f>'AEO 2023 Table 47 Raw'!AG48</f>
        <v>0</v>
      </c>
      <c r="AE61" s="29">
        <f>'AEO 2023 Table 47 Raw'!AH48</f>
        <v>0</v>
      </c>
      <c r="AF61" s="52">
        <f>'AEO 2023 Table 47 Raw'!AI48</f>
        <v>0</v>
      </c>
    </row>
    <row r="62" spans="1:32" ht="15" customHeight="1">
      <c r="A62" s="8" t="s">
        <v>1854</v>
      </c>
      <c r="B62" s="28" t="s">
        <v>1831</v>
      </c>
      <c r="C62" s="29">
        <f>'AEO 2023 Table 47 Raw'!F49</f>
        <v>243.14546200000001</v>
      </c>
      <c r="D62" s="29">
        <f>'AEO 2023 Table 47 Raw'!G49</f>
        <v>335.79156499999999</v>
      </c>
      <c r="E62" s="29">
        <f>'AEO 2023 Table 47 Raw'!H49</f>
        <v>383.935181</v>
      </c>
      <c r="F62" s="29">
        <f>'AEO 2023 Table 47 Raw'!I49</f>
        <v>400.52246100000002</v>
      </c>
      <c r="G62" s="29">
        <f>'AEO 2023 Table 47 Raw'!J49</f>
        <v>407.61910999999998</v>
      </c>
      <c r="H62" s="29">
        <f>'AEO 2023 Table 47 Raw'!K49</f>
        <v>414.49111900000003</v>
      </c>
      <c r="I62" s="29">
        <f>'AEO 2023 Table 47 Raw'!L49</f>
        <v>421.393036</v>
      </c>
      <c r="J62" s="29">
        <f>'AEO 2023 Table 47 Raw'!M49</f>
        <v>427.40426600000001</v>
      </c>
      <c r="K62" s="29">
        <f>'AEO 2023 Table 47 Raw'!N49</f>
        <v>432.63568099999998</v>
      </c>
      <c r="L62" s="29">
        <f>'AEO 2023 Table 47 Raw'!O49</f>
        <v>438.49890099999999</v>
      </c>
      <c r="M62" s="29">
        <f>'AEO 2023 Table 47 Raw'!P49</f>
        <v>446.48907500000001</v>
      </c>
      <c r="N62" s="29">
        <f>'AEO 2023 Table 47 Raw'!Q49</f>
        <v>454.73223899999999</v>
      </c>
      <c r="O62" s="29">
        <f>'AEO 2023 Table 47 Raw'!R49</f>
        <v>461.52075200000002</v>
      </c>
      <c r="P62" s="29">
        <f>'AEO 2023 Table 47 Raw'!S49</f>
        <v>468.21243299999998</v>
      </c>
      <c r="Q62" s="29">
        <f>'AEO 2023 Table 47 Raw'!T49</f>
        <v>475.80575599999997</v>
      </c>
      <c r="R62" s="29">
        <f>'AEO 2023 Table 47 Raw'!U49</f>
        <v>484.48400900000001</v>
      </c>
      <c r="S62" s="29">
        <f>'AEO 2023 Table 47 Raw'!V49</f>
        <v>494.31170700000001</v>
      </c>
      <c r="T62" s="29">
        <f>'AEO 2023 Table 47 Raw'!W49</f>
        <v>504.67654399999998</v>
      </c>
      <c r="U62" s="29">
        <f>'AEO 2023 Table 47 Raw'!X49</f>
        <v>516.08764599999995</v>
      </c>
      <c r="V62" s="29">
        <f>'AEO 2023 Table 47 Raw'!Y49</f>
        <v>527.31774900000005</v>
      </c>
      <c r="W62" s="29">
        <f>'AEO 2023 Table 47 Raw'!Z49</f>
        <v>538.96856700000001</v>
      </c>
      <c r="X62" s="29">
        <f>'AEO 2023 Table 47 Raw'!AA49</f>
        <v>550.96636999999998</v>
      </c>
      <c r="Y62" s="29">
        <f>'AEO 2023 Table 47 Raw'!AB49</f>
        <v>563.28277600000001</v>
      </c>
      <c r="Z62" s="29">
        <f>'AEO 2023 Table 47 Raw'!AC49</f>
        <v>575.50067100000001</v>
      </c>
      <c r="AA62" s="29">
        <f>'AEO 2023 Table 47 Raw'!AD49</f>
        <v>588.36859100000004</v>
      </c>
      <c r="AB62" s="29">
        <f>'AEO 2023 Table 47 Raw'!AE49</f>
        <v>602.04803500000003</v>
      </c>
      <c r="AC62" s="29">
        <f>'AEO 2023 Table 47 Raw'!AF49</f>
        <v>616.46588099999997</v>
      </c>
      <c r="AD62" s="29">
        <f>'AEO 2023 Table 47 Raw'!AG49</f>
        <v>631.54870600000004</v>
      </c>
      <c r="AE62" s="29">
        <f>'AEO 2023 Table 47 Raw'!AH49</f>
        <v>647.51074200000005</v>
      </c>
      <c r="AF62" s="52">
        <f>'AEO 2023 Table 47 Raw'!AI49</f>
        <v>3.5999999999999997E-2</v>
      </c>
    </row>
    <row r="63" spans="1:32" ht="15" customHeight="1">
      <c r="A63" s="8" t="s">
        <v>1855</v>
      </c>
      <c r="B63" s="28" t="s">
        <v>1833</v>
      </c>
      <c r="C63" s="29">
        <f>'AEO 2023 Table 47 Raw'!F50</f>
        <v>44.242100000000001</v>
      </c>
      <c r="D63" s="29">
        <f>'AEO 2023 Table 47 Raw'!G50</f>
        <v>57.959876999999999</v>
      </c>
      <c r="E63" s="29">
        <f>'AEO 2023 Table 47 Raw'!H50</f>
        <v>69.951576000000003</v>
      </c>
      <c r="F63" s="29">
        <f>'AEO 2023 Table 47 Raw'!I50</f>
        <v>78.945351000000002</v>
      </c>
      <c r="G63" s="29">
        <f>'AEO 2023 Table 47 Raw'!J50</f>
        <v>84.759506000000002</v>
      </c>
      <c r="H63" s="29">
        <f>'AEO 2023 Table 47 Raw'!K50</f>
        <v>89.937743999999995</v>
      </c>
      <c r="I63" s="29">
        <f>'AEO 2023 Table 47 Raw'!L50</f>
        <v>92.223777999999996</v>
      </c>
      <c r="J63" s="29">
        <f>'AEO 2023 Table 47 Raw'!M50</f>
        <v>94.555144999999996</v>
      </c>
      <c r="K63" s="29">
        <f>'AEO 2023 Table 47 Raw'!N50</f>
        <v>96.929855000000003</v>
      </c>
      <c r="L63" s="29">
        <f>'AEO 2023 Table 47 Raw'!O50</f>
        <v>99.348456999999996</v>
      </c>
      <c r="M63" s="29">
        <f>'AEO 2023 Table 47 Raw'!P50</f>
        <v>101.810303</v>
      </c>
      <c r="N63" s="29">
        <f>'AEO 2023 Table 47 Raw'!Q50</f>
        <v>104.31398</v>
      </c>
      <c r="O63" s="29">
        <f>'AEO 2023 Table 47 Raw'!R50</f>
        <v>106.860016</v>
      </c>
      <c r="P63" s="29">
        <f>'AEO 2023 Table 47 Raw'!S50</f>
        <v>109.449196</v>
      </c>
      <c r="Q63" s="29">
        <f>'AEO 2023 Table 47 Raw'!T50</f>
        <v>112.081863</v>
      </c>
      <c r="R63" s="29">
        <f>'AEO 2023 Table 47 Raw'!U50</f>
        <v>114.759064</v>
      </c>
      <c r="S63" s="29">
        <f>'AEO 2023 Table 47 Raw'!V50</f>
        <v>117.48131600000001</v>
      </c>
      <c r="T63" s="29">
        <f>'AEO 2023 Table 47 Raw'!W50</f>
        <v>120.24996899999999</v>
      </c>
      <c r="U63" s="29">
        <f>'AEO 2023 Table 47 Raw'!X50</f>
        <v>123.06551399999999</v>
      </c>
      <c r="V63" s="29">
        <f>'AEO 2023 Table 47 Raw'!Y50</f>
        <v>125.92826100000001</v>
      </c>
      <c r="W63" s="29">
        <f>'AEO 2023 Table 47 Raw'!Z50</f>
        <v>128.839752</v>
      </c>
      <c r="X63" s="29">
        <f>'AEO 2023 Table 47 Raw'!AA50</f>
        <v>131.79995700000001</v>
      </c>
      <c r="Y63" s="29">
        <f>'AEO 2023 Table 47 Raw'!AB50</f>
        <v>134.81431599999999</v>
      </c>
      <c r="Z63" s="29">
        <f>'AEO 2023 Table 47 Raw'!AC50</f>
        <v>137.88580300000001</v>
      </c>
      <c r="AA63" s="29">
        <f>'AEO 2023 Table 47 Raw'!AD50</f>
        <v>141.01591500000001</v>
      </c>
      <c r="AB63" s="29">
        <f>'AEO 2023 Table 47 Raw'!AE50</f>
        <v>144.20684800000001</v>
      </c>
      <c r="AC63" s="29">
        <f>'AEO 2023 Table 47 Raw'!AF50</f>
        <v>147.46043399999999</v>
      </c>
      <c r="AD63" s="29">
        <f>'AEO 2023 Table 47 Raw'!AG50</f>
        <v>150.77969400000001</v>
      </c>
      <c r="AE63" s="29">
        <f>'AEO 2023 Table 47 Raw'!AH50</f>
        <v>154.16679400000001</v>
      </c>
      <c r="AF63" s="52">
        <f>'AEO 2023 Table 47 Raw'!AI50</f>
        <v>4.5999999999999999E-2</v>
      </c>
    </row>
    <row r="64" spans="1:32" ht="15" customHeight="1">
      <c r="A64" s="8" t="s">
        <v>1856</v>
      </c>
      <c r="B64" s="28" t="s">
        <v>1835</v>
      </c>
      <c r="C64" s="29">
        <f>'AEO 2023 Table 47 Raw'!F51</f>
        <v>29.798960000000001</v>
      </c>
      <c r="D64" s="29">
        <f>'AEO 2023 Table 47 Raw'!G51</f>
        <v>40.311973999999999</v>
      </c>
      <c r="E64" s="29">
        <f>'AEO 2023 Table 47 Raw'!H51</f>
        <v>50.607475000000001</v>
      </c>
      <c r="F64" s="29">
        <f>'AEO 2023 Table 47 Raw'!I51</f>
        <v>59.090389000000002</v>
      </c>
      <c r="G64" s="29">
        <f>'AEO 2023 Table 47 Raw'!J51</f>
        <v>65.108185000000006</v>
      </c>
      <c r="H64" s="29">
        <f>'AEO 2023 Table 47 Raw'!K51</f>
        <v>68.878365000000002</v>
      </c>
      <c r="I64" s="29">
        <f>'AEO 2023 Table 47 Raw'!L51</f>
        <v>71.778519000000003</v>
      </c>
      <c r="J64" s="29">
        <f>'AEO 2023 Table 47 Raw'!M51</f>
        <v>74.124474000000006</v>
      </c>
      <c r="K64" s="29">
        <f>'AEO 2023 Table 47 Raw'!N51</f>
        <v>76.529831000000001</v>
      </c>
      <c r="L64" s="29">
        <f>'AEO 2023 Table 47 Raw'!O51</f>
        <v>78.988663000000003</v>
      </c>
      <c r="M64" s="29">
        <f>'AEO 2023 Table 47 Raw'!P51</f>
        <v>81.514861999999994</v>
      </c>
      <c r="N64" s="29">
        <f>'AEO 2023 Table 47 Raw'!Q51</f>
        <v>84.099945000000005</v>
      </c>
      <c r="O64" s="29">
        <f>'AEO 2023 Table 47 Raw'!R51</f>
        <v>86.744704999999996</v>
      </c>
      <c r="P64" s="29">
        <f>'AEO 2023 Table 47 Raw'!S51</f>
        <v>89.448975000000004</v>
      </c>
      <c r="Q64" s="29">
        <f>'AEO 2023 Table 47 Raw'!T51</f>
        <v>92.207825</v>
      </c>
      <c r="R64" s="29">
        <f>'AEO 2023 Table 47 Raw'!U51</f>
        <v>95.026832999999996</v>
      </c>
      <c r="S64" s="29">
        <f>'AEO 2023 Table 47 Raw'!V51</f>
        <v>97.907409999999999</v>
      </c>
      <c r="T64" s="29">
        <f>'AEO 2023 Table 47 Raw'!W51</f>
        <v>100.85034899999999</v>
      </c>
      <c r="U64" s="29">
        <f>'AEO 2023 Table 47 Raw'!X51</f>
        <v>103.85659800000001</v>
      </c>
      <c r="V64" s="29">
        <f>'AEO 2023 Table 47 Raw'!Y51</f>
        <v>106.912582</v>
      </c>
      <c r="W64" s="29">
        <f>'AEO 2023 Table 47 Raw'!Z51</f>
        <v>110.031853</v>
      </c>
      <c r="X64" s="29">
        <f>'AEO 2023 Table 47 Raw'!AA51</f>
        <v>113.21547700000001</v>
      </c>
      <c r="Y64" s="29">
        <f>'AEO 2023 Table 47 Raw'!AB51</f>
        <v>116.464378</v>
      </c>
      <c r="Z64" s="29">
        <f>'AEO 2023 Table 47 Raw'!AC51</f>
        <v>119.778374</v>
      </c>
      <c r="AA64" s="29">
        <f>'AEO 2023 Table 47 Raw'!AD51</f>
        <v>123.13962600000001</v>
      </c>
      <c r="AB64" s="29">
        <f>'AEO 2023 Table 47 Raw'!AE51</f>
        <v>126.56178300000001</v>
      </c>
      <c r="AC64" s="29">
        <f>'AEO 2023 Table 47 Raw'!AF51</f>
        <v>130.05413799999999</v>
      </c>
      <c r="AD64" s="29">
        <f>'AEO 2023 Table 47 Raw'!AG51</f>
        <v>133.62745699999999</v>
      </c>
      <c r="AE64" s="29">
        <f>'AEO 2023 Table 47 Raw'!AH51</f>
        <v>137.290436</v>
      </c>
      <c r="AF64" s="52">
        <f>'AEO 2023 Table 47 Raw'!AI51</f>
        <v>5.6000000000000001E-2</v>
      </c>
    </row>
    <row r="65" spans="1:32" ht="15" customHeight="1">
      <c r="A65" s="8" t="s">
        <v>1857</v>
      </c>
      <c r="B65" s="28" t="s">
        <v>1837</v>
      </c>
      <c r="C65" s="29">
        <f>'AEO 2023 Table 47 Raw'!F52</f>
        <v>280.836365</v>
      </c>
      <c r="D65" s="29">
        <f>'AEO 2023 Table 47 Raw'!G52</f>
        <v>391.70883199999997</v>
      </c>
      <c r="E65" s="29">
        <f>'AEO 2023 Table 47 Raw'!H52</f>
        <v>486.74243200000001</v>
      </c>
      <c r="F65" s="29">
        <f>'AEO 2023 Table 47 Raw'!I52</f>
        <v>550.70733600000005</v>
      </c>
      <c r="G65" s="29">
        <f>'AEO 2023 Table 47 Raw'!J52</f>
        <v>603.09759499999996</v>
      </c>
      <c r="H65" s="29">
        <f>'AEO 2023 Table 47 Raw'!K52</f>
        <v>615.40289299999995</v>
      </c>
      <c r="I65" s="29">
        <f>'AEO 2023 Table 47 Raw'!L52</f>
        <v>627.85687299999995</v>
      </c>
      <c r="J65" s="29">
        <f>'AEO 2023 Table 47 Raw'!M52</f>
        <v>640.49560499999995</v>
      </c>
      <c r="K65" s="29">
        <f>'AEO 2023 Table 47 Raw'!N52</f>
        <v>653.34362799999997</v>
      </c>
      <c r="L65" s="29">
        <f>'AEO 2023 Table 47 Raw'!O52</f>
        <v>666.416382</v>
      </c>
      <c r="M65" s="29">
        <f>'AEO 2023 Table 47 Raw'!P52</f>
        <v>679.72045900000001</v>
      </c>
      <c r="N65" s="29">
        <f>'AEO 2023 Table 47 Raw'!Q52</f>
        <v>693.25176999999996</v>
      </c>
      <c r="O65" s="29">
        <f>'AEO 2023 Table 47 Raw'!R52</f>
        <v>706.99322500000005</v>
      </c>
      <c r="P65" s="29">
        <f>'AEO 2023 Table 47 Raw'!S52</f>
        <v>720.92309599999999</v>
      </c>
      <c r="Q65" s="29">
        <f>'AEO 2023 Table 47 Raw'!T52</f>
        <v>735.06103499999995</v>
      </c>
      <c r="R65" s="29">
        <f>'AEO 2023 Table 47 Raw'!U52</f>
        <v>749.42907700000001</v>
      </c>
      <c r="S65" s="29">
        <f>'AEO 2023 Table 47 Raw'!V52</f>
        <v>764.01898200000005</v>
      </c>
      <c r="T65" s="29">
        <f>'AEO 2023 Table 47 Raw'!W52</f>
        <v>778.82794200000001</v>
      </c>
      <c r="U65" s="29">
        <f>'AEO 2023 Table 47 Raw'!X52</f>
        <v>793.86084000000005</v>
      </c>
      <c r="V65" s="29">
        <f>'AEO 2023 Table 47 Raw'!Y52</f>
        <v>809.10955799999999</v>
      </c>
      <c r="W65" s="29">
        <f>'AEO 2023 Table 47 Raw'!Z52</f>
        <v>824.57147199999997</v>
      </c>
      <c r="X65" s="29">
        <f>'AEO 2023 Table 47 Raw'!AA52</f>
        <v>840.24200399999995</v>
      </c>
      <c r="Y65" s="29">
        <f>'AEO 2023 Table 47 Raw'!AB52</f>
        <v>856.11712599999998</v>
      </c>
      <c r="Z65" s="29">
        <f>'AEO 2023 Table 47 Raw'!AC52</f>
        <v>872.19311500000003</v>
      </c>
      <c r="AA65" s="29">
        <f>'AEO 2023 Table 47 Raw'!AD52</f>
        <v>888.45996100000002</v>
      </c>
      <c r="AB65" s="29">
        <f>'AEO 2023 Table 47 Raw'!AE52</f>
        <v>904.91650400000003</v>
      </c>
      <c r="AC65" s="29">
        <f>'AEO 2023 Table 47 Raw'!AF52</f>
        <v>921.58117700000003</v>
      </c>
      <c r="AD65" s="29">
        <f>'AEO 2023 Table 47 Raw'!AG52</f>
        <v>938.47827099999995</v>
      </c>
      <c r="AE65" s="29">
        <f>'AEO 2023 Table 47 Raw'!AH52</f>
        <v>955.62683100000004</v>
      </c>
      <c r="AF65" s="52">
        <f>'AEO 2023 Table 47 Raw'!AI52</f>
        <v>4.4999999999999998E-2</v>
      </c>
    </row>
    <row r="66" spans="1:32" ht="15" customHeight="1">
      <c r="A66" s="8" t="s">
        <v>1858</v>
      </c>
      <c r="B66" s="28" t="s">
        <v>1839</v>
      </c>
      <c r="C66" s="29">
        <f>'AEO 2023 Table 47 Raw'!F53</f>
        <v>26.796666999999999</v>
      </c>
      <c r="D66" s="29">
        <f>'AEO 2023 Table 47 Raw'!G53</f>
        <v>45.314689999999999</v>
      </c>
      <c r="E66" s="29">
        <f>'AEO 2023 Table 47 Raw'!H53</f>
        <v>64.486289999999997</v>
      </c>
      <c r="F66" s="29">
        <f>'AEO 2023 Table 47 Raw'!I53</f>
        <v>81.043578999999994</v>
      </c>
      <c r="G66" s="29">
        <f>'AEO 2023 Table 47 Raw'!J53</f>
        <v>93.134765999999999</v>
      </c>
      <c r="H66" s="29">
        <f>'AEO 2023 Table 47 Raw'!K53</f>
        <v>100.868759</v>
      </c>
      <c r="I66" s="29">
        <f>'AEO 2023 Table 47 Raw'!L53</f>
        <v>107.840248</v>
      </c>
      <c r="J66" s="29">
        <f>'AEO 2023 Table 47 Raw'!M53</f>
        <v>108.36943100000001</v>
      </c>
      <c r="K66" s="29">
        <f>'AEO 2023 Table 47 Raw'!N53</f>
        <v>108.73043800000001</v>
      </c>
      <c r="L66" s="29">
        <f>'AEO 2023 Table 47 Raw'!O53</f>
        <v>108.962463</v>
      </c>
      <c r="M66" s="29">
        <f>'AEO 2023 Table 47 Raw'!P53</f>
        <v>109.136337</v>
      </c>
      <c r="N66" s="29">
        <f>'AEO 2023 Table 47 Raw'!Q53</f>
        <v>109.31253100000001</v>
      </c>
      <c r="O66" s="29">
        <f>'AEO 2023 Table 47 Raw'!R53</f>
        <v>109.494522</v>
      </c>
      <c r="P66" s="29">
        <f>'AEO 2023 Table 47 Raw'!S53</f>
        <v>109.682007</v>
      </c>
      <c r="Q66" s="29">
        <f>'AEO 2023 Table 47 Raw'!T53</f>
        <v>109.874374</v>
      </c>
      <c r="R66" s="29">
        <f>'AEO 2023 Table 47 Raw'!U53</f>
        <v>110.07062500000001</v>
      </c>
      <c r="S66" s="29">
        <f>'AEO 2023 Table 47 Raw'!V53</f>
        <v>110.27067599999999</v>
      </c>
      <c r="T66" s="29">
        <f>'AEO 2023 Table 47 Raw'!W53</f>
        <v>110.472984</v>
      </c>
      <c r="U66" s="29">
        <f>'AEO 2023 Table 47 Raw'!X53</f>
        <v>110.676666</v>
      </c>
      <c r="V66" s="29">
        <f>'AEO 2023 Table 47 Raw'!Y53</f>
        <v>110.88208</v>
      </c>
      <c r="W66" s="29">
        <f>'AEO 2023 Table 47 Raw'!Z53</f>
        <v>111.08747099999999</v>
      </c>
      <c r="X66" s="29">
        <f>'AEO 2023 Table 47 Raw'!AA53</f>
        <v>111.293312</v>
      </c>
      <c r="Y66" s="29">
        <f>'AEO 2023 Table 47 Raw'!AB53</f>
        <v>111.50631</v>
      </c>
      <c r="Z66" s="29">
        <f>'AEO 2023 Table 47 Raw'!AC53</f>
        <v>111.74614699999999</v>
      </c>
      <c r="AA66" s="29">
        <f>'AEO 2023 Table 47 Raw'!AD53</f>
        <v>112.02600099999999</v>
      </c>
      <c r="AB66" s="29">
        <f>'AEO 2023 Table 47 Raw'!AE53</f>
        <v>112.349495</v>
      </c>
      <c r="AC66" s="29">
        <f>'AEO 2023 Table 47 Raw'!AF53</f>
        <v>112.717384</v>
      </c>
      <c r="AD66" s="29">
        <f>'AEO 2023 Table 47 Raw'!AG53</f>
        <v>113.130196</v>
      </c>
      <c r="AE66" s="29">
        <f>'AEO 2023 Table 47 Raw'!AH53</f>
        <v>113.58820299999999</v>
      </c>
      <c r="AF66" s="52">
        <f>'AEO 2023 Table 47 Raw'!AI53</f>
        <v>5.2999999999999999E-2</v>
      </c>
    </row>
    <row r="67" spans="1:32" ht="15" customHeight="1">
      <c r="A67" s="8" t="s">
        <v>1859</v>
      </c>
      <c r="B67" s="28" t="s">
        <v>1841</v>
      </c>
      <c r="C67" s="29">
        <f>'AEO 2023 Table 47 Raw'!F54</f>
        <v>25.196525999999999</v>
      </c>
      <c r="D67" s="29">
        <f>'AEO 2023 Table 47 Raw'!G54</f>
        <v>42.608761000000001</v>
      </c>
      <c r="E67" s="29">
        <f>'AEO 2023 Table 47 Raw'!H54</f>
        <v>60.635548</v>
      </c>
      <c r="F67" s="29">
        <f>'AEO 2023 Table 47 Raw'!I54</f>
        <v>76.204123999999993</v>
      </c>
      <c r="G67" s="29">
        <f>'AEO 2023 Table 47 Raw'!J54</f>
        <v>87.573295999999999</v>
      </c>
      <c r="H67" s="29">
        <f>'AEO 2023 Table 47 Raw'!K54</f>
        <v>94.845459000000005</v>
      </c>
      <c r="I67" s="29">
        <f>'AEO 2023 Table 47 Raw'!L54</f>
        <v>101.40065800000001</v>
      </c>
      <c r="J67" s="29">
        <f>'AEO 2023 Table 47 Raw'!M54</f>
        <v>104.595985</v>
      </c>
      <c r="K67" s="29">
        <f>'AEO 2023 Table 47 Raw'!N54</f>
        <v>107.86273199999999</v>
      </c>
      <c r="L67" s="29">
        <f>'AEO 2023 Table 47 Raw'!O54</f>
        <v>111.197243</v>
      </c>
      <c r="M67" s="29">
        <f>'AEO 2023 Table 47 Raw'!P54</f>
        <v>114.59079</v>
      </c>
      <c r="N67" s="29">
        <f>'AEO 2023 Table 47 Raw'!Q54</f>
        <v>118.050285</v>
      </c>
      <c r="O67" s="29">
        <f>'AEO 2023 Table 47 Raw'!R54</f>
        <v>121.579582</v>
      </c>
      <c r="P67" s="29">
        <f>'AEO 2023 Table 47 Raw'!S54</f>
        <v>125.155067</v>
      </c>
      <c r="Q67" s="29">
        <f>'AEO 2023 Table 47 Raw'!T54</f>
        <v>128.797516</v>
      </c>
      <c r="R67" s="29">
        <f>'AEO 2023 Table 47 Raw'!U54</f>
        <v>132.53035</v>
      </c>
      <c r="S67" s="29">
        <f>'AEO 2023 Table 47 Raw'!V54</f>
        <v>136.34974700000001</v>
      </c>
      <c r="T67" s="29">
        <f>'AEO 2023 Table 47 Raw'!W54</f>
        <v>140.240295</v>
      </c>
      <c r="U67" s="29">
        <f>'AEO 2023 Table 47 Raw'!X54</f>
        <v>144.20495600000001</v>
      </c>
      <c r="V67" s="29">
        <f>'AEO 2023 Table 47 Raw'!Y54</f>
        <v>148.25529499999999</v>
      </c>
      <c r="W67" s="29">
        <f>'AEO 2023 Table 47 Raw'!Z54</f>
        <v>152.394699</v>
      </c>
      <c r="X67" s="29">
        <f>'AEO 2023 Table 47 Raw'!AA54</f>
        <v>156.62347399999999</v>
      </c>
      <c r="Y67" s="29">
        <f>'AEO 2023 Table 47 Raw'!AB54</f>
        <v>160.942566</v>
      </c>
      <c r="Z67" s="29">
        <f>'AEO 2023 Table 47 Raw'!AC54</f>
        <v>165.35136399999999</v>
      </c>
      <c r="AA67" s="29">
        <f>'AEO 2023 Table 47 Raw'!AD54</f>
        <v>169.848938</v>
      </c>
      <c r="AB67" s="29">
        <f>'AEO 2023 Table 47 Raw'!AE54</f>
        <v>174.436218</v>
      </c>
      <c r="AC67" s="29">
        <f>'AEO 2023 Table 47 Raw'!AF54</f>
        <v>179.11892700000001</v>
      </c>
      <c r="AD67" s="29">
        <f>'AEO 2023 Table 47 Raw'!AG54</f>
        <v>183.89915500000001</v>
      </c>
      <c r="AE67" s="29">
        <f>'AEO 2023 Table 47 Raw'!AH54</f>
        <v>188.77813699999999</v>
      </c>
      <c r="AF67" s="52">
        <f>'AEO 2023 Table 47 Raw'!AI54</f>
        <v>7.4999999999999997E-2</v>
      </c>
    </row>
    <row r="68" spans="1:32" ht="15" customHeight="1">
      <c r="A68" s="8" t="s">
        <v>1860</v>
      </c>
      <c r="B68" s="28" t="s">
        <v>1843</v>
      </c>
      <c r="C68" s="29">
        <f>'AEO 2023 Table 47 Raw'!F55</f>
        <v>19.641961999999999</v>
      </c>
      <c r="D68" s="29">
        <f>'AEO 2023 Table 47 Raw'!G55</f>
        <v>33.215679000000002</v>
      </c>
      <c r="E68" s="29">
        <f>'AEO 2023 Table 47 Raw'!H55</f>
        <v>47.268467000000001</v>
      </c>
      <c r="F68" s="29">
        <f>'AEO 2023 Table 47 Raw'!I55</f>
        <v>59.404961</v>
      </c>
      <c r="G68" s="29">
        <f>'AEO 2023 Table 47 Raw'!J55</f>
        <v>68.267807000000005</v>
      </c>
      <c r="H68" s="29">
        <f>'AEO 2023 Table 47 Raw'!K55</f>
        <v>73.936829000000003</v>
      </c>
      <c r="I68" s="29">
        <f>'AEO 2023 Table 47 Raw'!L55</f>
        <v>79.046927999999994</v>
      </c>
      <c r="J68" s="29">
        <f>'AEO 2023 Table 47 Raw'!M55</f>
        <v>81.697327000000001</v>
      </c>
      <c r="K68" s="29">
        <f>'AEO 2023 Table 47 Raw'!N55</f>
        <v>84.197013999999996</v>
      </c>
      <c r="L68" s="29">
        <f>'AEO 2023 Table 47 Raw'!O55</f>
        <v>85.953468000000001</v>
      </c>
      <c r="M68" s="29">
        <f>'AEO 2023 Table 47 Raw'!P55</f>
        <v>86.642052000000007</v>
      </c>
      <c r="N68" s="29">
        <f>'AEO 2023 Table 47 Raw'!Q55</f>
        <v>87.126075999999998</v>
      </c>
      <c r="O68" s="29">
        <f>'AEO 2023 Table 47 Raw'!R55</f>
        <v>87.600150999999997</v>
      </c>
      <c r="P68" s="29">
        <f>'AEO 2023 Table 47 Raw'!S55</f>
        <v>88.047066000000001</v>
      </c>
      <c r="Q68" s="29">
        <f>'AEO 2023 Table 47 Raw'!T55</f>
        <v>88.515472000000003</v>
      </c>
      <c r="R68" s="29">
        <f>'AEO 2023 Table 47 Raw'!U55</f>
        <v>88.823288000000005</v>
      </c>
      <c r="S68" s="29">
        <f>'AEO 2023 Table 47 Raw'!V55</f>
        <v>88.985320999999999</v>
      </c>
      <c r="T68" s="29">
        <f>'AEO 2023 Table 47 Raw'!W55</f>
        <v>89.172111999999998</v>
      </c>
      <c r="U68" s="29">
        <f>'AEO 2023 Table 47 Raw'!X55</f>
        <v>89.495384000000001</v>
      </c>
      <c r="V68" s="29">
        <f>'AEO 2023 Table 47 Raw'!Y55</f>
        <v>90.072411000000002</v>
      </c>
      <c r="W68" s="29">
        <f>'AEO 2023 Table 47 Raw'!Z55</f>
        <v>90.859511999999995</v>
      </c>
      <c r="X68" s="29">
        <f>'AEO 2023 Table 47 Raw'!AA55</f>
        <v>91.744774000000007</v>
      </c>
      <c r="Y68" s="29">
        <f>'AEO 2023 Table 47 Raw'!AB55</f>
        <v>92.696106</v>
      </c>
      <c r="Z68" s="29">
        <f>'AEO 2023 Table 47 Raw'!AC55</f>
        <v>93.655745999999994</v>
      </c>
      <c r="AA68" s="29">
        <f>'AEO 2023 Table 47 Raw'!AD55</f>
        <v>94.557418999999996</v>
      </c>
      <c r="AB68" s="29">
        <f>'AEO 2023 Table 47 Raw'!AE55</f>
        <v>95.400192000000004</v>
      </c>
      <c r="AC68" s="29">
        <f>'AEO 2023 Table 47 Raw'!AF55</f>
        <v>96.266959999999997</v>
      </c>
      <c r="AD68" s="29">
        <f>'AEO 2023 Table 47 Raw'!AG55</f>
        <v>97.231399999999994</v>
      </c>
      <c r="AE68" s="29">
        <f>'AEO 2023 Table 47 Raw'!AH55</f>
        <v>98.346619000000004</v>
      </c>
      <c r="AF68" s="52">
        <f>'AEO 2023 Table 47 Raw'!AI55</f>
        <v>5.8999999999999997E-2</v>
      </c>
    </row>
    <row r="69" spans="1:32" ht="15" customHeight="1">
      <c r="A69" s="8" t="s">
        <v>1861</v>
      </c>
      <c r="B69" s="28" t="s">
        <v>1845</v>
      </c>
      <c r="C69" s="29">
        <f>'AEO 2023 Table 47 Raw'!F56</f>
        <v>21.804157</v>
      </c>
      <c r="D69" s="29">
        <f>'AEO 2023 Table 47 Raw'!G56</f>
        <v>29.275511000000002</v>
      </c>
      <c r="E69" s="29">
        <f>'AEO 2023 Table 47 Raw'!H56</f>
        <v>36.391086999999999</v>
      </c>
      <c r="F69" s="29">
        <f>'AEO 2023 Table 47 Raw'!I56</f>
        <v>42.134377000000001</v>
      </c>
      <c r="G69" s="29">
        <f>'AEO 2023 Table 47 Raw'!J56</f>
        <v>46.149593000000003</v>
      </c>
      <c r="H69" s="29">
        <f>'AEO 2023 Table 47 Raw'!K56</f>
        <v>48.538395000000001</v>
      </c>
      <c r="I69" s="29">
        <f>'AEO 2023 Table 47 Raw'!L56</f>
        <v>50.317287</v>
      </c>
      <c r="J69" s="29">
        <f>'AEO 2023 Table 47 Raw'!M56</f>
        <v>51.333579999999998</v>
      </c>
      <c r="K69" s="29">
        <f>'AEO 2023 Table 47 Raw'!N56</f>
        <v>52.367713999999999</v>
      </c>
      <c r="L69" s="29">
        <f>'AEO 2023 Table 47 Raw'!O56</f>
        <v>53.428528</v>
      </c>
      <c r="M69" s="29">
        <f>'AEO 2023 Table 47 Raw'!P56</f>
        <v>54.510128000000002</v>
      </c>
      <c r="N69" s="29">
        <f>'AEO 2023 Table 47 Raw'!Q56</f>
        <v>55.610111000000003</v>
      </c>
      <c r="O69" s="29">
        <f>'AEO 2023 Table 47 Raw'!R56</f>
        <v>56.732365000000001</v>
      </c>
      <c r="P69" s="29">
        <f>'AEO 2023 Table 47 Raw'!S56</f>
        <v>57.880558000000001</v>
      </c>
      <c r="Q69" s="29">
        <f>'AEO 2023 Table 47 Raw'!T56</f>
        <v>59.054034999999999</v>
      </c>
      <c r="R69" s="29">
        <f>'AEO 2023 Table 47 Raw'!U56</f>
        <v>60.251175000000003</v>
      </c>
      <c r="S69" s="29">
        <f>'AEO 2023 Table 47 Raw'!V56</f>
        <v>61.474559999999997</v>
      </c>
      <c r="T69" s="29">
        <f>'AEO 2023 Table 47 Raw'!W56</f>
        <v>62.726730000000003</v>
      </c>
      <c r="U69" s="29">
        <f>'AEO 2023 Table 47 Raw'!X56</f>
        <v>64.010589999999993</v>
      </c>
      <c r="V69" s="29">
        <f>'AEO 2023 Table 47 Raw'!Y56</f>
        <v>65.327087000000006</v>
      </c>
      <c r="W69" s="29">
        <f>'AEO 2023 Table 47 Raw'!Z56</f>
        <v>66.676070999999993</v>
      </c>
      <c r="X69" s="29">
        <f>'AEO 2023 Table 47 Raw'!AA56</f>
        <v>68.057311999999996</v>
      </c>
      <c r="Y69" s="29">
        <f>'AEO 2023 Table 47 Raw'!AB56</f>
        <v>69.470946999999995</v>
      </c>
      <c r="Z69" s="29">
        <f>'AEO 2023 Table 47 Raw'!AC56</f>
        <v>70.916954000000004</v>
      </c>
      <c r="AA69" s="29">
        <f>'AEO 2023 Table 47 Raw'!AD56</f>
        <v>72.397980000000004</v>
      </c>
      <c r="AB69" s="29">
        <f>'AEO 2023 Table 47 Raw'!AE56</f>
        <v>73.914649999999995</v>
      </c>
      <c r="AC69" s="29">
        <f>'AEO 2023 Table 47 Raw'!AF56</f>
        <v>75.465866000000005</v>
      </c>
      <c r="AD69" s="29">
        <f>'AEO 2023 Table 47 Raw'!AG56</f>
        <v>77.050514000000007</v>
      </c>
      <c r="AE69" s="29">
        <f>'AEO 2023 Table 47 Raw'!AH56</f>
        <v>78.666718000000003</v>
      </c>
      <c r="AF69" s="52">
        <f>'AEO 2023 Table 47 Raw'!AI56</f>
        <v>4.7E-2</v>
      </c>
    </row>
    <row r="70" spans="1:32" ht="12" customHeight="1">
      <c r="A70" s="8" t="s">
        <v>1862</v>
      </c>
      <c r="B70" s="28" t="s">
        <v>1847</v>
      </c>
      <c r="C70" s="29">
        <f>'AEO 2023 Table 47 Raw'!F57</f>
        <v>29.001909000000001</v>
      </c>
      <c r="D70" s="29">
        <f>'AEO 2023 Table 47 Raw'!G57</f>
        <v>38.939624999999999</v>
      </c>
      <c r="E70" s="29">
        <f>'AEO 2023 Table 47 Raw'!H57</f>
        <v>48.404114</v>
      </c>
      <c r="F70" s="29">
        <f>'AEO 2023 Table 47 Raw'!I57</f>
        <v>56.043312</v>
      </c>
      <c r="G70" s="29">
        <f>'AEO 2023 Table 47 Raw'!J57</f>
        <v>61.383991000000002</v>
      </c>
      <c r="H70" s="29">
        <f>'AEO 2023 Table 47 Raw'!K57</f>
        <v>64.561356000000004</v>
      </c>
      <c r="I70" s="29">
        <f>'AEO 2023 Table 47 Raw'!L57</f>
        <v>66.927482999999995</v>
      </c>
      <c r="J70" s="29">
        <f>'AEO 2023 Table 47 Raw'!M57</f>
        <v>68.857924999999994</v>
      </c>
      <c r="K70" s="29">
        <f>'AEO 2023 Table 47 Raw'!N57</f>
        <v>70.841437999999997</v>
      </c>
      <c r="L70" s="29">
        <f>'AEO 2023 Table 47 Raw'!O57</f>
        <v>72.918564000000003</v>
      </c>
      <c r="M70" s="29">
        <f>'AEO 2023 Table 47 Raw'!P57</f>
        <v>75.062759</v>
      </c>
      <c r="N70" s="29">
        <f>'AEO 2023 Table 47 Raw'!Q57</f>
        <v>77.264267000000004</v>
      </c>
      <c r="O70" s="29">
        <f>'AEO 2023 Table 47 Raw'!R57</f>
        <v>79.524733999999995</v>
      </c>
      <c r="P70" s="29">
        <f>'AEO 2023 Table 47 Raw'!S57</f>
        <v>81.848335000000006</v>
      </c>
      <c r="Q70" s="29">
        <f>'AEO 2023 Table 47 Raw'!T57</f>
        <v>84.195853999999997</v>
      </c>
      <c r="R70" s="29">
        <f>'AEO 2023 Table 47 Raw'!U57</f>
        <v>86.603179999999995</v>
      </c>
      <c r="S70" s="29">
        <f>'AEO 2023 Table 47 Raw'!V57</f>
        <v>89.073074000000005</v>
      </c>
      <c r="T70" s="29">
        <f>'AEO 2023 Table 47 Raw'!W57</f>
        <v>91.606102000000007</v>
      </c>
      <c r="U70" s="29">
        <f>'AEO 2023 Table 47 Raw'!X57</f>
        <v>94.205521000000005</v>
      </c>
      <c r="V70" s="29">
        <f>'AEO 2023 Table 47 Raw'!Y57</f>
        <v>96.825774999999993</v>
      </c>
      <c r="W70" s="29">
        <f>'AEO 2023 Table 47 Raw'!Z57</f>
        <v>99.511925000000005</v>
      </c>
      <c r="X70" s="29">
        <f>'AEO 2023 Table 47 Raw'!AA57</f>
        <v>102.264999</v>
      </c>
      <c r="Y70" s="29">
        <f>'AEO 2023 Table 47 Raw'!AB57</f>
        <v>105.084068</v>
      </c>
      <c r="Z70" s="29">
        <f>'AEO 2023 Table 47 Raw'!AC57</f>
        <v>107.969559</v>
      </c>
      <c r="AA70" s="29">
        <f>'AEO 2023 Table 47 Raw'!AD57</f>
        <v>110.868172</v>
      </c>
      <c r="AB70" s="29">
        <f>'AEO 2023 Table 47 Raw'!AE57</f>
        <v>113.832314</v>
      </c>
      <c r="AC70" s="29">
        <f>'AEO 2023 Table 47 Raw'!AF57</f>
        <v>116.86582900000001</v>
      </c>
      <c r="AD70" s="29">
        <f>'AEO 2023 Table 47 Raw'!AG57</f>
        <v>119.971458</v>
      </c>
      <c r="AE70" s="29">
        <f>'AEO 2023 Table 47 Raw'!AH57</f>
        <v>123.15158099999999</v>
      </c>
      <c r="AF70" s="52">
        <f>'AEO 2023 Table 47 Raw'!AI57</f>
        <v>5.2999999999999999E-2</v>
      </c>
    </row>
    <row r="71" spans="1:32" ht="15" customHeight="1">
      <c r="A71" s="8" t="s">
        <v>1863</v>
      </c>
      <c r="B71" s="28" t="s">
        <v>1849</v>
      </c>
      <c r="C71" s="29">
        <f>'AEO 2023 Table 47 Raw'!F58</f>
        <v>43.401493000000002</v>
      </c>
      <c r="D71" s="29">
        <f>'AEO 2023 Table 47 Raw'!G58</f>
        <v>79.040122999999994</v>
      </c>
      <c r="E71" s="29">
        <f>'AEO 2023 Table 47 Raw'!H58</f>
        <v>115.73732800000001</v>
      </c>
      <c r="F71" s="29">
        <f>'AEO 2023 Table 47 Raw'!I58</f>
        <v>144.31880200000001</v>
      </c>
      <c r="G71" s="29">
        <f>'AEO 2023 Table 47 Raw'!J58</f>
        <v>161.96167</v>
      </c>
      <c r="H71" s="29">
        <f>'AEO 2023 Table 47 Raw'!K58</f>
        <v>174.66456600000001</v>
      </c>
      <c r="I71" s="29">
        <f>'AEO 2023 Table 47 Raw'!L58</f>
        <v>184.330566</v>
      </c>
      <c r="J71" s="29">
        <f>'AEO 2023 Table 47 Raw'!M58</f>
        <v>194.21669</v>
      </c>
      <c r="K71" s="29">
        <f>'AEO 2023 Table 47 Raw'!N58</f>
        <v>204.29608200000001</v>
      </c>
      <c r="L71" s="29">
        <f>'AEO 2023 Table 47 Raw'!O58</f>
        <v>214.626465</v>
      </c>
      <c r="M71" s="29">
        <f>'AEO 2023 Table 47 Raw'!P58</f>
        <v>225.21134900000001</v>
      </c>
      <c r="N71" s="29">
        <f>'AEO 2023 Table 47 Raw'!Q58</f>
        <v>236.03950499999999</v>
      </c>
      <c r="O71" s="29">
        <f>'AEO 2023 Table 47 Raw'!R58</f>
        <v>247.13400300000001</v>
      </c>
      <c r="P71" s="29">
        <f>'AEO 2023 Table 47 Raw'!S58</f>
        <v>258.53561400000001</v>
      </c>
      <c r="Q71" s="29">
        <f>'AEO 2023 Table 47 Raw'!T58</f>
        <v>270.23638899999997</v>
      </c>
      <c r="R71" s="29">
        <f>'AEO 2023 Table 47 Raw'!U58</f>
        <v>282.19741800000003</v>
      </c>
      <c r="S71" s="29">
        <f>'AEO 2023 Table 47 Raw'!V58</f>
        <v>294.43173200000001</v>
      </c>
      <c r="T71" s="29">
        <f>'AEO 2023 Table 47 Raw'!W58</f>
        <v>306.98468000000003</v>
      </c>
      <c r="U71" s="29">
        <f>'AEO 2023 Table 47 Raw'!X58</f>
        <v>319.93069500000001</v>
      </c>
      <c r="V71" s="29">
        <f>'AEO 2023 Table 47 Raw'!Y58</f>
        <v>333.34088100000002</v>
      </c>
      <c r="W71" s="29">
        <f>'AEO 2023 Table 47 Raw'!Z58</f>
        <v>347.21804800000001</v>
      </c>
      <c r="X71" s="29">
        <f>'AEO 2023 Table 47 Raw'!AA58</f>
        <v>361.513214</v>
      </c>
      <c r="Y71" s="29">
        <f>'AEO 2023 Table 47 Raw'!AB58</f>
        <v>376.16323899999998</v>
      </c>
      <c r="Z71" s="29">
        <f>'AEO 2023 Table 47 Raw'!AC58</f>
        <v>391.09524499999998</v>
      </c>
      <c r="AA71" s="29">
        <f>'AEO 2023 Table 47 Raw'!AD58</f>
        <v>406.29702800000001</v>
      </c>
      <c r="AB71" s="29">
        <f>'AEO 2023 Table 47 Raw'!AE58</f>
        <v>421.81195100000002</v>
      </c>
      <c r="AC71" s="29">
        <f>'AEO 2023 Table 47 Raw'!AF58</f>
        <v>437.61935399999999</v>
      </c>
      <c r="AD71" s="29">
        <f>'AEO 2023 Table 47 Raw'!AG58</f>
        <v>453.65158100000002</v>
      </c>
      <c r="AE71" s="29">
        <f>'AEO 2023 Table 47 Raw'!AH58</f>
        <v>469.833099</v>
      </c>
      <c r="AF71" s="52">
        <f>'AEO 2023 Table 47 Raw'!AI58</f>
        <v>8.8999999999999996E-2</v>
      </c>
    </row>
    <row r="72" spans="1:32" ht="15" customHeight="1">
      <c r="AF72" s="55"/>
    </row>
    <row r="73" spans="1:32" ht="15" customHeight="1">
      <c r="B73" s="27" t="s">
        <v>1864</v>
      </c>
      <c r="AF73" s="55"/>
    </row>
    <row r="74" spans="1:32" ht="15" customHeight="1">
      <c r="A74" s="8" t="s">
        <v>1865</v>
      </c>
      <c r="B74" s="28" t="s">
        <v>1797</v>
      </c>
      <c r="C74" s="31">
        <f>'AEO 2023 Table 47 Raw'!F60</f>
        <v>91.279387999999997</v>
      </c>
      <c r="D74" s="31">
        <f>'AEO 2023 Table 47 Raw'!G60</f>
        <v>154.35865799999999</v>
      </c>
      <c r="E74" s="31">
        <f>'AEO 2023 Table 47 Raw'!H60</f>
        <v>219.66423</v>
      </c>
      <c r="F74" s="31">
        <f>'AEO 2023 Table 47 Raw'!I60</f>
        <v>276.06451399999997</v>
      </c>
      <c r="G74" s="31">
        <f>'AEO 2023 Table 47 Raw'!J60</f>
        <v>317.25155599999999</v>
      </c>
      <c r="H74" s="31">
        <f>'AEO 2023 Table 47 Raw'!K60</f>
        <v>343.596405</v>
      </c>
      <c r="I74" s="31">
        <f>'AEO 2023 Table 47 Raw'!L60</f>
        <v>367.34390300000001</v>
      </c>
      <c r="J74" s="31">
        <f>'AEO 2023 Table 47 Raw'!M60</f>
        <v>382.82449300000002</v>
      </c>
      <c r="K74" s="31">
        <f>'AEO 2023 Table 47 Raw'!N60</f>
        <v>398.53997800000002</v>
      </c>
      <c r="L74" s="31">
        <f>'AEO 2023 Table 47 Raw'!O60</f>
        <v>414.53860500000002</v>
      </c>
      <c r="M74" s="31">
        <f>'AEO 2023 Table 47 Raw'!P60</f>
        <v>430.96127300000001</v>
      </c>
      <c r="N74" s="31">
        <f>'AEO 2023 Table 47 Raw'!Q60</f>
        <v>447.81228599999997</v>
      </c>
      <c r="O74" s="31">
        <f>'AEO 2023 Table 47 Raw'!R60</f>
        <v>465.11679099999998</v>
      </c>
      <c r="P74" s="31">
        <f>'AEO 2023 Table 47 Raw'!S60</f>
        <v>482.90234400000003</v>
      </c>
      <c r="Q74" s="31">
        <f>'AEO 2023 Table 47 Raw'!T60</f>
        <v>500.96951300000001</v>
      </c>
      <c r="R74" s="31">
        <f>'AEO 2023 Table 47 Raw'!U60</f>
        <v>519.50836200000003</v>
      </c>
      <c r="S74" s="31">
        <f>'AEO 2023 Table 47 Raw'!V60</f>
        <v>538.54644800000005</v>
      </c>
      <c r="T74" s="31">
        <f>'AEO 2023 Table 47 Raw'!W60</f>
        <v>558.08233600000005</v>
      </c>
      <c r="U74" s="31">
        <f>'AEO 2023 Table 47 Raw'!X60</f>
        <v>578.15362500000003</v>
      </c>
      <c r="V74" s="31">
        <f>'AEO 2023 Table 47 Raw'!Y60</f>
        <v>598.50408900000002</v>
      </c>
      <c r="W74" s="31">
        <f>'AEO 2023 Table 47 Raw'!Z60</f>
        <v>619.32586700000002</v>
      </c>
      <c r="X74" s="31">
        <f>'AEO 2023 Table 47 Raw'!AA60</f>
        <v>640.64349400000003</v>
      </c>
      <c r="Y74" s="31">
        <f>'AEO 2023 Table 47 Raw'!AB60</f>
        <v>662.47534199999996</v>
      </c>
      <c r="Z74" s="31">
        <f>'AEO 2023 Table 47 Raw'!AC60</f>
        <v>684.81463599999995</v>
      </c>
      <c r="AA74" s="31">
        <f>'AEO 2023 Table 47 Raw'!AD60</f>
        <v>707.22051999999996</v>
      </c>
      <c r="AB74" s="31">
        <f>'AEO 2023 Table 47 Raw'!AE60</f>
        <v>730.06036400000005</v>
      </c>
      <c r="AC74" s="31">
        <f>'AEO 2023 Table 47 Raw'!AF60</f>
        <v>753.42486599999995</v>
      </c>
      <c r="AD74" s="31">
        <f>'AEO 2023 Table 47 Raw'!AG60</f>
        <v>777.34991500000001</v>
      </c>
      <c r="AE74" s="31">
        <f>'AEO 2023 Table 47 Raw'!AH60</f>
        <v>801.87402299999997</v>
      </c>
      <c r="AF74" s="52">
        <f>'AEO 2023 Table 47 Raw'!AI60</f>
        <v>8.1000000000000003E-2</v>
      </c>
    </row>
    <row r="75" spans="1:32" ht="15" customHeight="1">
      <c r="A75" s="8" t="s">
        <v>1866</v>
      </c>
      <c r="B75" s="28" t="s">
        <v>1799</v>
      </c>
      <c r="C75" s="31">
        <f>'AEO 2023 Table 47 Raw'!F61</f>
        <v>90.713904999999997</v>
      </c>
      <c r="D75" s="31">
        <f>'AEO 2023 Table 47 Raw'!G61</f>
        <v>125.583687</v>
      </c>
      <c r="E75" s="31">
        <f>'AEO 2023 Table 47 Raw'!H61</f>
        <v>164.386169</v>
      </c>
      <c r="F75" s="31">
        <f>'AEO 2023 Table 47 Raw'!I61</f>
        <v>199.255966</v>
      </c>
      <c r="G75" s="31">
        <f>'AEO 2023 Table 47 Raw'!J61</f>
        <v>225.73603800000001</v>
      </c>
      <c r="H75" s="31">
        <f>'AEO 2023 Table 47 Raw'!K61</f>
        <v>243.039841</v>
      </c>
      <c r="I75" s="31">
        <f>'AEO 2023 Table 47 Raw'!L61</f>
        <v>259.55712899999997</v>
      </c>
      <c r="J75" s="31">
        <f>'AEO 2023 Table 47 Raw'!M61</f>
        <v>272.453125</v>
      </c>
      <c r="K75" s="31">
        <f>'AEO 2023 Table 47 Raw'!N61</f>
        <v>285.794647</v>
      </c>
      <c r="L75" s="31">
        <f>'AEO 2023 Table 47 Raw'!O61</f>
        <v>299.19274899999999</v>
      </c>
      <c r="M75" s="31">
        <f>'AEO 2023 Table 47 Raw'!P61</f>
        <v>313.14953600000001</v>
      </c>
      <c r="N75" s="31">
        <f>'AEO 2023 Table 47 Raw'!Q61</f>
        <v>327.69116200000002</v>
      </c>
      <c r="O75" s="31">
        <f>'AEO 2023 Table 47 Raw'!R61</f>
        <v>342.84011800000002</v>
      </c>
      <c r="P75" s="31">
        <f>'AEO 2023 Table 47 Raw'!S61</f>
        <v>358.61981200000002</v>
      </c>
      <c r="Q75" s="31">
        <f>'AEO 2023 Table 47 Raw'!T61</f>
        <v>374.87417599999998</v>
      </c>
      <c r="R75" s="31">
        <f>'AEO 2023 Table 47 Raw'!U61</f>
        <v>391.79058800000001</v>
      </c>
      <c r="S75" s="31">
        <f>'AEO 2023 Table 47 Raw'!V61</f>
        <v>409.39093000000003</v>
      </c>
      <c r="T75" s="31">
        <f>'AEO 2023 Table 47 Raw'!W61</f>
        <v>427.69464099999999</v>
      </c>
      <c r="U75" s="31">
        <f>'AEO 2023 Table 47 Raw'!X61</f>
        <v>446.72839399999998</v>
      </c>
      <c r="V75" s="31">
        <f>'AEO 2023 Table 47 Raw'!Y61</f>
        <v>466.348389</v>
      </c>
      <c r="W75" s="31">
        <f>'AEO 2023 Table 47 Raw'!Z61</f>
        <v>486.73355099999998</v>
      </c>
      <c r="X75" s="31">
        <f>'AEO 2023 Table 47 Raw'!AA61</f>
        <v>507.90823399999999</v>
      </c>
      <c r="Y75" s="31">
        <f>'AEO 2023 Table 47 Raw'!AB61</f>
        <v>529.89691200000004</v>
      </c>
      <c r="Z75" s="31">
        <f>'AEO 2023 Table 47 Raw'!AC61</f>
        <v>552.73230000000001</v>
      </c>
      <c r="AA75" s="31">
        <f>'AEO 2023 Table 47 Raw'!AD61</f>
        <v>576.19653300000004</v>
      </c>
      <c r="AB75" s="31">
        <f>'AEO 2023 Table 47 Raw'!AE61</f>
        <v>600.54156499999999</v>
      </c>
      <c r="AC75" s="31">
        <f>'AEO 2023 Table 47 Raw'!AF61</f>
        <v>625.79742399999998</v>
      </c>
      <c r="AD75" s="31">
        <f>'AEO 2023 Table 47 Raw'!AG61</f>
        <v>651.99127199999998</v>
      </c>
      <c r="AE75" s="31">
        <f>'AEO 2023 Table 47 Raw'!AH61</f>
        <v>679.15313700000002</v>
      </c>
      <c r="AF75" s="52">
        <f>'AEO 2023 Table 47 Raw'!AI61</f>
        <v>7.4999999999999997E-2</v>
      </c>
    </row>
    <row r="76" spans="1:32" ht="15" customHeight="1">
      <c r="A76" s="8" t="s">
        <v>1867</v>
      </c>
      <c r="B76" s="28" t="s">
        <v>1801</v>
      </c>
      <c r="C76" s="31">
        <f>'AEO 2023 Table 47 Raw'!F62</f>
        <v>41.477749000000003</v>
      </c>
      <c r="D76" s="31">
        <f>'AEO 2023 Table 47 Raw'!G62</f>
        <v>56.116959000000001</v>
      </c>
      <c r="E76" s="31">
        <f>'AEO 2023 Table 47 Raw'!H62</f>
        <v>70.654503000000005</v>
      </c>
      <c r="F76" s="31">
        <f>'AEO 2023 Table 47 Raw'!I62</f>
        <v>82.650513000000004</v>
      </c>
      <c r="G76" s="31">
        <f>'AEO 2023 Table 47 Raw'!J62</f>
        <v>91.190062999999995</v>
      </c>
      <c r="H76" s="31">
        <f>'AEO 2023 Table 47 Raw'!K62</f>
        <v>96.476439999999997</v>
      </c>
      <c r="I76" s="31">
        <f>'AEO 2023 Table 47 Raw'!L62</f>
        <v>100.644547</v>
      </c>
      <c r="J76" s="31">
        <f>'AEO 2023 Table 47 Raw'!M62</f>
        <v>105.10861199999999</v>
      </c>
      <c r="K76" s="31">
        <f>'AEO 2023 Table 47 Raw'!N62</f>
        <v>109.777794</v>
      </c>
      <c r="L76" s="31">
        <f>'AEO 2023 Table 47 Raw'!O62</f>
        <v>114.634125</v>
      </c>
      <c r="M76" s="31">
        <f>'AEO 2023 Table 47 Raw'!P62</f>
        <v>119.654022</v>
      </c>
      <c r="N76" s="31">
        <f>'AEO 2023 Table 47 Raw'!Q62</f>
        <v>124.82345599999999</v>
      </c>
      <c r="O76" s="31">
        <f>'AEO 2023 Table 47 Raw'!R62</f>
        <v>130.140533</v>
      </c>
      <c r="P76" s="31">
        <f>'AEO 2023 Table 47 Raw'!S62</f>
        <v>135.60420199999999</v>
      </c>
      <c r="Q76" s="31">
        <f>'AEO 2023 Table 47 Raw'!T62</f>
        <v>141.26831100000001</v>
      </c>
      <c r="R76" s="31">
        <f>'AEO 2023 Table 47 Raw'!U62</f>
        <v>147.09477200000001</v>
      </c>
      <c r="S76" s="31">
        <f>'AEO 2023 Table 47 Raw'!V62</f>
        <v>153.074432</v>
      </c>
      <c r="T76" s="31">
        <f>'AEO 2023 Table 47 Raw'!W62</f>
        <v>159.205353</v>
      </c>
      <c r="U76" s="31">
        <f>'AEO 2023 Table 47 Raw'!X62</f>
        <v>165.49443099999999</v>
      </c>
      <c r="V76" s="31">
        <f>'AEO 2023 Table 47 Raw'!Y62</f>
        <v>171.99311800000001</v>
      </c>
      <c r="W76" s="31">
        <f>'AEO 2023 Table 47 Raw'!Z62</f>
        <v>178.657501</v>
      </c>
      <c r="X76" s="31">
        <f>'AEO 2023 Table 47 Raw'!AA62</f>
        <v>185.48194899999999</v>
      </c>
      <c r="Y76" s="31">
        <f>'AEO 2023 Table 47 Raw'!AB62</f>
        <v>192.46803299999999</v>
      </c>
      <c r="Z76" s="31">
        <f>'AEO 2023 Table 47 Raw'!AC62</f>
        <v>199.62287900000001</v>
      </c>
      <c r="AA76" s="31">
        <f>'AEO 2023 Table 47 Raw'!AD62</f>
        <v>206.99113500000001</v>
      </c>
      <c r="AB76" s="31">
        <f>'AEO 2023 Table 47 Raw'!AE62</f>
        <v>214.53208900000001</v>
      </c>
      <c r="AC76" s="31">
        <f>'AEO 2023 Table 47 Raw'!AF62</f>
        <v>222.241882</v>
      </c>
      <c r="AD76" s="31">
        <f>'AEO 2023 Table 47 Raw'!AG62</f>
        <v>230.12132299999999</v>
      </c>
      <c r="AE76" s="31">
        <f>'AEO 2023 Table 47 Raw'!AH62</f>
        <v>238.176727</v>
      </c>
      <c r="AF76" s="52">
        <f>'AEO 2023 Table 47 Raw'!AI62</f>
        <v>6.4000000000000001E-2</v>
      </c>
    </row>
    <row r="77" spans="1:32" ht="15" customHeight="1">
      <c r="A77" s="8" t="s">
        <v>1868</v>
      </c>
      <c r="B77" s="28" t="s">
        <v>1803</v>
      </c>
      <c r="C77" s="31">
        <f>'AEO 2023 Table 47 Raw'!F63</f>
        <v>18.422384000000001</v>
      </c>
      <c r="D77" s="31">
        <f>'AEO 2023 Table 47 Raw'!G63</f>
        <v>24.921766000000002</v>
      </c>
      <c r="E77" s="31">
        <f>'AEO 2023 Table 47 Raw'!H63</f>
        <v>31.286677999999998</v>
      </c>
      <c r="F77" s="31">
        <f>'AEO 2023 Table 47 Raw'!I63</f>
        <v>36.531010000000002</v>
      </c>
      <c r="G77" s="31">
        <f>'AEO 2023 Table 47 Raw'!J63</f>
        <v>40.251339000000002</v>
      </c>
      <c r="H77" s="31">
        <f>'AEO 2023 Table 47 Raw'!K63</f>
        <v>42.582152999999998</v>
      </c>
      <c r="I77" s="31">
        <f>'AEO 2023 Table 47 Raw'!L63</f>
        <v>44.375087999999998</v>
      </c>
      <c r="J77" s="31">
        <f>'AEO 2023 Table 47 Raw'!M63</f>
        <v>45.552967000000002</v>
      </c>
      <c r="K77" s="31">
        <f>'AEO 2023 Table 47 Raw'!N63</f>
        <v>46.643486000000003</v>
      </c>
      <c r="L77" s="31">
        <f>'AEO 2023 Table 47 Raw'!O63</f>
        <v>47.615417000000001</v>
      </c>
      <c r="M77" s="31">
        <f>'AEO 2023 Table 47 Raw'!P63</f>
        <v>48.534264</v>
      </c>
      <c r="N77" s="31">
        <f>'AEO 2023 Table 47 Raw'!Q63</f>
        <v>49.396385000000002</v>
      </c>
      <c r="O77" s="31">
        <f>'AEO 2023 Table 47 Raw'!R63</f>
        <v>50.197502</v>
      </c>
      <c r="P77" s="31">
        <f>'AEO 2023 Table 47 Raw'!S63</f>
        <v>50.933815000000003</v>
      </c>
      <c r="Q77" s="31">
        <f>'AEO 2023 Table 47 Raw'!T63</f>
        <v>51.605465000000002</v>
      </c>
      <c r="R77" s="31">
        <f>'AEO 2023 Table 47 Raw'!U63</f>
        <v>52.221404999999997</v>
      </c>
      <c r="S77" s="31">
        <f>'AEO 2023 Table 47 Raw'!V63</f>
        <v>52.787604999999999</v>
      </c>
      <c r="T77" s="31">
        <f>'AEO 2023 Table 47 Raw'!W63</f>
        <v>53.310012999999998</v>
      </c>
      <c r="U77" s="31">
        <f>'AEO 2023 Table 47 Raw'!X63</f>
        <v>53.794593999999996</v>
      </c>
      <c r="V77" s="31">
        <f>'AEO 2023 Table 47 Raw'!Y63</f>
        <v>54.246001999999997</v>
      </c>
      <c r="W77" s="31">
        <f>'AEO 2023 Table 47 Raw'!Z63</f>
        <v>54.667313</v>
      </c>
      <c r="X77" s="31">
        <f>'AEO 2023 Table 47 Raw'!AA63</f>
        <v>55.060822000000002</v>
      </c>
      <c r="Y77" s="31">
        <f>'AEO 2023 Table 47 Raw'!AB63</f>
        <v>55.427867999999997</v>
      </c>
      <c r="Z77" s="31">
        <f>'AEO 2023 Table 47 Raw'!AC63</f>
        <v>55.770457999999998</v>
      </c>
      <c r="AA77" s="31">
        <f>'AEO 2023 Table 47 Raw'!AD63</f>
        <v>56.094085999999997</v>
      </c>
      <c r="AB77" s="31">
        <f>'AEO 2023 Table 47 Raw'!AE63</f>
        <v>56.398609</v>
      </c>
      <c r="AC77" s="31">
        <f>'AEO 2023 Table 47 Raw'!AF63</f>
        <v>56.681601999999998</v>
      </c>
      <c r="AD77" s="31">
        <f>'AEO 2023 Table 47 Raw'!AG63</f>
        <v>56.938384999999997</v>
      </c>
      <c r="AE77" s="31">
        <f>'AEO 2023 Table 47 Raw'!AH63</f>
        <v>57.168449000000003</v>
      </c>
      <c r="AF77" s="52">
        <f>'AEO 2023 Table 47 Raw'!AI63</f>
        <v>4.1000000000000002E-2</v>
      </c>
    </row>
    <row r="78" spans="1:32" ht="15" customHeight="1">
      <c r="A78" s="8" t="s">
        <v>1869</v>
      </c>
      <c r="B78" s="28" t="s">
        <v>1805</v>
      </c>
      <c r="C78" s="31">
        <f>'AEO 2023 Table 47 Raw'!F64</f>
        <v>37.358677</v>
      </c>
      <c r="D78" s="31">
        <f>'AEO 2023 Table 47 Raw'!G64</f>
        <v>50.538738000000002</v>
      </c>
      <c r="E78" s="31">
        <f>'AEO 2023 Table 47 Raw'!H64</f>
        <v>63.446117000000001</v>
      </c>
      <c r="F78" s="31">
        <f>'AEO 2023 Table 47 Raw'!I64</f>
        <v>74.081069999999997</v>
      </c>
      <c r="G78" s="31">
        <f>'AEO 2023 Table 47 Raw'!J64</f>
        <v>81.625525999999994</v>
      </c>
      <c r="H78" s="31">
        <f>'AEO 2023 Table 47 Raw'!K64</f>
        <v>86.352164999999999</v>
      </c>
      <c r="I78" s="31">
        <f>'AEO 2023 Table 47 Raw'!L64</f>
        <v>89.988045</v>
      </c>
      <c r="J78" s="31">
        <f>'AEO 2023 Table 47 Raw'!M64</f>
        <v>93.229279000000005</v>
      </c>
      <c r="K78" s="31">
        <f>'AEO 2023 Table 47 Raw'!N64</f>
        <v>96.518051</v>
      </c>
      <c r="L78" s="31">
        <f>'AEO 2023 Table 47 Raw'!O64</f>
        <v>99.834007</v>
      </c>
      <c r="M78" s="31">
        <f>'AEO 2023 Table 47 Raw'!P64</f>
        <v>103.228836</v>
      </c>
      <c r="N78" s="31">
        <f>'AEO 2023 Table 47 Raw'!Q64</f>
        <v>106.711052</v>
      </c>
      <c r="O78" s="31">
        <f>'AEO 2023 Table 47 Raw'!R64</f>
        <v>110.286186</v>
      </c>
      <c r="P78" s="31">
        <f>'AEO 2023 Table 47 Raw'!S64</f>
        <v>113.95946499999999</v>
      </c>
      <c r="Q78" s="31">
        <f>'AEO 2023 Table 47 Raw'!T64</f>
        <v>117.72137499999999</v>
      </c>
      <c r="R78" s="31">
        <f>'AEO 2023 Table 47 Raw'!U64</f>
        <v>121.58760100000001</v>
      </c>
      <c r="S78" s="31">
        <f>'AEO 2023 Table 47 Raw'!V64</f>
        <v>125.559944</v>
      </c>
      <c r="T78" s="31">
        <f>'AEO 2023 Table 47 Raw'!W64</f>
        <v>129.63948099999999</v>
      </c>
      <c r="U78" s="31">
        <f>'AEO 2023 Table 47 Raw'!X64</f>
        <v>133.82646199999999</v>
      </c>
      <c r="V78" s="31">
        <f>'AEO 2023 Table 47 Raw'!Y64</f>
        <v>138.11544799999999</v>
      </c>
      <c r="W78" s="31">
        <f>'AEO 2023 Table 47 Raw'!Z64</f>
        <v>142.51733400000001</v>
      </c>
      <c r="X78" s="31">
        <f>'AEO 2023 Table 47 Raw'!AA64</f>
        <v>147.03389000000001</v>
      </c>
      <c r="Y78" s="31">
        <f>'AEO 2023 Table 47 Raw'!AB64</f>
        <v>151.667145</v>
      </c>
      <c r="Z78" s="31">
        <f>'AEO 2023 Table 47 Raw'!AC64</f>
        <v>156.41830400000001</v>
      </c>
      <c r="AA78" s="31">
        <f>'AEO 2023 Table 47 Raw'!AD64</f>
        <v>161.26028400000001</v>
      </c>
      <c r="AB78" s="31">
        <f>'AEO 2023 Table 47 Raw'!AE64</f>
        <v>166.222961</v>
      </c>
      <c r="AC78" s="31">
        <f>'AEO 2023 Table 47 Raw'!AF64</f>
        <v>171.310562</v>
      </c>
      <c r="AD78" s="31">
        <f>'AEO 2023 Table 47 Raw'!AG64</f>
        <v>176.52694700000001</v>
      </c>
      <c r="AE78" s="31">
        <f>'AEO 2023 Table 47 Raw'!AH64</f>
        <v>181.87539699999999</v>
      </c>
      <c r="AF78" s="52">
        <f>'AEO 2023 Table 47 Raw'!AI64</f>
        <v>5.8000000000000003E-2</v>
      </c>
    </row>
    <row r="79" spans="1:32" ht="15" customHeight="1">
      <c r="A79" s="8" t="s">
        <v>1870</v>
      </c>
      <c r="B79" s="28" t="s">
        <v>1807</v>
      </c>
      <c r="C79" s="31">
        <f>'AEO 2023 Table 47 Raw'!F65</f>
        <v>1060.8295900000001</v>
      </c>
      <c r="D79" s="31">
        <f>'AEO 2023 Table 47 Raw'!G65</f>
        <v>1535.6385499999999</v>
      </c>
      <c r="E79" s="31">
        <f>'AEO 2023 Table 47 Raw'!H65</f>
        <v>1956.2210689999999</v>
      </c>
      <c r="F79" s="31">
        <f>'AEO 2023 Table 47 Raw'!I65</f>
        <v>2270.5656739999999</v>
      </c>
      <c r="G79" s="31">
        <f>'AEO 2023 Table 47 Raw'!J65</f>
        <v>2496.6696780000002</v>
      </c>
      <c r="H79" s="31">
        <f>'AEO 2023 Table 47 Raw'!K65</f>
        <v>2624.844482</v>
      </c>
      <c r="I79" s="31">
        <f>'AEO 2023 Table 47 Raw'!L65</f>
        <v>2736.3034670000002</v>
      </c>
      <c r="J79" s="31">
        <f>'AEO 2023 Table 47 Raw'!M65</f>
        <v>2821.4812010000001</v>
      </c>
      <c r="K79" s="31">
        <f>'AEO 2023 Table 47 Raw'!N65</f>
        <v>2907.1589359999998</v>
      </c>
      <c r="L79" s="31">
        <f>'AEO 2023 Table 47 Raw'!O65</f>
        <v>2993.8640140000002</v>
      </c>
      <c r="M79" s="31">
        <f>'AEO 2023 Table 47 Raw'!P65</f>
        <v>3083.5327149999998</v>
      </c>
      <c r="N79" s="31">
        <f>'AEO 2023 Table 47 Raw'!Q65</f>
        <v>3175.1757809999999</v>
      </c>
      <c r="O79" s="31">
        <f>'AEO 2023 Table 47 Raw'!R65</f>
        <v>3267.311279</v>
      </c>
      <c r="P79" s="31">
        <f>'AEO 2023 Table 47 Raw'!S65</f>
        <v>3361.35376</v>
      </c>
      <c r="Q79" s="31">
        <f>'AEO 2023 Table 47 Raw'!T65</f>
        <v>3458.070557</v>
      </c>
      <c r="R79" s="31">
        <f>'AEO 2023 Table 47 Raw'!U65</f>
        <v>3557.9589839999999</v>
      </c>
      <c r="S79" s="31">
        <f>'AEO 2023 Table 47 Raw'!V65</f>
        <v>3661.1564939999998</v>
      </c>
      <c r="T79" s="31">
        <f>'AEO 2023 Table 47 Raw'!W65</f>
        <v>3767.2658689999998</v>
      </c>
      <c r="U79" s="31">
        <f>'AEO 2023 Table 47 Raw'!X65</f>
        <v>3877.064453</v>
      </c>
      <c r="V79" s="31">
        <f>'AEO 2023 Table 47 Raw'!Y65</f>
        <v>3989.1020509999998</v>
      </c>
      <c r="W79" s="31">
        <f>'AEO 2023 Table 47 Raw'!Z65</f>
        <v>4104.3325199999999</v>
      </c>
      <c r="X79" s="31">
        <f>'AEO 2023 Table 47 Raw'!AA65</f>
        <v>4222.5615230000003</v>
      </c>
      <c r="Y79" s="31">
        <f>'AEO 2023 Table 47 Raw'!AB65</f>
        <v>4343.7075199999999</v>
      </c>
      <c r="Z79" s="31">
        <f>'AEO 2023 Table 47 Raw'!AC65</f>
        <v>4467.2685549999997</v>
      </c>
      <c r="AA79" s="31">
        <f>'AEO 2023 Table 47 Raw'!AD65</f>
        <v>4593.1997069999998</v>
      </c>
      <c r="AB79" s="31">
        <f>'AEO 2023 Table 47 Raw'!AE65</f>
        <v>4722.3706050000001</v>
      </c>
      <c r="AC79" s="31">
        <f>'AEO 2023 Table 47 Raw'!AF65</f>
        <v>4854.9150390000004</v>
      </c>
      <c r="AD79" s="31">
        <f>'AEO 2023 Table 47 Raw'!AG65</f>
        <v>4990.8554690000001</v>
      </c>
      <c r="AE79" s="31">
        <f>'AEO 2023 Table 47 Raw'!AH65</f>
        <v>5130.4770509999998</v>
      </c>
      <c r="AF79" s="52">
        <f>'AEO 2023 Table 47 Raw'!AI65</f>
        <v>5.8000000000000003E-2</v>
      </c>
    </row>
    <row r="80" spans="1:32" ht="15" customHeight="1">
      <c r="A80" s="8" t="s">
        <v>1871</v>
      </c>
      <c r="B80" s="28" t="s">
        <v>1809</v>
      </c>
      <c r="C80" s="31">
        <f>'AEO 2023 Table 47 Raw'!F66</f>
        <v>3092.2739259999998</v>
      </c>
      <c r="D80" s="31">
        <f>'AEO 2023 Table 47 Raw'!G66</f>
        <v>3863.8820799999999</v>
      </c>
      <c r="E80" s="31">
        <f>'AEO 2023 Table 47 Raw'!H66</f>
        <v>4480.8652339999999</v>
      </c>
      <c r="F80" s="31">
        <f>'AEO 2023 Table 47 Raw'!I66</f>
        <v>4934.919922</v>
      </c>
      <c r="G80" s="31">
        <f>'AEO 2023 Table 47 Raw'!J66</f>
        <v>5268.0708009999998</v>
      </c>
      <c r="H80" s="31">
        <f>'AEO 2023 Table 47 Raw'!K66</f>
        <v>5491.9516599999997</v>
      </c>
      <c r="I80" s="31">
        <f>'AEO 2023 Table 47 Raw'!L66</f>
        <v>5700.4174800000001</v>
      </c>
      <c r="J80" s="31">
        <f>'AEO 2023 Table 47 Raw'!M66</f>
        <v>5881.640625</v>
      </c>
      <c r="K80" s="31">
        <f>'AEO 2023 Table 47 Raw'!N66</f>
        <v>6062.2890619999998</v>
      </c>
      <c r="L80" s="31">
        <f>'AEO 2023 Table 47 Raw'!O66</f>
        <v>6246.5034180000002</v>
      </c>
      <c r="M80" s="31">
        <f>'AEO 2023 Table 47 Raw'!P66</f>
        <v>6439.5307620000003</v>
      </c>
      <c r="N80" s="31">
        <f>'AEO 2023 Table 47 Raw'!Q66</f>
        <v>6636.0771480000003</v>
      </c>
      <c r="O80" s="31">
        <f>'AEO 2023 Table 47 Raw'!R66</f>
        <v>6831.0161129999997</v>
      </c>
      <c r="P80" s="31">
        <f>'AEO 2023 Table 47 Raw'!S66</f>
        <v>7028.9487300000001</v>
      </c>
      <c r="Q80" s="31">
        <f>'AEO 2023 Table 47 Raw'!T66</f>
        <v>7232.6904299999997</v>
      </c>
      <c r="R80" s="31">
        <f>'AEO 2023 Table 47 Raw'!U66</f>
        <v>7443.2495120000003</v>
      </c>
      <c r="S80" s="31">
        <f>'AEO 2023 Table 47 Raw'!V66</f>
        <v>7660.9145509999998</v>
      </c>
      <c r="T80" s="31">
        <f>'AEO 2023 Table 47 Raw'!W66</f>
        <v>7884.1440430000002</v>
      </c>
      <c r="U80" s="31">
        <f>'AEO 2023 Table 47 Raw'!X66</f>
        <v>8115.2856449999999</v>
      </c>
      <c r="V80" s="31">
        <f>'AEO 2023 Table 47 Raw'!Y66</f>
        <v>8350.4160159999992</v>
      </c>
      <c r="W80" s="31">
        <f>'AEO 2023 Table 47 Raw'!Z66</f>
        <v>8591.8769530000009</v>
      </c>
      <c r="X80" s="31">
        <f>'AEO 2023 Table 47 Raw'!AA66</f>
        <v>8838.9326170000004</v>
      </c>
      <c r="Y80" s="31">
        <f>'AEO 2023 Table 47 Raw'!AB66</f>
        <v>9090.9277340000008</v>
      </c>
      <c r="Z80" s="31">
        <f>'AEO 2023 Table 47 Raw'!AC66</f>
        <v>9345.90625</v>
      </c>
      <c r="AA80" s="31">
        <f>'AEO 2023 Table 47 Raw'!AD66</f>
        <v>9604.6660159999992</v>
      </c>
      <c r="AB80" s="31">
        <f>'AEO 2023 Table 47 Raw'!AE66</f>
        <v>9869.0458980000003</v>
      </c>
      <c r="AC80" s="31">
        <f>'AEO 2023 Table 47 Raw'!AF66</f>
        <v>10138.983398</v>
      </c>
      <c r="AD80" s="31">
        <f>'AEO 2023 Table 47 Raw'!AG66</f>
        <v>10413.891602</v>
      </c>
      <c r="AE80" s="31">
        <f>'AEO 2023 Table 47 Raw'!AH66</f>
        <v>10694.028319999999</v>
      </c>
      <c r="AF80" s="52">
        <f>'AEO 2023 Table 47 Raw'!AI66</f>
        <v>4.4999999999999998E-2</v>
      </c>
    </row>
    <row r="81" spans="1:32" ht="15" customHeight="1">
      <c r="A81" s="8" t="s">
        <v>1872</v>
      </c>
      <c r="B81" s="28" t="s">
        <v>1811</v>
      </c>
      <c r="C81" s="31">
        <f>'AEO 2023 Table 47 Raw'!F67</f>
        <v>0</v>
      </c>
      <c r="D81" s="31">
        <f>'AEO 2023 Table 47 Raw'!G67</f>
        <v>0</v>
      </c>
      <c r="E81" s="31">
        <f>'AEO 2023 Table 47 Raw'!H67</f>
        <v>0</v>
      </c>
      <c r="F81" s="31">
        <f>'AEO 2023 Table 47 Raw'!I67</f>
        <v>0</v>
      </c>
      <c r="G81" s="31">
        <f>'AEO 2023 Table 47 Raw'!J67</f>
        <v>0</v>
      </c>
      <c r="H81" s="31">
        <f>'AEO 2023 Table 47 Raw'!K67</f>
        <v>0</v>
      </c>
      <c r="I81" s="31">
        <f>'AEO 2023 Table 47 Raw'!L67</f>
        <v>0</v>
      </c>
      <c r="J81" s="31">
        <f>'AEO 2023 Table 47 Raw'!M67</f>
        <v>0</v>
      </c>
      <c r="K81" s="31">
        <f>'AEO 2023 Table 47 Raw'!N67</f>
        <v>0</v>
      </c>
      <c r="L81" s="31">
        <f>'AEO 2023 Table 47 Raw'!O67</f>
        <v>0</v>
      </c>
      <c r="M81" s="31">
        <f>'AEO 2023 Table 47 Raw'!P67</f>
        <v>0</v>
      </c>
      <c r="N81" s="31">
        <f>'AEO 2023 Table 47 Raw'!Q67</f>
        <v>0</v>
      </c>
      <c r="O81" s="31">
        <f>'AEO 2023 Table 47 Raw'!R67</f>
        <v>0</v>
      </c>
      <c r="P81" s="31">
        <f>'AEO 2023 Table 47 Raw'!S67</f>
        <v>0</v>
      </c>
      <c r="Q81" s="31">
        <f>'AEO 2023 Table 47 Raw'!T67</f>
        <v>0</v>
      </c>
      <c r="R81" s="31">
        <f>'AEO 2023 Table 47 Raw'!U67</f>
        <v>0</v>
      </c>
      <c r="S81" s="31">
        <f>'AEO 2023 Table 47 Raw'!V67</f>
        <v>0</v>
      </c>
      <c r="T81" s="31">
        <f>'AEO 2023 Table 47 Raw'!W67</f>
        <v>0</v>
      </c>
      <c r="U81" s="31">
        <f>'AEO 2023 Table 47 Raw'!X67</f>
        <v>0</v>
      </c>
      <c r="V81" s="31">
        <f>'AEO 2023 Table 47 Raw'!Y67</f>
        <v>0</v>
      </c>
      <c r="W81" s="31">
        <f>'AEO 2023 Table 47 Raw'!Z67</f>
        <v>0</v>
      </c>
      <c r="X81" s="31">
        <f>'AEO 2023 Table 47 Raw'!AA67</f>
        <v>0</v>
      </c>
      <c r="Y81" s="31">
        <f>'AEO 2023 Table 47 Raw'!AB67</f>
        <v>0</v>
      </c>
      <c r="Z81" s="31">
        <f>'AEO 2023 Table 47 Raw'!AC67</f>
        <v>0</v>
      </c>
      <c r="AA81" s="31">
        <f>'AEO 2023 Table 47 Raw'!AD67</f>
        <v>0</v>
      </c>
      <c r="AB81" s="31">
        <f>'AEO 2023 Table 47 Raw'!AE67</f>
        <v>0</v>
      </c>
      <c r="AC81" s="31">
        <f>'AEO 2023 Table 47 Raw'!AF67</f>
        <v>0</v>
      </c>
      <c r="AD81" s="31">
        <f>'AEO 2023 Table 47 Raw'!AG67</f>
        <v>0</v>
      </c>
      <c r="AE81" s="31">
        <f>'AEO 2023 Table 47 Raw'!AH67</f>
        <v>0</v>
      </c>
      <c r="AF81" s="52">
        <f>'AEO 2023 Table 47 Raw'!AI67</f>
        <v>0</v>
      </c>
    </row>
    <row r="82" spans="1:32" ht="15" customHeight="1">
      <c r="A82" s="8" t="s">
        <v>1873</v>
      </c>
      <c r="B82" s="28" t="s">
        <v>1813</v>
      </c>
      <c r="C82" s="31">
        <f>'AEO 2023 Table 47 Raw'!F68</f>
        <v>47.423141000000001</v>
      </c>
      <c r="D82" s="31">
        <f>'AEO 2023 Table 47 Raw'!G68</f>
        <v>46.367550000000001</v>
      </c>
      <c r="E82" s="31">
        <f>'AEO 2023 Table 47 Raw'!H68</f>
        <v>46.121803</v>
      </c>
      <c r="F82" s="31">
        <f>'AEO 2023 Table 47 Raw'!I68</f>
        <v>46.319042000000003</v>
      </c>
      <c r="G82" s="31">
        <f>'AEO 2023 Table 47 Raw'!J68</f>
        <v>46.842078999999998</v>
      </c>
      <c r="H82" s="31">
        <f>'AEO 2023 Table 47 Raw'!K68</f>
        <v>47.387383</v>
      </c>
      <c r="I82" s="31">
        <f>'AEO 2023 Table 47 Raw'!L68</f>
        <v>47.970078000000001</v>
      </c>
      <c r="J82" s="31">
        <f>'AEO 2023 Table 47 Raw'!M68</f>
        <v>48.509177999999999</v>
      </c>
      <c r="K82" s="31">
        <f>'AEO 2023 Table 47 Raw'!N68</f>
        <v>49.009602000000001</v>
      </c>
      <c r="L82" s="31">
        <f>'AEO 2023 Table 47 Raw'!O68</f>
        <v>49.582680000000003</v>
      </c>
      <c r="M82" s="31">
        <f>'AEO 2023 Table 47 Raw'!P68</f>
        <v>50.348796999999998</v>
      </c>
      <c r="N82" s="31">
        <f>'AEO 2023 Table 47 Raw'!Q68</f>
        <v>51.150725999999999</v>
      </c>
      <c r="O82" s="31">
        <f>'AEO 2023 Table 47 Raw'!R68</f>
        <v>51.844681000000001</v>
      </c>
      <c r="P82" s="31">
        <f>'AEO 2023 Table 47 Raw'!S68</f>
        <v>52.540646000000002</v>
      </c>
      <c r="Q82" s="31">
        <f>'AEO 2023 Table 47 Raw'!T68</f>
        <v>53.319443</v>
      </c>
      <c r="R82" s="31">
        <f>'AEO 2023 Table 47 Raw'!U68</f>
        <v>54.194930999999997</v>
      </c>
      <c r="S82" s="31">
        <f>'AEO 2023 Table 47 Raw'!V68</f>
        <v>55.171546999999997</v>
      </c>
      <c r="T82" s="31">
        <f>'AEO 2023 Table 47 Raw'!W68</f>
        <v>56.197688999999997</v>
      </c>
      <c r="U82" s="31">
        <f>'AEO 2023 Table 47 Raw'!X68</f>
        <v>57.314678000000001</v>
      </c>
      <c r="V82" s="31">
        <f>'AEO 2023 Table 47 Raw'!Y68</f>
        <v>58.420783999999998</v>
      </c>
      <c r="W82" s="31">
        <f>'AEO 2023 Table 47 Raw'!Z68</f>
        <v>59.565468000000003</v>
      </c>
      <c r="X82" s="31">
        <f>'AEO 2023 Table 47 Raw'!AA68</f>
        <v>60.742359</v>
      </c>
      <c r="Y82" s="31">
        <f>'AEO 2023 Table 47 Raw'!AB68</f>
        <v>61.948818000000003</v>
      </c>
      <c r="Z82" s="31">
        <f>'AEO 2023 Table 47 Raw'!AC68</f>
        <v>63.150246000000003</v>
      </c>
      <c r="AA82" s="31">
        <f>'AEO 2023 Table 47 Raw'!AD68</f>
        <v>64.407889999999995</v>
      </c>
      <c r="AB82" s="31">
        <f>'AEO 2023 Table 47 Raw'!AE68</f>
        <v>65.735016000000002</v>
      </c>
      <c r="AC82" s="31">
        <f>'AEO 2023 Table 47 Raw'!AF68</f>
        <v>67.125388999999998</v>
      </c>
      <c r="AD82" s="31">
        <f>'AEO 2023 Table 47 Raw'!AG68</f>
        <v>68.572693000000001</v>
      </c>
      <c r="AE82" s="31">
        <f>'AEO 2023 Table 47 Raw'!AH68</f>
        <v>70.094299000000007</v>
      </c>
      <c r="AF82" s="52">
        <f>'AEO 2023 Table 47 Raw'!AI68</f>
        <v>1.4E-2</v>
      </c>
    </row>
    <row r="83" spans="1:32" ht="15" customHeight="1">
      <c r="A83" s="8" t="s">
        <v>1874</v>
      </c>
      <c r="B83" s="28" t="s">
        <v>1815</v>
      </c>
      <c r="C83" s="31">
        <f>'AEO 2023 Table 47 Raw'!F69</f>
        <v>1.0062629999999999</v>
      </c>
      <c r="D83" s="31">
        <f>'AEO 2023 Table 47 Raw'!G69</f>
        <v>1.0441499999999999</v>
      </c>
      <c r="E83" s="31">
        <f>'AEO 2023 Table 47 Raw'!H69</f>
        <v>1.0762890000000001</v>
      </c>
      <c r="F83" s="31">
        <f>'AEO 2023 Table 47 Raw'!I69</f>
        <v>1.1045970000000001</v>
      </c>
      <c r="G83" s="31">
        <f>'AEO 2023 Table 47 Raw'!J69</f>
        <v>1.1287959999999999</v>
      </c>
      <c r="H83" s="31">
        <f>'AEO 2023 Table 47 Raw'!K69</f>
        <v>1.1493180000000001</v>
      </c>
      <c r="I83" s="31">
        <f>'AEO 2023 Table 47 Raw'!L69</f>
        <v>1.1671069999999999</v>
      </c>
      <c r="J83" s="31">
        <f>'AEO 2023 Table 47 Raw'!M69</f>
        <v>1.1826779999999999</v>
      </c>
      <c r="K83" s="31">
        <f>'AEO 2023 Table 47 Raw'!N69</f>
        <v>1.1963220000000001</v>
      </c>
      <c r="L83" s="31">
        <f>'AEO 2023 Table 47 Raw'!O69</f>
        <v>1.208356</v>
      </c>
      <c r="M83" s="31">
        <f>'AEO 2023 Table 47 Raw'!P69</f>
        <v>1.219001</v>
      </c>
      <c r="N83" s="31">
        <f>'AEO 2023 Table 47 Raw'!Q69</f>
        <v>1.2284360000000001</v>
      </c>
      <c r="O83" s="31">
        <f>'AEO 2023 Table 47 Raw'!R69</f>
        <v>1.2368399999999999</v>
      </c>
      <c r="P83" s="31">
        <f>'AEO 2023 Table 47 Raw'!S69</f>
        <v>1.2443679999999999</v>
      </c>
      <c r="Q83" s="31">
        <f>'AEO 2023 Table 47 Raw'!T69</f>
        <v>1.2511509999999999</v>
      </c>
      <c r="R83" s="31">
        <f>'AEO 2023 Table 47 Raw'!U69</f>
        <v>1.2572989999999999</v>
      </c>
      <c r="S83" s="31">
        <f>'AEO 2023 Table 47 Raw'!V69</f>
        <v>1.2629079999999999</v>
      </c>
      <c r="T83" s="31">
        <f>'AEO 2023 Table 47 Raw'!W69</f>
        <v>1.2680560000000001</v>
      </c>
      <c r="U83" s="31">
        <f>'AEO 2023 Table 47 Raw'!X69</f>
        <v>1.2728120000000001</v>
      </c>
      <c r="V83" s="31">
        <f>'AEO 2023 Table 47 Raw'!Y69</f>
        <v>1.2772349999999999</v>
      </c>
      <c r="W83" s="31">
        <f>'AEO 2023 Table 47 Raw'!Z69</f>
        <v>1.281374</v>
      </c>
      <c r="X83" s="31">
        <f>'AEO 2023 Table 47 Raw'!AA69</f>
        <v>1.285269</v>
      </c>
      <c r="Y83" s="31">
        <f>'AEO 2023 Table 47 Raw'!AB69</f>
        <v>1.2889569999999999</v>
      </c>
      <c r="Z83" s="31">
        <f>'AEO 2023 Table 47 Raw'!AC69</f>
        <v>1.2924690000000001</v>
      </c>
      <c r="AA83" s="31">
        <f>'AEO 2023 Table 47 Raw'!AD69</f>
        <v>1.2958289999999999</v>
      </c>
      <c r="AB83" s="31">
        <f>'AEO 2023 Table 47 Raw'!AE69</f>
        <v>1.299059</v>
      </c>
      <c r="AC83" s="31">
        <f>'AEO 2023 Table 47 Raw'!AF69</f>
        <v>1.302179</v>
      </c>
      <c r="AD83" s="31">
        <f>'AEO 2023 Table 47 Raw'!AG69</f>
        <v>1.3052029999999999</v>
      </c>
      <c r="AE83" s="31">
        <f>'AEO 2023 Table 47 Raw'!AH69</f>
        <v>1.3081449999999999</v>
      </c>
      <c r="AF83" s="52">
        <f>'AEO 2023 Table 47 Raw'!AI69</f>
        <v>8.9999999999999993E-3</v>
      </c>
    </row>
    <row r="84" spans="1:32" ht="15" customHeight="1">
      <c r="A84" s="8" t="s">
        <v>1875</v>
      </c>
      <c r="B84" s="28" t="s">
        <v>1817</v>
      </c>
      <c r="C84" s="31">
        <f>'AEO 2023 Table 47 Raw'!F70</f>
        <v>2.2818999999999998</v>
      </c>
      <c r="D84" s="31">
        <f>'AEO 2023 Table 47 Raw'!G70</f>
        <v>2.3426399999999998</v>
      </c>
      <c r="E84" s="31">
        <f>'AEO 2023 Table 47 Raw'!H70</f>
        <v>2.4650479999999999</v>
      </c>
      <c r="F84" s="31">
        <f>'AEO 2023 Table 47 Raw'!I70</f>
        <v>2.5995650000000001</v>
      </c>
      <c r="G84" s="31">
        <f>'AEO 2023 Table 47 Raw'!J70</f>
        <v>2.734801</v>
      </c>
      <c r="H84" s="31">
        <f>'AEO 2023 Table 47 Raw'!K70</f>
        <v>2.8735569999999999</v>
      </c>
      <c r="I84" s="31">
        <f>'AEO 2023 Table 47 Raw'!L70</f>
        <v>3.0144679999999999</v>
      </c>
      <c r="J84" s="31">
        <f>'AEO 2023 Table 47 Raw'!M70</f>
        <v>3.1632699999999998</v>
      </c>
      <c r="K84" s="31">
        <f>'AEO 2023 Table 47 Raw'!N70</f>
        <v>3.3243580000000001</v>
      </c>
      <c r="L84" s="31">
        <f>'AEO 2023 Table 47 Raw'!O70</f>
        <v>3.4972789999999998</v>
      </c>
      <c r="M84" s="31">
        <f>'AEO 2023 Table 47 Raw'!P70</f>
        <v>3.6855220000000002</v>
      </c>
      <c r="N84" s="31">
        <f>'AEO 2023 Table 47 Raw'!Q70</f>
        <v>3.8840870000000001</v>
      </c>
      <c r="O84" s="31">
        <f>'AEO 2023 Table 47 Raw'!R70</f>
        <v>4.0934869999999997</v>
      </c>
      <c r="P84" s="31">
        <f>'AEO 2023 Table 47 Raw'!S70</f>
        <v>4.3137239999999997</v>
      </c>
      <c r="Q84" s="31">
        <f>'AEO 2023 Table 47 Raw'!T70</f>
        <v>4.5410490000000001</v>
      </c>
      <c r="R84" s="31">
        <f>'AEO 2023 Table 47 Raw'!U70</f>
        <v>4.7785919999999997</v>
      </c>
      <c r="S84" s="31">
        <f>'AEO 2023 Table 47 Raw'!V70</f>
        <v>5.0267689999999998</v>
      </c>
      <c r="T84" s="31">
        <f>'AEO 2023 Table 47 Raw'!W70</f>
        <v>5.2857289999999999</v>
      </c>
      <c r="U84" s="31">
        <f>'AEO 2023 Table 47 Raw'!X70</f>
        <v>5.555498</v>
      </c>
      <c r="V84" s="31">
        <f>'AEO 2023 Table 47 Raw'!Y70</f>
        <v>5.8253459999999997</v>
      </c>
      <c r="W84" s="31">
        <f>'AEO 2023 Table 47 Raw'!Z70</f>
        <v>6.1047849999999997</v>
      </c>
      <c r="X84" s="31">
        <f>'AEO 2023 Table 47 Raw'!AA70</f>
        <v>6.3940640000000002</v>
      </c>
      <c r="Y84" s="31">
        <f>'AEO 2023 Table 47 Raw'!AB70</f>
        <v>6.693174</v>
      </c>
      <c r="Z84" s="31">
        <f>'AEO 2023 Table 47 Raw'!AC70</f>
        <v>7.0021630000000004</v>
      </c>
      <c r="AA84" s="31">
        <f>'AEO 2023 Table 47 Raw'!AD70</f>
        <v>7.3102840000000002</v>
      </c>
      <c r="AB84" s="31">
        <f>'AEO 2023 Table 47 Raw'!AE70</f>
        <v>7.6272060000000002</v>
      </c>
      <c r="AC84" s="31">
        <f>'AEO 2023 Table 47 Raw'!AF70</f>
        <v>7.9528179999999997</v>
      </c>
      <c r="AD84" s="31">
        <f>'AEO 2023 Table 47 Raw'!AG70</f>
        <v>8.2870039999999996</v>
      </c>
      <c r="AE84" s="31">
        <f>'AEO 2023 Table 47 Raw'!AH70</f>
        <v>8.6297200000000007</v>
      </c>
      <c r="AF84" s="52">
        <f>'AEO 2023 Table 47 Raw'!AI70</f>
        <v>4.9000000000000002E-2</v>
      </c>
    </row>
    <row r="85" spans="1:32" ht="15" customHeight="1">
      <c r="A85" s="8" t="s">
        <v>1876</v>
      </c>
      <c r="B85" s="28" t="s">
        <v>1819</v>
      </c>
      <c r="C85" s="31">
        <f>'AEO 2023 Table 47 Raw'!F71</f>
        <v>21.343447000000001</v>
      </c>
      <c r="D85" s="31">
        <f>'AEO 2023 Table 47 Raw'!G71</f>
        <v>23.328316000000001</v>
      </c>
      <c r="E85" s="31">
        <f>'AEO 2023 Table 47 Raw'!H71</f>
        <v>25.259329000000001</v>
      </c>
      <c r="F85" s="31">
        <f>'AEO 2023 Table 47 Raw'!I71</f>
        <v>26.844503</v>
      </c>
      <c r="G85" s="31">
        <f>'AEO 2023 Table 47 Raw'!J71</f>
        <v>28.220020000000002</v>
      </c>
      <c r="H85" s="31">
        <f>'AEO 2023 Table 47 Raw'!K71</f>
        <v>29.476091</v>
      </c>
      <c r="I85" s="31">
        <f>'AEO 2023 Table 47 Raw'!L71</f>
        <v>30.638822999999999</v>
      </c>
      <c r="J85" s="31">
        <f>'AEO 2023 Table 47 Raw'!M71</f>
        <v>31.743164</v>
      </c>
      <c r="K85" s="31">
        <f>'AEO 2023 Table 47 Raw'!N71</f>
        <v>32.806507000000003</v>
      </c>
      <c r="L85" s="31">
        <f>'AEO 2023 Table 47 Raw'!O71</f>
        <v>33.836029000000003</v>
      </c>
      <c r="M85" s="31">
        <f>'AEO 2023 Table 47 Raw'!P71</f>
        <v>34.844954999999999</v>
      </c>
      <c r="N85" s="31">
        <f>'AEO 2023 Table 47 Raw'!Q71</f>
        <v>35.848754999999997</v>
      </c>
      <c r="O85" s="31">
        <f>'AEO 2023 Table 47 Raw'!R71</f>
        <v>36.846347999999999</v>
      </c>
      <c r="P85" s="31">
        <f>'AEO 2023 Table 47 Raw'!S71</f>
        <v>37.830382999999998</v>
      </c>
      <c r="Q85" s="31">
        <f>'AEO 2023 Table 47 Raw'!T71</f>
        <v>38.820450000000001</v>
      </c>
      <c r="R85" s="31">
        <f>'AEO 2023 Table 47 Raw'!U71</f>
        <v>39.828896</v>
      </c>
      <c r="S85" s="31">
        <f>'AEO 2023 Table 47 Raw'!V71</f>
        <v>40.849742999999997</v>
      </c>
      <c r="T85" s="31">
        <f>'AEO 2023 Table 47 Raw'!W71</f>
        <v>41.884875999999998</v>
      </c>
      <c r="U85" s="31">
        <f>'AEO 2023 Table 47 Raw'!X71</f>
        <v>42.945388999999999</v>
      </c>
      <c r="V85" s="31">
        <f>'AEO 2023 Table 47 Raw'!Y71</f>
        <v>44.021434999999997</v>
      </c>
      <c r="W85" s="31">
        <f>'AEO 2023 Table 47 Raw'!Z71</f>
        <v>45.112003000000001</v>
      </c>
      <c r="X85" s="31">
        <f>'AEO 2023 Table 47 Raw'!AA71</f>
        <v>46.216866000000003</v>
      </c>
      <c r="Y85" s="31">
        <f>'AEO 2023 Table 47 Raw'!AB71</f>
        <v>47.334282000000002</v>
      </c>
      <c r="Z85" s="31">
        <f>'AEO 2023 Table 47 Raw'!AC71</f>
        <v>48.465243999999998</v>
      </c>
      <c r="AA85" s="31">
        <f>'AEO 2023 Table 47 Raw'!AD71</f>
        <v>49.616309999999999</v>
      </c>
      <c r="AB85" s="31">
        <f>'AEO 2023 Table 47 Raw'!AE71</f>
        <v>50.789515999999999</v>
      </c>
      <c r="AC85" s="31">
        <f>'AEO 2023 Table 47 Raw'!AF71</f>
        <v>51.988506000000001</v>
      </c>
      <c r="AD85" s="31">
        <f>'AEO 2023 Table 47 Raw'!AG71</f>
        <v>53.218521000000003</v>
      </c>
      <c r="AE85" s="31">
        <f>'AEO 2023 Table 47 Raw'!AH71</f>
        <v>54.480499000000002</v>
      </c>
      <c r="AF85" s="52">
        <f>'AEO 2023 Table 47 Raw'!AI71</f>
        <v>3.4000000000000002E-2</v>
      </c>
    </row>
    <row r="86" spans="1:32" ht="15" customHeight="1">
      <c r="A86" s="8" t="s">
        <v>1877</v>
      </c>
      <c r="B86" s="28" t="s">
        <v>1821</v>
      </c>
      <c r="C86" s="31">
        <f>'AEO 2023 Table 47 Raw'!F72</f>
        <v>4.273352</v>
      </c>
      <c r="D86" s="31">
        <f>'AEO 2023 Table 47 Raw'!G72</f>
        <v>4.4791809999999996</v>
      </c>
      <c r="E86" s="31">
        <f>'AEO 2023 Table 47 Raw'!H72</f>
        <v>4.6452540000000004</v>
      </c>
      <c r="F86" s="31">
        <f>'AEO 2023 Table 47 Raw'!I72</f>
        <v>4.7855220000000003</v>
      </c>
      <c r="G86" s="31">
        <f>'AEO 2023 Table 47 Raw'!J72</f>
        <v>4.8974130000000002</v>
      </c>
      <c r="H86" s="31">
        <f>'AEO 2023 Table 47 Raw'!K72</f>
        <v>4.9908710000000003</v>
      </c>
      <c r="I86" s="31">
        <f>'AEO 2023 Table 47 Raw'!L72</f>
        <v>5.0685380000000002</v>
      </c>
      <c r="J86" s="31">
        <f>'AEO 2023 Table 47 Raw'!M72</f>
        <v>5.1330119999999999</v>
      </c>
      <c r="K86" s="31">
        <f>'AEO 2023 Table 47 Raw'!N72</f>
        <v>5.1861550000000003</v>
      </c>
      <c r="L86" s="31">
        <f>'AEO 2023 Table 47 Raw'!O72</f>
        <v>5.229876</v>
      </c>
      <c r="M86" s="31">
        <f>'AEO 2023 Table 47 Raw'!P72</f>
        <v>5.2663859999999998</v>
      </c>
      <c r="N86" s="31">
        <f>'AEO 2023 Table 47 Raw'!Q72</f>
        <v>5.2975640000000004</v>
      </c>
      <c r="O86" s="31">
        <f>'AEO 2023 Table 47 Raw'!R72</f>
        <v>5.3242719999999997</v>
      </c>
      <c r="P86" s="31">
        <f>'AEO 2023 Table 47 Raw'!S72</f>
        <v>5.3471760000000002</v>
      </c>
      <c r="Q86" s="31">
        <f>'AEO 2023 Table 47 Raw'!T72</f>
        <v>5.3668380000000004</v>
      </c>
      <c r="R86" s="31">
        <f>'AEO 2023 Table 47 Raw'!U72</f>
        <v>5.3837380000000001</v>
      </c>
      <c r="S86" s="31">
        <f>'AEO 2023 Table 47 Raw'!V72</f>
        <v>5.398288</v>
      </c>
      <c r="T86" s="31">
        <f>'AEO 2023 Table 47 Raw'!W72</f>
        <v>5.4108229999999997</v>
      </c>
      <c r="U86" s="31">
        <f>'AEO 2023 Table 47 Raw'!X72</f>
        <v>5.4216280000000001</v>
      </c>
      <c r="V86" s="31">
        <f>'AEO 2023 Table 47 Raw'!Y72</f>
        <v>5.4309770000000004</v>
      </c>
      <c r="W86" s="31">
        <f>'AEO 2023 Table 47 Raw'!Z72</f>
        <v>5.4390599999999996</v>
      </c>
      <c r="X86" s="31">
        <f>'AEO 2023 Table 47 Raw'!AA72</f>
        <v>5.4460730000000002</v>
      </c>
      <c r="Y86" s="31">
        <f>'AEO 2023 Table 47 Raw'!AB72</f>
        <v>5.4522899999999996</v>
      </c>
      <c r="Z86" s="31">
        <f>'AEO 2023 Table 47 Raw'!AC72</f>
        <v>5.4581390000000001</v>
      </c>
      <c r="AA86" s="31">
        <f>'AEO 2023 Table 47 Raw'!AD72</f>
        <v>5.4639499999999996</v>
      </c>
      <c r="AB86" s="31">
        <f>'AEO 2023 Table 47 Raw'!AE72</f>
        <v>5.4698690000000001</v>
      </c>
      <c r="AC86" s="31">
        <f>'AEO 2023 Table 47 Raw'!AF72</f>
        <v>5.4759849999999997</v>
      </c>
      <c r="AD86" s="31">
        <f>'AEO 2023 Table 47 Raw'!AG72</f>
        <v>5.4823639999999996</v>
      </c>
      <c r="AE86" s="31">
        <f>'AEO 2023 Table 47 Raw'!AH72</f>
        <v>5.4890670000000004</v>
      </c>
      <c r="AF86" s="52">
        <f>'AEO 2023 Table 47 Raw'!AI72</f>
        <v>8.9999999999999993E-3</v>
      </c>
    </row>
    <row r="87" spans="1:32" ht="15" customHeight="1">
      <c r="A87" s="8" t="s">
        <v>1878</v>
      </c>
      <c r="B87" s="28" t="s">
        <v>1879</v>
      </c>
      <c r="C87" s="31">
        <f>'AEO 2023 Table 47 Raw'!F73</f>
        <v>1.375221</v>
      </c>
      <c r="D87" s="31">
        <f>'AEO 2023 Table 47 Raw'!G73</f>
        <v>1.4571829999999999</v>
      </c>
      <c r="E87" s="31">
        <f>'AEO 2023 Table 47 Raw'!H73</f>
        <v>1.532079</v>
      </c>
      <c r="F87" s="31">
        <f>'AEO 2023 Table 47 Raw'!I73</f>
        <v>1.599677</v>
      </c>
      <c r="G87" s="31">
        <f>'AEO 2023 Table 47 Raw'!J73</f>
        <v>1.6609389999999999</v>
      </c>
      <c r="H87" s="31">
        <f>'AEO 2023 Table 47 Raw'!K73</f>
        <v>1.716998</v>
      </c>
      <c r="I87" s="31">
        <f>'AEO 2023 Table 47 Raw'!L73</f>
        <v>1.7685759999999999</v>
      </c>
      <c r="J87" s="31">
        <f>'AEO 2023 Table 47 Raw'!M73</f>
        <v>1.8164849999999999</v>
      </c>
      <c r="K87" s="31">
        <f>'AEO 2023 Table 47 Raw'!N73</f>
        <v>1.861445</v>
      </c>
      <c r="L87" s="31">
        <f>'AEO 2023 Table 47 Raw'!O73</f>
        <v>1.9036090000000001</v>
      </c>
      <c r="M87" s="31">
        <f>'AEO 2023 Table 47 Raw'!P73</f>
        <v>1.9428510000000001</v>
      </c>
      <c r="N87" s="31">
        <f>'AEO 2023 Table 47 Raw'!Q73</f>
        <v>1.979757</v>
      </c>
      <c r="O87" s="31">
        <f>'AEO 2023 Table 47 Raw'!R73</f>
        <v>2.0146850000000001</v>
      </c>
      <c r="P87" s="31">
        <f>'AEO 2023 Table 47 Raw'!S73</f>
        <v>2.0465460000000002</v>
      </c>
      <c r="Q87" s="31">
        <f>'AEO 2023 Table 47 Raw'!T73</f>
        <v>2.0765380000000002</v>
      </c>
      <c r="R87" s="31">
        <f>'AEO 2023 Table 47 Raw'!U73</f>
        <v>2.105925</v>
      </c>
      <c r="S87" s="31">
        <f>'AEO 2023 Table 47 Raw'!V73</f>
        <v>2.1345260000000001</v>
      </c>
      <c r="T87" s="31">
        <f>'AEO 2023 Table 47 Raw'!W73</f>
        <v>2.1616379999999999</v>
      </c>
      <c r="U87" s="31">
        <f>'AEO 2023 Table 47 Raw'!X73</f>
        <v>2.187468</v>
      </c>
      <c r="V87" s="31">
        <f>'AEO 2023 Table 47 Raw'!Y73</f>
        <v>2.2126380000000001</v>
      </c>
      <c r="W87" s="31">
        <f>'AEO 2023 Table 47 Raw'!Z73</f>
        <v>2.2373310000000002</v>
      </c>
      <c r="X87" s="31">
        <f>'AEO 2023 Table 47 Raw'!AA73</f>
        <v>2.2616049999999999</v>
      </c>
      <c r="Y87" s="31">
        <f>'AEO 2023 Table 47 Raw'!AB73</f>
        <v>2.2854969999999999</v>
      </c>
      <c r="Z87" s="31">
        <f>'AEO 2023 Table 47 Raw'!AC73</f>
        <v>2.309015</v>
      </c>
      <c r="AA87" s="31">
        <f>'AEO 2023 Table 47 Raw'!AD73</f>
        <v>2.332131</v>
      </c>
      <c r="AB87" s="31">
        <f>'AEO 2023 Table 47 Raw'!AE73</f>
        <v>2.3548879999999999</v>
      </c>
      <c r="AC87" s="31">
        <f>'AEO 2023 Table 47 Raw'!AF73</f>
        <v>2.3775210000000002</v>
      </c>
      <c r="AD87" s="31">
        <f>'AEO 2023 Table 47 Raw'!AG73</f>
        <v>2.4000759999999999</v>
      </c>
      <c r="AE87" s="31">
        <f>'AEO 2023 Table 47 Raw'!AH73</f>
        <v>2.4225569999999998</v>
      </c>
      <c r="AF87" s="52">
        <f>'AEO 2023 Table 47 Raw'!AI73</f>
        <v>0.02</v>
      </c>
    </row>
    <row r="88" spans="1:32" ht="15" customHeight="1">
      <c r="AF88" s="55"/>
    </row>
    <row r="89" spans="1:32" ht="15" customHeight="1">
      <c r="B89" s="27" t="s">
        <v>125</v>
      </c>
      <c r="AF89" s="55"/>
    </row>
    <row r="90" spans="1:32" ht="12" customHeight="1">
      <c r="A90" s="8" t="s">
        <v>1880</v>
      </c>
      <c r="B90" s="28" t="s">
        <v>1881</v>
      </c>
      <c r="C90" s="29">
        <f>'AEO 2023 Table 47 Raw'!F75</f>
        <v>0.63681100000000002</v>
      </c>
      <c r="D90" s="29">
        <f>'AEO 2023 Table 47 Raw'!G75</f>
        <v>0.61521599999999999</v>
      </c>
      <c r="E90" s="29">
        <f>'AEO 2023 Table 47 Raw'!H75</f>
        <v>0.63014599999999998</v>
      </c>
      <c r="F90" s="29">
        <f>'AEO 2023 Table 47 Raw'!I75</f>
        <v>0.64219700000000002</v>
      </c>
      <c r="G90" s="29">
        <f>'AEO 2023 Table 47 Raw'!J75</f>
        <v>0.65244100000000005</v>
      </c>
      <c r="H90" s="29">
        <f>'AEO 2023 Table 47 Raw'!K75</f>
        <v>0.66163000000000005</v>
      </c>
      <c r="I90" s="29">
        <f>'AEO 2023 Table 47 Raw'!L75</f>
        <v>0.67073499999999997</v>
      </c>
      <c r="J90" s="29">
        <f>'AEO 2023 Table 47 Raw'!M75</f>
        <v>0.67983400000000005</v>
      </c>
      <c r="K90" s="29">
        <f>'AEO 2023 Table 47 Raw'!N75</f>
        <v>0.68894900000000003</v>
      </c>
      <c r="L90" s="29">
        <f>'AEO 2023 Table 47 Raw'!O75</f>
        <v>0.69872299999999998</v>
      </c>
      <c r="M90" s="29">
        <f>'AEO 2023 Table 47 Raw'!P75</f>
        <v>0.70891099999999996</v>
      </c>
      <c r="N90" s="29">
        <f>'AEO 2023 Table 47 Raw'!Q75</f>
        <v>0.719198</v>
      </c>
      <c r="O90" s="29">
        <f>'AEO 2023 Table 47 Raw'!R75</f>
        <v>0.72959399999999996</v>
      </c>
      <c r="P90" s="29">
        <f>'AEO 2023 Table 47 Raw'!S75</f>
        <v>0.74011099999999996</v>
      </c>
      <c r="Q90" s="29">
        <f>'AEO 2023 Table 47 Raw'!T75</f>
        <v>0.75076200000000004</v>
      </c>
      <c r="R90" s="29">
        <f>'AEO 2023 Table 47 Raw'!U75</f>
        <v>0.76155399999999995</v>
      </c>
      <c r="S90" s="29">
        <f>'AEO 2023 Table 47 Raw'!V75</f>
        <v>0.77249699999999999</v>
      </c>
      <c r="T90" s="29">
        <f>'AEO 2023 Table 47 Raw'!W75</f>
        <v>0.78360099999999999</v>
      </c>
      <c r="U90" s="29">
        <f>'AEO 2023 Table 47 Raw'!X75</f>
        <v>0.79486900000000005</v>
      </c>
      <c r="V90" s="29">
        <f>'AEO 2023 Table 47 Raw'!Y75</f>
        <v>0.80631200000000003</v>
      </c>
      <c r="W90" s="29">
        <f>'AEO 2023 Table 47 Raw'!Z75</f>
        <v>0.81793700000000003</v>
      </c>
      <c r="X90" s="29">
        <f>'AEO 2023 Table 47 Raw'!AA75</f>
        <v>0.82974300000000001</v>
      </c>
      <c r="Y90" s="29">
        <f>'AEO 2023 Table 47 Raw'!AB75</f>
        <v>0.84174700000000002</v>
      </c>
      <c r="Z90" s="29">
        <f>'AEO 2023 Table 47 Raw'!AC75</f>
        <v>0.85394800000000004</v>
      </c>
      <c r="AA90" s="29">
        <f>'AEO 2023 Table 47 Raw'!AD75</f>
        <v>0.86635099999999998</v>
      </c>
      <c r="AB90" s="29">
        <f>'AEO 2023 Table 47 Raw'!AE75</f>
        <v>0.87896399999999997</v>
      </c>
      <c r="AC90" s="29">
        <f>'AEO 2023 Table 47 Raw'!AF75</f>
        <v>0.89179200000000003</v>
      </c>
      <c r="AD90" s="29">
        <f>'AEO 2023 Table 47 Raw'!AG75</f>
        <v>0.90484100000000001</v>
      </c>
      <c r="AE90" s="29">
        <f>'AEO 2023 Table 47 Raw'!AH75</f>
        <v>0.91811299999999996</v>
      </c>
      <c r="AF90" s="52">
        <f>'AEO 2023 Table 47 Raw'!AI75</f>
        <v>1.2999999999999999E-2</v>
      </c>
    </row>
    <row r="91" spans="1:32" ht="15" customHeight="1">
      <c r="A91" s="8" t="s">
        <v>1882</v>
      </c>
      <c r="B91" s="28" t="s">
        <v>1883</v>
      </c>
      <c r="C91" s="29">
        <f>'AEO 2023 Table 47 Raw'!F76</f>
        <v>6.5872E-2</v>
      </c>
      <c r="D91" s="29">
        <f>'AEO 2023 Table 47 Raw'!G76</f>
        <v>7.6454999999999995E-2</v>
      </c>
      <c r="E91" s="29">
        <f>'AEO 2023 Table 47 Raw'!H76</f>
        <v>8.6470000000000005E-2</v>
      </c>
      <c r="F91" s="29">
        <f>'AEO 2023 Table 47 Raw'!I76</f>
        <v>9.5138E-2</v>
      </c>
      <c r="G91" s="29">
        <f>'AEO 2023 Table 47 Raw'!J76</f>
        <v>0.102715</v>
      </c>
      <c r="H91" s="29">
        <f>'AEO 2023 Table 47 Raw'!K76</f>
        <v>0.109502</v>
      </c>
      <c r="I91" s="29">
        <f>'AEO 2023 Table 47 Raw'!L76</f>
        <v>0.115657</v>
      </c>
      <c r="J91" s="29">
        <f>'AEO 2023 Table 47 Raw'!M76</f>
        <v>0.12130299999999999</v>
      </c>
      <c r="K91" s="29">
        <f>'AEO 2023 Table 47 Raw'!N76</f>
        <v>0.12654799999999999</v>
      </c>
      <c r="L91" s="29">
        <f>'AEO 2023 Table 47 Raw'!O76</f>
        <v>0.13158</v>
      </c>
      <c r="M91" s="29">
        <f>'AEO 2023 Table 47 Raw'!P76</f>
        <v>0.136382</v>
      </c>
      <c r="N91" s="29">
        <f>'AEO 2023 Table 47 Raw'!Q76</f>
        <v>0.14097000000000001</v>
      </c>
      <c r="O91" s="29">
        <f>'AEO 2023 Table 47 Raw'!R76</f>
        <v>0.145394</v>
      </c>
      <c r="P91" s="29">
        <f>'AEO 2023 Table 47 Raw'!S76</f>
        <v>0.149704</v>
      </c>
      <c r="Q91" s="29">
        <f>'AEO 2023 Table 47 Raw'!T76</f>
        <v>0.15374499999999999</v>
      </c>
      <c r="R91" s="29">
        <f>'AEO 2023 Table 47 Raw'!U76</f>
        <v>0.15770600000000001</v>
      </c>
      <c r="S91" s="29">
        <f>'AEO 2023 Table 47 Raw'!V76</f>
        <v>0.16161400000000001</v>
      </c>
      <c r="T91" s="29">
        <f>'AEO 2023 Table 47 Raw'!W76</f>
        <v>0.16548399999999999</v>
      </c>
      <c r="U91" s="29">
        <f>'AEO 2023 Table 47 Raw'!X76</f>
        <v>0.16933799999999999</v>
      </c>
      <c r="V91" s="29">
        <f>'AEO 2023 Table 47 Raw'!Y76</f>
        <v>0.17303499999999999</v>
      </c>
      <c r="W91" s="29">
        <f>'AEO 2023 Table 47 Raw'!Z76</f>
        <v>0.176734</v>
      </c>
      <c r="X91" s="29">
        <f>'AEO 2023 Table 47 Raw'!AA76</f>
        <v>0.180452</v>
      </c>
      <c r="Y91" s="29">
        <f>'AEO 2023 Table 47 Raw'!AB76</f>
        <v>0.184201</v>
      </c>
      <c r="Z91" s="29">
        <f>'AEO 2023 Table 47 Raw'!AC76</f>
        <v>0.18798899999999999</v>
      </c>
      <c r="AA91" s="29">
        <f>'AEO 2023 Table 47 Raw'!AD76</f>
        <v>0.191688</v>
      </c>
      <c r="AB91" s="29">
        <f>'AEO 2023 Table 47 Raw'!AE76</f>
        <v>0.19542999999999999</v>
      </c>
      <c r="AC91" s="29">
        <f>'AEO 2023 Table 47 Raw'!AF76</f>
        <v>0.19922300000000001</v>
      </c>
      <c r="AD91" s="29">
        <f>'AEO 2023 Table 47 Raw'!AG76</f>
        <v>0.203068</v>
      </c>
      <c r="AE91" s="29">
        <f>'AEO 2023 Table 47 Raw'!AH76</f>
        <v>0.20696800000000001</v>
      </c>
      <c r="AF91" s="52">
        <f>'AEO 2023 Table 47 Raw'!AI76</f>
        <v>4.2000000000000003E-2</v>
      </c>
    </row>
    <row r="92" spans="1:32" ht="15" customHeight="1">
      <c r="A92" s="8" t="s">
        <v>1884</v>
      </c>
      <c r="B92" s="28" t="s">
        <v>1885</v>
      </c>
      <c r="C92" s="29">
        <f>'AEO 2023 Table 47 Raw'!F77</f>
        <v>14.291022999999999</v>
      </c>
      <c r="D92" s="29">
        <f>'AEO 2023 Table 47 Raw'!G77</f>
        <v>15.403852000000001</v>
      </c>
      <c r="E92" s="29">
        <f>'AEO 2023 Table 47 Raw'!H77</f>
        <v>16.466524</v>
      </c>
      <c r="F92" s="29">
        <f>'AEO 2023 Table 47 Raw'!I77</f>
        <v>17.484112</v>
      </c>
      <c r="G92" s="29">
        <f>'AEO 2023 Table 47 Raw'!J77</f>
        <v>18.438578</v>
      </c>
      <c r="H92" s="29">
        <f>'AEO 2023 Table 47 Raw'!K77</f>
        <v>19.337043999999999</v>
      </c>
      <c r="I92" s="29">
        <f>'AEO 2023 Table 47 Raw'!L77</f>
        <v>20.187798000000001</v>
      </c>
      <c r="J92" s="29">
        <f>'AEO 2023 Table 47 Raw'!M77</f>
        <v>20.994629</v>
      </c>
      <c r="K92" s="29">
        <f>'AEO 2023 Table 47 Raw'!N77</f>
        <v>21.758624999999999</v>
      </c>
      <c r="L92" s="29">
        <f>'AEO 2023 Table 47 Raw'!O77</f>
        <v>22.490202</v>
      </c>
      <c r="M92" s="29">
        <f>'AEO 2023 Table 47 Raw'!P77</f>
        <v>23.192791</v>
      </c>
      <c r="N92" s="29">
        <f>'AEO 2023 Table 47 Raw'!Q77</f>
        <v>23.867598000000001</v>
      </c>
      <c r="O92" s="29">
        <f>'AEO 2023 Table 47 Raw'!R77</f>
        <v>24.519058000000001</v>
      </c>
      <c r="P92" s="29">
        <f>'AEO 2023 Table 47 Raw'!S77</f>
        <v>25.152920000000002</v>
      </c>
      <c r="Q92" s="29">
        <f>'AEO 2023 Table 47 Raw'!T77</f>
        <v>25.769638</v>
      </c>
      <c r="R92" s="29">
        <f>'AEO 2023 Table 47 Raw'!U77</f>
        <v>26.36647</v>
      </c>
      <c r="S92" s="29">
        <f>'AEO 2023 Table 47 Raw'!V77</f>
        <v>26.945543000000001</v>
      </c>
      <c r="T92" s="29">
        <f>'AEO 2023 Table 47 Raw'!W77</f>
        <v>27.511816</v>
      </c>
      <c r="U92" s="29">
        <f>'AEO 2023 Table 47 Raw'!X77</f>
        <v>28.072358999999999</v>
      </c>
      <c r="V92" s="29">
        <f>'AEO 2023 Table 47 Raw'!Y77</f>
        <v>28.633461</v>
      </c>
      <c r="W92" s="29">
        <f>'AEO 2023 Table 47 Raw'!Z77</f>
        <v>29.194868</v>
      </c>
      <c r="X92" s="29">
        <f>'AEO 2023 Table 47 Raw'!AA77</f>
        <v>29.751711</v>
      </c>
      <c r="Y92" s="29">
        <f>'AEO 2023 Table 47 Raw'!AB77</f>
        <v>30.298272999999998</v>
      </c>
      <c r="Z92" s="29">
        <f>'AEO 2023 Table 47 Raw'!AC77</f>
        <v>30.82856</v>
      </c>
      <c r="AA92" s="29">
        <f>'AEO 2023 Table 47 Raw'!AD77</f>
        <v>31.342054000000001</v>
      </c>
      <c r="AB92" s="29">
        <f>'AEO 2023 Table 47 Raw'!AE77</f>
        <v>31.842524000000001</v>
      </c>
      <c r="AC92" s="29">
        <f>'AEO 2023 Table 47 Raw'!AF77</f>
        <v>32.328381</v>
      </c>
      <c r="AD92" s="29">
        <f>'AEO 2023 Table 47 Raw'!AG77</f>
        <v>32.794552000000003</v>
      </c>
      <c r="AE92" s="29">
        <f>'AEO 2023 Table 47 Raw'!AH77</f>
        <v>33.235858999999998</v>
      </c>
      <c r="AF92" s="52">
        <f>'AEO 2023 Table 47 Raw'!AI77</f>
        <v>3.1E-2</v>
      </c>
    </row>
    <row r="93" spans="1:32" ht="15" customHeight="1">
      <c r="A93" s="8" t="s">
        <v>1886</v>
      </c>
      <c r="B93" s="28" t="s">
        <v>1887</v>
      </c>
      <c r="C93" s="29">
        <f>'AEO 2023 Table 47 Raw'!F78</f>
        <v>1.729398</v>
      </c>
      <c r="D93" s="29">
        <f>'AEO 2023 Table 47 Raw'!G78</f>
        <v>1.9405060000000001</v>
      </c>
      <c r="E93" s="29">
        <f>'AEO 2023 Table 47 Raw'!H78</f>
        <v>2.1560890000000001</v>
      </c>
      <c r="F93" s="29">
        <f>'AEO 2023 Table 47 Raw'!I78</f>
        <v>2.37439</v>
      </c>
      <c r="G93" s="29">
        <f>'AEO 2023 Table 47 Raw'!J78</f>
        <v>2.5902090000000002</v>
      </c>
      <c r="H93" s="29">
        <f>'AEO 2023 Table 47 Raw'!K78</f>
        <v>2.7969189999999999</v>
      </c>
      <c r="I93" s="29">
        <f>'AEO 2023 Table 47 Raw'!L78</f>
        <v>2.9946679999999999</v>
      </c>
      <c r="J93" s="29">
        <f>'AEO 2023 Table 47 Raw'!M78</f>
        <v>3.1840839999999999</v>
      </c>
      <c r="K93" s="29">
        <f>'AEO 2023 Table 47 Raw'!N78</f>
        <v>3.365723</v>
      </c>
      <c r="L93" s="29">
        <f>'AEO 2023 Table 47 Raw'!O78</f>
        <v>3.5399889999999998</v>
      </c>
      <c r="M93" s="29">
        <f>'AEO 2023 Table 47 Raw'!P78</f>
        <v>3.7074400000000001</v>
      </c>
      <c r="N93" s="29">
        <f>'AEO 2023 Table 47 Raw'!Q78</f>
        <v>3.868322</v>
      </c>
      <c r="O93" s="29">
        <f>'AEO 2023 Table 47 Raw'!R78</f>
        <v>4.0227149999999998</v>
      </c>
      <c r="P93" s="29">
        <f>'AEO 2023 Table 47 Raw'!S78</f>
        <v>4.1717719999999998</v>
      </c>
      <c r="Q93" s="29">
        <f>'AEO 2023 Table 47 Raw'!T78</f>
        <v>4.3170520000000003</v>
      </c>
      <c r="R93" s="29">
        <f>'AEO 2023 Table 47 Raw'!U78</f>
        <v>4.4608340000000002</v>
      </c>
      <c r="S93" s="29">
        <f>'AEO 2023 Table 47 Raw'!V78</f>
        <v>4.6034769999999998</v>
      </c>
      <c r="T93" s="29">
        <f>'AEO 2023 Table 47 Raw'!W78</f>
        <v>4.7450979999999996</v>
      </c>
      <c r="U93" s="29">
        <f>'AEO 2023 Table 47 Raw'!X78</f>
        <v>4.8857530000000002</v>
      </c>
      <c r="V93" s="29">
        <f>'AEO 2023 Table 47 Raw'!Y78</f>
        <v>5.0255089999999996</v>
      </c>
      <c r="W93" s="29">
        <f>'AEO 2023 Table 47 Raw'!Z78</f>
        <v>5.164409</v>
      </c>
      <c r="X93" s="29">
        <f>'AEO 2023 Table 47 Raw'!AA78</f>
        <v>5.3025580000000003</v>
      </c>
      <c r="Y93" s="29">
        <f>'AEO 2023 Table 47 Raw'!AB78</f>
        <v>5.4398660000000003</v>
      </c>
      <c r="Z93" s="29">
        <f>'AEO 2023 Table 47 Raw'!AC78</f>
        <v>5.5762869999999998</v>
      </c>
      <c r="AA93" s="29">
        <f>'AEO 2023 Table 47 Raw'!AD78</f>
        <v>5.7117120000000003</v>
      </c>
      <c r="AB93" s="29">
        <f>'AEO 2023 Table 47 Raw'!AE78</f>
        <v>5.8460159999999997</v>
      </c>
      <c r="AC93" s="29">
        <f>'AEO 2023 Table 47 Raw'!AF78</f>
        <v>5.9790609999999997</v>
      </c>
      <c r="AD93" s="29">
        <f>'AEO 2023 Table 47 Raw'!AG78</f>
        <v>6.1107060000000004</v>
      </c>
      <c r="AE93" s="29">
        <f>'AEO 2023 Table 47 Raw'!AH78</f>
        <v>6.2408289999999997</v>
      </c>
      <c r="AF93" s="52">
        <f>'AEO 2023 Table 47 Raw'!AI78</f>
        <v>4.7E-2</v>
      </c>
    </row>
    <row r="94" spans="1:32" ht="15" customHeight="1">
      <c r="A94" s="8" t="s">
        <v>1888</v>
      </c>
      <c r="B94" s="28" t="s">
        <v>1889</v>
      </c>
      <c r="C94" s="29">
        <f>'AEO 2023 Table 47 Raw'!F79</f>
        <v>10.97953</v>
      </c>
      <c r="D94" s="29">
        <f>'AEO 2023 Table 47 Raw'!G79</f>
        <v>11.478201</v>
      </c>
      <c r="E94" s="29">
        <f>'AEO 2023 Table 47 Raw'!H79</f>
        <v>11.913265000000001</v>
      </c>
      <c r="F94" s="29">
        <f>'AEO 2023 Table 47 Raw'!I79</f>
        <v>12.294639</v>
      </c>
      <c r="G94" s="29">
        <f>'AEO 2023 Table 47 Raw'!J79</f>
        <v>12.627687999999999</v>
      </c>
      <c r="H94" s="29">
        <f>'AEO 2023 Table 47 Raw'!K79</f>
        <v>12.920790999999999</v>
      </c>
      <c r="I94" s="29">
        <f>'AEO 2023 Table 47 Raw'!L79</f>
        <v>13.179679999999999</v>
      </c>
      <c r="J94" s="29">
        <f>'AEO 2023 Table 47 Raw'!M79</f>
        <v>13.408682000000001</v>
      </c>
      <c r="K94" s="29">
        <f>'AEO 2023 Table 47 Raw'!N79</f>
        <v>13.611603000000001</v>
      </c>
      <c r="L94" s="29">
        <f>'AEO 2023 Table 47 Raw'!O79</f>
        <v>13.793385000000001</v>
      </c>
      <c r="M94" s="29">
        <f>'AEO 2023 Table 47 Raw'!P79</f>
        <v>13.957406000000001</v>
      </c>
      <c r="N94" s="29">
        <f>'AEO 2023 Table 47 Raw'!Q79</f>
        <v>14.106166999999999</v>
      </c>
      <c r="O94" s="29">
        <f>'AEO 2023 Table 47 Raw'!R79</f>
        <v>14.242005000000001</v>
      </c>
      <c r="P94" s="29">
        <f>'AEO 2023 Table 47 Raw'!S79</f>
        <v>14.366897</v>
      </c>
      <c r="Q94" s="29">
        <f>'AEO 2023 Table 47 Raw'!T79</f>
        <v>14.481479999999999</v>
      </c>
      <c r="R94" s="29">
        <f>'AEO 2023 Table 47 Raw'!U79</f>
        <v>14.587826</v>
      </c>
      <c r="S94" s="29">
        <f>'AEO 2023 Table 47 Raw'!V79</f>
        <v>14.687233000000001</v>
      </c>
      <c r="T94" s="29">
        <f>'AEO 2023 Table 47 Raw'!W79</f>
        <v>14.780568000000001</v>
      </c>
      <c r="U94" s="29">
        <f>'AEO 2023 Table 47 Raw'!X79</f>
        <v>14.868819999999999</v>
      </c>
      <c r="V94" s="29">
        <f>'AEO 2023 Table 47 Raw'!Y79</f>
        <v>14.951580999999999</v>
      </c>
      <c r="W94" s="29">
        <f>'AEO 2023 Table 47 Raw'!Z79</f>
        <v>15.030099999999999</v>
      </c>
      <c r="X94" s="29">
        <f>'AEO 2023 Table 47 Raw'!AA79</f>
        <v>15.104990000000001</v>
      </c>
      <c r="Y94" s="29">
        <f>'AEO 2023 Table 47 Raw'!AB79</f>
        <v>15.176742000000001</v>
      </c>
      <c r="Z94" s="29">
        <f>'AEO 2023 Table 47 Raw'!AC79</f>
        <v>15.245628</v>
      </c>
      <c r="AA94" s="29">
        <f>'AEO 2023 Table 47 Raw'!AD79</f>
        <v>15.310263000000001</v>
      </c>
      <c r="AB94" s="29">
        <f>'AEO 2023 Table 47 Raw'!AE79</f>
        <v>15.372285</v>
      </c>
      <c r="AC94" s="29">
        <f>'AEO 2023 Table 47 Raw'!AF79</f>
        <v>15.432404999999999</v>
      </c>
      <c r="AD94" s="29">
        <f>'AEO 2023 Table 47 Raw'!AG79</f>
        <v>15.490957999999999</v>
      </c>
      <c r="AE94" s="29">
        <f>'AEO 2023 Table 47 Raw'!AH79</f>
        <v>15.548268</v>
      </c>
      <c r="AF94" s="52">
        <f>'AEO 2023 Table 47 Raw'!AI79</f>
        <v>1.2999999999999999E-2</v>
      </c>
    </row>
    <row r="95" spans="1:32" ht="12" customHeight="1">
      <c r="A95" s="8" t="s">
        <v>1890</v>
      </c>
      <c r="B95" s="28" t="s">
        <v>1891</v>
      </c>
      <c r="C95" s="29">
        <f>'AEO 2023 Table 47 Raw'!F80</f>
        <v>1.034492</v>
      </c>
      <c r="D95" s="29">
        <f>'AEO 2023 Table 47 Raw'!G80</f>
        <v>0.99601099999999998</v>
      </c>
      <c r="E95" s="29">
        <f>'AEO 2023 Table 47 Raw'!H80</f>
        <v>0.96615300000000004</v>
      </c>
      <c r="F95" s="29">
        <f>'AEO 2023 Table 47 Raw'!I80</f>
        <v>0.94137499999999996</v>
      </c>
      <c r="G95" s="29">
        <f>'AEO 2023 Table 47 Raw'!J80</f>
        <v>0.91805400000000004</v>
      </c>
      <c r="H95" s="29">
        <f>'AEO 2023 Table 47 Raw'!K80</f>
        <v>0.89600199999999997</v>
      </c>
      <c r="I95" s="29">
        <f>'AEO 2023 Table 47 Raw'!L80</f>
        <v>0.87472399999999995</v>
      </c>
      <c r="J95" s="29">
        <f>'AEO 2023 Table 47 Raw'!M80</f>
        <v>0.85463800000000001</v>
      </c>
      <c r="K95" s="29">
        <f>'AEO 2023 Table 47 Raw'!N80</f>
        <v>0.83557300000000001</v>
      </c>
      <c r="L95" s="29">
        <f>'AEO 2023 Table 47 Raw'!O80</f>
        <v>0.81794</v>
      </c>
      <c r="M95" s="29">
        <f>'AEO 2023 Table 47 Raw'!P80</f>
        <v>0.80143900000000001</v>
      </c>
      <c r="N95" s="29">
        <f>'AEO 2023 Table 47 Raw'!Q80</f>
        <v>0.785694</v>
      </c>
      <c r="O95" s="29">
        <f>'AEO 2023 Table 47 Raw'!R80</f>
        <v>0.77058400000000005</v>
      </c>
      <c r="P95" s="29">
        <f>'AEO 2023 Table 47 Raw'!S80</f>
        <v>0.75597400000000003</v>
      </c>
      <c r="Q95" s="29">
        <f>'AEO 2023 Table 47 Raw'!T80</f>
        <v>0.74202599999999996</v>
      </c>
      <c r="R95" s="29">
        <f>'AEO 2023 Table 47 Raw'!U80</f>
        <v>0.728599</v>
      </c>
      <c r="S95" s="29">
        <f>'AEO 2023 Table 47 Raw'!V80</f>
        <v>0.71566300000000005</v>
      </c>
      <c r="T95" s="29">
        <f>'AEO 2023 Table 47 Raw'!W80</f>
        <v>0.70325800000000005</v>
      </c>
      <c r="U95" s="29">
        <f>'AEO 2023 Table 47 Raw'!X80</f>
        <v>0.69134799999999996</v>
      </c>
      <c r="V95" s="29">
        <f>'AEO 2023 Table 47 Raw'!Y80</f>
        <v>0.67998099999999995</v>
      </c>
      <c r="W95" s="29">
        <f>'AEO 2023 Table 47 Raw'!Z80</f>
        <v>0.66904200000000003</v>
      </c>
      <c r="X95" s="29">
        <f>'AEO 2023 Table 47 Raw'!AA80</f>
        <v>0.65848600000000002</v>
      </c>
      <c r="Y95" s="29">
        <f>'AEO 2023 Table 47 Raw'!AB80</f>
        <v>0.64829400000000004</v>
      </c>
      <c r="Z95" s="29">
        <f>'AEO 2023 Table 47 Raw'!AC80</f>
        <v>0.63843799999999995</v>
      </c>
      <c r="AA95" s="29">
        <f>'AEO 2023 Table 47 Raw'!AD80</f>
        <v>0.62902999999999998</v>
      </c>
      <c r="AB95" s="29">
        <f>'AEO 2023 Table 47 Raw'!AE80</f>
        <v>0.61994700000000003</v>
      </c>
      <c r="AC95" s="29">
        <f>'AEO 2023 Table 47 Raw'!AF80</f>
        <v>0.61114500000000005</v>
      </c>
      <c r="AD95" s="29">
        <f>'AEO 2023 Table 47 Raw'!AG80</f>
        <v>0.60261200000000004</v>
      </c>
      <c r="AE95" s="29">
        <f>'AEO 2023 Table 47 Raw'!AH80</f>
        <v>0.59433100000000005</v>
      </c>
      <c r="AF95" s="52">
        <f>'AEO 2023 Table 47 Raw'!AI80</f>
        <v>-0.02</v>
      </c>
    </row>
    <row r="96" spans="1:32" ht="15" customHeight="1">
      <c r="A96" s="8" t="s">
        <v>1892</v>
      </c>
      <c r="B96" s="28" t="s">
        <v>1893</v>
      </c>
      <c r="C96" s="29">
        <f>'AEO 2023 Table 47 Raw'!F81</f>
        <v>2.056041</v>
      </c>
      <c r="D96" s="29">
        <f>'AEO 2023 Table 47 Raw'!G81</f>
        <v>2.2239300000000002</v>
      </c>
      <c r="E96" s="29">
        <f>'AEO 2023 Table 47 Raw'!H81</f>
        <v>2.3859140000000001</v>
      </c>
      <c r="F96" s="29">
        <f>'AEO 2023 Table 47 Raw'!I81</f>
        <v>2.5383819999999999</v>
      </c>
      <c r="G96" s="29">
        <f>'AEO 2023 Table 47 Raw'!J81</f>
        <v>2.6863220000000001</v>
      </c>
      <c r="H96" s="29">
        <f>'AEO 2023 Table 47 Raw'!K81</f>
        <v>2.8267340000000001</v>
      </c>
      <c r="I96" s="29">
        <f>'AEO 2023 Table 47 Raw'!L81</f>
        <v>2.9619110000000002</v>
      </c>
      <c r="J96" s="29">
        <f>'AEO 2023 Table 47 Raw'!M81</f>
        <v>3.0936409999999999</v>
      </c>
      <c r="K96" s="29">
        <f>'AEO 2023 Table 47 Raw'!N81</f>
        <v>3.224078</v>
      </c>
      <c r="L96" s="29">
        <f>'AEO 2023 Table 47 Raw'!O81</f>
        <v>3.35331</v>
      </c>
      <c r="M96" s="29">
        <f>'AEO 2023 Table 47 Raw'!P81</f>
        <v>3.4810599999999998</v>
      </c>
      <c r="N96" s="29">
        <f>'AEO 2023 Table 47 Raw'!Q81</f>
        <v>3.6073309999999998</v>
      </c>
      <c r="O96" s="29">
        <f>'AEO 2023 Table 47 Raw'!R81</f>
        <v>3.7324109999999999</v>
      </c>
      <c r="P96" s="29">
        <f>'AEO 2023 Table 47 Raw'!S81</f>
        <v>3.856554</v>
      </c>
      <c r="Q96" s="29">
        <f>'AEO 2023 Table 47 Raw'!T81</f>
        <v>3.9815369999999999</v>
      </c>
      <c r="R96" s="29">
        <f>'AEO 2023 Table 47 Raw'!U81</f>
        <v>4.1063970000000003</v>
      </c>
      <c r="S96" s="29">
        <f>'AEO 2023 Table 47 Raw'!V81</f>
        <v>4.2310189999999999</v>
      </c>
      <c r="T96" s="29">
        <f>'AEO 2023 Table 47 Raw'!W81</f>
        <v>4.3554599999999999</v>
      </c>
      <c r="U96" s="29">
        <f>'AEO 2023 Table 47 Raw'!X81</f>
        <v>4.4799889999999998</v>
      </c>
      <c r="V96" s="29">
        <f>'AEO 2023 Table 47 Raw'!Y81</f>
        <v>4.6060540000000003</v>
      </c>
      <c r="W96" s="29">
        <f>'AEO 2023 Table 47 Raw'!Z81</f>
        <v>4.7324640000000002</v>
      </c>
      <c r="X96" s="29">
        <f>'AEO 2023 Table 47 Raw'!AA81</f>
        <v>4.8590929999999997</v>
      </c>
      <c r="Y96" s="29">
        <f>'AEO 2023 Table 47 Raw'!AB81</f>
        <v>4.9859879999999999</v>
      </c>
      <c r="Z96" s="29">
        <f>'AEO 2023 Table 47 Raw'!AC81</f>
        <v>5.113321</v>
      </c>
      <c r="AA96" s="29">
        <f>'AEO 2023 Table 47 Raw'!AD81</f>
        <v>5.2422110000000002</v>
      </c>
      <c r="AB96" s="29">
        <f>'AEO 2023 Table 47 Raw'!AE81</f>
        <v>5.3715659999999996</v>
      </c>
      <c r="AC96" s="29">
        <f>'AEO 2023 Table 47 Raw'!AF81</f>
        <v>5.5012590000000001</v>
      </c>
      <c r="AD96" s="29">
        <f>'AEO 2023 Table 47 Raw'!AG81</f>
        <v>5.6312749999999996</v>
      </c>
      <c r="AE96" s="29">
        <f>'AEO 2023 Table 47 Raw'!AH81</f>
        <v>5.7617219999999998</v>
      </c>
      <c r="AF96" s="52">
        <f>'AEO 2023 Table 47 Raw'!AI81</f>
        <v>3.6999999999999998E-2</v>
      </c>
    </row>
    <row r="97" spans="1:32" ht="12" customHeight="1">
      <c r="A97" s="8" t="s">
        <v>1894</v>
      </c>
      <c r="B97" s="28" t="s">
        <v>1895</v>
      </c>
      <c r="C97" s="29">
        <f>'AEO 2023 Table 47 Raw'!F82</f>
        <v>1.315159</v>
      </c>
      <c r="D97" s="29">
        <f>'AEO 2023 Table 47 Raw'!G82</f>
        <v>1.3515710000000001</v>
      </c>
      <c r="E97" s="29">
        <f>'AEO 2023 Table 47 Raw'!H82</f>
        <v>1.401203</v>
      </c>
      <c r="F97" s="29">
        <f>'AEO 2023 Table 47 Raw'!I82</f>
        <v>1.448269</v>
      </c>
      <c r="G97" s="29">
        <f>'AEO 2023 Table 47 Raw'!J82</f>
        <v>1.490272</v>
      </c>
      <c r="H97" s="29">
        <f>'AEO 2023 Table 47 Raw'!K82</f>
        <v>1.528861</v>
      </c>
      <c r="I97" s="29">
        <f>'AEO 2023 Table 47 Raw'!L82</f>
        <v>1.5658209999999999</v>
      </c>
      <c r="J97" s="29">
        <f>'AEO 2023 Table 47 Raw'!M82</f>
        <v>1.6010279999999999</v>
      </c>
      <c r="K97" s="29">
        <f>'AEO 2023 Table 47 Raw'!N82</f>
        <v>1.632976</v>
      </c>
      <c r="L97" s="29">
        <f>'AEO 2023 Table 47 Raw'!O82</f>
        <v>1.661187</v>
      </c>
      <c r="M97" s="29">
        <f>'AEO 2023 Table 47 Raw'!P82</f>
        <v>1.687252</v>
      </c>
      <c r="N97" s="29">
        <f>'AEO 2023 Table 47 Raw'!Q82</f>
        <v>1.71123</v>
      </c>
      <c r="O97" s="29">
        <f>'AEO 2023 Table 47 Raw'!R82</f>
        <v>1.7331449999999999</v>
      </c>
      <c r="P97" s="29">
        <f>'AEO 2023 Table 47 Raw'!S82</f>
        <v>1.75302</v>
      </c>
      <c r="Q97" s="29">
        <f>'AEO 2023 Table 47 Raw'!T82</f>
        <v>1.770937</v>
      </c>
      <c r="R97" s="29">
        <f>'AEO 2023 Table 47 Raw'!U82</f>
        <v>1.787161</v>
      </c>
      <c r="S97" s="29">
        <f>'AEO 2023 Table 47 Raw'!V82</f>
        <v>1.801885</v>
      </c>
      <c r="T97" s="29">
        <f>'AEO 2023 Table 47 Raw'!W82</f>
        <v>1.815293</v>
      </c>
      <c r="U97" s="29">
        <f>'AEO 2023 Table 47 Raw'!X82</f>
        <v>1.827555</v>
      </c>
      <c r="V97" s="29">
        <f>'AEO 2023 Table 47 Raw'!Y82</f>
        <v>1.8388009999999999</v>
      </c>
      <c r="W97" s="29">
        <f>'AEO 2023 Table 47 Raw'!Z82</f>
        <v>1.849121</v>
      </c>
      <c r="X97" s="29">
        <f>'AEO 2023 Table 47 Raw'!AA82</f>
        <v>1.8585959999999999</v>
      </c>
      <c r="Y97" s="29">
        <f>'AEO 2023 Table 47 Raw'!AB82</f>
        <v>1.8672869999999999</v>
      </c>
      <c r="Z97" s="29">
        <f>'AEO 2023 Table 47 Raw'!AC82</f>
        <v>1.8752530000000001</v>
      </c>
      <c r="AA97" s="29">
        <f>'AEO 2023 Table 47 Raw'!AD82</f>
        <v>1.8825810000000001</v>
      </c>
      <c r="AB97" s="29">
        <f>'AEO 2023 Table 47 Raw'!AE82</f>
        <v>1.8892880000000001</v>
      </c>
      <c r="AC97" s="29">
        <f>'AEO 2023 Table 47 Raw'!AF82</f>
        <v>1.8954009999999999</v>
      </c>
      <c r="AD97" s="29">
        <f>'AEO 2023 Table 47 Raw'!AG82</f>
        <v>1.900908</v>
      </c>
      <c r="AE97" s="29">
        <f>'AEO 2023 Table 47 Raw'!AH82</f>
        <v>1.9058569999999999</v>
      </c>
      <c r="AF97" s="52">
        <f>'AEO 2023 Table 47 Raw'!AI82</f>
        <v>1.2999999999999999E-2</v>
      </c>
    </row>
    <row r="98" spans="1:32" ht="15" customHeight="1">
      <c r="A98" s="8" t="s">
        <v>1896</v>
      </c>
      <c r="B98" s="28" t="s">
        <v>1897</v>
      </c>
      <c r="C98" s="29">
        <f>'AEO 2023 Table 47 Raw'!F83</f>
        <v>1.3873660000000001</v>
      </c>
      <c r="D98" s="29">
        <f>'AEO 2023 Table 47 Raw'!G83</f>
        <v>1.5061150000000001</v>
      </c>
      <c r="E98" s="29">
        <f>'AEO 2023 Table 47 Raw'!H83</f>
        <v>1.6128100000000001</v>
      </c>
      <c r="F98" s="29">
        <f>'AEO 2023 Table 47 Raw'!I83</f>
        <v>1.7258629999999999</v>
      </c>
      <c r="G98" s="29">
        <f>'AEO 2023 Table 47 Raw'!J83</f>
        <v>1.854373</v>
      </c>
      <c r="H98" s="29">
        <f>'AEO 2023 Table 47 Raw'!K83</f>
        <v>1.978618</v>
      </c>
      <c r="I98" s="29">
        <f>'AEO 2023 Table 47 Raw'!L83</f>
        <v>2.0982919999999998</v>
      </c>
      <c r="J98" s="29">
        <f>'AEO 2023 Table 47 Raw'!M83</f>
        <v>2.212968</v>
      </c>
      <c r="K98" s="29">
        <f>'AEO 2023 Table 47 Raw'!N83</f>
        <v>2.3225889999999998</v>
      </c>
      <c r="L98" s="29">
        <f>'AEO 2023 Table 47 Raw'!O83</f>
        <v>2.4248690000000002</v>
      </c>
      <c r="M98" s="29">
        <f>'AEO 2023 Table 47 Raw'!P83</f>
        <v>2.5281760000000002</v>
      </c>
      <c r="N98" s="29">
        <f>'AEO 2023 Table 47 Raw'!Q83</f>
        <v>2.6335980000000001</v>
      </c>
      <c r="O98" s="29">
        <f>'AEO 2023 Table 47 Raw'!R83</f>
        <v>2.7414800000000001</v>
      </c>
      <c r="P98" s="29">
        <f>'AEO 2023 Table 47 Raw'!S83</f>
        <v>2.8521390000000002</v>
      </c>
      <c r="Q98" s="29">
        <f>'AEO 2023 Table 47 Raw'!T83</f>
        <v>2.9651719999999999</v>
      </c>
      <c r="R98" s="29">
        <f>'AEO 2023 Table 47 Raw'!U83</f>
        <v>3.081699</v>
      </c>
      <c r="S98" s="29">
        <f>'AEO 2023 Table 47 Raw'!V83</f>
        <v>3.2019039999999999</v>
      </c>
      <c r="T98" s="29">
        <f>'AEO 2023 Table 47 Raw'!W83</f>
        <v>3.3258559999999999</v>
      </c>
      <c r="U98" s="29">
        <f>'AEO 2023 Table 47 Raw'!X83</f>
        <v>3.4535149999999999</v>
      </c>
      <c r="V98" s="29">
        <f>'AEO 2023 Table 47 Raw'!Y83</f>
        <v>3.585645</v>
      </c>
      <c r="W98" s="29">
        <f>'AEO 2023 Table 47 Raw'!Z83</f>
        <v>3.7219479999999998</v>
      </c>
      <c r="X98" s="29">
        <f>'AEO 2023 Table 47 Raw'!AA83</f>
        <v>3.8624550000000002</v>
      </c>
      <c r="Y98" s="29">
        <f>'AEO 2023 Table 47 Raw'!AB83</f>
        <v>4.0071919999999999</v>
      </c>
      <c r="Z98" s="29">
        <f>'AEO 2023 Table 47 Raw'!AC83</f>
        <v>4.1561370000000002</v>
      </c>
      <c r="AA98" s="29">
        <f>'AEO 2023 Table 47 Raw'!AD83</f>
        <v>4.3064840000000002</v>
      </c>
      <c r="AB98" s="29">
        <f>'AEO 2023 Table 47 Raw'!AE83</f>
        <v>4.4612210000000001</v>
      </c>
      <c r="AC98" s="29">
        <f>'AEO 2023 Table 47 Raw'!AF83</f>
        <v>4.620444</v>
      </c>
      <c r="AD98" s="29">
        <f>'AEO 2023 Table 47 Raw'!AG83</f>
        <v>4.7842510000000003</v>
      </c>
      <c r="AE98" s="29">
        <f>'AEO 2023 Table 47 Raw'!AH83</f>
        <v>4.9525699999999997</v>
      </c>
      <c r="AF98" s="52">
        <f>'AEO 2023 Table 47 Raw'!AI83</f>
        <v>4.5999999999999999E-2</v>
      </c>
    </row>
    <row r="99" spans="1:32" ht="15" customHeight="1">
      <c r="A99" s="8" t="s">
        <v>1898</v>
      </c>
      <c r="B99" s="28" t="s">
        <v>1899</v>
      </c>
      <c r="C99" s="29">
        <f>'AEO 2023 Table 47 Raw'!F84</f>
        <v>33.362082999999998</v>
      </c>
      <c r="D99" s="29">
        <f>'AEO 2023 Table 47 Raw'!G84</f>
        <v>33.291046000000001</v>
      </c>
      <c r="E99" s="29">
        <f>'AEO 2023 Table 47 Raw'!H84</f>
        <v>33.543773999999999</v>
      </c>
      <c r="F99" s="29">
        <f>'AEO 2023 Table 47 Raw'!I84</f>
        <v>33.943812999999999</v>
      </c>
      <c r="G99" s="29">
        <f>'AEO 2023 Table 47 Raw'!J84</f>
        <v>34.447868</v>
      </c>
      <c r="H99" s="29">
        <f>'AEO 2023 Table 47 Raw'!K84</f>
        <v>34.956932000000002</v>
      </c>
      <c r="I99" s="29">
        <f>'AEO 2023 Table 47 Raw'!L84</f>
        <v>35.476719000000003</v>
      </c>
      <c r="J99" s="29">
        <f>'AEO 2023 Table 47 Raw'!M84</f>
        <v>35.983359999999998</v>
      </c>
      <c r="K99" s="29">
        <f>'AEO 2023 Table 47 Raw'!N84</f>
        <v>36.478530999999997</v>
      </c>
      <c r="L99" s="29">
        <f>'AEO 2023 Table 47 Raw'!O84</f>
        <v>36.997509000000001</v>
      </c>
      <c r="M99" s="29">
        <f>'AEO 2023 Table 47 Raw'!P84</f>
        <v>37.577545000000001</v>
      </c>
      <c r="N99" s="29">
        <f>'AEO 2023 Table 47 Raw'!Q84</f>
        <v>38.168385000000001</v>
      </c>
      <c r="O99" s="29">
        <f>'AEO 2023 Table 47 Raw'!R84</f>
        <v>38.726424999999999</v>
      </c>
      <c r="P99" s="29">
        <f>'AEO 2023 Table 47 Raw'!S84</f>
        <v>39.286076000000001</v>
      </c>
      <c r="Q99" s="29">
        <f>'AEO 2023 Table 47 Raw'!T84</f>
        <v>39.871765000000003</v>
      </c>
      <c r="R99" s="29">
        <f>'AEO 2023 Table 47 Raw'!U84</f>
        <v>40.487602000000003</v>
      </c>
      <c r="S99" s="29">
        <f>'AEO 2023 Table 47 Raw'!V84</f>
        <v>41.134417999999997</v>
      </c>
      <c r="T99" s="29">
        <f>'AEO 2023 Table 47 Raw'!W84</f>
        <v>41.797691</v>
      </c>
      <c r="U99" s="29">
        <f>'AEO 2023 Table 47 Raw'!X84</f>
        <v>42.491652999999999</v>
      </c>
      <c r="V99" s="29">
        <f>'AEO 2023 Table 47 Raw'!Y84</f>
        <v>43.184508999999998</v>
      </c>
      <c r="W99" s="29">
        <f>'AEO 2023 Table 47 Raw'!Z84</f>
        <v>43.892471</v>
      </c>
      <c r="X99" s="29">
        <f>'AEO 2023 Table 47 Raw'!AA84</f>
        <v>44.611888999999998</v>
      </c>
      <c r="Y99" s="29">
        <f>'AEO 2023 Table 47 Raw'!AB84</f>
        <v>45.339897000000001</v>
      </c>
      <c r="Z99" s="29">
        <f>'AEO 2023 Table 47 Raw'!AC84</f>
        <v>46.064582999999999</v>
      </c>
      <c r="AA99" s="29">
        <f>'AEO 2023 Table 47 Raw'!AD84</f>
        <v>46.800407</v>
      </c>
      <c r="AB99" s="29">
        <f>'AEO 2023 Table 47 Raw'!AE84</f>
        <v>47.554264000000003</v>
      </c>
      <c r="AC99" s="29">
        <f>'AEO 2023 Table 47 Raw'!AF84</f>
        <v>48.323734000000002</v>
      </c>
      <c r="AD99" s="29">
        <f>'AEO 2023 Table 47 Raw'!AG84</f>
        <v>49.105536999999998</v>
      </c>
      <c r="AE99" s="29">
        <f>'AEO 2023 Table 47 Raw'!AH84</f>
        <v>49.902842999999997</v>
      </c>
      <c r="AF99" s="52">
        <f>'AEO 2023 Table 47 Raw'!AI84</f>
        <v>1.4E-2</v>
      </c>
    </row>
    <row r="100" spans="1:32" ht="15" customHeight="1">
      <c r="A100" s="8" t="s">
        <v>1900</v>
      </c>
      <c r="B100" s="28" t="s">
        <v>1901</v>
      </c>
      <c r="C100" s="29">
        <f>'AEO 2023 Table 47 Raw'!F85</f>
        <v>83.452560000000005</v>
      </c>
      <c r="D100" s="29">
        <f>'AEO 2023 Table 47 Raw'!G85</f>
        <v>87.040908999999999</v>
      </c>
      <c r="E100" s="29">
        <f>'AEO 2023 Table 47 Raw'!H85</f>
        <v>91.019249000000002</v>
      </c>
      <c r="F100" s="29">
        <f>'AEO 2023 Table 47 Raw'!I85</f>
        <v>94.816528000000005</v>
      </c>
      <c r="G100" s="29">
        <f>'AEO 2023 Table 47 Raw'!J85</f>
        <v>98.465987999999996</v>
      </c>
      <c r="H100" s="29">
        <f>'AEO 2023 Table 47 Raw'!K85</f>
        <v>101.86409</v>
      </c>
      <c r="I100" s="29">
        <f>'AEO 2023 Table 47 Raw'!L85</f>
        <v>105.071213</v>
      </c>
      <c r="J100" s="29">
        <f>'AEO 2023 Table 47 Raw'!M85</f>
        <v>108.08477000000001</v>
      </c>
      <c r="K100" s="29">
        <f>'AEO 2023 Table 47 Raw'!N85</f>
        <v>110.938408</v>
      </c>
      <c r="L100" s="29">
        <f>'AEO 2023 Table 47 Raw'!O85</f>
        <v>113.716522</v>
      </c>
      <c r="M100" s="29">
        <f>'AEO 2023 Table 47 Raw'!P85</f>
        <v>116.52939600000001</v>
      </c>
      <c r="N100" s="29">
        <f>'AEO 2023 Table 47 Raw'!Q85</f>
        <v>119.30880000000001</v>
      </c>
      <c r="O100" s="29">
        <f>'AEO 2023 Table 47 Raw'!R85</f>
        <v>121.966949</v>
      </c>
      <c r="P100" s="29">
        <f>'AEO 2023 Table 47 Raw'!S85</f>
        <v>124.580147</v>
      </c>
      <c r="Q100" s="29">
        <f>'AEO 2023 Table 47 Raw'!T85</f>
        <v>127.227577</v>
      </c>
      <c r="R100" s="29">
        <f>'AEO 2023 Table 47 Raw'!U85</f>
        <v>129.93373099999999</v>
      </c>
      <c r="S100" s="29">
        <f>'AEO 2023 Table 47 Raw'!V85</f>
        <v>132.70126300000001</v>
      </c>
      <c r="T100" s="29">
        <f>'AEO 2023 Table 47 Raw'!W85</f>
        <v>135.505447</v>
      </c>
      <c r="U100" s="29">
        <f>'AEO 2023 Table 47 Raw'!X85</f>
        <v>138.39643899999999</v>
      </c>
      <c r="V100" s="29">
        <f>'AEO 2023 Table 47 Raw'!Y85</f>
        <v>141.29568499999999</v>
      </c>
      <c r="W100" s="29">
        <f>'AEO 2023 Table 47 Raw'!Z85</f>
        <v>144.24375900000001</v>
      </c>
      <c r="X100" s="29">
        <f>'AEO 2023 Table 47 Raw'!AA85</f>
        <v>147.23117099999999</v>
      </c>
      <c r="Y100" s="29">
        <f>'AEO 2023 Table 47 Raw'!AB85</f>
        <v>150.25071700000001</v>
      </c>
      <c r="Z100" s="29">
        <f>'AEO 2023 Table 47 Raw'!AC85</f>
        <v>153.27423099999999</v>
      </c>
      <c r="AA100" s="29">
        <f>'AEO 2023 Table 47 Raw'!AD85</f>
        <v>156.33902</v>
      </c>
      <c r="AB100" s="29">
        <f>'AEO 2023 Table 47 Raw'!AE85</f>
        <v>159.47041300000001</v>
      </c>
      <c r="AC100" s="29">
        <f>'AEO 2023 Table 47 Raw'!AF85</f>
        <v>162.66952499999999</v>
      </c>
      <c r="AD100" s="29">
        <f>'AEO 2023 Table 47 Raw'!AG85</f>
        <v>165.93566899999999</v>
      </c>
      <c r="AE100" s="29">
        <f>'AEO 2023 Table 47 Raw'!AH85</f>
        <v>169.28036499999999</v>
      </c>
      <c r="AF100" s="52">
        <f>'AEO 2023 Table 47 Raw'!AI85</f>
        <v>2.5999999999999999E-2</v>
      </c>
    </row>
    <row r="101" spans="1:32" ht="15" customHeight="1">
      <c r="A101" s="8" t="s">
        <v>1902</v>
      </c>
      <c r="B101" s="28" t="s">
        <v>1903</v>
      </c>
      <c r="C101" s="29">
        <f>'AEO 2023 Table 47 Raw'!F86</f>
        <v>116.81465900000001</v>
      </c>
      <c r="D101" s="29">
        <f>'AEO 2023 Table 47 Raw'!G86</f>
        <v>120.331947</v>
      </c>
      <c r="E101" s="29">
        <f>'AEO 2023 Table 47 Raw'!H86</f>
        <v>124.563034</v>
      </c>
      <c r="F101" s="29">
        <f>'AEO 2023 Table 47 Raw'!I86</f>
        <v>128.76033000000001</v>
      </c>
      <c r="G101" s="29">
        <f>'AEO 2023 Table 47 Raw'!J86</f>
        <v>132.91386399999999</v>
      </c>
      <c r="H101" s="29">
        <f>'AEO 2023 Table 47 Raw'!K86</f>
        <v>136.820999</v>
      </c>
      <c r="I101" s="29">
        <f>'AEO 2023 Table 47 Raw'!L86</f>
        <v>140.54792800000001</v>
      </c>
      <c r="J101" s="29">
        <f>'AEO 2023 Table 47 Raw'!M86</f>
        <v>144.06811500000001</v>
      </c>
      <c r="K101" s="29">
        <f>'AEO 2023 Table 47 Raw'!N86</f>
        <v>147.41693100000001</v>
      </c>
      <c r="L101" s="29">
        <f>'AEO 2023 Table 47 Raw'!O86</f>
        <v>150.71400499999999</v>
      </c>
      <c r="M101" s="29">
        <f>'AEO 2023 Table 47 Raw'!P86</f>
        <v>154.10694899999999</v>
      </c>
      <c r="N101" s="29">
        <f>'AEO 2023 Table 47 Raw'!Q86</f>
        <v>157.47714199999999</v>
      </c>
      <c r="O101" s="29">
        <f>'AEO 2023 Table 47 Raw'!R86</f>
        <v>160.69338999999999</v>
      </c>
      <c r="P101" s="29">
        <f>'AEO 2023 Table 47 Raw'!S86</f>
        <v>163.86622600000001</v>
      </c>
      <c r="Q101" s="29">
        <f>'AEO 2023 Table 47 Raw'!T86</f>
        <v>167.09934999999999</v>
      </c>
      <c r="R101" s="29">
        <f>'AEO 2023 Table 47 Raw'!U86</f>
        <v>170.42132599999999</v>
      </c>
      <c r="S101" s="29">
        <f>'AEO 2023 Table 47 Raw'!V86</f>
        <v>173.835678</v>
      </c>
      <c r="T101" s="29">
        <f>'AEO 2023 Table 47 Raw'!W86</f>
        <v>177.303146</v>
      </c>
      <c r="U101" s="29">
        <f>'AEO 2023 Table 47 Raw'!X86</f>
        <v>180.888092</v>
      </c>
      <c r="V101" s="29">
        <f>'AEO 2023 Table 47 Raw'!Y86</f>
        <v>184.480209</v>
      </c>
      <c r="W101" s="29">
        <f>'AEO 2023 Table 47 Raw'!Z86</f>
        <v>188.13623000000001</v>
      </c>
      <c r="X101" s="29">
        <f>'AEO 2023 Table 47 Raw'!AA86</f>
        <v>191.843063</v>
      </c>
      <c r="Y101" s="29">
        <f>'AEO 2023 Table 47 Raw'!AB86</f>
        <v>195.59063699999999</v>
      </c>
      <c r="Z101" s="29">
        <f>'AEO 2023 Table 47 Raw'!AC86</f>
        <v>199.33880600000001</v>
      </c>
      <c r="AA101" s="29">
        <f>'AEO 2023 Table 47 Raw'!AD86</f>
        <v>203.13940400000001</v>
      </c>
      <c r="AB101" s="29">
        <f>'AEO 2023 Table 47 Raw'!AE86</f>
        <v>207.02465799999999</v>
      </c>
      <c r="AC101" s="29">
        <f>'AEO 2023 Table 47 Raw'!AF86</f>
        <v>210.99328600000001</v>
      </c>
      <c r="AD101" s="29">
        <f>'AEO 2023 Table 47 Raw'!AG86</f>
        <v>215.04122899999999</v>
      </c>
      <c r="AE101" s="29">
        <f>'AEO 2023 Table 47 Raw'!AH86</f>
        <v>219.183167</v>
      </c>
      <c r="AF101" s="52">
        <f>'AEO 2023 Table 47 Raw'!AI86</f>
        <v>2.3E-2</v>
      </c>
    </row>
    <row r="102" spans="1:32" ht="15" customHeight="1">
      <c r="A102" s="8" t="s">
        <v>1904</v>
      </c>
      <c r="B102" s="28" t="s">
        <v>1905</v>
      </c>
      <c r="C102" s="29">
        <f>'AEO 2023 Table 47 Raw'!F87</f>
        <v>0</v>
      </c>
      <c r="D102" s="29">
        <f>'AEO 2023 Table 47 Raw'!G87</f>
        <v>0</v>
      </c>
      <c r="E102" s="29">
        <f>'AEO 2023 Table 47 Raw'!H87</f>
        <v>0</v>
      </c>
      <c r="F102" s="29">
        <f>'AEO 2023 Table 47 Raw'!I87</f>
        <v>0</v>
      </c>
      <c r="G102" s="29">
        <f>'AEO 2023 Table 47 Raw'!J87</f>
        <v>0</v>
      </c>
      <c r="H102" s="29">
        <f>'AEO 2023 Table 47 Raw'!K87</f>
        <v>0</v>
      </c>
      <c r="I102" s="29">
        <f>'AEO 2023 Table 47 Raw'!L87</f>
        <v>0</v>
      </c>
      <c r="J102" s="29">
        <f>'AEO 2023 Table 47 Raw'!M87</f>
        <v>0</v>
      </c>
      <c r="K102" s="29">
        <f>'AEO 2023 Table 47 Raw'!N87</f>
        <v>0</v>
      </c>
      <c r="L102" s="29">
        <f>'AEO 2023 Table 47 Raw'!O87</f>
        <v>0</v>
      </c>
      <c r="M102" s="29">
        <f>'AEO 2023 Table 47 Raw'!P87</f>
        <v>0</v>
      </c>
      <c r="N102" s="29">
        <f>'AEO 2023 Table 47 Raw'!Q87</f>
        <v>0</v>
      </c>
      <c r="O102" s="29">
        <f>'AEO 2023 Table 47 Raw'!R87</f>
        <v>0</v>
      </c>
      <c r="P102" s="29">
        <f>'AEO 2023 Table 47 Raw'!S87</f>
        <v>0</v>
      </c>
      <c r="Q102" s="29">
        <f>'AEO 2023 Table 47 Raw'!T87</f>
        <v>0</v>
      </c>
      <c r="R102" s="29">
        <f>'AEO 2023 Table 47 Raw'!U87</f>
        <v>0</v>
      </c>
      <c r="S102" s="29">
        <f>'AEO 2023 Table 47 Raw'!V87</f>
        <v>0</v>
      </c>
      <c r="T102" s="29">
        <f>'AEO 2023 Table 47 Raw'!W87</f>
        <v>0</v>
      </c>
      <c r="U102" s="29">
        <f>'AEO 2023 Table 47 Raw'!X87</f>
        <v>0</v>
      </c>
      <c r="V102" s="29">
        <f>'AEO 2023 Table 47 Raw'!Y87</f>
        <v>0</v>
      </c>
      <c r="W102" s="29">
        <f>'AEO 2023 Table 47 Raw'!Z87</f>
        <v>0</v>
      </c>
      <c r="X102" s="29">
        <f>'AEO 2023 Table 47 Raw'!AA87</f>
        <v>0</v>
      </c>
      <c r="Y102" s="29">
        <f>'AEO 2023 Table 47 Raw'!AB87</f>
        <v>0</v>
      </c>
      <c r="Z102" s="29">
        <f>'AEO 2023 Table 47 Raw'!AC87</f>
        <v>0</v>
      </c>
      <c r="AA102" s="29">
        <f>'AEO 2023 Table 47 Raw'!AD87</f>
        <v>0</v>
      </c>
      <c r="AB102" s="29">
        <f>'AEO 2023 Table 47 Raw'!AE87</f>
        <v>0</v>
      </c>
      <c r="AC102" s="29">
        <f>'AEO 2023 Table 47 Raw'!AF87</f>
        <v>0</v>
      </c>
      <c r="AD102" s="29">
        <f>'AEO 2023 Table 47 Raw'!AG87</f>
        <v>0</v>
      </c>
      <c r="AE102" s="29">
        <f>'AEO 2023 Table 47 Raw'!AH87</f>
        <v>0</v>
      </c>
      <c r="AF102" s="52">
        <f>'AEO 2023 Table 47 Raw'!AI87</f>
        <v>0</v>
      </c>
    </row>
    <row r="103" spans="1:32" ht="15" customHeight="1">
      <c r="A103" s="8" t="s">
        <v>1906</v>
      </c>
      <c r="B103" s="28" t="s">
        <v>1907</v>
      </c>
      <c r="C103" s="29">
        <f>'AEO 2023 Table 47 Raw'!F88</f>
        <v>1173.034668</v>
      </c>
      <c r="D103" s="29">
        <f>'AEO 2023 Table 47 Raw'!G88</f>
        <v>1318.6945800000001</v>
      </c>
      <c r="E103" s="29">
        <f>'AEO 2023 Table 47 Raw'!H88</f>
        <v>1350.2619629999999</v>
      </c>
      <c r="F103" s="29">
        <f>'AEO 2023 Table 47 Raw'!I88</f>
        <v>1352.2789310000001</v>
      </c>
      <c r="G103" s="29">
        <f>'AEO 2023 Table 47 Raw'!J88</f>
        <v>1371.197754</v>
      </c>
      <c r="H103" s="29">
        <f>'AEO 2023 Table 47 Raw'!K88</f>
        <v>1389.149414</v>
      </c>
      <c r="I103" s="29">
        <f>'AEO 2023 Table 47 Raw'!L88</f>
        <v>1407.1179199999999</v>
      </c>
      <c r="J103" s="29">
        <f>'AEO 2023 Table 47 Raw'!M88</f>
        <v>1421.592529</v>
      </c>
      <c r="K103" s="29">
        <f>'AEO 2023 Table 47 Raw'!N88</f>
        <v>1433.0273440000001</v>
      </c>
      <c r="L103" s="29">
        <f>'AEO 2023 Table 47 Raw'!O88</f>
        <v>1446.8048100000001</v>
      </c>
      <c r="M103" s="29">
        <f>'AEO 2023 Table 47 Raw'!P88</f>
        <v>1468.513672</v>
      </c>
      <c r="N103" s="29">
        <f>'AEO 2023 Table 47 Raw'!Q88</f>
        <v>1491.042236</v>
      </c>
      <c r="O103" s="29">
        <f>'AEO 2023 Table 47 Raw'!R88</f>
        <v>1508.001831</v>
      </c>
      <c r="P103" s="29">
        <f>'AEO 2023 Table 47 Raw'!S88</f>
        <v>1524.5074460000001</v>
      </c>
      <c r="Q103" s="29">
        <f>'AEO 2023 Table 47 Raw'!T88</f>
        <v>1544.2664789999999</v>
      </c>
      <c r="R103" s="29">
        <f>'AEO 2023 Table 47 Raw'!U88</f>
        <v>1567.9221190000001</v>
      </c>
      <c r="S103" s="29">
        <f>'AEO 2023 Table 47 Raw'!V88</f>
        <v>1595.6707759999999</v>
      </c>
      <c r="T103" s="29">
        <f>'AEO 2023 Table 47 Raw'!W88</f>
        <v>1625.223389</v>
      </c>
      <c r="U103" s="29">
        <f>'AEO 2023 Table 47 Raw'!X88</f>
        <v>1658.3792719999999</v>
      </c>
      <c r="V103" s="29">
        <f>'AEO 2023 Table 47 Raw'!Y88</f>
        <v>1690.6396480000001</v>
      </c>
      <c r="W103" s="29">
        <f>'AEO 2023 Table 47 Raw'!Z88</f>
        <v>1724.2036129999999</v>
      </c>
      <c r="X103" s="29">
        <f>'AEO 2023 Table 47 Raw'!AA88</f>
        <v>1758.7885739999999</v>
      </c>
      <c r="Y103" s="29">
        <f>'AEO 2023 Table 47 Raw'!AB88</f>
        <v>1794.2814940000001</v>
      </c>
      <c r="Z103" s="29">
        <f>'AEO 2023 Table 47 Raw'!AC88</f>
        <v>1829.1610109999999</v>
      </c>
      <c r="AA103" s="29">
        <f>'AEO 2023 Table 47 Raw'!AD88</f>
        <v>1866.1365969999999</v>
      </c>
      <c r="AB103" s="29">
        <f>'AEO 2023 Table 47 Raw'!AE88</f>
        <v>1905.77124</v>
      </c>
      <c r="AC103" s="29">
        <f>'AEO 2023 Table 47 Raw'!AF88</f>
        <v>1947.779663</v>
      </c>
      <c r="AD103" s="29">
        <f>'AEO 2023 Table 47 Raw'!AG88</f>
        <v>1991.880981</v>
      </c>
      <c r="AE103" s="29">
        <f>'AEO 2023 Table 47 Raw'!AH88</f>
        <v>2038.8267820000001</v>
      </c>
      <c r="AF103" s="52">
        <f>'AEO 2023 Table 47 Raw'!AI88</f>
        <v>0.02</v>
      </c>
    </row>
    <row r="104" spans="1:32" ht="15" customHeight="1">
      <c r="A104" s="8" t="s">
        <v>1908</v>
      </c>
      <c r="B104" s="28" t="s">
        <v>1909</v>
      </c>
      <c r="C104" s="29">
        <f>'AEO 2023 Table 47 Raw'!F89</f>
        <v>771.93774399999995</v>
      </c>
      <c r="D104" s="29">
        <f>'AEO 2023 Table 47 Raw'!G89</f>
        <v>826.14868200000001</v>
      </c>
      <c r="E104" s="29">
        <f>'AEO 2023 Table 47 Raw'!H89</f>
        <v>825.03100600000005</v>
      </c>
      <c r="F104" s="29">
        <f>'AEO 2023 Table 47 Raw'!I89</f>
        <v>821.41747999999995</v>
      </c>
      <c r="G104" s="29">
        <f>'AEO 2023 Table 47 Raw'!J89</f>
        <v>831.81805399999996</v>
      </c>
      <c r="H104" s="29">
        <f>'AEO 2023 Table 47 Raw'!K89</f>
        <v>841.58648700000003</v>
      </c>
      <c r="I104" s="29">
        <f>'AEO 2023 Table 47 Raw'!L89</f>
        <v>851.34570299999996</v>
      </c>
      <c r="J104" s="29">
        <f>'AEO 2023 Table 47 Raw'!M89</f>
        <v>858.87561000000005</v>
      </c>
      <c r="K104" s="29">
        <f>'AEO 2023 Table 47 Raw'!N89</f>
        <v>864.46972700000003</v>
      </c>
      <c r="L104" s="29">
        <f>'AEO 2023 Table 47 Raw'!O89</f>
        <v>871.53289800000005</v>
      </c>
      <c r="M104" s="29">
        <f>'AEO 2023 Table 47 Raw'!P89</f>
        <v>883.58019999999999</v>
      </c>
      <c r="N104" s="29">
        <f>'AEO 2023 Table 47 Raw'!Q89</f>
        <v>896.11834699999997</v>
      </c>
      <c r="O104" s="29">
        <f>'AEO 2023 Table 47 Raw'!R89</f>
        <v>905.12927200000001</v>
      </c>
      <c r="P104" s="29">
        <f>'AEO 2023 Table 47 Raw'!S89</f>
        <v>913.83673099999999</v>
      </c>
      <c r="Q104" s="29">
        <f>'AEO 2023 Table 47 Raw'!T89</f>
        <v>924.56738299999995</v>
      </c>
      <c r="R104" s="29">
        <f>'AEO 2023 Table 47 Raw'!U89</f>
        <v>937.716858</v>
      </c>
      <c r="S104" s="29">
        <f>'AEO 2023 Table 47 Raw'!V89</f>
        <v>953.39996299999996</v>
      </c>
      <c r="T104" s="29">
        <f>'AEO 2023 Table 47 Raw'!W89</f>
        <v>970.17730700000004</v>
      </c>
      <c r="U104" s="29">
        <f>'AEO 2023 Table 47 Raw'!X89</f>
        <v>989.16076699999996</v>
      </c>
      <c r="V104" s="29">
        <f>'AEO 2023 Table 47 Raw'!Y89</f>
        <v>1007.538635</v>
      </c>
      <c r="W104" s="29">
        <f>'AEO 2023 Table 47 Raw'!Z89</f>
        <v>1026.6834719999999</v>
      </c>
      <c r="X104" s="29">
        <f>'AEO 2023 Table 47 Raw'!AA89</f>
        <v>1046.4167480000001</v>
      </c>
      <c r="Y104" s="29">
        <f>'AEO 2023 Table 47 Raw'!AB89</f>
        <v>1066.6655270000001</v>
      </c>
      <c r="Z104" s="29">
        <f>'AEO 2023 Table 47 Raw'!AC89</f>
        <v>1086.4807129999999</v>
      </c>
      <c r="AA104" s="29">
        <f>'AEO 2023 Table 47 Raw'!AD89</f>
        <v>1107.5491939999999</v>
      </c>
      <c r="AB104" s="29">
        <f>'AEO 2023 Table 47 Raw'!AE89</f>
        <v>1130.216553</v>
      </c>
      <c r="AC104" s="29">
        <f>'AEO 2023 Table 47 Raw'!AF89</f>
        <v>1154.3011469999999</v>
      </c>
      <c r="AD104" s="29">
        <f>'AEO 2023 Table 47 Raw'!AG89</f>
        <v>1179.6252440000001</v>
      </c>
      <c r="AE104" s="29">
        <f>'AEO 2023 Table 47 Raw'!AH89</f>
        <v>1206.6517329999999</v>
      </c>
      <c r="AF104" s="52">
        <f>'AEO 2023 Table 47 Raw'!AI89</f>
        <v>1.6E-2</v>
      </c>
    </row>
    <row r="105" spans="1:32" ht="15" customHeight="1">
      <c r="A105" s="8" t="s">
        <v>1910</v>
      </c>
      <c r="B105" s="28" t="s">
        <v>1911</v>
      </c>
      <c r="C105" s="29">
        <f>'AEO 2023 Table 47 Raw'!F90</f>
        <v>291.44287100000003</v>
      </c>
      <c r="D105" s="29">
        <f>'AEO 2023 Table 47 Raw'!G90</f>
        <v>376.62927200000001</v>
      </c>
      <c r="E105" s="29">
        <f>'AEO 2023 Table 47 Raw'!H90</f>
        <v>410.172821</v>
      </c>
      <c r="F105" s="29">
        <f>'AEO 2023 Table 47 Raw'!I90</f>
        <v>416.49899299999998</v>
      </c>
      <c r="G105" s="29">
        <f>'AEO 2023 Table 47 Raw'!J90</f>
        <v>423.612549</v>
      </c>
      <c r="H105" s="29">
        <f>'AEO 2023 Table 47 Raw'!K90</f>
        <v>430.48113999999998</v>
      </c>
      <c r="I105" s="29">
        <f>'AEO 2023 Table 47 Raw'!L90</f>
        <v>437.37762500000002</v>
      </c>
      <c r="J105" s="29">
        <f>'AEO 2023 Table 47 Raw'!M90</f>
        <v>443.32412699999998</v>
      </c>
      <c r="K105" s="29">
        <f>'AEO 2023 Table 47 Raw'!N90</f>
        <v>448.44000199999999</v>
      </c>
      <c r="L105" s="29">
        <f>'AEO 2023 Table 47 Raw'!O90</f>
        <v>454.22287</v>
      </c>
      <c r="M105" s="29">
        <f>'AEO 2023 Table 47 Raw'!P90</f>
        <v>462.25238000000002</v>
      </c>
      <c r="N105" s="29">
        <f>'AEO 2023 Table 47 Raw'!Q90</f>
        <v>470.542755</v>
      </c>
      <c r="O105" s="29">
        <f>'AEO 2023 Table 47 Raw'!R90</f>
        <v>477.288544</v>
      </c>
      <c r="P105" s="29">
        <f>'AEO 2023 Table 47 Raw'!S90</f>
        <v>483.92678799999999</v>
      </c>
      <c r="Q105" s="29">
        <f>'AEO 2023 Table 47 Raw'!T90</f>
        <v>491.51174900000001</v>
      </c>
      <c r="R105" s="29">
        <f>'AEO 2023 Table 47 Raw'!U90</f>
        <v>500.235657</v>
      </c>
      <c r="S105" s="29">
        <f>'AEO 2023 Table 47 Raw'!V90</f>
        <v>510.16430700000001</v>
      </c>
      <c r="T105" s="29">
        <f>'AEO 2023 Table 47 Raw'!W90</f>
        <v>520.65051300000005</v>
      </c>
      <c r="U105" s="29">
        <f>'AEO 2023 Table 47 Raw'!X90</f>
        <v>532.22595200000001</v>
      </c>
      <c r="V105" s="29">
        <f>'AEO 2023 Table 47 Raw'!Y90</f>
        <v>543.59844999999996</v>
      </c>
      <c r="W105" s="29">
        <f>'AEO 2023 Table 47 Raw'!Z90</f>
        <v>555.40142800000001</v>
      </c>
      <c r="X105" s="29">
        <f>'AEO 2023 Table 47 Raw'!AA90</f>
        <v>567.55664100000001</v>
      </c>
      <c r="Y105" s="29">
        <f>'AEO 2023 Table 47 Raw'!AB90</f>
        <v>580.03369099999998</v>
      </c>
      <c r="Z105" s="29">
        <f>'AEO 2023 Table 47 Raw'!AC90</f>
        <v>592.39367700000003</v>
      </c>
      <c r="AA105" s="29">
        <f>'AEO 2023 Table 47 Raw'!AD90</f>
        <v>605.42309599999999</v>
      </c>
      <c r="AB105" s="29">
        <f>'AEO 2023 Table 47 Raw'!AE90</f>
        <v>619.29064900000003</v>
      </c>
      <c r="AC105" s="29">
        <f>'AEO 2023 Table 47 Raw'!AF90</f>
        <v>633.91833499999996</v>
      </c>
      <c r="AD105" s="29">
        <f>'AEO 2023 Table 47 Raw'!AG90</f>
        <v>649.228027</v>
      </c>
      <c r="AE105" s="29">
        <f>'AEO 2023 Table 47 Raw'!AH90</f>
        <v>665.44378700000004</v>
      </c>
      <c r="AF105" s="52">
        <f>'AEO 2023 Table 47 Raw'!AI90</f>
        <v>0.03</v>
      </c>
    </row>
    <row r="106" spans="1:32" ht="15" customHeight="1">
      <c r="A106" s="8" t="s">
        <v>1912</v>
      </c>
      <c r="B106" s="28" t="s">
        <v>1913</v>
      </c>
      <c r="C106" s="29">
        <f>'AEO 2023 Table 47 Raw'!F91</f>
        <v>109.65400700000001</v>
      </c>
      <c r="D106" s="29">
        <f>'AEO 2023 Table 47 Raw'!G91</f>
        <v>115.916664</v>
      </c>
      <c r="E106" s="29">
        <f>'AEO 2023 Table 47 Raw'!H91</f>
        <v>115.05811300000001</v>
      </c>
      <c r="F106" s="29">
        <f>'AEO 2023 Table 47 Raw'!I91</f>
        <v>114.36243399999999</v>
      </c>
      <c r="G106" s="29">
        <f>'AEO 2023 Table 47 Raw'!J91</f>
        <v>115.767021</v>
      </c>
      <c r="H106" s="29">
        <f>'AEO 2023 Table 47 Raw'!K91</f>
        <v>117.08181</v>
      </c>
      <c r="I106" s="29">
        <f>'AEO 2023 Table 47 Raw'!L91</f>
        <v>118.394547</v>
      </c>
      <c r="J106" s="29">
        <f>'AEO 2023 Table 47 Raw'!M91</f>
        <v>119.392647</v>
      </c>
      <c r="K106" s="29">
        <f>'AEO 2023 Table 47 Raw'!N91</f>
        <v>120.11769099999999</v>
      </c>
      <c r="L106" s="29">
        <f>'AEO 2023 Table 47 Raw'!O91</f>
        <v>121.049088</v>
      </c>
      <c r="M106" s="29">
        <f>'AEO 2023 Table 47 Raw'!P91</f>
        <v>122.68103000000001</v>
      </c>
      <c r="N106" s="29">
        <f>'AEO 2023 Table 47 Raw'!Q91</f>
        <v>124.381058</v>
      </c>
      <c r="O106" s="29">
        <f>'AEO 2023 Table 47 Raw'!R91</f>
        <v>125.584198</v>
      </c>
      <c r="P106" s="29">
        <f>'AEO 2023 Table 47 Raw'!S91</f>
        <v>126.74402600000001</v>
      </c>
      <c r="Q106" s="29">
        <f>'AEO 2023 Table 47 Raw'!T91</f>
        <v>128.187408</v>
      </c>
      <c r="R106" s="29">
        <f>'AEO 2023 Table 47 Raw'!U91</f>
        <v>129.96958900000001</v>
      </c>
      <c r="S106" s="29">
        <f>'AEO 2023 Table 47 Raw'!V91</f>
        <v>132.106415</v>
      </c>
      <c r="T106" s="29">
        <f>'AEO 2023 Table 47 Raw'!W91</f>
        <v>134.39553799999999</v>
      </c>
      <c r="U106" s="29">
        <f>'AEO 2023 Table 47 Raw'!X91</f>
        <v>136.99246199999999</v>
      </c>
      <c r="V106" s="29">
        <f>'AEO 2023 Table 47 Raw'!Y91</f>
        <v>139.50266999999999</v>
      </c>
      <c r="W106" s="29">
        <f>'AEO 2023 Table 47 Raw'!Z91</f>
        <v>142.11863700000001</v>
      </c>
      <c r="X106" s="29">
        <f>'AEO 2023 Table 47 Raw'!AA91</f>
        <v>144.81526199999999</v>
      </c>
      <c r="Y106" s="29">
        <f>'AEO 2023 Table 47 Raw'!AB91</f>
        <v>147.582245</v>
      </c>
      <c r="Z106" s="29">
        <f>'AEO 2023 Table 47 Raw'!AC91</f>
        <v>150.28645299999999</v>
      </c>
      <c r="AA106" s="29">
        <f>'AEO 2023 Table 47 Raw'!AD91</f>
        <v>153.16430700000001</v>
      </c>
      <c r="AB106" s="29">
        <f>'AEO 2023 Table 47 Raw'!AE91</f>
        <v>156.26412999999999</v>
      </c>
      <c r="AC106" s="29">
        <f>'AEO 2023 Table 47 Raw'!AF91</f>
        <v>159.560318</v>
      </c>
      <c r="AD106" s="29">
        <f>'AEO 2023 Table 47 Raw'!AG91</f>
        <v>163.027771</v>
      </c>
      <c r="AE106" s="29">
        <f>'AEO 2023 Table 47 Raw'!AH91</f>
        <v>166.73127700000001</v>
      </c>
      <c r="AF106" s="52">
        <f>'AEO 2023 Table 47 Raw'!AI91</f>
        <v>1.4999999999999999E-2</v>
      </c>
    </row>
    <row r="107" spans="1:32" ht="15" customHeight="1">
      <c r="AF107" s="55"/>
    </row>
    <row r="108" spans="1:32" ht="15" customHeight="1">
      <c r="B108" s="27" t="s">
        <v>1914</v>
      </c>
      <c r="AF108" s="55"/>
    </row>
    <row r="109" spans="1:32" ht="15" customHeight="1">
      <c r="A109" s="8" t="s">
        <v>1915</v>
      </c>
      <c r="B109" s="28" t="s">
        <v>1881</v>
      </c>
      <c r="C109" s="29">
        <f>'AEO 2023 Table 47 Raw'!F93</f>
        <v>46.483733999999998</v>
      </c>
      <c r="D109" s="29">
        <f>'AEO 2023 Table 47 Raw'!G93</f>
        <v>52.576613999999999</v>
      </c>
      <c r="E109" s="29">
        <f>'AEO 2023 Table 47 Raw'!H93</f>
        <v>56.012763999999997</v>
      </c>
      <c r="F109" s="29">
        <f>'AEO 2023 Table 47 Raw'!I93</f>
        <v>58.483322000000001</v>
      </c>
      <c r="G109" s="29">
        <f>'AEO 2023 Table 47 Raw'!J93</f>
        <v>60.800694</v>
      </c>
      <c r="H109" s="29">
        <f>'AEO 2023 Table 47 Raw'!K93</f>
        <v>62.895470000000003</v>
      </c>
      <c r="I109" s="29">
        <f>'AEO 2023 Table 47 Raw'!L93</f>
        <v>64.119736000000003</v>
      </c>
      <c r="J109" s="29">
        <f>'AEO 2023 Table 47 Raw'!M93</f>
        <v>65.371596999999994</v>
      </c>
      <c r="K109" s="29">
        <f>'AEO 2023 Table 47 Raw'!N93</f>
        <v>66.645554000000004</v>
      </c>
      <c r="L109" s="29">
        <f>'AEO 2023 Table 47 Raw'!O93</f>
        <v>67.943336000000002</v>
      </c>
      <c r="M109" s="29">
        <f>'AEO 2023 Table 47 Raw'!P93</f>
        <v>69.261993000000004</v>
      </c>
      <c r="N109" s="29">
        <f>'AEO 2023 Table 47 Raw'!Q93</f>
        <v>70.597969000000006</v>
      </c>
      <c r="O109" s="29">
        <f>'AEO 2023 Table 47 Raw'!R93</f>
        <v>71.951194999999998</v>
      </c>
      <c r="P109" s="29">
        <f>'AEO 2023 Table 47 Raw'!S93</f>
        <v>73.321762000000007</v>
      </c>
      <c r="Q109" s="29">
        <f>'AEO 2023 Table 47 Raw'!T93</f>
        <v>74.709625000000003</v>
      </c>
      <c r="R109" s="29">
        <f>'AEO 2023 Table 47 Raw'!U93</f>
        <v>76.115097000000006</v>
      </c>
      <c r="S109" s="29">
        <f>'AEO 2023 Table 47 Raw'!V93</f>
        <v>77.538216000000006</v>
      </c>
      <c r="T109" s="29">
        <f>'AEO 2023 Table 47 Raw'!W93</f>
        <v>78.979500000000002</v>
      </c>
      <c r="U109" s="29">
        <f>'AEO 2023 Table 47 Raw'!X93</f>
        <v>80.436768000000001</v>
      </c>
      <c r="V109" s="29">
        <f>'AEO 2023 Table 47 Raw'!Y93</f>
        <v>81.911124999999998</v>
      </c>
      <c r="W109" s="29">
        <f>'AEO 2023 Table 47 Raw'!Z93</f>
        <v>83.403251999999995</v>
      </c>
      <c r="X109" s="29">
        <f>'AEO 2023 Table 47 Raw'!AA93</f>
        <v>84.912941000000004</v>
      </c>
      <c r="Y109" s="29">
        <f>'AEO 2023 Table 47 Raw'!AB93</f>
        <v>86.442954999999998</v>
      </c>
      <c r="Z109" s="29">
        <f>'AEO 2023 Table 47 Raw'!AC93</f>
        <v>87.994750999999994</v>
      </c>
      <c r="AA109" s="29">
        <f>'AEO 2023 Table 47 Raw'!AD93</f>
        <v>89.568877999999998</v>
      </c>
      <c r="AB109" s="29">
        <f>'AEO 2023 Table 47 Raw'!AE93</f>
        <v>91.166283000000007</v>
      </c>
      <c r="AC109" s="29">
        <f>'AEO 2023 Table 47 Raw'!AF93</f>
        <v>92.787719999999993</v>
      </c>
      <c r="AD109" s="29">
        <f>'AEO 2023 Table 47 Raw'!AG93</f>
        <v>94.434532000000004</v>
      </c>
      <c r="AE109" s="29">
        <f>'AEO 2023 Table 47 Raw'!AH93</f>
        <v>96.107642999999996</v>
      </c>
      <c r="AF109" s="52">
        <f>'AEO 2023 Table 47 Raw'!AI93</f>
        <v>2.5999999999999999E-2</v>
      </c>
    </row>
    <row r="110" spans="1:32" ht="15" customHeight="1">
      <c r="A110" s="8" t="s">
        <v>1916</v>
      </c>
      <c r="B110" s="28" t="s">
        <v>1883</v>
      </c>
      <c r="C110" s="29">
        <f>'AEO 2023 Table 47 Raw'!F94</f>
        <v>44.320006999999997</v>
      </c>
      <c r="D110" s="29">
        <f>'AEO 2023 Table 47 Raw'!G94</f>
        <v>56.016773000000001</v>
      </c>
      <c r="E110" s="29">
        <f>'AEO 2023 Table 47 Raw'!H94</f>
        <v>65.242180000000005</v>
      </c>
      <c r="F110" s="29">
        <f>'AEO 2023 Table 47 Raw'!I94</f>
        <v>71.493279000000001</v>
      </c>
      <c r="G110" s="29">
        <f>'AEO 2023 Table 47 Raw'!J94</f>
        <v>76.510611999999995</v>
      </c>
      <c r="H110" s="29">
        <f>'AEO 2023 Table 47 Raw'!K94</f>
        <v>80.981887999999998</v>
      </c>
      <c r="I110" s="29">
        <f>'AEO 2023 Table 47 Raw'!L94</f>
        <v>82.990195999999997</v>
      </c>
      <c r="J110" s="29">
        <f>'AEO 2023 Table 47 Raw'!M94</f>
        <v>85.038689000000005</v>
      </c>
      <c r="K110" s="29">
        <f>'AEO 2023 Table 47 Raw'!N94</f>
        <v>87.125076000000007</v>
      </c>
      <c r="L110" s="29">
        <f>'AEO 2023 Table 47 Raw'!O94</f>
        <v>89.250031000000007</v>
      </c>
      <c r="M110" s="29">
        <f>'AEO 2023 Table 47 Raw'!P94</f>
        <v>91.412482999999995</v>
      </c>
      <c r="N110" s="29">
        <f>'AEO 2023 Table 47 Raw'!Q94</f>
        <v>93.610962000000001</v>
      </c>
      <c r="O110" s="29">
        <f>'AEO 2023 Table 47 Raw'!R94</f>
        <v>95.845900999999998</v>
      </c>
      <c r="P110" s="29">
        <f>'AEO 2023 Table 47 Raw'!S94</f>
        <v>98.117858999999996</v>
      </c>
      <c r="Q110" s="29">
        <f>'AEO 2023 Table 47 Raw'!T94</f>
        <v>100.427132</v>
      </c>
      <c r="R110" s="29">
        <f>'AEO 2023 Table 47 Raw'!U94</f>
        <v>102.77475</v>
      </c>
      <c r="S110" s="29">
        <f>'AEO 2023 Table 47 Raw'!V94</f>
        <v>105.161118</v>
      </c>
      <c r="T110" s="29">
        <f>'AEO 2023 Table 47 Raw'!W94</f>
        <v>107.58744</v>
      </c>
      <c r="U110" s="29">
        <f>'AEO 2023 Table 47 Raw'!X94</f>
        <v>110.053513</v>
      </c>
      <c r="V110" s="29">
        <f>'AEO 2023 Table 47 Raw'!Y94</f>
        <v>112.55989099999999</v>
      </c>
      <c r="W110" s="29">
        <f>'AEO 2023 Table 47 Raw'!Z94</f>
        <v>115.107895</v>
      </c>
      <c r="X110" s="29">
        <f>'AEO 2023 Table 47 Raw'!AA94</f>
        <v>117.697464</v>
      </c>
      <c r="Y110" s="29">
        <f>'AEO 2023 Table 47 Raw'!AB94</f>
        <v>120.33337400000001</v>
      </c>
      <c r="Z110" s="29">
        <f>'AEO 2023 Table 47 Raw'!AC94</f>
        <v>123.01821099999999</v>
      </c>
      <c r="AA110" s="29">
        <f>'AEO 2023 Table 47 Raw'!AD94</f>
        <v>125.753281</v>
      </c>
      <c r="AB110" s="29">
        <f>'AEO 2023 Table 47 Raw'!AE94</f>
        <v>128.54042100000001</v>
      </c>
      <c r="AC110" s="29">
        <f>'AEO 2023 Table 47 Raw'!AF94</f>
        <v>131.38125600000001</v>
      </c>
      <c r="AD110" s="29">
        <f>'AEO 2023 Table 47 Raw'!AG94</f>
        <v>134.27836600000001</v>
      </c>
      <c r="AE110" s="29">
        <f>'AEO 2023 Table 47 Raw'!AH94</f>
        <v>137.233643</v>
      </c>
      <c r="AF110" s="52">
        <f>'AEO 2023 Table 47 Raw'!AI94</f>
        <v>4.1000000000000002E-2</v>
      </c>
    </row>
    <row r="111" spans="1:32" ht="15" customHeight="1">
      <c r="A111" s="8" t="s">
        <v>1917</v>
      </c>
      <c r="B111" s="28" t="s">
        <v>1885</v>
      </c>
      <c r="C111" s="29">
        <f>'AEO 2023 Table 47 Raw'!F95</f>
        <v>6.9848179999999997</v>
      </c>
      <c r="D111" s="29">
        <f>'AEO 2023 Table 47 Raw'!G95</f>
        <v>7.9436809999999998</v>
      </c>
      <c r="E111" s="29">
        <f>'AEO 2023 Table 47 Raw'!H95</f>
        <v>8.5961859999999994</v>
      </c>
      <c r="F111" s="29">
        <f>'AEO 2023 Table 47 Raw'!I95</f>
        <v>8.9671769999999995</v>
      </c>
      <c r="G111" s="29">
        <f>'AEO 2023 Table 47 Raw'!J95</f>
        <v>9.3172130000000006</v>
      </c>
      <c r="H111" s="29">
        <f>'AEO 2023 Table 47 Raw'!K95</f>
        <v>9.6337810000000008</v>
      </c>
      <c r="I111" s="29">
        <f>'AEO 2023 Table 47 Raw'!L95</f>
        <v>9.8202590000000001</v>
      </c>
      <c r="J111" s="29">
        <f>'AEO 2023 Table 47 Raw'!M95</f>
        <v>10.010951</v>
      </c>
      <c r="K111" s="29">
        <f>'AEO 2023 Table 47 Raw'!N95</f>
        <v>10.205007999999999</v>
      </c>
      <c r="L111" s="29">
        <f>'AEO 2023 Table 47 Raw'!O95</f>
        <v>10.402691000000001</v>
      </c>
      <c r="M111" s="29">
        <f>'AEO 2023 Table 47 Raw'!P95</f>
        <v>10.603547000000001</v>
      </c>
      <c r="N111" s="29">
        <f>'AEO 2023 Table 47 Raw'!Q95</f>
        <v>10.807024</v>
      </c>
      <c r="O111" s="29">
        <f>'AEO 2023 Table 47 Raw'!R95</f>
        <v>11.013108000000001</v>
      </c>
      <c r="P111" s="29">
        <f>'AEO 2023 Table 47 Raw'!S95</f>
        <v>11.221814</v>
      </c>
      <c r="Q111" s="29">
        <f>'AEO 2023 Table 47 Raw'!T95</f>
        <v>11.433130999999999</v>
      </c>
      <c r="R111" s="29">
        <f>'AEO 2023 Table 47 Raw'!U95</f>
        <v>11.647105</v>
      </c>
      <c r="S111" s="29">
        <f>'AEO 2023 Table 47 Raw'!V95</f>
        <v>11.863749</v>
      </c>
      <c r="T111" s="29">
        <f>'AEO 2023 Table 47 Raw'!W95</f>
        <v>12.083130000000001</v>
      </c>
      <c r="U111" s="29">
        <f>'AEO 2023 Table 47 Raw'!X95</f>
        <v>12.304914999999999</v>
      </c>
      <c r="V111" s="29">
        <f>'AEO 2023 Table 47 Raw'!Y95</f>
        <v>12.529273999999999</v>
      </c>
      <c r="W111" s="29">
        <f>'AEO 2023 Table 47 Raw'!Z95</f>
        <v>12.756309</v>
      </c>
      <c r="X111" s="29">
        <f>'AEO 2023 Table 47 Raw'!AA95</f>
        <v>12.985987</v>
      </c>
      <c r="Y111" s="29">
        <f>'AEO 2023 Table 47 Raw'!AB95</f>
        <v>13.218731</v>
      </c>
      <c r="Z111" s="29">
        <f>'AEO 2023 Table 47 Raw'!AC95</f>
        <v>13.45476</v>
      </c>
      <c r="AA111" s="29">
        <f>'AEO 2023 Table 47 Raw'!AD95</f>
        <v>13.694159000000001</v>
      </c>
      <c r="AB111" s="29">
        <f>'AEO 2023 Table 47 Raw'!AE95</f>
        <v>13.937068</v>
      </c>
      <c r="AC111" s="29">
        <f>'AEO 2023 Table 47 Raw'!AF95</f>
        <v>14.183602</v>
      </c>
      <c r="AD111" s="29">
        <f>'AEO 2023 Table 47 Raw'!AG95</f>
        <v>14.433968999999999</v>
      </c>
      <c r="AE111" s="29">
        <f>'AEO 2023 Table 47 Raw'!AH95</f>
        <v>14.688302999999999</v>
      </c>
      <c r="AF111" s="52">
        <f>'AEO 2023 Table 47 Raw'!AI95</f>
        <v>2.7E-2</v>
      </c>
    </row>
    <row r="112" spans="1:32" ht="15" customHeight="1">
      <c r="A112" s="8" t="s">
        <v>1918</v>
      </c>
      <c r="B112" s="28" t="s">
        <v>1887</v>
      </c>
      <c r="C112" s="29">
        <f>'AEO 2023 Table 47 Raw'!F96</f>
        <v>99.841224999999994</v>
      </c>
      <c r="D112" s="29">
        <f>'AEO 2023 Table 47 Raw'!G96</f>
        <v>121.38716100000001</v>
      </c>
      <c r="E112" s="29">
        <f>'AEO 2023 Table 47 Raw'!H96</f>
        <v>140.14009100000001</v>
      </c>
      <c r="F112" s="29">
        <f>'AEO 2023 Table 47 Raw'!I96</f>
        <v>151.262756</v>
      </c>
      <c r="G112" s="29">
        <f>'AEO 2023 Table 47 Raw'!J96</f>
        <v>161.67996199999999</v>
      </c>
      <c r="H112" s="29">
        <f>'AEO 2023 Table 47 Raw'!K96</f>
        <v>169.41802999999999</v>
      </c>
      <c r="I112" s="29">
        <f>'AEO 2023 Table 47 Raw'!L96</f>
        <v>176.163284</v>
      </c>
      <c r="J112" s="29">
        <f>'AEO 2023 Table 47 Raw'!M96</f>
        <v>182.32843</v>
      </c>
      <c r="K112" s="29">
        <f>'AEO 2023 Table 47 Raw'!N96</f>
        <v>188.683502</v>
      </c>
      <c r="L112" s="29">
        <f>'AEO 2023 Table 47 Raw'!O96</f>
        <v>195.21624800000001</v>
      </c>
      <c r="M112" s="29">
        <f>'AEO 2023 Table 47 Raw'!P96</f>
        <v>201.96676600000001</v>
      </c>
      <c r="N112" s="29">
        <f>'AEO 2023 Table 47 Raw'!Q96</f>
        <v>208.904144</v>
      </c>
      <c r="O112" s="29">
        <f>'AEO 2023 Table 47 Raw'!R96</f>
        <v>216.03270000000001</v>
      </c>
      <c r="P112" s="29">
        <f>'AEO 2023 Table 47 Raw'!S96</f>
        <v>223.35351600000001</v>
      </c>
      <c r="Q112" s="29">
        <f>'AEO 2023 Table 47 Raw'!T96</f>
        <v>230.84750399999999</v>
      </c>
      <c r="R112" s="29">
        <f>'AEO 2023 Table 47 Raw'!U96</f>
        <v>238.536697</v>
      </c>
      <c r="S112" s="29">
        <f>'AEO 2023 Table 47 Raw'!V96</f>
        <v>246.42671200000001</v>
      </c>
      <c r="T112" s="29">
        <f>'AEO 2023 Table 47 Raw'!W96</f>
        <v>254.52114900000001</v>
      </c>
      <c r="U112" s="29">
        <f>'AEO 2023 Table 47 Raw'!X96</f>
        <v>262.81677200000001</v>
      </c>
      <c r="V112" s="29">
        <f>'AEO 2023 Table 47 Raw'!Y96</f>
        <v>271.26284800000002</v>
      </c>
      <c r="W112" s="29">
        <f>'AEO 2023 Table 47 Raw'!Z96</f>
        <v>279.914154</v>
      </c>
      <c r="X112" s="29">
        <f>'AEO 2023 Table 47 Raw'!AA96</f>
        <v>288.77542099999999</v>
      </c>
      <c r="Y112" s="29">
        <f>'AEO 2023 Table 47 Raw'!AB96</f>
        <v>297.85025000000002</v>
      </c>
      <c r="Z112" s="29">
        <f>'AEO 2023 Table 47 Raw'!AC96</f>
        <v>307.14016700000002</v>
      </c>
      <c r="AA112" s="29">
        <f>'AEO 2023 Table 47 Raw'!AD96</f>
        <v>316.583099</v>
      </c>
      <c r="AB112" s="29">
        <f>'AEO 2023 Table 47 Raw'!AE96</f>
        <v>326.23324600000001</v>
      </c>
      <c r="AC112" s="29">
        <f>'AEO 2023 Table 47 Raw'!AF96</f>
        <v>336.11285400000003</v>
      </c>
      <c r="AD112" s="29">
        <f>'AEO 2023 Table 47 Raw'!AG96</f>
        <v>346.24740600000001</v>
      </c>
      <c r="AE112" s="29">
        <f>'AEO 2023 Table 47 Raw'!AH96</f>
        <v>356.65838600000001</v>
      </c>
      <c r="AF112" s="52">
        <f>'AEO 2023 Table 47 Raw'!AI96</f>
        <v>4.7E-2</v>
      </c>
    </row>
    <row r="113" spans="1:32" ht="12" customHeight="1">
      <c r="A113" s="8" t="s">
        <v>1919</v>
      </c>
      <c r="B113" s="28" t="s">
        <v>1889</v>
      </c>
      <c r="C113" s="29">
        <f>'AEO 2023 Table 47 Raw'!F97</f>
        <v>69.764510999999999</v>
      </c>
      <c r="D113" s="29">
        <f>'AEO 2023 Table 47 Raw'!G97</f>
        <v>84.004554999999996</v>
      </c>
      <c r="E113" s="29">
        <f>'AEO 2023 Table 47 Raw'!H97</f>
        <v>96.466919000000004</v>
      </c>
      <c r="F113" s="29">
        <f>'AEO 2023 Table 47 Raw'!I97</f>
        <v>103.140091</v>
      </c>
      <c r="G113" s="29">
        <f>'AEO 2023 Table 47 Raw'!J97</f>
        <v>109.625092</v>
      </c>
      <c r="H113" s="29">
        <f>'AEO 2023 Table 47 Raw'!K97</f>
        <v>114.665237</v>
      </c>
      <c r="I113" s="29">
        <f>'AEO 2023 Table 47 Raw'!L97</f>
        <v>119.181656</v>
      </c>
      <c r="J113" s="29">
        <f>'AEO 2023 Table 47 Raw'!M97</f>
        <v>123.406693</v>
      </c>
      <c r="K113" s="29">
        <f>'AEO 2023 Table 47 Raw'!N97</f>
        <v>127.766006</v>
      </c>
      <c r="L113" s="29">
        <f>'AEO 2023 Table 47 Raw'!O97</f>
        <v>132.25155599999999</v>
      </c>
      <c r="M113" s="29">
        <f>'AEO 2023 Table 47 Raw'!P97</f>
        <v>136.891357</v>
      </c>
      <c r="N113" s="29">
        <f>'AEO 2023 Table 47 Raw'!Q97</f>
        <v>141.66313199999999</v>
      </c>
      <c r="O113" s="29">
        <f>'AEO 2023 Table 47 Raw'!R97</f>
        <v>146.57012900000001</v>
      </c>
      <c r="P113" s="29">
        <f>'AEO 2023 Table 47 Raw'!S97</f>
        <v>151.61326600000001</v>
      </c>
      <c r="Q113" s="29">
        <f>'AEO 2023 Table 47 Raw'!T97</f>
        <v>156.778717</v>
      </c>
      <c r="R113" s="29">
        <f>'AEO 2023 Table 47 Raw'!U97</f>
        <v>162.08247399999999</v>
      </c>
      <c r="S113" s="29">
        <f>'AEO 2023 Table 47 Raw'!V97</f>
        <v>167.52858000000001</v>
      </c>
      <c r="T113" s="29">
        <f>'AEO 2023 Table 47 Raw'!W97</f>
        <v>173.11968999999999</v>
      </c>
      <c r="U113" s="29">
        <f>'AEO 2023 Table 47 Raw'!X97</f>
        <v>178.852982</v>
      </c>
      <c r="V113" s="29">
        <f>'AEO 2023 Table 47 Raw'!Y97</f>
        <v>184.691833</v>
      </c>
      <c r="W113" s="29">
        <f>'AEO 2023 Table 47 Raw'!Z97</f>
        <v>190.676163</v>
      </c>
      <c r="X113" s="29">
        <f>'AEO 2023 Table 47 Raw'!AA97</f>
        <v>196.80931100000001</v>
      </c>
      <c r="Y113" s="29">
        <f>'AEO 2023 Table 47 Raw'!AB97</f>
        <v>203.09402499999999</v>
      </c>
      <c r="Z113" s="29">
        <f>'AEO 2023 Table 47 Raw'!AC97</f>
        <v>209.53149400000001</v>
      </c>
      <c r="AA113" s="29">
        <f>'AEO 2023 Table 47 Raw'!AD97</f>
        <v>216.077438</v>
      </c>
      <c r="AB113" s="29">
        <f>'AEO 2023 Table 47 Raw'!AE97</f>
        <v>222.77117899999999</v>
      </c>
      <c r="AC113" s="29">
        <f>'AEO 2023 Table 47 Raw'!AF97</f>
        <v>229.627655</v>
      </c>
      <c r="AD113" s="29">
        <f>'AEO 2023 Table 47 Raw'!AG97</f>
        <v>236.664062</v>
      </c>
      <c r="AE113" s="29">
        <f>'AEO 2023 Table 47 Raw'!AH97</f>
        <v>243.894913</v>
      </c>
      <c r="AF113" s="52">
        <f>'AEO 2023 Table 47 Raw'!AI97</f>
        <v>4.5999999999999999E-2</v>
      </c>
    </row>
    <row r="114" spans="1:32" ht="15" customHeight="1">
      <c r="A114" s="8" t="s">
        <v>1920</v>
      </c>
      <c r="B114" s="28" t="s">
        <v>1883</v>
      </c>
      <c r="C114" s="29">
        <f>'AEO 2023 Table 47 Raw'!F98</f>
        <v>22.082386</v>
      </c>
      <c r="D114" s="29">
        <f>'AEO 2023 Table 47 Raw'!G98</f>
        <v>27.943691000000001</v>
      </c>
      <c r="E114" s="29">
        <f>'AEO 2023 Table 47 Raw'!H98</f>
        <v>32.981406999999997</v>
      </c>
      <c r="F114" s="29">
        <f>'AEO 2023 Table 47 Raw'!I98</f>
        <v>36.874682999999997</v>
      </c>
      <c r="G114" s="29">
        <f>'AEO 2023 Table 47 Raw'!J98</f>
        <v>40.216048999999998</v>
      </c>
      <c r="H114" s="29">
        <f>'AEO 2023 Table 47 Raw'!K98</f>
        <v>42.408810000000003</v>
      </c>
      <c r="I114" s="29">
        <f>'AEO 2023 Table 47 Raw'!L98</f>
        <v>44.160705999999998</v>
      </c>
      <c r="J114" s="29">
        <f>'AEO 2023 Table 47 Raw'!M98</f>
        <v>45.636051000000002</v>
      </c>
      <c r="K114" s="29">
        <f>'AEO 2023 Table 47 Raw'!N98</f>
        <v>47.151519999999998</v>
      </c>
      <c r="L114" s="29">
        <f>'AEO 2023 Table 47 Raw'!O98</f>
        <v>48.703654999999998</v>
      </c>
      <c r="M114" s="29">
        <f>'AEO 2023 Table 47 Raw'!P98</f>
        <v>50.301430000000003</v>
      </c>
      <c r="N114" s="29">
        <f>'AEO 2023 Table 47 Raw'!Q98</f>
        <v>51.938842999999999</v>
      </c>
      <c r="O114" s="29">
        <f>'AEO 2023 Table 47 Raw'!R98</f>
        <v>53.616570000000003</v>
      </c>
      <c r="P114" s="29">
        <f>'AEO 2023 Table 47 Raw'!S98</f>
        <v>55.334595</v>
      </c>
      <c r="Q114" s="29">
        <f>'AEO 2023 Table 47 Raw'!T98</f>
        <v>57.089325000000002</v>
      </c>
      <c r="R114" s="29">
        <f>'AEO 2023 Table 47 Raw'!U98</f>
        <v>58.884922000000003</v>
      </c>
      <c r="S114" s="29">
        <f>'AEO 2023 Table 47 Raw'!V98</f>
        <v>60.722434999999997</v>
      </c>
      <c r="T114" s="29">
        <f>'AEO 2023 Table 47 Raw'!W98</f>
        <v>62.602508999999998</v>
      </c>
      <c r="U114" s="29">
        <f>'AEO 2023 Table 47 Raw'!X98</f>
        <v>64.525108000000003</v>
      </c>
      <c r="V114" s="29">
        <f>'AEO 2023 Table 47 Raw'!Y98</f>
        <v>66.480514999999997</v>
      </c>
      <c r="W114" s="29">
        <f>'AEO 2023 Table 47 Raw'!Z98</f>
        <v>68.478851000000006</v>
      </c>
      <c r="X114" s="29">
        <f>'AEO 2023 Table 47 Raw'!AA98</f>
        <v>70.520927</v>
      </c>
      <c r="Y114" s="29">
        <f>'AEO 2023 Table 47 Raw'!AB98</f>
        <v>72.607429999999994</v>
      </c>
      <c r="Z114" s="29">
        <f>'AEO 2023 Table 47 Raw'!AC98</f>
        <v>74.738403000000005</v>
      </c>
      <c r="AA114" s="29">
        <f>'AEO 2023 Table 47 Raw'!AD98</f>
        <v>76.901359999999997</v>
      </c>
      <c r="AB114" s="29">
        <f>'AEO 2023 Table 47 Raw'!AE98</f>
        <v>79.106399999999994</v>
      </c>
      <c r="AC114" s="29">
        <f>'AEO 2023 Table 47 Raw'!AF98</f>
        <v>81.359183999999999</v>
      </c>
      <c r="AD114" s="29">
        <f>'AEO 2023 Table 47 Raw'!AG98</f>
        <v>83.666259999999994</v>
      </c>
      <c r="AE114" s="29">
        <f>'AEO 2023 Table 47 Raw'!AH98</f>
        <v>86.032966999999999</v>
      </c>
      <c r="AF114" s="52">
        <f>'AEO 2023 Table 47 Raw'!AI98</f>
        <v>0.05</v>
      </c>
    </row>
    <row r="115" spans="1:32" ht="15" customHeight="1">
      <c r="A115" s="8" t="s">
        <v>1921</v>
      </c>
      <c r="B115" s="28" t="s">
        <v>1885</v>
      </c>
      <c r="C115" s="29">
        <f>'AEO 2023 Table 47 Raw'!F99</f>
        <v>7.9943369999999998</v>
      </c>
      <c r="D115" s="29">
        <f>'AEO 2023 Table 47 Raw'!G99</f>
        <v>9.4389260000000004</v>
      </c>
      <c r="E115" s="29">
        <f>'AEO 2023 Table 47 Raw'!H99</f>
        <v>10.691757000000001</v>
      </c>
      <c r="F115" s="29">
        <f>'AEO 2023 Table 47 Raw'!I99</f>
        <v>11.247966999999999</v>
      </c>
      <c r="G115" s="29">
        <f>'AEO 2023 Table 47 Raw'!J99</f>
        <v>11.838803</v>
      </c>
      <c r="H115" s="29">
        <f>'AEO 2023 Table 47 Raw'!K99</f>
        <v>12.343989000000001</v>
      </c>
      <c r="I115" s="29">
        <f>'AEO 2023 Table 47 Raw'!L99</f>
        <v>12.820919</v>
      </c>
      <c r="J115" s="29">
        <f>'AEO 2023 Table 47 Raw'!M99</f>
        <v>13.285686999999999</v>
      </c>
      <c r="K115" s="29">
        <f>'AEO 2023 Table 47 Raw'!N99</f>
        <v>13.765993</v>
      </c>
      <c r="L115" s="29">
        <f>'AEO 2023 Table 47 Raw'!O99</f>
        <v>14.261029000000001</v>
      </c>
      <c r="M115" s="29">
        <f>'AEO 2023 Table 47 Raw'!P99</f>
        <v>14.773972000000001</v>
      </c>
      <c r="N115" s="29">
        <f>'AEO 2023 Table 47 Raw'!Q99</f>
        <v>15.302161999999999</v>
      </c>
      <c r="O115" s="29">
        <f>'AEO 2023 Table 47 Raw'!R99</f>
        <v>15.846017</v>
      </c>
      <c r="P115" s="29">
        <f>'AEO 2023 Table 47 Raw'!S99</f>
        <v>16.405667999999999</v>
      </c>
      <c r="Q115" s="29">
        <f>'AEO 2023 Table 47 Raw'!T99</f>
        <v>16.97946</v>
      </c>
      <c r="R115" s="29">
        <f>'AEO 2023 Table 47 Raw'!U99</f>
        <v>17.569309000000001</v>
      </c>
      <c r="S115" s="29">
        <f>'AEO 2023 Table 47 Raw'!V99</f>
        <v>18.175705000000001</v>
      </c>
      <c r="T115" s="29">
        <f>'AEO 2023 Table 47 Raw'!W99</f>
        <v>18.798973</v>
      </c>
      <c r="U115" s="29">
        <f>'AEO 2023 Table 47 Raw'!X99</f>
        <v>19.438686000000001</v>
      </c>
      <c r="V115" s="29">
        <f>'AEO 2023 Table 47 Raw'!Y99</f>
        <v>20.090475000000001</v>
      </c>
      <c r="W115" s="29">
        <f>'AEO 2023 Table 47 Raw'!Z99</f>
        <v>20.759160999999999</v>
      </c>
      <c r="X115" s="29">
        <f>'AEO 2023 Table 47 Raw'!AA99</f>
        <v>21.445156000000001</v>
      </c>
      <c r="Y115" s="29">
        <f>'AEO 2023 Table 47 Raw'!AB99</f>
        <v>22.148788</v>
      </c>
      <c r="Z115" s="29">
        <f>'AEO 2023 Table 47 Raw'!AC99</f>
        <v>22.870235000000001</v>
      </c>
      <c r="AA115" s="29">
        <f>'AEO 2023 Table 47 Raw'!AD99</f>
        <v>23.604284</v>
      </c>
      <c r="AB115" s="29">
        <f>'AEO 2023 Table 47 Raw'!AE99</f>
        <v>24.355677</v>
      </c>
      <c r="AC115" s="29">
        <f>'AEO 2023 Table 47 Raw'!AF99</f>
        <v>25.126003000000001</v>
      </c>
      <c r="AD115" s="29">
        <f>'AEO 2023 Table 47 Raw'!AG99</f>
        <v>25.917096999999998</v>
      </c>
      <c r="AE115" s="29">
        <f>'AEO 2023 Table 47 Raw'!AH99</f>
        <v>26.730518</v>
      </c>
      <c r="AF115" s="52">
        <f>'AEO 2023 Table 47 Raw'!AI99</f>
        <v>4.3999999999999997E-2</v>
      </c>
    </row>
    <row r="116" spans="1:32" ht="15" customHeight="1">
      <c r="A116" s="8" t="s">
        <v>1922</v>
      </c>
      <c r="B116" s="28" t="s">
        <v>1887</v>
      </c>
      <c r="C116" s="53">
        <f>'AEO 2023 Table 47 Raw'!F100</f>
        <v>877.59985400000005</v>
      </c>
      <c r="D116" s="53">
        <f>'AEO 2023 Table 47 Raw'!G100</f>
        <v>1119.4864500000001</v>
      </c>
      <c r="E116" s="53">
        <f>'AEO 2023 Table 47 Raw'!H100</f>
        <v>1274.9530030000001</v>
      </c>
      <c r="F116" s="53">
        <f>'AEO 2023 Table 47 Raw'!I100</f>
        <v>1333.865112</v>
      </c>
      <c r="G116" s="53">
        <f>'AEO 2023 Table 47 Raw'!J100</f>
        <v>1422.423706</v>
      </c>
      <c r="H116" s="53">
        <f>'AEO 2023 Table 47 Raw'!K100</f>
        <v>1452.9285890000001</v>
      </c>
      <c r="I116" s="53">
        <f>'AEO 2023 Table 47 Raw'!L100</f>
        <v>1483.7619629999999</v>
      </c>
      <c r="J116" s="53">
        <f>'AEO 2023 Table 47 Raw'!M100</f>
        <v>1515.0489500000001</v>
      </c>
      <c r="K116" s="53">
        <f>'AEO 2023 Table 47 Raw'!N100</f>
        <v>1546.865112</v>
      </c>
      <c r="L116" s="53">
        <f>'AEO 2023 Table 47 Raw'!O100</f>
        <v>1579.2467039999999</v>
      </c>
      <c r="M116" s="53">
        <f>'AEO 2023 Table 47 Raw'!P100</f>
        <v>1612.2222899999999</v>
      </c>
      <c r="N116" s="53">
        <f>'AEO 2023 Table 47 Raw'!Q100</f>
        <v>1645.8079829999999</v>
      </c>
      <c r="O116" s="53">
        <f>'AEO 2023 Table 47 Raw'!R100</f>
        <v>1679.958496</v>
      </c>
      <c r="P116" s="53">
        <f>'AEO 2023 Table 47 Raw'!S100</f>
        <v>1714.6062010000001</v>
      </c>
      <c r="Q116" s="53">
        <f>'AEO 2023 Table 47 Raw'!T100</f>
        <v>1749.828857</v>
      </c>
      <c r="R116" s="53">
        <f>'AEO 2023 Table 47 Raw'!U100</f>
        <v>1785.697144</v>
      </c>
      <c r="S116" s="53">
        <f>'AEO 2023 Table 47 Raw'!V100</f>
        <v>1822.179932</v>
      </c>
      <c r="T116" s="53">
        <f>'AEO 2023 Table 47 Raw'!W100</f>
        <v>1859.2739260000001</v>
      </c>
      <c r="U116" s="53">
        <f>'AEO 2023 Table 47 Raw'!X100</f>
        <v>1897.0032960000001</v>
      </c>
      <c r="V116" s="53">
        <f>'AEO 2023 Table 47 Raw'!Y100</f>
        <v>1935.334351</v>
      </c>
      <c r="W116" s="53">
        <f>'AEO 2023 Table 47 Raw'!Z100</f>
        <v>1974.259033</v>
      </c>
      <c r="X116" s="53">
        <f>'AEO 2023 Table 47 Raw'!AA100</f>
        <v>2013.7669679999999</v>
      </c>
      <c r="Y116" s="53">
        <f>'AEO 2023 Table 47 Raw'!AB100</f>
        <v>2053.8469239999999</v>
      </c>
      <c r="Z116" s="53">
        <f>'AEO 2023 Table 47 Raw'!AC100</f>
        <v>2094.4934079999998</v>
      </c>
      <c r="AA116" s="53">
        <f>'AEO 2023 Table 47 Raw'!AD100</f>
        <v>2135.6967770000001</v>
      </c>
      <c r="AB116" s="53">
        <f>'AEO 2023 Table 47 Raw'!AE100</f>
        <v>2177.4594729999999</v>
      </c>
      <c r="AC116" s="53">
        <f>'AEO 2023 Table 47 Raw'!AF100</f>
        <v>2219.830078</v>
      </c>
      <c r="AD116" s="53">
        <f>'AEO 2023 Table 47 Raw'!AG100</f>
        <v>2262.873047</v>
      </c>
      <c r="AE116" s="53">
        <f>'AEO 2023 Table 47 Raw'!AH100</f>
        <v>2306.6342770000001</v>
      </c>
      <c r="AF116" s="56">
        <f>'AEO 2023 Table 47 Raw'!AI100</f>
        <v>3.5000000000000003E-2</v>
      </c>
    </row>
    <row r="117" spans="1:32" ht="15" customHeight="1">
      <c r="A117" s="8" t="s">
        <v>1923</v>
      </c>
      <c r="B117" s="28" t="s">
        <v>1891</v>
      </c>
      <c r="C117" s="29">
        <f>'AEO 2023 Table 47 Raw'!F101</f>
        <v>457.99380500000001</v>
      </c>
      <c r="D117" s="29">
        <f>'AEO 2023 Table 47 Raw'!G101</f>
        <v>580.28509499999996</v>
      </c>
      <c r="E117" s="29">
        <f>'AEO 2023 Table 47 Raw'!H101</f>
        <v>654.986267</v>
      </c>
      <c r="F117" s="29">
        <f>'AEO 2023 Table 47 Raw'!I101</f>
        <v>680.76531999999997</v>
      </c>
      <c r="G117" s="29">
        <f>'AEO 2023 Table 47 Raw'!J101</f>
        <v>711.43078600000001</v>
      </c>
      <c r="H117" s="29">
        <f>'AEO 2023 Table 47 Raw'!K101</f>
        <v>727.30053699999996</v>
      </c>
      <c r="I117" s="29">
        <f>'AEO 2023 Table 47 Raw'!L101</f>
        <v>743.324524</v>
      </c>
      <c r="J117" s="29">
        <f>'AEO 2023 Table 47 Raw'!M101</f>
        <v>759.58312999999998</v>
      </c>
      <c r="K117" s="29">
        <f>'AEO 2023 Table 47 Raw'!N101</f>
        <v>776.12072799999999</v>
      </c>
      <c r="L117" s="29">
        <f>'AEO 2023 Table 47 Raw'!O101</f>
        <v>792.95568800000001</v>
      </c>
      <c r="M117" s="29">
        <f>'AEO 2023 Table 47 Raw'!P101</f>
        <v>810.10845900000004</v>
      </c>
      <c r="N117" s="29">
        <f>'AEO 2023 Table 47 Raw'!Q101</f>
        <v>827.59625200000005</v>
      </c>
      <c r="O117" s="29">
        <f>'AEO 2023 Table 47 Raw'!R101</f>
        <v>845.394409</v>
      </c>
      <c r="P117" s="29">
        <f>'AEO 2023 Table 47 Raw'!S101</f>
        <v>863.46362299999998</v>
      </c>
      <c r="Q117" s="29">
        <f>'AEO 2023 Table 47 Raw'!T101</f>
        <v>881.85449200000005</v>
      </c>
      <c r="R117" s="29">
        <f>'AEO 2023 Table 47 Raw'!U101</f>
        <v>900.60906999999997</v>
      </c>
      <c r="S117" s="29">
        <f>'AEO 2023 Table 47 Raw'!V101</f>
        <v>919.70696999999996</v>
      </c>
      <c r="T117" s="29">
        <f>'AEO 2023 Table 47 Raw'!W101</f>
        <v>939.14758300000005</v>
      </c>
      <c r="U117" s="29">
        <f>'AEO 2023 Table 47 Raw'!X101</f>
        <v>958.95074499999998</v>
      </c>
      <c r="V117" s="29">
        <f>'AEO 2023 Table 47 Raw'!Y101</f>
        <v>979.09222399999999</v>
      </c>
      <c r="W117" s="29">
        <f>'AEO 2023 Table 47 Raw'!Z101</f>
        <v>999.56774900000005</v>
      </c>
      <c r="X117" s="29">
        <f>'AEO 2023 Table 47 Raw'!AA101</f>
        <v>1020.372314</v>
      </c>
      <c r="Y117" s="29">
        <f>'AEO 2023 Table 47 Raw'!AB101</f>
        <v>1041.499268</v>
      </c>
      <c r="Z117" s="29">
        <f>'AEO 2023 Table 47 Raw'!AC101</f>
        <v>1062.9472659999999</v>
      </c>
      <c r="AA117" s="29">
        <f>'AEO 2023 Table 47 Raw'!AD101</f>
        <v>1084.717163</v>
      </c>
      <c r="AB117" s="29">
        <f>'AEO 2023 Table 47 Raw'!AE101</f>
        <v>1106.8122559999999</v>
      </c>
      <c r="AC117" s="29">
        <f>'AEO 2023 Table 47 Raw'!AF101</f>
        <v>1129.258789</v>
      </c>
      <c r="AD117" s="29">
        <f>'AEO 2023 Table 47 Raw'!AG101</f>
        <v>1152.091797</v>
      </c>
      <c r="AE117" s="29">
        <f>'AEO 2023 Table 47 Raw'!AH101</f>
        <v>1175.3342290000001</v>
      </c>
      <c r="AF117" s="52">
        <f>'AEO 2023 Table 47 Raw'!AI101</f>
        <v>3.4000000000000002E-2</v>
      </c>
    </row>
    <row r="118" spans="1:32" ht="15" customHeight="1">
      <c r="A118" s="8" t="s">
        <v>1924</v>
      </c>
      <c r="B118" s="28" t="s">
        <v>1883</v>
      </c>
      <c r="C118" s="29">
        <f>'AEO 2023 Table 47 Raw'!F102</f>
        <v>384.73519900000002</v>
      </c>
      <c r="D118" s="29">
        <f>'AEO 2023 Table 47 Raw'!G102</f>
        <v>494.32092299999999</v>
      </c>
      <c r="E118" s="29">
        <f>'AEO 2023 Table 47 Raw'!H102</f>
        <v>568.28112799999997</v>
      </c>
      <c r="F118" s="29">
        <f>'AEO 2023 Table 47 Raw'!I102</f>
        <v>599.45251499999995</v>
      </c>
      <c r="G118" s="29">
        <f>'AEO 2023 Table 47 Raw'!J102</f>
        <v>655.16479500000003</v>
      </c>
      <c r="H118" s="29">
        <f>'AEO 2023 Table 47 Raw'!K102</f>
        <v>668.54449499999998</v>
      </c>
      <c r="I118" s="29">
        <f>'AEO 2023 Table 47 Raw'!L102</f>
        <v>682.08648700000003</v>
      </c>
      <c r="J118" s="29">
        <f>'AEO 2023 Table 47 Raw'!M102</f>
        <v>695.82885699999997</v>
      </c>
      <c r="K118" s="29">
        <f>'AEO 2023 Table 47 Raw'!N102</f>
        <v>709.79925500000002</v>
      </c>
      <c r="L118" s="29">
        <f>'AEO 2023 Table 47 Raw'!O102</f>
        <v>724.01422100000002</v>
      </c>
      <c r="M118" s="29">
        <f>'AEO 2023 Table 47 Raw'!P102</f>
        <v>738.48004200000003</v>
      </c>
      <c r="N118" s="29">
        <f>'AEO 2023 Table 47 Raw'!Q102</f>
        <v>753.19427499999995</v>
      </c>
      <c r="O118" s="29">
        <f>'AEO 2023 Table 47 Raw'!R102</f>
        <v>768.13793899999996</v>
      </c>
      <c r="P118" s="29">
        <f>'AEO 2023 Table 47 Raw'!S102</f>
        <v>783.28631600000006</v>
      </c>
      <c r="Q118" s="29">
        <f>'AEO 2023 Table 47 Raw'!T102</f>
        <v>798.66192599999999</v>
      </c>
      <c r="R118" s="29">
        <f>'AEO 2023 Table 47 Raw'!U102</f>
        <v>814.29058799999996</v>
      </c>
      <c r="S118" s="29">
        <f>'AEO 2023 Table 47 Raw'!V102</f>
        <v>830.162598</v>
      </c>
      <c r="T118" s="29">
        <f>'AEO 2023 Table 47 Raw'!W102</f>
        <v>846.27569600000004</v>
      </c>
      <c r="U118" s="29">
        <f>'AEO 2023 Table 47 Raw'!X102</f>
        <v>862.63250700000003</v>
      </c>
      <c r="V118" s="29">
        <f>'AEO 2023 Table 47 Raw'!Y102</f>
        <v>879.22540300000003</v>
      </c>
      <c r="W118" s="29">
        <f>'AEO 2023 Table 47 Raw'!Z102</f>
        <v>896.05114700000001</v>
      </c>
      <c r="X118" s="29">
        <f>'AEO 2023 Table 47 Raw'!AA102</f>
        <v>913.104736</v>
      </c>
      <c r="Y118" s="29">
        <f>'AEO 2023 Table 47 Raw'!AB102</f>
        <v>930.38195800000005</v>
      </c>
      <c r="Z118" s="29">
        <f>'AEO 2023 Table 47 Raw'!AC102</f>
        <v>947.878601</v>
      </c>
      <c r="AA118" s="29">
        <f>'AEO 2023 Table 47 Raw'!AD102</f>
        <v>965.584473</v>
      </c>
      <c r="AB118" s="29">
        <f>'AEO 2023 Table 47 Raw'!AE102</f>
        <v>983.49823000000004</v>
      </c>
      <c r="AC118" s="29">
        <f>'AEO 2023 Table 47 Raw'!AF102</f>
        <v>1001.6401980000001</v>
      </c>
      <c r="AD118" s="29">
        <f>'AEO 2023 Table 47 Raw'!AG102</f>
        <v>1020.036865</v>
      </c>
      <c r="AE118" s="29">
        <f>'AEO 2023 Table 47 Raw'!AH102</f>
        <v>1038.7089840000001</v>
      </c>
      <c r="AF118" s="52">
        <f>'AEO 2023 Table 47 Raw'!AI102</f>
        <v>3.5999999999999997E-2</v>
      </c>
    </row>
    <row r="119" spans="1:32" ht="15" customHeight="1">
      <c r="A119" s="8" t="s">
        <v>1925</v>
      </c>
      <c r="B119" s="28" t="s">
        <v>1885</v>
      </c>
      <c r="C119" s="29">
        <f>'AEO 2023 Table 47 Raw'!F103</f>
        <v>34.870902999999998</v>
      </c>
      <c r="D119" s="29">
        <f>'AEO 2023 Table 47 Raw'!G103</f>
        <v>44.880547</v>
      </c>
      <c r="E119" s="29">
        <f>'AEO 2023 Table 47 Raw'!H103</f>
        <v>51.685589</v>
      </c>
      <c r="F119" s="29">
        <f>'AEO 2023 Table 47 Raw'!I103</f>
        <v>53.647475999999997</v>
      </c>
      <c r="G119" s="29">
        <f>'AEO 2023 Table 47 Raw'!J103</f>
        <v>55.828116999999999</v>
      </c>
      <c r="H119" s="29">
        <f>'AEO 2023 Table 47 Raw'!K103</f>
        <v>57.083621999999998</v>
      </c>
      <c r="I119" s="29">
        <f>'AEO 2023 Table 47 Raw'!L103</f>
        <v>58.351047999999999</v>
      </c>
      <c r="J119" s="29">
        <f>'AEO 2023 Table 47 Raw'!M103</f>
        <v>59.637023999999997</v>
      </c>
      <c r="K119" s="29">
        <f>'AEO 2023 Table 47 Raw'!N103</f>
        <v>60.945126000000002</v>
      </c>
      <c r="L119" s="29">
        <f>'AEO 2023 Table 47 Raw'!O103</f>
        <v>62.276809999999998</v>
      </c>
      <c r="M119" s="29">
        <f>'AEO 2023 Table 47 Raw'!P103</f>
        <v>63.633769999999998</v>
      </c>
      <c r="N119" s="29">
        <f>'AEO 2023 Table 47 Raw'!Q103</f>
        <v>65.017516999999998</v>
      </c>
      <c r="O119" s="29">
        <f>'AEO 2023 Table 47 Raw'!R103</f>
        <v>66.426085999999998</v>
      </c>
      <c r="P119" s="29">
        <f>'AEO 2023 Table 47 Raw'!S103</f>
        <v>67.856292999999994</v>
      </c>
      <c r="Q119" s="29">
        <f>'AEO 2023 Table 47 Raw'!T103</f>
        <v>69.312302000000003</v>
      </c>
      <c r="R119" s="29">
        <f>'AEO 2023 Table 47 Raw'!U103</f>
        <v>70.797531000000006</v>
      </c>
      <c r="S119" s="29">
        <f>'AEO 2023 Table 47 Raw'!V103</f>
        <v>72.310294999999996</v>
      </c>
      <c r="T119" s="29">
        <f>'AEO 2023 Table 47 Raw'!W103</f>
        <v>73.850562999999994</v>
      </c>
      <c r="U119" s="29">
        <f>'AEO 2023 Table 47 Raw'!X103</f>
        <v>75.420029</v>
      </c>
      <c r="V119" s="29">
        <f>'AEO 2023 Table 47 Raw'!Y103</f>
        <v>77.016670000000005</v>
      </c>
      <c r="W119" s="29">
        <f>'AEO 2023 Table 47 Raw'!Z103</f>
        <v>78.640129000000002</v>
      </c>
      <c r="X119" s="29">
        <f>'AEO 2023 Table 47 Raw'!AA103</f>
        <v>80.290030999999999</v>
      </c>
      <c r="Y119" s="29">
        <f>'AEO 2023 Table 47 Raw'!AB103</f>
        <v>81.965835999999996</v>
      </c>
      <c r="Z119" s="29">
        <f>'AEO 2023 Table 47 Raw'!AC103</f>
        <v>83.667450000000002</v>
      </c>
      <c r="AA119" s="29">
        <f>'AEO 2023 Table 47 Raw'!AD103</f>
        <v>85.395065000000002</v>
      </c>
      <c r="AB119" s="29">
        <f>'AEO 2023 Table 47 Raw'!AE103</f>
        <v>87.148910999999998</v>
      </c>
      <c r="AC119" s="29">
        <f>'AEO 2023 Table 47 Raw'!AF103</f>
        <v>88.931160000000006</v>
      </c>
      <c r="AD119" s="29">
        <f>'AEO 2023 Table 47 Raw'!AG103</f>
        <v>90.744545000000002</v>
      </c>
      <c r="AE119" s="29">
        <f>'AEO 2023 Table 47 Raw'!AH103</f>
        <v>92.590896999999998</v>
      </c>
      <c r="AF119" s="52">
        <f>'AEO 2023 Table 47 Raw'!AI103</f>
        <v>3.5000000000000003E-2</v>
      </c>
    </row>
    <row r="120" spans="1:32" ht="15" customHeight="1">
      <c r="A120" s="8" t="s">
        <v>1926</v>
      </c>
      <c r="B120" s="28" t="s">
        <v>1887</v>
      </c>
      <c r="C120" s="29">
        <f>'AEO 2023 Table 47 Raw'!F104</f>
        <v>101.69902</v>
      </c>
      <c r="D120" s="29">
        <f>'AEO 2023 Table 47 Raw'!G104</f>
        <v>148.23710600000001</v>
      </c>
      <c r="E120" s="29">
        <f>'AEO 2023 Table 47 Raw'!H104</f>
        <v>171.55920399999999</v>
      </c>
      <c r="F120" s="29">
        <f>'AEO 2023 Table 47 Raw'!I104</f>
        <v>184.58833300000001</v>
      </c>
      <c r="G120" s="29">
        <f>'AEO 2023 Table 47 Raw'!J104</f>
        <v>200.47425799999999</v>
      </c>
      <c r="H120" s="29">
        <f>'AEO 2023 Table 47 Raw'!K104</f>
        <v>210.807739</v>
      </c>
      <c r="I120" s="29">
        <f>'AEO 2023 Table 47 Raw'!L104</f>
        <v>220.13314800000001</v>
      </c>
      <c r="J120" s="29">
        <f>'AEO 2023 Table 47 Raw'!M104</f>
        <v>221.292801</v>
      </c>
      <c r="K120" s="29">
        <f>'AEO 2023 Table 47 Raw'!N104</f>
        <v>222.20796200000001</v>
      </c>
      <c r="L120" s="29">
        <f>'AEO 2023 Table 47 Raw'!O104</f>
        <v>222.935303</v>
      </c>
      <c r="M120" s="29">
        <f>'AEO 2023 Table 47 Raw'!P104</f>
        <v>223.57605000000001</v>
      </c>
      <c r="N120" s="29">
        <f>'AEO 2023 Table 47 Raw'!Q104</f>
        <v>224.21723900000001</v>
      </c>
      <c r="O120" s="29">
        <f>'AEO 2023 Table 47 Raw'!R104</f>
        <v>224.86488299999999</v>
      </c>
      <c r="P120" s="29">
        <f>'AEO 2023 Table 47 Raw'!S104</f>
        <v>225.51828</v>
      </c>
      <c r="Q120" s="29">
        <f>'AEO 2023 Table 47 Raw'!T104</f>
        <v>226.176514</v>
      </c>
      <c r="R120" s="29">
        <f>'AEO 2023 Table 47 Raw'!U104</f>
        <v>226.83900499999999</v>
      </c>
      <c r="S120" s="29">
        <f>'AEO 2023 Table 47 Raw'!V104</f>
        <v>227.50564600000001</v>
      </c>
      <c r="T120" s="29">
        <f>'AEO 2023 Table 47 Raw'!W104</f>
        <v>228.174622</v>
      </c>
      <c r="U120" s="29">
        <f>'AEO 2023 Table 47 Raw'!X104</f>
        <v>228.840012</v>
      </c>
      <c r="V120" s="29">
        <f>'AEO 2023 Table 47 Raw'!Y104</f>
        <v>229.505966</v>
      </c>
      <c r="W120" s="29">
        <f>'AEO 2023 Table 47 Raw'!Z104</f>
        <v>230.17013499999999</v>
      </c>
      <c r="X120" s="29">
        <f>'AEO 2023 Table 47 Raw'!AA104</f>
        <v>230.83374000000001</v>
      </c>
      <c r="Y120" s="29">
        <f>'AEO 2023 Table 47 Raw'!AB104</f>
        <v>231.507385</v>
      </c>
      <c r="Z120" s="29">
        <f>'AEO 2023 Table 47 Raw'!AC104</f>
        <v>232.219131</v>
      </c>
      <c r="AA120" s="29">
        <f>'AEO 2023 Table 47 Raw'!AD104</f>
        <v>232.98898299999999</v>
      </c>
      <c r="AB120" s="29">
        <f>'AEO 2023 Table 47 Raw'!AE104</f>
        <v>233.82221999999999</v>
      </c>
      <c r="AC120" s="29">
        <f>'AEO 2023 Table 47 Raw'!AF104</f>
        <v>234.71961999999999</v>
      </c>
      <c r="AD120" s="29">
        <f>'AEO 2023 Table 47 Raw'!AG104</f>
        <v>235.681839</v>
      </c>
      <c r="AE120" s="29">
        <f>'AEO 2023 Table 47 Raw'!AH104</f>
        <v>236.708923</v>
      </c>
      <c r="AF120" s="52">
        <f>'AEO 2023 Table 47 Raw'!AI104</f>
        <v>3.1E-2</v>
      </c>
    </row>
    <row r="121" spans="1:32" ht="15" customHeight="1">
      <c r="A121" s="8" t="s">
        <v>1927</v>
      </c>
      <c r="B121" s="28" t="s">
        <v>1893</v>
      </c>
      <c r="C121" s="29">
        <f>'AEO 2023 Table 47 Raw'!F105</f>
        <v>50.248626999999999</v>
      </c>
      <c r="D121" s="29">
        <f>'AEO 2023 Table 47 Raw'!G105</f>
        <v>73.327492000000007</v>
      </c>
      <c r="E121" s="29">
        <f>'AEO 2023 Table 47 Raw'!H105</f>
        <v>80.386336999999997</v>
      </c>
      <c r="F121" s="29">
        <f>'AEO 2023 Table 47 Raw'!I105</f>
        <v>83.712601000000006</v>
      </c>
      <c r="G121" s="29">
        <f>'AEO 2023 Table 47 Raw'!J105</f>
        <v>86.558563000000007</v>
      </c>
      <c r="H121" s="29">
        <f>'AEO 2023 Table 47 Raw'!K105</f>
        <v>88.524124</v>
      </c>
      <c r="I121" s="29">
        <f>'AEO 2023 Table 47 Raw'!L105</f>
        <v>90.305572999999995</v>
      </c>
      <c r="J121" s="29">
        <f>'AEO 2023 Table 47 Raw'!M105</f>
        <v>90.819534000000004</v>
      </c>
      <c r="K121" s="29">
        <f>'AEO 2023 Table 47 Raw'!N105</f>
        <v>91.274376000000004</v>
      </c>
      <c r="L121" s="29">
        <f>'AEO 2023 Table 47 Raw'!O105</f>
        <v>91.683593999999999</v>
      </c>
      <c r="M121" s="29">
        <f>'AEO 2023 Table 47 Raw'!P105</f>
        <v>92.070815999999994</v>
      </c>
      <c r="N121" s="29">
        <f>'AEO 2023 Table 47 Raw'!Q105</f>
        <v>92.456360000000004</v>
      </c>
      <c r="O121" s="29">
        <f>'AEO 2023 Table 47 Raw'!R105</f>
        <v>92.842277999999993</v>
      </c>
      <c r="P121" s="29">
        <f>'AEO 2023 Table 47 Raw'!S105</f>
        <v>93.228309999999993</v>
      </c>
      <c r="Q121" s="29">
        <f>'AEO 2023 Table 47 Raw'!T105</f>
        <v>93.614204000000001</v>
      </c>
      <c r="R121" s="29">
        <f>'AEO 2023 Table 47 Raw'!U105</f>
        <v>94.000174999999999</v>
      </c>
      <c r="S121" s="29">
        <f>'AEO 2023 Table 47 Raw'!V105</f>
        <v>94.386238000000006</v>
      </c>
      <c r="T121" s="29">
        <f>'AEO 2023 Table 47 Raw'!W105</f>
        <v>94.772171</v>
      </c>
      <c r="U121" s="29">
        <f>'AEO 2023 Table 47 Raw'!X105</f>
        <v>95.154160000000005</v>
      </c>
      <c r="V121" s="29">
        <f>'AEO 2023 Table 47 Raw'!Y105</f>
        <v>95.535126000000005</v>
      </c>
      <c r="W121" s="29">
        <f>'AEO 2023 Table 47 Raw'!Z105</f>
        <v>95.914664999999999</v>
      </c>
      <c r="X121" s="29">
        <f>'AEO 2023 Table 47 Raw'!AA105</f>
        <v>96.293319999999994</v>
      </c>
      <c r="Y121" s="29">
        <f>'AEO 2023 Table 47 Raw'!AB105</f>
        <v>96.674294000000003</v>
      </c>
      <c r="Z121" s="29">
        <f>'AEO 2023 Table 47 Raw'!AC105</f>
        <v>97.063903999999994</v>
      </c>
      <c r="AA121" s="29">
        <f>'AEO 2023 Table 47 Raw'!AD105</f>
        <v>97.467574999999997</v>
      </c>
      <c r="AB121" s="29">
        <f>'AEO 2023 Table 47 Raw'!AE105</f>
        <v>97.886573999999996</v>
      </c>
      <c r="AC121" s="29">
        <f>'AEO 2023 Table 47 Raw'!AF105</f>
        <v>98.320922999999993</v>
      </c>
      <c r="AD121" s="29">
        <f>'AEO 2023 Table 47 Raw'!AG105</f>
        <v>98.770683000000005</v>
      </c>
      <c r="AE121" s="29">
        <f>'AEO 2023 Table 47 Raw'!AH105</f>
        <v>99.235695000000007</v>
      </c>
      <c r="AF121" s="52">
        <f>'AEO 2023 Table 47 Raw'!AI105</f>
        <v>2.5000000000000001E-2</v>
      </c>
    </row>
    <row r="122" spans="1:32" ht="15" customHeight="1">
      <c r="A122" s="8" t="s">
        <v>1928</v>
      </c>
      <c r="B122" s="28" t="s">
        <v>1883</v>
      </c>
      <c r="C122" s="29">
        <f>'AEO 2023 Table 47 Raw'!F106</f>
        <v>45.078837999999998</v>
      </c>
      <c r="D122" s="29">
        <f>'AEO 2023 Table 47 Raw'!G106</f>
        <v>65.604156000000003</v>
      </c>
      <c r="E122" s="29">
        <f>'AEO 2023 Table 47 Raw'!H106</f>
        <v>81.211539999999999</v>
      </c>
      <c r="F122" s="29">
        <f>'AEO 2023 Table 47 Raw'!I106</f>
        <v>90.667961000000005</v>
      </c>
      <c r="G122" s="29">
        <f>'AEO 2023 Table 47 Raw'!J106</f>
        <v>103.62951700000001</v>
      </c>
      <c r="H122" s="29">
        <f>'AEO 2023 Table 47 Raw'!K106</f>
        <v>111.925438</v>
      </c>
      <c r="I122" s="29">
        <f>'AEO 2023 Table 47 Raw'!L106</f>
        <v>119.40303</v>
      </c>
      <c r="J122" s="29">
        <f>'AEO 2023 Table 47 Raw'!M106</f>
        <v>119.986786</v>
      </c>
      <c r="K122" s="29">
        <f>'AEO 2023 Table 47 Raw'!N106</f>
        <v>120.389191</v>
      </c>
      <c r="L122" s="29">
        <f>'AEO 2023 Table 47 Raw'!O106</f>
        <v>120.652519</v>
      </c>
      <c r="M122" s="29">
        <f>'AEO 2023 Table 47 Raw'!P106</f>
        <v>120.852875</v>
      </c>
      <c r="N122" s="29">
        <f>'AEO 2023 Table 47 Raw'!Q106</f>
        <v>121.055656</v>
      </c>
      <c r="O122" s="29">
        <f>'AEO 2023 Table 47 Raw'!R106</f>
        <v>121.264656</v>
      </c>
      <c r="P122" s="29">
        <f>'AEO 2023 Table 47 Raw'!S106</f>
        <v>121.479401</v>
      </c>
      <c r="Q122" s="29">
        <f>'AEO 2023 Table 47 Raw'!T106</f>
        <v>121.69931</v>
      </c>
      <c r="R122" s="29">
        <f>'AEO 2023 Table 47 Raw'!U106</f>
        <v>121.9235</v>
      </c>
      <c r="S122" s="29">
        <f>'AEO 2023 Table 47 Raw'!V106</f>
        <v>122.151825</v>
      </c>
      <c r="T122" s="29">
        <f>'AEO 2023 Table 47 Raw'!W106</f>
        <v>122.382729</v>
      </c>
      <c r="U122" s="29">
        <f>'AEO 2023 Table 47 Raw'!X106</f>
        <v>122.61462400000001</v>
      </c>
      <c r="V122" s="29">
        <f>'AEO 2023 Table 47 Raw'!Y106</f>
        <v>122.848282</v>
      </c>
      <c r="W122" s="29">
        <f>'AEO 2023 Table 47 Raw'!Z106</f>
        <v>123.08181</v>
      </c>
      <c r="X122" s="29">
        <f>'AEO 2023 Table 47 Raw'!AA106</f>
        <v>123.315765</v>
      </c>
      <c r="Y122" s="29">
        <f>'AEO 2023 Table 47 Raw'!AB106</f>
        <v>123.557365</v>
      </c>
      <c r="Z122" s="29">
        <f>'AEO 2023 Table 47 Raw'!AC106</f>
        <v>123.82785</v>
      </c>
      <c r="AA122" s="29">
        <f>'AEO 2023 Table 47 Raw'!AD106</f>
        <v>124.141457</v>
      </c>
      <c r="AB122" s="29">
        <f>'AEO 2023 Table 47 Raw'!AE106</f>
        <v>124.50206799999999</v>
      </c>
      <c r="AC122" s="29">
        <f>'AEO 2023 Table 47 Raw'!AF106</f>
        <v>124.910492</v>
      </c>
      <c r="AD122" s="29">
        <f>'AEO 2023 Table 47 Raw'!AG106</f>
        <v>125.36726400000001</v>
      </c>
      <c r="AE122" s="29">
        <f>'AEO 2023 Table 47 Raw'!AH106</f>
        <v>125.872688</v>
      </c>
      <c r="AF122" s="52">
        <f>'AEO 2023 Table 47 Raw'!AI106</f>
        <v>3.6999999999999998E-2</v>
      </c>
    </row>
    <row r="123" spans="1:32" ht="15" customHeight="1">
      <c r="A123" s="8" t="s">
        <v>1929</v>
      </c>
      <c r="B123" s="28" t="s">
        <v>1885</v>
      </c>
      <c r="C123" s="29">
        <f>'AEO 2023 Table 47 Raw'!F107</f>
        <v>6.3715529999999996</v>
      </c>
      <c r="D123" s="29">
        <f>'AEO 2023 Table 47 Raw'!G107</f>
        <v>9.3054469999999991</v>
      </c>
      <c r="E123" s="29">
        <f>'AEO 2023 Table 47 Raw'!H107</f>
        <v>9.9613259999999997</v>
      </c>
      <c r="F123" s="29">
        <f>'AEO 2023 Table 47 Raw'!I107</f>
        <v>10.207762000000001</v>
      </c>
      <c r="G123" s="29">
        <f>'AEO 2023 Table 47 Raw'!J107</f>
        <v>10.286180999999999</v>
      </c>
      <c r="H123" s="29">
        <f>'AEO 2023 Table 47 Raw'!K107</f>
        <v>10.358179</v>
      </c>
      <c r="I123" s="29">
        <f>'AEO 2023 Table 47 Raw'!L107</f>
        <v>10.424552</v>
      </c>
      <c r="J123" s="29">
        <f>'AEO 2023 Table 47 Raw'!M107</f>
        <v>10.486485999999999</v>
      </c>
      <c r="K123" s="29">
        <f>'AEO 2023 Table 47 Raw'!N107</f>
        <v>10.544403000000001</v>
      </c>
      <c r="L123" s="29">
        <f>'AEO 2023 Table 47 Raw'!O107</f>
        <v>10.599194000000001</v>
      </c>
      <c r="M123" s="29">
        <f>'AEO 2023 Table 47 Raw'!P107</f>
        <v>10.652366000000001</v>
      </c>
      <c r="N123" s="29">
        <f>'AEO 2023 Table 47 Raw'!Q107</f>
        <v>10.705219</v>
      </c>
      <c r="O123" s="29">
        <f>'AEO 2023 Table 47 Raw'!R107</f>
        <v>10.757960000000001</v>
      </c>
      <c r="P123" s="29">
        <f>'AEO 2023 Table 47 Raw'!S107</f>
        <v>10.810561</v>
      </c>
      <c r="Q123" s="29">
        <f>'AEO 2023 Table 47 Raw'!T107</f>
        <v>10.863001000000001</v>
      </c>
      <c r="R123" s="29">
        <f>'AEO 2023 Table 47 Raw'!U107</f>
        <v>10.915336</v>
      </c>
      <c r="S123" s="29">
        <f>'AEO 2023 Table 47 Raw'!V107</f>
        <v>10.967572000000001</v>
      </c>
      <c r="T123" s="29">
        <f>'AEO 2023 Table 47 Raw'!W107</f>
        <v>11.019721000000001</v>
      </c>
      <c r="U123" s="29">
        <f>'AEO 2023 Table 47 Raw'!X107</f>
        <v>11.071241000000001</v>
      </c>
      <c r="V123" s="29">
        <f>'AEO 2023 Table 47 Raw'!Y107</f>
        <v>11.122562</v>
      </c>
      <c r="W123" s="29">
        <f>'AEO 2023 Table 47 Raw'!Z107</f>
        <v>11.17367</v>
      </c>
      <c r="X123" s="29">
        <f>'AEO 2023 Table 47 Raw'!AA107</f>
        <v>11.224634</v>
      </c>
      <c r="Y123" s="29">
        <f>'AEO 2023 Table 47 Raw'!AB107</f>
        <v>11.275739</v>
      </c>
      <c r="Z123" s="29">
        <f>'AEO 2023 Table 47 Raw'!AC107</f>
        <v>11.327367000000001</v>
      </c>
      <c r="AA123" s="29">
        <f>'AEO 2023 Table 47 Raw'!AD107</f>
        <v>11.379951</v>
      </c>
      <c r="AB123" s="29">
        <f>'AEO 2023 Table 47 Raw'!AE107</f>
        <v>11.433577</v>
      </c>
      <c r="AC123" s="29">
        <f>'AEO 2023 Table 47 Raw'!AF107</f>
        <v>11.488227</v>
      </c>
      <c r="AD123" s="29">
        <f>'AEO 2023 Table 47 Raw'!AG107</f>
        <v>11.543894</v>
      </c>
      <c r="AE123" s="29">
        <f>'AEO 2023 Table 47 Raw'!AH107</f>
        <v>11.600548</v>
      </c>
      <c r="AF123" s="52">
        <f>'AEO 2023 Table 47 Raw'!AI107</f>
        <v>2.1999999999999999E-2</v>
      </c>
    </row>
    <row r="124" spans="1:32" ht="15" customHeight="1">
      <c r="A124" s="8" t="s">
        <v>1930</v>
      </c>
      <c r="B124" s="28" t="s">
        <v>1887</v>
      </c>
      <c r="C124" s="29">
        <f>'AEO 2023 Table 47 Raw'!F108</f>
        <v>83.549149</v>
      </c>
      <c r="D124" s="29">
        <f>'AEO 2023 Table 47 Raw'!G108</f>
        <v>121.20388</v>
      </c>
      <c r="E124" s="29">
        <f>'AEO 2023 Table 47 Raw'!H108</f>
        <v>149.299881</v>
      </c>
      <c r="F124" s="29">
        <f>'AEO 2023 Table 47 Raw'!I108</f>
        <v>168.68980400000001</v>
      </c>
      <c r="G124" s="29">
        <f>'AEO 2023 Table 47 Raw'!J108</f>
        <v>185.26075700000001</v>
      </c>
      <c r="H124" s="29">
        <f>'AEO 2023 Table 47 Raw'!K108</f>
        <v>196.63462799999999</v>
      </c>
      <c r="I124" s="29">
        <f>'AEO 2023 Table 47 Raw'!L108</f>
        <v>207.11045799999999</v>
      </c>
      <c r="J124" s="29">
        <f>'AEO 2023 Table 47 Raw'!M108</f>
        <v>213.33717300000001</v>
      </c>
      <c r="K124" s="29">
        <f>'AEO 2023 Table 47 Raw'!N108</f>
        <v>219.69072</v>
      </c>
      <c r="L124" s="29">
        <f>'AEO 2023 Table 47 Raw'!O108</f>
        <v>226.14747600000001</v>
      </c>
      <c r="M124" s="29">
        <f>'AEO 2023 Table 47 Raw'!P108</f>
        <v>232.66215500000001</v>
      </c>
      <c r="N124" s="29">
        <f>'AEO 2023 Table 47 Raw'!Q108</f>
        <v>239.25929300000001</v>
      </c>
      <c r="O124" s="29">
        <f>'AEO 2023 Table 47 Raw'!R108</f>
        <v>245.94813500000001</v>
      </c>
      <c r="P124" s="29">
        <f>'AEO 2023 Table 47 Raw'!S108</f>
        <v>252.61059599999999</v>
      </c>
      <c r="Q124" s="29">
        <f>'AEO 2023 Table 47 Raw'!T108</f>
        <v>259.33639499999998</v>
      </c>
      <c r="R124" s="29">
        <f>'AEO 2023 Table 47 Raw'!U108</f>
        <v>266.22772200000003</v>
      </c>
      <c r="S124" s="29">
        <f>'AEO 2023 Table 47 Raw'!V108</f>
        <v>273.25830100000002</v>
      </c>
      <c r="T124" s="29">
        <f>'AEO 2023 Table 47 Raw'!W108</f>
        <v>280.35229500000003</v>
      </c>
      <c r="U124" s="29">
        <f>'AEO 2023 Table 47 Raw'!X108</f>
        <v>287.51351899999997</v>
      </c>
      <c r="V124" s="29">
        <f>'AEO 2023 Table 47 Raw'!Y108</f>
        <v>294.79525799999999</v>
      </c>
      <c r="W124" s="29">
        <f>'AEO 2023 Table 47 Raw'!Z108</f>
        <v>302.209137</v>
      </c>
      <c r="X124" s="29">
        <f>'AEO 2023 Table 47 Raw'!AA108</f>
        <v>309.75473</v>
      </c>
      <c r="Y124" s="29">
        <f>'AEO 2023 Table 47 Raw'!AB108</f>
        <v>317.43218999999999</v>
      </c>
      <c r="Z124" s="29">
        <f>'AEO 2023 Table 47 Raw'!AC108</f>
        <v>325.23773199999999</v>
      </c>
      <c r="AA124" s="29">
        <f>'AEO 2023 Table 47 Raw'!AD108</f>
        <v>333.16507000000001</v>
      </c>
      <c r="AB124" s="29">
        <f>'AEO 2023 Table 47 Raw'!AE108</f>
        <v>341.21582000000001</v>
      </c>
      <c r="AC124" s="29">
        <f>'AEO 2023 Table 47 Raw'!AF108</f>
        <v>349.41198700000001</v>
      </c>
      <c r="AD124" s="29">
        <f>'AEO 2023 Table 47 Raw'!AG108</f>
        <v>357.75805700000001</v>
      </c>
      <c r="AE124" s="29">
        <f>'AEO 2023 Table 47 Raw'!AH108</f>
        <v>366.25451700000002</v>
      </c>
      <c r="AF124" s="52">
        <f>'AEO 2023 Table 47 Raw'!AI108</f>
        <v>5.3999999999999999E-2</v>
      </c>
    </row>
    <row r="125" spans="1:32" ht="15" customHeight="1">
      <c r="A125" s="8" t="s">
        <v>1931</v>
      </c>
      <c r="B125" s="28" t="s">
        <v>1895</v>
      </c>
      <c r="C125" s="29">
        <f>'AEO 2023 Table 47 Raw'!F109</f>
        <v>36.610782999999998</v>
      </c>
      <c r="D125" s="29">
        <f>'AEO 2023 Table 47 Raw'!G109</f>
        <v>49.266624</v>
      </c>
      <c r="E125" s="29">
        <f>'AEO 2023 Table 47 Raw'!H109</f>
        <v>55.787475999999998</v>
      </c>
      <c r="F125" s="29">
        <f>'AEO 2023 Table 47 Raw'!I109</f>
        <v>59.812798000000001</v>
      </c>
      <c r="G125" s="29">
        <f>'AEO 2023 Table 47 Raw'!J109</f>
        <v>62.062618000000001</v>
      </c>
      <c r="H125" s="29">
        <f>'AEO 2023 Table 47 Raw'!K109</f>
        <v>64.106048999999999</v>
      </c>
      <c r="I125" s="29">
        <f>'AEO 2023 Table 47 Raw'!L109</f>
        <v>66.122321999999997</v>
      </c>
      <c r="J125" s="29">
        <f>'AEO 2023 Table 47 Raw'!M109</f>
        <v>67.978454999999997</v>
      </c>
      <c r="K125" s="29">
        <f>'AEO 2023 Table 47 Raw'!N109</f>
        <v>69.866577000000007</v>
      </c>
      <c r="L125" s="29">
        <f>'AEO 2023 Table 47 Raw'!O109</f>
        <v>71.771736000000004</v>
      </c>
      <c r="M125" s="29">
        <f>'AEO 2023 Table 47 Raw'!P109</f>
        <v>73.667175</v>
      </c>
      <c r="N125" s="29">
        <f>'AEO 2023 Table 47 Raw'!Q109</f>
        <v>75.565291999999999</v>
      </c>
      <c r="O125" s="29">
        <f>'AEO 2023 Table 47 Raw'!R109</f>
        <v>77.469703999999993</v>
      </c>
      <c r="P125" s="29">
        <f>'AEO 2023 Table 47 Raw'!S109</f>
        <v>79.310828999999998</v>
      </c>
      <c r="Q125" s="29">
        <f>'AEO 2023 Table 47 Raw'!T109</f>
        <v>81.138930999999999</v>
      </c>
      <c r="R125" s="29">
        <f>'AEO 2023 Table 47 Raw'!U109</f>
        <v>83.011398</v>
      </c>
      <c r="S125" s="29">
        <f>'AEO 2023 Table 47 Raw'!V109</f>
        <v>84.911300999999995</v>
      </c>
      <c r="T125" s="29">
        <f>'AEO 2023 Table 47 Raw'!W109</f>
        <v>86.794128000000001</v>
      </c>
      <c r="U125" s="29">
        <f>'AEO 2023 Table 47 Raw'!X109</f>
        <v>88.660561000000001</v>
      </c>
      <c r="V125" s="29">
        <f>'AEO 2023 Table 47 Raw'!Y109</f>
        <v>90.540947000000003</v>
      </c>
      <c r="W125" s="29">
        <f>'AEO 2023 Table 47 Raw'!Z109</f>
        <v>92.441147000000001</v>
      </c>
      <c r="X125" s="29">
        <f>'AEO 2023 Table 47 Raw'!AA109</f>
        <v>94.360625999999996</v>
      </c>
      <c r="Y125" s="29">
        <f>'AEO 2023 Table 47 Raw'!AB109</f>
        <v>96.298569000000001</v>
      </c>
      <c r="Z125" s="29">
        <f>'AEO 2023 Table 47 Raw'!AC109</f>
        <v>98.252655000000004</v>
      </c>
      <c r="AA125" s="29">
        <f>'AEO 2023 Table 47 Raw'!AD109</f>
        <v>100.218834</v>
      </c>
      <c r="AB125" s="29">
        <f>'AEO 2023 Table 47 Raw'!AE109</f>
        <v>102.197517</v>
      </c>
      <c r="AC125" s="29">
        <f>'AEO 2023 Table 47 Raw'!AF109</f>
        <v>104.200531</v>
      </c>
      <c r="AD125" s="29">
        <f>'AEO 2023 Table 47 Raw'!AG109</f>
        <v>106.229347</v>
      </c>
      <c r="AE125" s="29">
        <f>'AEO 2023 Table 47 Raw'!AH109</f>
        <v>108.28325700000001</v>
      </c>
      <c r="AF125" s="52">
        <f>'AEO 2023 Table 47 Raw'!AI109</f>
        <v>3.9E-2</v>
      </c>
    </row>
    <row r="126" spans="1:32" ht="15" customHeight="1">
      <c r="A126" s="8" t="s">
        <v>1932</v>
      </c>
      <c r="B126" s="28" t="s">
        <v>1883</v>
      </c>
      <c r="C126" s="29">
        <f>'AEO 2023 Table 47 Raw'!F110</f>
        <v>42.035438999999997</v>
      </c>
      <c r="D126" s="29">
        <f>'AEO 2023 Table 47 Raw'!G110</f>
        <v>65.305633999999998</v>
      </c>
      <c r="E126" s="29">
        <f>'AEO 2023 Table 47 Raw'!H110</f>
        <v>85.952704999999995</v>
      </c>
      <c r="F126" s="29">
        <f>'AEO 2023 Table 47 Raw'!I110</f>
        <v>100.826874</v>
      </c>
      <c r="G126" s="29">
        <f>'AEO 2023 Table 47 Raw'!J110</f>
        <v>114.9105</v>
      </c>
      <c r="H126" s="29">
        <f>'AEO 2023 Table 47 Raw'!K110</f>
        <v>124.001762</v>
      </c>
      <c r="I126" s="29">
        <f>'AEO 2023 Table 47 Raw'!L110</f>
        <v>132.22051999999999</v>
      </c>
      <c r="J126" s="29">
        <f>'AEO 2023 Table 47 Raw'!M110</f>
        <v>136.34762599999999</v>
      </c>
      <c r="K126" s="29">
        <f>'AEO 2023 Table 47 Raw'!N110</f>
        <v>140.56552099999999</v>
      </c>
      <c r="L126" s="29">
        <f>'AEO 2023 Table 47 Raw'!O110</f>
        <v>144.867615</v>
      </c>
      <c r="M126" s="29">
        <f>'AEO 2023 Table 47 Raw'!P110</f>
        <v>149.23921200000001</v>
      </c>
      <c r="N126" s="29">
        <f>'AEO 2023 Table 47 Raw'!Q110</f>
        <v>153.69073499999999</v>
      </c>
      <c r="O126" s="29">
        <f>'AEO 2023 Table 47 Raw'!R110</f>
        <v>158.22726399999999</v>
      </c>
      <c r="P126" s="29">
        <f>'AEO 2023 Table 47 Raw'!S110</f>
        <v>162.81016500000001</v>
      </c>
      <c r="Q126" s="29">
        <f>'AEO 2023 Table 47 Raw'!T110</f>
        <v>167.47184799999999</v>
      </c>
      <c r="R126" s="29">
        <f>'AEO 2023 Table 47 Raw'!U110</f>
        <v>172.249008</v>
      </c>
      <c r="S126" s="29">
        <f>'AEO 2023 Table 47 Raw'!V110</f>
        <v>177.13464400000001</v>
      </c>
      <c r="T126" s="29">
        <f>'AEO 2023 Table 47 Raw'!W110</f>
        <v>182.10375999999999</v>
      </c>
      <c r="U126" s="29">
        <f>'AEO 2023 Table 47 Raw'!X110</f>
        <v>187.15948499999999</v>
      </c>
      <c r="V126" s="29">
        <f>'AEO 2023 Table 47 Raw'!Y110</f>
        <v>192.320404</v>
      </c>
      <c r="W126" s="29">
        <f>'AEO 2023 Table 47 Raw'!Z110</f>
        <v>197.591431</v>
      </c>
      <c r="X126" s="29">
        <f>'AEO 2023 Table 47 Raw'!AA110</f>
        <v>202.97283899999999</v>
      </c>
      <c r="Y126" s="29">
        <f>'AEO 2023 Table 47 Raw'!AB110</f>
        <v>208.46565200000001</v>
      </c>
      <c r="Z126" s="29">
        <f>'AEO 2023 Table 47 Raw'!AC110</f>
        <v>214.06880200000001</v>
      </c>
      <c r="AA126" s="29">
        <f>'AEO 2023 Table 47 Raw'!AD110</f>
        <v>219.78054800000001</v>
      </c>
      <c r="AB126" s="29">
        <f>'AEO 2023 Table 47 Raw'!AE110</f>
        <v>225.60205099999999</v>
      </c>
      <c r="AC126" s="29">
        <f>'AEO 2023 Table 47 Raw'!AF110</f>
        <v>231.54188500000001</v>
      </c>
      <c r="AD126" s="29">
        <f>'AEO 2023 Table 47 Raw'!AG110</f>
        <v>237.602844</v>
      </c>
      <c r="AE126" s="29">
        <f>'AEO 2023 Table 47 Raw'!AH110</f>
        <v>243.78623999999999</v>
      </c>
      <c r="AF126" s="52">
        <f>'AEO 2023 Table 47 Raw'!AI110</f>
        <v>6.5000000000000002E-2</v>
      </c>
    </row>
    <row r="127" spans="1:32" ht="15" customHeight="1">
      <c r="A127" s="8" t="s">
        <v>1933</v>
      </c>
      <c r="B127" s="28" t="s">
        <v>1885</v>
      </c>
      <c r="C127" s="29">
        <f>'AEO 2023 Table 47 Raw'!F111</f>
        <v>4.9029309999999997</v>
      </c>
      <c r="D127" s="29">
        <f>'AEO 2023 Table 47 Raw'!G111</f>
        <v>6.6316170000000003</v>
      </c>
      <c r="E127" s="29">
        <f>'AEO 2023 Table 47 Raw'!H111</f>
        <v>7.559685</v>
      </c>
      <c r="F127" s="29">
        <f>'AEO 2023 Table 47 Raw'!I111</f>
        <v>8.050122</v>
      </c>
      <c r="G127" s="29">
        <f>'AEO 2023 Table 47 Raw'!J111</f>
        <v>8.2876220000000007</v>
      </c>
      <c r="H127" s="29">
        <f>'AEO 2023 Table 47 Raw'!K111</f>
        <v>8.5268130000000006</v>
      </c>
      <c r="I127" s="29">
        <f>'AEO 2023 Table 47 Raw'!L111</f>
        <v>8.7675959999999993</v>
      </c>
      <c r="J127" s="29">
        <f>'AEO 2023 Table 47 Raw'!M111</f>
        <v>9.0110759999999992</v>
      </c>
      <c r="K127" s="29">
        <f>'AEO 2023 Table 47 Raw'!N111</f>
        <v>9.2586300000000001</v>
      </c>
      <c r="L127" s="29">
        <f>'AEO 2023 Table 47 Raw'!O111</f>
        <v>9.5081220000000002</v>
      </c>
      <c r="M127" s="29">
        <f>'AEO 2023 Table 47 Raw'!P111</f>
        <v>9.7557609999999997</v>
      </c>
      <c r="N127" s="29">
        <f>'AEO 2023 Table 47 Raw'!Q111</f>
        <v>10.003282</v>
      </c>
      <c r="O127" s="29">
        <f>'AEO 2023 Table 47 Raw'!R111</f>
        <v>10.25118</v>
      </c>
      <c r="P127" s="29">
        <f>'AEO 2023 Table 47 Raw'!S111</f>
        <v>10.489587</v>
      </c>
      <c r="Q127" s="29">
        <f>'AEO 2023 Table 47 Raw'!T111</f>
        <v>10.725602</v>
      </c>
      <c r="R127" s="29">
        <f>'AEO 2023 Table 47 Raw'!U111</f>
        <v>10.967332000000001</v>
      </c>
      <c r="S127" s="29">
        <f>'AEO 2023 Table 47 Raw'!V111</f>
        <v>11.212358</v>
      </c>
      <c r="T127" s="29">
        <f>'AEO 2023 Table 47 Raw'!W111</f>
        <v>11.454371999999999</v>
      </c>
      <c r="U127" s="29">
        <f>'AEO 2023 Table 47 Raw'!X111</f>
        <v>11.693458</v>
      </c>
      <c r="V127" s="29">
        <f>'AEO 2023 Table 47 Raw'!Y111</f>
        <v>11.933901000000001</v>
      </c>
      <c r="W127" s="29">
        <f>'AEO 2023 Table 47 Raw'!Z111</f>
        <v>12.176525</v>
      </c>
      <c r="X127" s="29">
        <f>'AEO 2023 Table 47 Raw'!AA111</f>
        <v>12.421250000000001</v>
      </c>
      <c r="Y127" s="29">
        <f>'AEO 2023 Table 47 Raw'!AB111</f>
        <v>12.667951</v>
      </c>
      <c r="Z127" s="29">
        <f>'AEO 2023 Table 47 Raw'!AC111</f>
        <v>12.916296000000001</v>
      </c>
      <c r="AA127" s="29">
        <f>'AEO 2023 Table 47 Raw'!AD111</f>
        <v>13.165709</v>
      </c>
      <c r="AB127" s="29">
        <f>'AEO 2023 Table 47 Raw'!AE111</f>
        <v>13.416244000000001</v>
      </c>
      <c r="AC127" s="29">
        <f>'AEO 2023 Table 47 Raw'!AF111</f>
        <v>13.669560000000001</v>
      </c>
      <c r="AD127" s="29">
        <f>'AEO 2023 Table 47 Raw'!AG111</f>
        <v>13.925858</v>
      </c>
      <c r="AE127" s="29">
        <f>'AEO 2023 Table 47 Raw'!AH111</f>
        <v>14.185025</v>
      </c>
      <c r="AF127" s="52">
        <f>'AEO 2023 Table 47 Raw'!AI111</f>
        <v>3.9E-2</v>
      </c>
    </row>
    <row r="128" spans="1:32" ht="12" customHeight="1">
      <c r="A128" s="8" t="s">
        <v>1934</v>
      </c>
      <c r="B128" s="28" t="s">
        <v>1887</v>
      </c>
      <c r="C128" s="29">
        <f>'AEO 2023 Table 47 Raw'!F112</f>
        <v>47.442936000000003</v>
      </c>
      <c r="D128" s="29">
        <f>'AEO 2023 Table 47 Raw'!G112</f>
        <v>63.984814</v>
      </c>
      <c r="E128" s="29">
        <f>'AEO 2023 Table 47 Raw'!H112</f>
        <v>76.679648999999998</v>
      </c>
      <c r="F128" s="29">
        <f>'AEO 2023 Table 47 Raw'!I112</f>
        <v>84.804374999999993</v>
      </c>
      <c r="G128" s="29">
        <f>'AEO 2023 Table 47 Raw'!J112</f>
        <v>96.071860999999998</v>
      </c>
      <c r="H128" s="29">
        <f>'AEO 2023 Table 47 Raw'!K112</f>
        <v>103.20470400000001</v>
      </c>
      <c r="I128" s="29">
        <f>'AEO 2023 Table 47 Raw'!L112</f>
        <v>109.64166299999999</v>
      </c>
      <c r="J128" s="29">
        <f>'AEO 2023 Table 47 Raw'!M112</f>
        <v>113.054253</v>
      </c>
      <c r="K128" s="29">
        <f>'AEO 2023 Table 47 Raw'!N112</f>
        <v>116.271835</v>
      </c>
      <c r="L128" s="29">
        <f>'AEO 2023 Table 47 Raw'!O112</f>
        <v>118.54128300000001</v>
      </c>
      <c r="M128" s="29">
        <f>'AEO 2023 Table 47 Raw'!P112</f>
        <v>119.45050000000001</v>
      </c>
      <c r="N128" s="29">
        <f>'AEO 2023 Table 47 Raw'!Q112</f>
        <v>120.097984</v>
      </c>
      <c r="O128" s="29">
        <f>'AEO 2023 Table 47 Raw'!R112</f>
        <v>120.730469</v>
      </c>
      <c r="P128" s="29">
        <f>'AEO 2023 Table 47 Raw'!S112</f>
        <v>121.325287</v>
      </c>
      <c r="Q128" s="29">
        <f>'AEO 2023 Table 47 Raw'!T112</f>
        <v>121.94425200000001</v>
      </c>
      <c r="R128" s="29">
        <f>'AEO 2023 Table 47 Raw'!U112</f>
        <v>122.356194</v>
      </c>
      <c r="S128" s="29">
        <f>'AEO 2023 Table 47 Raw'!V112</f>
        <v>122.580017</v>
      </c>
      <c r="T128" s="29">
        <f>'AEO 2023 Table 47 Raw'!W112</f>
        <v>122.83268700000001</v>
      </c>
      <c r="U128" s="29">
        <f>'AEO 2023 Table 47 Raw'!X112</f>
        <v>123.255264</v>
      </c>
      <c r="V128" s="29">
        <f>'AEO 2023 Table 47 Raw'!Y112</f>
        <v>123.997055</v>
      </c>
      <c r="W128" s="29">
        <f>'AEO 2023 Table 47 Raw'!Z112</f>
        <v>125.002296</v>
      </c>
      <c r="X128" s="29">
        <f>'AEO 2023 Table 47 Raw'!AA112</f>
        <v>126.128738</v>
      </c>
      <c r="Y128" s="29">
        <f>'AEO 2023 Table 47 Raw'!AB112</f>
        <v>127.33571600000001</v>
      </c>
      <c r="Z128" s="29">
        <f>'AEO 2023 Table 47 Raw'!AC112</f>
        <v>128.549927</v>
      </c>
      <c r="AA128" s="29">
        <f>'AEO 2023 Table 47 Raw'!AD112</f>
        <v>129.68714900000001</v>
      </c>
      <c r="AB128" s="29">
        <f>'AEO 2023 Table 47 Raw'!AE112</f>
        <v>130.74594099999999</v>
      </c>
      <c r="AC128" s="29">
        <f>'AEO 2023 Table 47 Raw'!AF112</f>
        <v>131.83163500000001</v>
      </c>
      <c r="AD128" s="29">
        <f>'AEO 2023 Table 47 Raw'!AG112</f>
        <v>133.03767400000001</v>
      </c>
      <c r="AE128" s="29">
        <f>'AEO 2023 Table 47 Raw'!AH112</f>
        <v>134.431183</v>
      </c>
      <c r="AF128" s="52">
        <f>'AEO 2023 Table 47 Raw'!AI112</f>
        <v>3.7999999999999999E-2</v>
      </c>
    </row>
    <row r="129" spans="1:32" ht="12" customHeight="1">
      <c r="A129" s="8" t="s">
        <v>1935</v>
      </c>
      <c r="B129" s="28" t="s">
        <v>1897</v>
      </c>
      <c r="C129" s="29">
        <f>'AEO 2023 Table 47 Raw'!F113</f>
        <v>18.514890999999999</v>
      </c>
      <c r="D129" s="29">
        <f>'AEO 2023 Table 47 Raw'!G113</f>
        <v>23.544308000000001</v>
      </c>
      <c r="E129" s="29">
        <f>'AEO 2023 Table 47 Raw'!H113</f>
        <v>27.278258999999998</v>
      </c>
      <c r="F129" s="29">
        <f>'AEO 2023 Table 47 Raw'!I113</f>
        <v>29.958317000000001</v>
      </c>
      <c r="G129" s="29">
        <f>'AEO 2023 Table 47 Raw'!J113</f>
        <v>33.320217</v>
      </c>
      <c r="H129" s="29">
        <f>'AEO 2023 Table 47 Raw'!K113</f>
        <v>35.412486999999999</v>
      </c>
      <c r="I129" s="29">
        <f>'AEO 2023 Table 47 Raw'!L113</f>
        <v>37.304820999999997</v>
      </c>
      <c r="J129" s="29">
        <f>'AEO 2023 Table 47 Raw'!M113</f>
        <v>38.347121999999999</v>
      </c>
      <c r="K129" s="29">
        <f>'AEO 2023 Table 47 Raw'!N113</f>
        <v>39.329655000000002</v>
      </c>
      <c r="L129" s="29">
        <f>'AEO 2023 Table 47 Raw'!O113</f>
        <v>40.027821000000003</v>
      </c>
      <c r="M129" s="29">
        <f>'AEO 2023 Table 47 Raw'!P113</f>
        <v>40.319026999999998</v>
      </c>
      <c r="N129" s="29">
        <f>'AEO 2023 Table 47 Raw'!Q113</f>
        <v>40.531295999999998</v>
      </c>
      <c r="O129" s="29">
        <f>'AEO 2023 Table 47 Raw'!R113</f>
        <v>40.737929999999999</v>
      </c>
      <c r="P129" s="29">
        <f>'AEO 2023 Table 47 Raw'!S113</f>
        <v>40.931778000000001</v>
      </c>
      <c r="Q129" s="29">
        <f>'AEO 2023 Table 47 Raw'!T113</f>
        <v>41.131241000000003</v>
      </c>
      <c r="R129" s="29">
        <f>'AEO 2023 Table 47 Raw'!U113</f>
        <v>41.267432999999997</v>
      </c>
      <c r="S129" s="29">
        <f>'AEO 2023 Table 47 Raw'!V113</f>
        <v>41.346015999999999</v>
      </c>
      <c r="T129" s="29">
        <f>'AEO 2023 Table 47 Raw'!W113</f>
        <v>41.431797000000003</v>
      </c>
      <c r="U129" s="29">
        <f>'AEO 2023 Table 47 Raw'!X113</f>
        <v>41.566597000000002</v>
      </c>
      <c r="V129" s="29">
        <f>'AEO 2023 Table 47 Raw'!Y113</f>
        <v>41.795025000000003</v>
      </c>
      <c r="W129" s="29">
        <f>'AEO 2023 Table 47 Raw'!Z113</f>
        <v>42.100310999999998</v>
      </c>
      <c r="X129" s="29">
        <f>'AEO 2023 Table 47 Raw'!AA113</f>
        <v>42.440052000000001</v>
      </c>
      <c r="Y129" s="29">
        <f>'AEO 2023 Table 47 Raw'!AB113</f>
        <v>42.802154999999999</v>
      </c>
      <c r="Z129" s="29">
        <f>'AEO 2023 Table 47 Raw'!AC113</f>
        <v>43.164817999999997</v>
      </c>
      <c r="AA129" s="29">
        <f>'AEO 2023 Table 47 Raw'!AD113</f>
        <v>43.502853000000002</v>
      </c>
      <c r="AB129" s="29">
        <f>'AEO 2023 Table 47 Raw'!AE113</f>
        <v>43.815761999999999</v>
      </c>
      <c r="AC129" s="29">
        <f>'AEO 2023 Table 47 Raw'!AF113</f>
        <v>44.134929999999997</v>
      </c>
      <c r="AD129" s="29">
        <f>'AEO 2023 Table 47 Raw'!AG113</f>
        <v>44.488182000000002</v>
      </c>
      <c r="AE129" s="29">
        <f>'AEO 2023 Table 47 Raw'!AH113</f>
        <v>44.895415999999997</v>
      </c>
      <c r="AF129" s="52">
        <f>'AEO 2023 Table 47 Raw'!AI113</f>
        <v>3.2000000000000001E-2</v>
      </c>
    </row>
    <row r="130" spans="1:32" ht="12" customHeight="1">
      <c r="A130" s="8" t="s">
        <v>1936</v>
      </c>
      <c r="B130" s="28" t="s">
        <v>1883</v>
      </c>
      <c r="C130" s="29">
        <f>'AEO 2023 Table 47 Raw'!F114</f>
        <v>28.078714000000002</v>
      </c>
      <c r="D130" s="29">
        <f>'AEO 2023 Table 47 Raw'!G114</f>
        <v>39.546764000000003</v>
      </c>
      <c r="E130" s="29">
        <f>'AEO 2023 Table 47 Raw'!H114</f>
        <v>48.440437000000003</v>
      </c>
      <c r="F130" s="29">
        <f>'AEO 2023 Table 47 Raw'!I114</f>
        <v>53.814338999999997</v>
      </c>
      <c r="G130" s="29">
        <f>'AEO 2023 Table 47 Raw'!J114</f>
        <v>61.674225</v>
      </c>
      <c r="H130" s="29">
        <f>'AEO 2023 Table 47 Raw'!K114</f>
        <v>66.691176999999996</v>
      </c>
      <c r="I130" s="29">
        <f>'AEO 2023 Table 47 Raw'!L114</f>
        <v>71.213875000000002</v>
      </c>
      <c r="J130" s="29">
        <f>'AEO 2023 Table 47 Raw'!M114</f>
        <v>73.566772</v>
      </c>
      <c r="K130" s="29">
        <f>'AEO 2023 Table 47 Raw'!N114</f>
        <v>75.785445999999993</v>
      </c>
      <c r="L130" s="29">
        <f>'AEO 2023 Table 47 Raw'!O114</f>
        <v>77.344414</v>
      </c>
      <c r="M130" s="29">
        <f>'AEO 2023 Table 47 Raw'!P114</f>
        <v>77.955794999999995</v>
      </c>
      <c r="N130" s="29">
        <f>'AEO 2023 Table 47 Raw'!Q114</f>
        <v>78.385551000000007</v>
      </c>
      <c r="O130" s="29">
        <f>'AEO 2023 Table 47 Raw'!R114</f>
        <v>78.806213</v>
      </c>
      <c r="P130" s="29">
        <f>'AEO 2023 Table 47 Raw'!S114</f>
        <v>79.202354</v>
      </c>
      <c r="Q130" s="29">
        <f>'AEO 2023 Table 47 Raw'!T114</f>
        <v>79.617142000000001</v>
      </c>
      <c r="R130" s="29">
        <f>'AEO 2023 Table 47 Raw'!U114</f>
        <v>79.889267000000004</v>
      </c>
      <c r="S130" s="29">
        <f>'AEO 2023 Table 47 Raw'!V114</f>
        <v>80.031859999999995</v>
      </c>
      <c r="T130" s="29">
        <f>'AEO 2023 Table 47 Raw'!W114</f>
        <v>80.196190000000001</v>
      </c>
      <c r="U130" s="29">
        <f>'AEO 2023 Table 47 Raw'!X114</f>
        <v>80.480971999999994</v>
      </c>
      <c r="V130" s="29">
        <f>'AEO 2023 Table 47 Raw'!Y114</f>
        <v>80.990279999999998</v>
      </c>
      <c r="W130" s="29">
        <f>'AEO 2023 Table 47 Raw'!Z114</f>
        <v>81.685349000000002</v>
      </c>
      <c r="X130" s="29">
        <f>'AEO 2023 Table 47 Raw'!AA114</f>
        <v>82.466942000000003</v>
      </c>
      <c r="Y130" s="29">
        <f>'AEO 2023 Table 47 Raw'!AB114</f>
        <v>83.306633000000005</v>
      </c>
      <c r="Z130" s="29">
        <f>'AEO 2023 Table 47 Raw'!AC114</f>
        <v>84.153221000000002</v>
      </c>
      <c r="AA130" s="29">
        <f>'AEO 2023 Table 47 Raw'!AD114</f>
        <v>84.947968000000003</v>
      </c>
      <c r="AB130" s="29">
        <f>'AEO 2023 Table 47 Raw'!AE114</f>
        <v>85.690010000000001</v>
      </c>
      <c r="AC130" s="29">
        <f>'AEO 2023 Table 47 Raw'!AF114</f>
        <v>86.452820000000003</v>
      </c>
      <c r="AD130" s="29">
        <f>'AEO 2023 Table 47 Raw'!AG114</f>
        <v>87.301688999999996</v>
      </c>
      <c r="AE130" s="29">
        <f>'AEO 2023 Table 47 Raw'!AH114</f>
        <v>88.283600000000007</v>
      </c>
      <c r="AF130" s="52">
        <f>'AEO 2023 Table 47 Raw'!AI114</f>
        <v>4.2000000000000003E-2</v>
      </c>
    </row>
    <row r="131" spans="1:32" ht="12" customHeight="1">
      <c r="A131" s="8" t="s">
        <v>1937</v>
      </c>
      <c r="B131" s="28" t="s">
        <v>1885</v>
      </c>
      <c r="C131" s="29">
        <f>'AEO 2023 Table 47 Raw'!F115</f>
        <v>0.84932799999999997</v>
      </c>
      <c r="D131" s="29">
        <f>'AEO 2023 Table 47 Raw'!G115</f>
        <v>0.89373599999999997</v>
      </c>
      <c r="E131" s="29">
        <f>'AEO 2023 Table 47 Raw'!H115</f>
        <v>0.960955</v>
      </c>
      <c r="F131" s="29">
        <f>'AEO 2023 Table 47 Raw'!I115</f>
        <v>1.031712</v>
      </c>
      <c r="G131" s="29">
        <f>'AEO 2023 Table 47 Raw'!J115</f>
        <v>1.077413</v>
      </c>
      <c r="H131" s="29">
        <f>'AEO 2023 Table 47 Raw'!K115</f>
        <v>1.10103</v>
      </c>
      <c r="I131" s="29">
        <f>'AEO 2023 Table 47 Raw'!L115</f>
        <v>1.1229610000000001</v>
      </c>
      <c r="J131" s="29">
        <f>'AEO 2023 Table 47 Raw'!M115</f>
        <v>1.14036</v>
      </c>
      <c r="K131" s="29">
        <f>'AEO 2023 Table 47 Raw'!N115</f>
        <v>1.1567350000000001</v>
      </c>
      <c r="L131" s="29">
        <f>'AEO 2023 Table 47 Raw'!O115</f>
        <v>1.169046</v>
      </c>
      <c r="M131" s="29">
        <f>'AEO 2023 Table 47 Raw'!P115</f>
        <v>1.1756770000000001</v>
      </c>
      <c r="N131" s="29">
        <f>'AEO 2023 Table 47 Raw'!Q115</f>
        <v>1.1811229999999999</v>
      </c>
      <c r="O131" s="29">
        <f>'AEO 2023 Table 47 Raw'!R115</f>
        <v>1.186334</v>
      </c>
      <c r="P131" s="29">
        <f>'AEO 2023 Table 47 Raw'!S115</f>
        <v>1.1911659999999999</v>
      </c>
      <c r="Q131" s="29">
        <f>'AEO 2023 Table 47 Raw'!T115</f>
        <v>1.1958610000000001</v>
      </c>
      <c r="R131" s="29">
        <f>'AEO 2023 Table 47 Raw'!U115</f>
        <v>1.1994929999999999</v>
      </c>
      <c r="S131" s="29">
        <f>'AEO 2023 Table 47 Raw'!V115</f>
        <v>1.2021440000000001</v>
      </c>
      <c r="T131" s="29">
        <f>'AEO 2023 Table 47 Raw'!W115</f>
        <v>1.2047049999999999</v>
      </c>
      <c r="U131" s="29">
        <f>'AEO 2023 Table 47 Raw'!X115</f>
        <v>1.2077059999999999</v>
      </c>
      <c r="V131" s="29">
        <f>'AEO 2023 Table 47 Raw'!Y115</f>
        <v>1.2117629999999999</v>
      </c>
      <c r="W131" s="29">
        <f>'AEO 2023 Table 47 Raw'!Z115</f>
        <v>1.2166319999999999</v>
      </c>
      <c r="X131" s="29">
        <f>'AEO 2023 Table 47 Raw'!AA115</f>
        <v>1.221738</v>
      </c>
      <c r="Y131" s="29">
        <f>'AEO 2023 Table 47 Raw'!AB115</f>
        <v>1.226926</v>
      </c>
      <c r="Z131" s="29">
        <f>'AEO 2023 Table 47 Raw'!AC115</f>
        <v>1.231905</v>
      </c>
      <c r="AA131" s="29">
        <f>'AEO 2023 Table 47 Raw'!AD115</f>
        <v>1.2363299999999999</v>
      </c>
      <c r="AB131" s="29">
        <f>'AEO 2023 Table 47 Raw'!AE115</f>
        <v>1.2401800000000001</v>
      </c>
      <c r="AC131" s="29">
        <f>'AEO 2023 Table 47 Raw'!AF115</f>
        <v>1.243879</v>
      </c>
      <c r="AD131" s="29">
        <f>'AEO 2023 Table 47 Raw'!AG115</f>
        <v>1.247797</v>
      </c>
      <c r="AE131" s="29">
        <f>'AEO 2023 Table 47 Raw'!AH115</f>
        <v>1.2521850000000001</v>
      </c>
      <c r="AF131" s="52">
        <f>'AEO 2023 Table 47 Raw'!AI115</f>
        <v>1.4E-2</v>
      </c>
    </row>
    <row r="132" spans="1:32" ht="12" customHeight="1">
      <c r="A132" s="8" t="s">
        <v>1938</v>
      </c>
      <c r="B132" s="28" t="s">
        <v>1887</v>
      </c>
      <c r="C132" s="29">
        <f>'AEO 2023 Table 47 Raw'!F116</f>
        <v>142.31442300000001</v>
      </c>
      <c r="D132" s="29">
        <f>'AEO 2023 Table 47 Raw'!G116</f>
        <v>151.89007599999999</v>
      </c>
      <c r="E132" s="29">
        <f>'AEO 2023 Table 47 Raw'!H116</f>
        <v>163.864655</v>
      </c>
      <c r="F132" s="29">
        <f>'AEO 2023 Table 47 Raw'!I116</f>
        <v>171.73625200000001</v>
      </c>
      <c r="G132" s="29">
        <f>'AEO 2023 Table 47 Raw'!J116</f>
        <v>178.46945199999999</v>
      </c>
      <c r="H132" s="29">
        <f>'AEO 2023 Table 47 Raw'!K116</f>
        <v>183.10032699999999</v>
      </c>
      <c r="I132" s="29">
        <f>'AEO 2023 Table 47 Raw'!L116</f>
        <v>186.982193</v>
      </c>
      <c r="J132" s="29">
        <f>'AEO 2023 Table 47 Raw'!M116</f>
        <v>189.93190000000001</v>
      </c>
      <c r="K132" s="29">
        <f>'AEO 2023 Table 47 Raw'!N116</f>
        <v>192.93220500000001</v>
      </c>
      <c r="L132" s="29">
        <f>'AEO 2023 Table 47 Raw'!O116</f>
        <v>196.037003</v>
      </c>
      <c r="M132" s="29">
        <f>'AEO 2023 Table 47 Raw'!P116</f>
        <v>199.21478300000001</v>
      </c>
      <c r="N132" s="29">
        <f>'AEO 2023 Table 47 Raw'!Q116</f>
        <v>202.44252</v>
      </c>
      <c r="O132" s="29">
        <f>'AEO 2023 Table 47 Raw'!R116</f>
        <v>205.73057600000001</v>
      </c>
      <c r="P132" s="29">
        <f>'AEO 2023 Table 47 Raw'!S116</f>
        <v>209.08891299999999</v>
      </c>
      <c r="Q132" s="29">
        <f>'AEO 2023 Table 47 Raw'!T116</f>
        <v>212.51480100000001</v>
      </c>
      <c r="R132" s="29">
        <f>'AEO 2023 Table 47 Raw'!U116</f>
        <v>216.002655</v>
      </c>
      <c r="S132" s="29">
        <f>'AEO 2023 Table 47 Raw'!V116</f>
        <v>219.55929599999999</v>
      </c>
      <c r="T132" s="29">
        <f>'AEO 2023 Table 47 Raw'!W116</f>
        <v>223.19146699999999</v>
      </c>
      <c r="U132" s="29">
        <f>'AEO 2023 Table 47 Raw'!X116</f>
        <v>226.899384</v>
      </c>
      <c r="V132" s="29">
        <f>'AEO 2023 Table 47 Raw'!Y116</f>
        <v>230.68907200000001</v>
      </c>
      <c r="W132" s="29">
        <f>'AEO 2023 Table 47 Raw'!Z116</f>
        <v>234.55947900000001</v>
      </c>
      <c r="X132" s="29">
        <f>'AEO 2023 Table 47 Raw'!AA116</f>
        <v>238.509064</v>
      </c>
      <c r="Y132" s="29">
        <f>'AEO 2023 Table 47 Raw'!AB116</f>
        <v>242.53810100000001</v>
      </c>
      <c r="Z132" s="29">
        <f>'AEO 2023 Table 47 Raw'!AC116</f>
        <v>246.64561499999999</v>
      </c>
      <c r="AA132" s="29">
        <f>'AEO 2023 Table 47 Raw'!AD116</f>
        <v>250.83862300000001</v>
      </c>
      <c r="AB132" s="29">
        <f>'AEO 2023 Table 47 Raw'!AE116</f>
        <v>255.11831699999999</v>
      </c>
      <c r="AC132" s="29">
        <f>'AEO 2023 Table 47 Raw'!AF116</f>
        <v>259.48089599999997</v>
      </c>
      <c r="AD132" s="29">
        <f>'AEO 2023 Table 47 Raw'!AG116</f>
        <v>263.92275999999998</v>
      </c>
      <c r="AE132" s="29">
        <f>'AEO 2023 Table 47 Raw'!AH116</f>
        <v>268.437927</v>
      </c>
      <c r="AF132" s="52">
        <f>'AEO 2023 Table 47 Raw'!AI116</f>
        <v>2.3E-2</v>
      </c>
    </row>
    <row r="133" spans="1:32" ht="12" customHeight="1">
      <c r="A133" s="8" t="s">
        <v>1939</v>
      </c>
      <c r="B133" s="28" t="s">
        <v>1899</v>
      </c>
      <c r="C133" s="29">
        <f>'AEO 2023 Table 47 Raw'!F117</f>
        <v>110.081108</v>
      </c>
      <c r="D133" s="29">
        <f>'AEO 2023 Table 47 Raw'!G117</f>
        <v>115.58123000000001</v>
      </c>
      <c r="E133" s="29">
        <f>'AEO 2023 Table 47 Raw'!H117</f>
        <v>122.967361</v>
      </c>
      <c r="F133" s="29">
        <f>'AEO 2023 Table 47 Raw'!I117</f>
        <v>127.819969</v>
      </c>
      <c r="G133" s="29">
        <f>'AEO 2023 Table 47 Raw'!J117</f>
        <v>132.20107999999999</v>
      </c>
      <c r="H133" s="29">
        <f>'AEO 2023 Table 47 Raw'!K117</f>
        <v>135.314087</v>
      </c>
      <c r="I133" s="29">
        <f>'AEO 2023 Table 47 Raw'!L117</f>
        <v>137.98341400000001</v>
      </c>
      <c r="J133" s="29">
        <f>'AEO 2023 Table 47 Raw'!M117</f>
        <v>140.101517</v>
      </c>
      <c r="K133" s="29">
        <f>'AEO 2023 Table 47 Raw'!N117</f>
        <v>142.25581399999999</v>
      </c>
      <c r="L133" s="29">
        <f>'AEO 2023 Table 47 Raw'!O117</f>
        <v>144.48762500000001</v>
      </c>
      <c r="M133" s="29">
        <f>'AEO 2023 Table 47 Raw'!P117</f>
        <v>146.77302599999999</v>
      </c>
      <c r="N133" s="29">
        <f>'AEO 2023 Table 47 Raw'!Q117</f>
        <v>149.094009</v>
      </c>
      <c r="O133" s="29">
        <f>'AEO 2023 Table 47 Raw'!R117</f>
        <v>151.45791600000001</v>
      </c>
      <c r="P133" s="29">
        <f>'AEO 2023 Table 47 Raw'!S117</f>
        <v>153.87184099999999</v>
      </c>
      <c r="Q133" s="29">
        <f>'AEO 2023 Table 47 Raw'!T117</f>
        <v>156.33377100000001</v>
      </c>
      <c r="R133" s="29">
        <f>'AEO 2023 Table 47 Raw'!U117</f>
        <v>158.83955399999999</v>
      </c>
      <c r="S133" s="29">
        <f>'AEO 2023 Table 47 Raw'!V117</f>
        <v>161.39404300000001</v>
      </c>
      <c r="T133" s="29">
        <f>'AEO 2023 Table 47 Raw'!W117</f>
        <v>164.00202899999999</v>
      </c>
      <c r="U133" s="29">
        <f>'AEO 2023 Table 47 Raw'!X117</f>
        <v>166.662949</v>
      </c>
      <c r="V133" s="29">
        <f>'AEO 2023 Table 47 Raw'!Y117</f>
        <v>169.381439</v>
      </c>
      <c r="W133" s="29">
        <f>'AEO 2023 Table 47 Raw'!Z117</f>
        <v>172.15664699999999</v>
      </c>
      <c r="X133" s="29">
        <f>'AEO 2023 Table 47 Raw'!AA117</f>
        <v>174.987381</v>
      </c>
      <c r="Y133" s="29">
        <f>'AEO 2023 Table 47 Raw'!AB117</f>
        <v>177.87385599999999</v>
      </c>
      <c r="Z133" s="29">
        <f>'AEO 2023 Table 47 Raw'!AC117</f>
        <v>180.81530799999999</v>
      </c>
      <c r="AA133" s="29">
        <f>'AEO 2023 Table 47 Raw'!AD117</f>
        <v>183.81668099999999</v>
      </c>
      <c r="AB133" s="29">
        <f>'AEO 2023 Table 47 Raw'!AE117</f>
        <v>186.878784</v>
      </c>
      <c r="AC133" s="29">
        <f>'AEO 2023 Table 47 Raw'!AF117</f>
        <v>189.99884</v>
      </c>
      <c r="AD133" s="29">
        <f>'AEO 2023 Table 47 Raw'!AG117</f>
        <v>193.17420999999999</v>
      </c>
      <c r="AE133" s="29">
        <f>'AEO 2023 Table 47 Raw'!AH117</f>
        <v>196.40057400000001</v>
      </c>
      <c r="AF133" s="52">
        <f>'AEO 2023 Table 47 Raw'!AI117</f>
        <v>2.1000000000000001E-2</v>
      </c>
    </row>
    <row r="134" spans="1:32" ht="12" customHeight="1">
      <c r="A134" s="8" t="s">
        <v>1940</v>
      </c>
      <c r="B134" s="28" t="s">
        <v>1883</v>
      </c>
      <c r="C134" s="29">
        <f>'AEO 2023 Table 47 Raw'!F118</f>
        <v>17.723891999999999</v>
      </c>
      <c r="D134" s="29">
        <f>'AEO 2023 Table 47 Raw'!G118</f>
        <v>21.558128</v>
      </c>
      <c r="E134" s="29">
        <f>'AEO 2023 Table 47 Raw'!H118</f>
        <v>25.640647999999999</v>
      </c>
      <c r="F134" s="29">
        <f>'AEO 2023 Table 47 Raw'!I118</f>
        <v>28.409416</v>
      </c>
      <c r="G134" s="29">
        <f>'AEO 2023 Table 47 Raw'!J118</f>
        <v>30.442050999999999</v>
      </c>
      <c r="H134" s="29">
        <f>'AEO 2023 Table 47 Raw'!K118</f>
        <v>31.694476999999999</v>
      </c>
      <c r="I134" s="29">
        <f>'AEO 2023 Table 47 Raw'!L118</f>
        <v>32.657162</v>
      </c>
      <c r="J134" s="29">
        <f>'AEO 2023 Table 47 Raw'!M118</f>
        <v>33.257838999999997</v>
      </c>
      <c r="K134" s="29">
        <f>'AEO 2023 Table 47 Raw'!N118</f>
        <v>33.868983999999998</v>
      </c>
      <c r="L134" s="29">
        <f>'AEO 2023 Table 47 Raw'!O118</f>
        <v>34.497799000000001</v>
      </c>
      <c r="M134" s="29">
        <f>'AEO 2023 Table 47 Raw'!P118</f>
        <v>35.139740000000003</v>
      </c>
      <c r="N134" s="29">
        <f>'AEO 2023 Table 47 Raw'!Q118</f>
        <v>35.792296999999998</v>
      </c>
      <c r="O134" s="29">
        <f>'AEO 2023 Table 47 Raw'!R118</f>
        <v>36.457706000000002</v>
      </c>
      <c r="P134" s="29">
        <f>'AEO 2023 Table 47 Raw'!S118</f>
        <v>37.138069000000002</v>
      </c>
      <c r="Q134" s="29">
        <f>'AEO 2023 Table 47 Raw'!T118</f>
        <v>37.832951000000001</v>
      </c>
      <c r="R134" s="29">
        <f>'AEO 2023 Table 47 Raw'!U118</f>
        <v>38.541350999999999</v>
      </c>
      <c r="S134" s="29">
        <f>'AEO 2023 Table 47 Raw'!V118</f>
        <v>39.264755000000001</v>
      </c>
      <c r="T134" s="29">
        <f>'AEO 2023 Table 47 Raw'!W118</f>
        <v>40.004631000000003</v>
      </c>
      <c r="U134" s="29">
        <f>'AEO 2023 Table 47 Raw'!X118</f>
        <v>40.762042999999998</v>
      </c>
      <c r="V134" s="29">
        <f>'AEO 2023 Table 47 Raw'!Y118</f>
        <v>41.537818999999999</v>
      </c>
      <c r="W134" s="29">
        <f>'AEO 2023 Table 47 Raw'!Z118</f>
        <v>42.331817999999998</v>
      </c>
      <c r="X134" s="29">
        <f>'AEO 2023 Table 47 Raw'!AA118</f>
        <v>43.143847999999998</v>
      </c>
      <c r="Y134" s="29">
        <f>'AEO 2023 Table 47 Raw'!AB118</f>
        <v>43.973972000000003</v>
      </c>
      <c r="Z134" s="29">
        <f>'AEO 2023 Table 47 Raw'!AC118</f>
        <v>44.822124000000002</v>
      </c>
      <c r="AA134" s="29">
        <f>'AEO 2023 Table 47 Raw'!AD118</f>
        <v>45.689816</v>
      </c>
      <c r="AB134" s="29">
        <f>'AEO 2023 Table 47 Raw'!AE118</f>
        <v>46.577365999999998</v>
      </c>
      <c r="AC134" s="29">
        <f>'AEO 2023 Table 47 Raw'!AF118</f>
        <v>47.484093000000001</v>
      </c>
      <c r="AD134" s="29">
        <f>'AEO 2023 Table 47 Raw'!AG118</f>
        <v>48.409294000000003</v>
      </c>
      <c r="AE134" s="29">
        <f>'AEO 2023 Table 47 Raw'!AH118</f>
        <v>49.351832999999999</v>
      </c>
      <c r="AF134" s="52">
        <f>'AEO 2023 Table 47 Raw'!AI118</f>
        <v>3.6999999999999998E-2</v>
      </c>
    </row>
    <row r="135" spans="1:32" ht="12" customHeight="1">
      <c r="A135" s="8" t="s">
        <v>1941</v>
      </c>
      <c r="B135" s="28" t="s">
        <v>1885</v>
      </c>
      <c r="C135" s="29">
        <f>'AEO 2023 Table 47 Raw'!F119</f>
        <v>14.50943</v>
      </c>
      <c r="D135" s="29">
        <f>'AEO 2023 Table 47 Raw'!G119</f>
        <v>14.750728000000001</v>
      </c>
      <c r="E135" s="29">
        <f>'AEO 2023 Table 47 Raw'!H119</f>
        <v>15.256656</v>
      </c>
      <c r="F135" s="29">
        <f>'AEO 2023 Table 47 Raw'!I119</f>
        <v>15.506875000000001</v>
      </c>
      <c r="G135" s="29">
        <f>'AEO 2023 Table 47 Raw'!J119</f>
        <v>15.82633</v>
      </c>
      <c r="H135" s="29">
        <f>'AEO 2023 Table 47 Raw'!K119</f>
        <v>16.091740000000001</v>
      </c>
      <c r="I135" s="29">
        <f>'AEO 2023 Table 47 Raw'!L119</f>
        <v>16.341602000000002</v>
      </c>
      <c r="J135" s="29">
        <f>'AEO 2023 Table 47 Raw'!M119</f>
        <v>16.572548000000001</v>
      </c>
      <c r="K135" s="29">
        <f>'AEO 2023 Table 47 Raw'!N119</f>
        <v>16.807404999999999</v>
      </c>
      <c r="L135" s="29">
        <f>'AEO 2023 Table 47 Raw'!O119</f>
        <v>17.051577000000002</v>
      </c>
      <c r="M135" s="29">
        <f>'AEO 2023 Table 47 Raw'!P119</f>
        <v>17.302004</v>
      </c>
      <c r="N135" s="29">
        <f>'AEO 2023 Table 47 Raw'!Q119</f>
        <v>17.556206</v>
      </c>
      <c r="O135" s="29">
        <f>'AEO 2023 Table 47 Raw'!R119</f>
        <v>17.814955000000001</v>
      </c>
      <c r="P135" s="29">
        <f>'AEO 2023 Table 47 Raw'!S119</f>
        <v>18.079001999999999</v>
      </c>
      <c r="Q135" s="29">
        <f>'AEO 2023 Table 47 Raw'!T119</f>
        <v>18.348101</v>
      </c>
      <c r="R135" s="29">
        <f>'AEO 2023 Table 47 Raw'!U119</f>
        <v>18.621765</v>
      </c>
      <c r="S135" s="29">
        <f>'AEO 2023 Table 47 Raw'!V119</f>
        <v>18.900500999999998</v>
      </c>
      <c r="T135" s="29">
        <f>'AEO 2023 Table 47 Raw'!W119</f>
        <v>19.184811</v>
      </c>
      <c r="U135" s="29">
        <f>'AEO 2023 Table 47 Raw'!X119</f>
        <v>19.474388000000001</v>
      </c>
      <c r="V135" s="29">
        <f>'AEO 2023 Table 47 Raw'!Y119</f>
        <v>19.769831</v>
      </c>
      <c r="W135" s="29">
        <f>'AEO 2023 Table 47 Raw'!Z119</f>
        <v>20.071031999999999</v>
      </c>
      <c r="X135" s="29">
        <f>'AEO 2023 Table 47 Raw'!AA119</f>
        <v>20.377831</v>
      </c>
      <c r="Y135" s="29">
        <f>'AEO 2023 Table 47 Raw'!AB119</f>
        <v>20.690248</v>
      </c>
      <c r="Z135" s="29">
        <f>'AEO 2023 Table 47 Raw'!AC119</f>
        <v>21.008171000000001</v>
      </c>
      <c r="AA135" s="29">
        <f>'AEO 2023 Table 47 Raw'!AD119</f>
        <v>21.332118999999999</v>
      </c>
      <c r="AB135" s="29">
        <f>'AEO 2023 Table 47 Raw'!AE119</f>
        <v>21.662158999999999</v>
      </c>
      <c r="AC135" s="29">
        <f>'AEO 2023 Table 47 Raw'!AF119</f>
        <v>21.997971</v>
      </c>
      <c r="AD135" s="29">
        <f>'AEO 2023 Table 47 Raw'!AG119</f>
        <v>22.339255999999999</v>
      </c>
      <c r="AE135" s="29">
        <f>'AEO 2023 Table 47 Raw'!AH119</f>
        <v>22.685524000000001</v>
      </c>
      <c r="AF135" s="52">
        <f>'AEO 2023 Table 47 Raw'!AI119</f>
        <v>1.6E-2</v>
      </c>
    </row>
    <row r="136" spans="1:32" ht="12" customHeight="1">
      <c r="A136" s="8" t="s">
        <v>1942</v>
      </c>
      <c r="B136" s="28" t="s">
        <v>1887</v>
      </c>
      <c r="C136" s="29">
        <f>'AEO 2023 Table 47 Raw'!F120</f>
        <v>48.721522999999998</v>
      </c>
      <c r="D136" s="29">
        <f>'AEO 2023 Table 47 Raw'!G120</f>
        <v>61.768990000000002</v>
      </c>
      <c r="E136" s="29">
        <f>'AEO 2023 Table 47 Raw'!H120</f>
        <v>73.845116000000004</v>
      </c>
      <c r="F136" s="29">
        <f>'AEO 2023 Table 47 Raw'!I120</f>
        <v>82.664268000000007</v>
      </c>
      <c r="G136" s="29">
        <f>'AEO 2023 Table 47 Raw'!J120</f>
        <v>90.551765000000003</v>
      </c>
      <c r="H136" s="29">
        <f>'AEO 2023 Table 47 Raw'!K120</f>
        <v>94.869156000000004</v>
      </c>
      <c r="I136" s="29">
        <f>'AEO 2023 Table 47 Raw'!L120</f>
        <v>98.194419999999994</v>
      </c>
      <c r="J136" s="29">
        <f>'AEO 2023 Table 47 Raw'!M120</f>
        <v>100.99239300000001</v>
      </c>
      <c r="K136" s="29">
        <f>'AEO 2023 Table 47 Raw'!N120</f>
        <v>103.867386</v>
      </c>
      <c r="L136" s="29">
        <f>'AEO 2023 Table 47 Raw'!O120</f>
        <v>106.882401</v>
      </c>
      <c r="M136" s="29">
        <f>'AEO 2023 Table 47 Raw'!P120</f>
        <v>109.995766</v>
      </c>
      <c r="N136" s="29">
        <f>'AEO 2023 Table 47 Raw'!Q120</f>
        <v>113.19216900000001</v>
      </c>
      <c r="O136" s="29">
        <f>'AEO 2023 Table 47 Raw'!R120</f>
        <v>116.47422</v>
      </c>
      <c r="P136" s="29">
        <f>'AEO 2023 Table 47 Raw'!S120</f>
        <v>119.84822800000001</v>
      </c>
      <c r="Q136" s="29">
        <f>'AEO 2023 Table 47 Raw'!T120</f>
        <v>123.249786</v>
      </c>
      <c r="R136" s="29">
        <f>'AEO 2023 Table 47 Raw'!U120</f>
        <v>126.73764799999999</v>
      </c>
      <c r="S136" s="29">
        <f>'AEO 2023 Table 47 Raw'!V120</f>
        <v>130.315765</v>
      </c>
      <c r="T136" s="29">
        <f>'AEO 2023 Table 47 Raw'!W120</f>
        <v>133.98472599999999</v>
      </c>
      <c r="U136" s="29">
        <f>'AEO 2023 Table 47 Raw'!X120</f>
        <v>137.747986</v>
      </c>
      <c r="V136" s="29">
        <f>'AEO 2023 Table 47 Raw'!Y120</f>
        <v>141.534378</v>
      </c>
      <c r="W136" s="29">
        <f>'AEO 2023 Table 47 Raw'!Z120</f>
        <v>145.41456600000001</v>
      </c>
      <c r="X136" s="29">
        <f>'AEO 2023 Table 47 Raw'!AA120</f>
        <v>149.39035000000001</v>
      </c>
      <c r="Y136" s="29">
        <f>'AEO 2023 Table 47 Raw'!AB120</f>
        <v>153.46047999999999</v>
      </c>
      <c r="Z136" s="29">
        <f>'AEO 2023 Table 47 Raw'!AC120</f>
        <v>157.62562600000001</v>
      </c>
      <c r="AA136" s="29">
        <f>'AEO 2023 Table 47 Raw'!AD120</f>
        <v>161.804001</v>
      </c>
      <c r="AB136" s="29">
        <f>'AEO 2023 Table 47 Raw'!AE120</f>
        <v>166.075638</v>
      </c>
      <c r="AC136" s="29">
        <f>'AEO 2023 Table 47 Raw'!AF120</f>
        <v>170.446091</v>
      </c>
      <c r="AD136" s="29">
        <f>'AEO 2023 Table 47 Raw'!AG120</f>
        <v>174.919006</v>
      </c>
      <c r="AE136" s="29">
        <f>'AEO 2023 Table 47 Raw'!AH120</f>
        <v>179.497559</v>
      </c>
      <c r="AF136" s="52">
        <f>'AEO 2023 Table 47 Raw'!AI120</f>
        <v>4.8000000000000001E-2</v>
      </c>
    </row>
    <row r="137" spans="1:32" ht="12" customHeight="1">
      <c r="A137" s="8" t="s">
        <v>1943</v>
      </c>
      <c r="B137" s="28" t="s">
        <v>1901</v>
      </c>
      <c r="C137" s="29">
        <f>'AEO 2023 Table 47 Raw'!F121</f>
        <v>40.367882000000002</v>
      </c>
      <c r="D137" s="29">
        <f>'AEO 2023 Table 47 Raw'!G121</f>
        <v>51.182053000000003</v>
      </c>
      <c r="E137" s="29">
        <f>'AEO 2023 Table 47 Raw'!H121</f>
        <v>61.307991000000001</v>
      </c>
      <c r="F137" s="29">
        <f>'AEO 2023 Table 47 Raw'!I121</f>
        <v>68.604468999999995</v>
      </c>
      <c r="G137" s="29">
        <f>'AEO 2023 Table 47 Raw'!J121</f>
        <v>75.149856999999997</v>
      </c>
      <c r="H137" s="29">
        <f>'AEO 2023 Table 47 Raw'!K121</f>
        <v>78.746758</v>
      </c>
      <c r="I137" s="29">
        <f>'AEO 2023 Table 47 Raw'!L121</f>
        <v>81.512482000000006</v>
      </c>
      <c r="J137" s="29">
        <f>'AEO 2023 Table 47 Raw'!M121</f>
        <v>83.836219999999997</v>
      </c>
      <c r="K137" s="29">
        <f>'AEO 2023 Table 47 Raw'!N121</f>
        <v>86.223915000000005</v>
      </c>
      <c r="L137" s="29">
        <f>'AEO 2023 Table 47 Raw'!O121</f>
        <v>88.727737000000005</v>
      </c>
      <c r="M137" s="29">
        <f>'AEO 2023 Table 47 Raw'!P121</f>
        <v>91.313179000000005</v>
      </c>
      <c r="N137" s="29">
        <f>'AEO 2023 Table 47 Raw'!Q121</f>
        <v>93.967590000000001</v>
      </c>
      <c r="O137" s="29">
        <f>'AEO 2023 Table 47 Raw'!R121</f>
        <v>96.693107999999995</v>
      </c>
      <c r="P137" s="29">
        <f>'AEO 2023 Table 47 Raw'!S121</f>
        <v>99.494986999999995</v>
      </c>
      <c r="Q137" s="29">
        <f>'AEO 2023 Table 47 Raw'!T121</f>
        <v>102.32</v>
      </c>
      <c r="R137" s="29">
        <f>'AEO 2023 Table 47 Raw'!U121</f>
        <v>105.216705</v>
      </c>
      <c r="S137" s="29">
        <f>'AEO 2023 Table 47 Raw'!V121</f>
        <v>108.188377</v>
      </c>
      <c r="T137" s="29">
        <f>'AEO 2023 Table 47 Raw'!W121</f>
        <v>111.235527</v>
      </c>
      <c r="U137" s="29">
        <f>'AEO 2023 Table 47 Raw'!X121</f>
        <v>114.361046</v>
      </c>
      <c r="V137" s="29">
        <f>'AEO 2023 Table 47 Raw'!Y121</f>
        <v>117.506035</v>
      </c>
      <c r="W137" s="29">
        <f>'AEO 2023 Table 47 Raw'!Z121</f>
        <v>120.728973</v>
      </c>
      <c r="X137" s="29">
        <f>'AEO 2023 Table 47 Raw'!AA121</f>
        <v>124.031364</v>
      </c>
      <c r="Y137" s="29">
        <f>'AEO 2023 Table 47 Raw'!AB121</f>
        <v>127.412148</v>
      </c>
      <c r="Z137" s="29">
        <f>'AEO 2023 Table 47 Raw'!AC121</f>
        <v>130.871872</v>
      </c>
      <c r="AA137" s="29">
        <f>'AEO 2023 Table 47 Raw'!AD121</f>
        <v>134.342804</v>
      </c>
      <c r="AB137" s="29">
        <f>'AEO 2023 Table 47 Raw'!AE121</f>
        <v>137.89123499999999</v>
      </c>
      <c r="AC137" s="29">
        <f>'AEO 2023 Table 47 Raw'!AF121</f>
        <v>141.52177399999999</v>
      </c>
      <c r="AD137" s="29">
        <f>'AEO 2023 Table 47 Raw'!AG121</f>
        <v>145.23748800000001</v>
      </c>
      <c r="AE137" s="29">
        <f>'AEO 2023 Table 47 Raw'!AH121</f>
        <v>149.04101600000001</v>
      </c>
      <c r="AF137" s="52">
        <f>'AEO 2023 Table 47 Raw'!AI121</f>
        <v>4.8000000000000001E-2</v>
      </c>
    </row>
    <row r="138" spans="1:32" ht="12" customHeight="1">
      <c r="A138" s="8" t="s">
        <v>1944</v>
      </c>
      <c r="B138" s="28" t="s">
        <v>1883</v>
      </c>
      <c r="C138" s="29">
        <f>'AEO 2023 Table 47 Raw'!F122</f>
        <v>4.8107499999999996</v>
      </c>
      <c r="D138" s="29">
        <f>'AEO 2023 Table 47 Raw'!G122</f>
        <v>6.1307200000000002</v>
      </c>
      <c r="E138" s="29">
        <f>'AEO 2023 Table 47 Raw'!H122</f>
        <v>7.171532</v>
      </c>
      <c r="F138" s="29">
        <f>'AEO 2023 Table 47 Raw'!I122</f>
        <v>7.9921449999999998</v>
      </c>
      <c r="G138" s="29">
        <f>'AEO 2023 Table 47 Raw'!J122</f>
        <v>8.7539029999999993</v>
      </c>
      <c r="H138" s="29">
        <f>'AEO 2023 Table 47 Raw'!K122</f>
        <v>9.1908320000000003</v>
      </c>
      <c r="I138" s="29">
        <f>'AEO 2023 Table 47 Raw'!L122</f>
        <v>9.5208630000000003</v>
      </c>
      <c r="J138" s="29">
        <f>'AEO 2023 Table 47 Raw'!M122</f>
        <v>9.7937060000000002</v>
      </c>
      <c r="K138" s="29">
        <f>'AEO 2023 Table 47 Raw'!N122</f>
        <v>10.074055</v>
      </c>
      <c r="L138" s="29">
        <f>'AEO 2023 Table 47 Raw'!O122</f>
        <v>10.367825</v>
      </c>
      <c r="M138" s="29">
        <f>'AEO 2023 Table 47 Raw'!P122</f>
        <v>10.671106999999999</v>
      </c>
      <c r="N138" s="29">
        <f>'AEO 2023 Table 47 Raw'!Q122</f>
        <v>10.982485</v>
      </c>
      <c r="O138" s="29">
        <f>'AEO 2023 Table 47 Raw'!R122</f>
        <v>11.302196</v>
      </c>
      <c r="P138" s="29">
        <f>'AEO 2023 Table 47 Raw'!S122</f>
        <v>11.630836</v>
      </c>
      <c r="Q138" s="29">
        <f>'AEO 2023 Table 47 Raw'!T122</f>
        <v>11.962536999999999</v>
      </c>
      <c r="R138" s="29">
        <f>'AEO 2023 Table 47 Raw'!U122</f>
        <v>12.302671</v>
      </c>
      <c r="S138" s="29">
        <f>'AEO 2023 Table 47 Raw'!V122</f>
        <v>12.651629</v>
      </c>
      <c r="T138" s="29">
        <f>'AEO 2023 Table 47 Raw'!W122</f>
        <v>13.009482</v>
      </c>
      <c r="U138" s="29">
        <f>'AEO 2023 Table 47 Raw'!X122</f>
        <v>13.376611</v>
      </c>
      <c r="V138" s="29">
        <f>'AEO 2023 Table 47 Raw'!Y122</f>
        <v>13.746362</v>
      </c>
      <c r="W138" s="29">
        <f>'AEO 2023 Table 47 Raw'!Z122</f>
        <v>14.125339</v>
      </c>
      <c r="X138" s="29">
        <f>'AEO 2023 Table 47 Raw'!AA122</f>
        <v>14.513700999999999</v>
      </c>
      <c r="Y138" s="29">
        <f>'AEO 2023 Table 47 Raw'!AB122</f>
        <v>14.911319000000001</v>
      </c>
      <c r="Z138" s="29">
        <f>'AEO 2023 Table 47 Raw'!AC122</f>
        <v>15.318254</v>
      </c>
      <c r="AA138" s="29">
        <f>'AEO 2023 Table 47 Raw'!AD122</f>
        <v>15.726773</v>
      </c>
      <c r="AB138" s="29">
        <f>'AEO 2023 Table 47 Raw'!AE122</f>
        <v>16.144462999999998</v>
      </c>
      <c r="AC138" s="29">
        <f>'AEO 2023 Table 47 Raw'!AF122</f>
        <v>16.571867000000001</v>
      </c>
      <c r="AD138" s="29">
        <f>'AEO 2023 Table 47 Raw'!AG122</f>
        <v>17.009353999999998</v>
      </c>
      <c r="AE138" s="29">
        <f>'AEO 2023 Table 47 Raw'!AH122</f>
        <v>17.457253999999999</v>
      </c>
      <c r="AF138" s="52">
        <f>'AEO 2023 Table 47 Raw'!AI122</f>
        <v>4.7E-2</v>
      </c>
    </row>
    <row r="139" spans="1:32" ht="12" customHeight="1">
      <c r="A139" s="8" t="s">
        <v>1945</v>
      </c>
      <c r="B139" s="28" t="s">
        <v>1885</v>
      </c>
      <c r="C139" s="29">
        <f>'AEO 2023 Table 47 Raw'!F123</f>
        <v>3.542891</v>
      </c>
      <c r="D139" s="29">
        <f>'AEO 2023 Table 47 Raw'!G123</f>
        <v>4.4562160000000004</v>
      </c>
      <c r="E139" s="29">
        <f>'AEO 2023 Table 47 Raw'!H123</f>
        <v>5.3655970000000002</v>
      </c>
      <c r="F139" s="29">
        <f>'AEO 2023 Table 47 Raw'!I123</f>
        <v>6.0676459999999999</v>
      </c>
      <c r="G139" s="29">
        <f>'AEO 2023 Table 47 Raw'!J123</f>
        <v>6.6479980000000003</v>
      </c>
      <c r="H139" s="29">
        <f>'AEO 2023 Table 47 Raw'!K123</f>
        <v>6.9315740000000003</v>
      </c>
      <c r="I139" s="29">
        <f>'AEO 2023 Table 47 Raw'!L123</f>
        <v>7.161073</v>
      </c>
      <c r="J139" s="29">
        <f>'AEO 2023 Table 47 Raw'!M123</f>
        <v>7.3624660000000004</v>
      </c>
      <c r="K139" s="29">
        <f>'AEO 2023 Table 47 Raw'!N123</f>
        <v>7.5694160000000004</v>
      </c>
      <c r="L139" s="29">
        <f>'AEO 2023 Table 47 Raw'!O123</f>
        <v>7.7868430000000002</v>
      </c>
      <c r="M139" s="29">
        <f>'AEO 2023 Table 47 Raw'!P123</f>
        <v>8.0114780000000003</v>
      </c>
      <c r="N139" s="29">
        <f>'AEO 2023 Table 47 Raw'!Q123</f>
        <v>8.2420969999999993</v>
      </c>
      <c r="O139" s="29">
        <f>'AEO 2023 Table 47 Raw'!R123</f>
        <v>8.4789100000000008</v>
      </c>
      <c r="P139" s="29">
        <f>'AEO 2023 Table 47 Raw'!S123</f>
        <v>8.7224079999999997</v>
      </c>
      <c r="Q139" s="29">
        <f>'AEO 2023 Table 47 Raw'!T123</f>
        <v>8.9672540000000005</v>
      </c>
      <c r="R139" s="29">
        <f>'AEO 2023 Table 47 Raw'!U123</f>
        <v>9.2182739999999992</v>
      </c>
      <c r="S139" s="29">
        <f>'AEO 2023 Table 47 Raw'!V123</f>
        <v>9.4757580000000008</v>
      </c>
      <c r="T139" s="29">
        <f>'AEO 2023 Table 47 Raw'!W123</f>
        <v>9.7397179999999999</v>
      </c>
      <c r="U139" s="29">
        <f>'AEO 2023 Table 47 Raw'!X123</f>
        <v>10.010329</v>
      </c>
      <c r="V139" s="29">
        <f>'AEO 2023 Table 47 Raw'!Y123</f>
        <v>10.281976999999999</v>
      </c>
      <c r="W139" s="29">
        <f>'AEO 2023 Table 47 Raw'!Z123</f>
        <v>10.560243</v>
      </c>
      <c r="X139" s="29">
        <f>'AEO 2023 Table 47 Raw'!AA123</f>
        <v>10.845281999999999</v>
      </c>
      <c r="Y139" s="29">
        <f>'AEO 2023 Table 47 Raw'!AB123</f>
        <v>11.137014000000001</v>
      </c>
      <c r="Z139" s="29">
        <f>'AEO 2023 Table 47 Raw'!AC123</f>
        <v>11.435499999999999</v>
      </c>
      <c r="AA139" s="29">
        <f>'AEO 2023 Table 47 Raw'!AD123</f>
        <v>11.734435</v>
      </c>
      <c r="AB139" s="29">
        <f>'AEO 2023 Table 47 Raw'!AE123</f>
        <v>12.039953000000001</v>
      </c>
      <c r="AC139" s="29">
        <f>'AEO 2023 Table 47 Raw'!AF123</f>
        <v>12.352451</v>
      </c>
      <c r="AD139" s="29">
        <f>'AEO 2023 Table 47 Raw'!AG123</f>
        <v>12.67216</v>
      </c>
      <c r="AE139" s="29">
        <f>'AEO 2023 Table 47 Raw'!AH123</f>
        <v>12.999294000000001</v>
      </c>
      <c r="AF139" s="52">
        <f>'AEO 2023 Table 47 Raw'!AI123</f>
        <v>4.8000000000000001E-2</v>
      </c>
    </row>
    <row r="140" spans="1:32" ht="12" customHeight="1">
      <c r="A140" s="8" t="s">
        <v>1946</v>
      </c>
      <c r="B140" s="28" t="s">
        <v>1887</v>
      </c>
      <c r="C140" s="29">
        <f>'AEO 2023 Table 47 Raw'!F124</f>
        <v>782.72277799999995</v>
      </c>
      <c r="D140" s="29">
        <f>'AEO 2023 Table 47 Raw'!G124</f>
        <v>779.99255400000004</v>
      </c>
      <c r="E140" s="29">
        <f>'AEO 2023 Table 47 Raw'!H124</f>
        <v>777.24194299999999</v>
      </c>
      <c r="F140" s="29">
        <f>'AEO 2023 Table 47 Raw'!I124</f>
        <v>836.20019500000001</v>
      </c>
      <c r="G140" s="29">
        <f>'AEO 2023 Table 47 Raw'!J124</f>
        <v>900.88647500000002</v>
      </c>
      <c r="H140" s="29">
        <f>'AEO 2023 Table 47 Raw'!K124</f>
        <v>959.77856399999996</v>
      </c>
      <c r="I140" s="29">
        <f>'AEO 2023 Table 47 Raw'!L124</f>
        <v>1015.328857</v>
      </c>
      <c r="J140" s="29">
        <f>'AEO 2023 Table 47 Raw'!M124</f>
        <v>1071.4494629999999</v>
      </c>
      <c r="K140" s="29">
        <f>'AEO 2023 Table 47 Raw'!N124</f>
        <v>1127.8001710000001</v>
      </c>
      <c r="L140" s="29">
        <f>'AEO 2023 Table 47 Raw'!O124</f>
        <v>1184.857544</v>
      </c>
      <c r="M140" s="29">
        <f>'AEO 2023 Table 47 Raw'!P124</f>
        <v>1242.602173</v>
      </c>
      <c r="N140" s="29">
        <f>'AEO 2023 Table 47 Raw'!Q124</f>
        <v>1300.8637699999999</v>
      </c>
      <c r="O140" s="29">
        <f>'AEO 2023 Table 47 Raw'!R124</f>
        <v>1359.7788089999999</v>
      </c>
      <c r="P140" s="29">
        <f>'AEO 2023 Table 47 Raw'!S124</f>
        <v>1419.6533199999999</v>
      </c>
      <c r="Q140" s="29">
        <f>'AEO 2023 Table 47 Raw'!T124</f>
        <v>1480.3670649999999</v>
      </c>
      <c r="R140" s="29">
        <f>'AEO 2023 Table 47 Raw'!U124</f>
        <v>1541.5150149999999</v>
      </c>
      <c r="S140" s="29">
        <f>'AEO 2023 Table 47 Raw'!V124</f>
        <v>1603.139404</v>
      </c>
      <c r="T140" s="29">
        <f>'AEO 2023 Table 47 Raw'!W124</f>
        <v>1665.5854489999999</v>
      </c>
      <c r="U140" s="29">
        <f>'AEO 2023 Table 47 Raw'!X124</f>
        <v>1729.3858640000001</v>
      </c>
      <c r="V140" s="29">
        <f>'AEO 2023 Table 47 Raw'!Y124</f>
        <v>1795.155029</v>
      </c>
      <c r="W140" s="29">
        <f>'AEO 2023 Table 47 Raw'!Z124</f>
        <v>1862.857422</v>
      </c>
      <c r="X140" s="29">
        <f>'AEO 2023 Table 47 Raw'!AA124</f>
        <v>1931.973999</v>
      </c>
      <c r="Y140" s="29">
        <f>'AEO 2023 Table 47 Raw'!AB124</f>
        <v>2001.8626710000001</v>
      </c>
      <c r="Z140" s="29">
        <f>'AEO 2023 Table 47 Raw'!AC124</f>
        <v>2071.8183589999999</v>
      </c>
      <c r="AA140" s="29">
        <f>'AEO 2023 Table 47 Raw'!AD124</f>
        <v>2141.7058109999998</v>
      </c>
      <c r="AB140" s="29">
        <f>'AEO 2023 Table 47 Raw'!AE124</f>
        <v>2211.8625489999999</v>
      </c>
      <c r="AC140" s="29">
        <f>'AEO 2023 Table 47 Raw'!AF124</f>
        <v>2282.0432129999999</v>
      </c>
      <c r="AD140" s="29">
        <f>'AEO 2023 Table 47 Raw'!AG124</f>
        <v>2351.5871579999998</v>
      </c>
      <c r="AE140" s="29">
        <f>'AEO 2023 Table 47 Raw'!AH124</f>
        <v>2419.7944339999999</v>
      </c>
      <c r="AF140" s="52">
        <f>'AEO 2023 Table 47 Raw'!AI124</f>
        <v>4.1000000000000002E-2</v>
      </c>
    </row>
    <row r="141" spans="1:32" ht="12" customHeight="1">
      <c r="A141" s="8" t="s">
        <v>1947</v>
      </c>
      <c r="B141" s="28" t="s">
        <v>1903</v>
      </c>
      <c r="C141" s="29">
        <f>'AEO 2023 Table 47 Raw'!F125</f>
        <v>607.629639</v>
      </c>
      <c r="D141" s="29">
        <f>'AEO 2023 Table 47 Raw'!G125</f>
        <v>579.78564500000005</v>
      </c>
      <c r="E141" s="29">
        <f>'AEO 2023 Table 47 Raw'!H125</f>
        <v>554.85424799999998</v>
      </c>
      <c r="F141" s="29">
        <f>'AEO 2023 Table 47 Raw'!I125</f>
        <v>591.023865</v>
      </c>
      <c r="G141" s="29">
        <f>'AEO 2023 Table 47 Raw'!J125</f>
        <v>632.18890399999998</v>
      </c>
      <c r="H141" s="29">
        <f>'AEO 2023 Table 47 Raw'!K125</f>
        <v>672.03393600000004</v>
      </c>
      <c r="I141" s="29">
        <f>'AEO 2023 Table 47 Raw'!L125</f>
        <v>711.24945100000002</v>
      </c>
      <c r="J141" s="29">
        <f>'AEO 2023 Table 47 Raw'!M125</f>
        <v>750.78301999999996</v>
      </c>
      <c r="K141" s="29">
        <f>'AEO 2023 Table 47 Raw'!N125</f>
        <v>790.37164299999995</v>
      </c>
      <c r="L141" s="29">
        <f>'AEO 2023 Table 47 Raw'!O125</f>
        <v>830.36956799999996</v>
      </c>
      <c r="M141" s="29">
        <f>'AEO 2023 Table 47 Raw'!P125</f>
        <v>870.75842299999999</v>
      </c>
      <c r="N141" s="29">
        <f>'AEO 2023 Table 47 Raw'!Q125</f>
        <v>911.40508999999997</v>
      </c>
      <c r="O141" s="29">
        <f>'AEO 2023 Table 47 Raw'!R125</f>
        <v>952.40625</v>
      </c>
      <c r="P141" s="29">
        <f>'AEO 2023 Table 47 Raw'!S125</f>
        <v>993.98687700000005</v>
      </c>
      <c r="Q141" s="29">
        <f>'AEO 2023 Table 47 Raw'!T125</f>
        <v>1036.053101</v>
      </c>
      <c r="R141" s="29">
        <f>'AEO 2023 Table 47 Raw'!U125</f>
        <v>1078.296143</v>
      </c>
      <c r="S141" s="29">
        <f>'AEO 2023 Table 47 Raw'!V125</f>
        <v>1120.742432</v>
      </c>
      <c r="T141" s="29">
        <f>'AEO 2023 Table 47 Raw'!W125</f>
        <v>1163.6453859999999</v>
      </c>
      <c r="U141" s="29">
        <f>'AEO 2023 Table 47 Raw'!X125</f>
        <v>1207.394775</v>
      </c>
      <c r="V141" s="29">
        <f>'AEO 2023 Table 47 Raw'!Y125</f>
        <v>1252.449341</v>
      </c>
      <c r="W141" s="29">
        <f>'AEO 2023 Table 47 Raw'!Z125</f>
        <v>1298.7775879999999</v>
      </c>
      <c r="X141" s="29">
        <f>'AEO 2023 Table 47 Raw'!AA125</f>
        <v>1345.984375</v>
      </c>
      <c r="Y141" s="29">
        <f>'AEO 2023 Table 47 Raw'!AB125</f>
        <v>1393.5820309999999</v>
      </c>
      <c r="Z141" s="29">
        <f>'AEO 2023 Table 47 Raw'!AC125</f>
        <v>1441.0375979999999</v>
      </c>
      <c r="AA141" s="29">
        <f>'AEO 2023 Table 47 Raw'!AD125</f>
        <v>1488.2482910000001</v>
      </c>
      <c r="AB141" s="29">
        <f>'AEO 2023 Table 47 Raw'!AE125</f>
        <v>1535.4626459999999</v>
      </c>
      <c r="AC141" s="29">
        <f>'AEO 2023 Table 47 Raw'!AF125</f>
        <v>1582.492432</v>
      </c>
      <c r="AD141" s="29">
        <f>'AEO 2023 Table 47 Raw'!AG125</f>
        <v>1628.837769</v>
      </c>
      <c r="AE141" s="29">
        <f>'AEO 2023 Table 47 Raw'!AH125</f>
        <v>1673.9719239999999</v>
      </c>
      <c r="AF141" s="52">
        <f>'AEO 2023 Table 47 Raw'!AI125</f>
        <v>3.6999999999999998E-2</v>
      </c>
    </row>
    <row r="142" spans="1:32" ht="12" customHeight="1">
      <c r="A142" s="8" t="s">
        <v>1948</v>
      </c>
      <c r="B142" s="28" t="s">
        <v>1883</v>
      </c>
      <c r="C142" s="29">
        <f>'AEO 2023 Table 47 Raw'!F126</f>
        <v>87.702171000000007</v>
      </c>
      <c r="D142" s="29">
        <f>'AEO 2023 Table 47 Raw'!G126</f>
        <v>118.64717899999999</v>
      </c>
      <c r="E142" s="29">
        <f>'AEO 2023 Table 47 Raw'!H126</f>
        <v>145.718872</v>
      </c>
      <c r="F142" s="29">
        <f>'AEO 2023 Table 47 Raw'!I126</f>
        <v>163.990128</v>
      </c>
      <c r="G142" s="29">
        <f>'AEO 2023 Table 47 Raw'!J126</f>
        <v>182.23019400000001</v>
      </c>
      <c r="H142" s="29">
        <f>'AEO 2023 Table 47 Raw'!K126</f>
        <v>195.94972200000001</v>
      </c>
      <c r="I142" s="29">
        <f>'AEO 2023 Table 47 Raw'!L126</f>
        <v>206.901611</v>
      </c>
      <c r="J142" s="29">
        <f>'AEO 2023 Table 47 Raw'!M126</f>
        <v>218.06899999999999</v>
      </c>
      <c r="K142" s="29">
        <f>'AEO 2023 Table 47 Raw'!N126</f>
        <v>229.41262800000001</v>
      </c>
      <c r="L142" s="29">
        <f>'AEO 2023 Table 47 Raw'!O126</f>
        <v>241.004807</v>
      </c>
      <c r="M142" s="29">
        <f>'AEO 2023 Table 47 Raw'!P126</f>
        <v>252.84724399999999</v>
      </c>
      <c r="N142" s="29">
        <f>'AEO 2023 Table 47 Raw'!Q126</f>
        <v>264.92242399999998</v>
      </c>
      <c r="O142" s="29">
        <f>'AEO 2023 Table 47 Raw'!R126</f>
        <v>277.25662199999999</v>
      </c>
      <c r="P142" s="29">
        <f>'AEO 2023 Table 47 Raw'!S126</f>
        <v>289.89932299999998</v>
      </c>
      <c r="Q142" s="29">
        <f>'AEO 2023 Table 47 Raw'!T126</f>
        <v>302.83795199999997</v>
      </c>
      <c r="R142" s="29">
        <f>'AEO 2023 Table 47 Raw'!U126</f>
        <v>316.01998900000001</v>
      </c>
      <c r="S142" s="29">
        <f>'AEO 2023 Table 47 Raw'!V126</f>
        <v>329.458618</v>
      </c>
      <c r="T142" s="29">
        <f>'AEO 2023 Table 47 Raw'!W126</f>
        <v>343.209473</v>
      </c>
      <c r="U142" s="29">
        <f>'AEO 2023 Table 47 Raw'!X126</f>
        <v>357.36090100000001</v>
      </c>
      <c r="V142" s="29">
        <f>'AEO 2023 Table 47 Raw'!Y126</f>
        <v>372.00381499999997</v>
      </c>
      <c r="W142" s="29">
        <f>'AEO 2023 Table 47 Raw'!Z126</f>
        <v>387.13888500000002</v>
      </c>
      <c r="X142" s="29">
        <f>'AEO 2023 Table 47 Raw'!AA126</f>
        <v>402.69903599999998</v>
      </c>
      <c r="Y142" s="29">
        <f>'AEO 2023 Table 47 Raw'!AB126</f>
        <v>418.59939600000001</v>
      </c>
      <c r="Z142" s="29">
        <f>'AEO 2023 Table 47 Raw'!AC126</f>
        <v>434.743561</v>
      </c>
      <c r="AA142" s="29">
        <f>'AEO 2023 Table 47 Raw'!AD126</f>
        <v>451.11456299999998</v>
      </c>
      <c r="AB142" s="29">
        <f>'AEO 2023 Table 47 Raw'!AE126</f>
        <v>467.76574699999998</v>
      </c>
      <c r="AC142" s="29">
        <f>'AEO 2023 Table 47 Raw'!AF126</f>
        <v>484.66757200000001</v>
      </c>
      <c r="AD142" s="29">
        <f>'AEO 2023 Table 47 Raw'!AG126</f>
        <v>501.73037699999998</v>
      </c>
      <c r="AE142" s="29">
        <f>'AEO 2023 Table 47 Raw'!AH126</f>
        <v>518.85571300000004</v>
      </c>
      <c r="AF142" s="52">
        <f>'AEO 2023 Table 47 Raw'!AI126</f>
        <v>6.6000000000000003E-2</v>
      </c>
    </row>
    <row r="143" spans="1:32" ht="12" customHeight="1">
      <c r="A143" s="8" t="s">
        <v>1949</v>
      </c>
      <c r="B143" s="28" t="s">
        <v>1885</v>
      </c>
      <c r="C143" s="29">
        <f>'AEO 2023 Table 47 Raw'!F127</f>
        <v>87.390906999999999</v>
      </c>
      <c r="D143" s="29">
        <f>'AEO 2023 Table 47 Raw'!G127</f>
        <v>81.559792000000002</v>
      </c>
      <c r="E143" s="29">
        <f>'AEO 2023 Table 47 Raw'!H127</f>
        <v>76.668800000000005</v>
      </c>
      <c r="F143" s="29">
        <f>'AEO 2023 Table 47 Raw'!I127</f>
        <v>81.186179999999993</v>
      </c>
      <c r="G143" s="29">
        <f>'AEO 2023 Table 47 Raw'!J127</f>
        <v>86.467392000000004</v>
      </c>
      <c r="H143" s="29">
        <f>'AEO 2023 Table 47 Raw'!K127</f>
        <v>91.794830000000005</v>
      </c>
      <c r="I143" s="29">
        <f>'AEO 2023 Table 47 Raw'!L127</f>
        <v>97.177802999999997</v>
      </c>
      <c r="J143" s="29">
        <f>'AEO 2023 Table 47 Raw'!M127</f>
        <v>102.597488</v>
      </c>
      <c r="K143" s="29">
        <f>'AEO 2023 Table 47 Raw'!N127</f>
        <v>108.01593800000001</v>
      </c>
      <c r="L143" s="29">
        <f>'AEO 2023 Table 47 Raw'!O127</f>
        <v>113.483192</v>
      </c>
      <c r="M143" s="29">
        <f>'AEO 2023 Table 47 Raw'!P127</f>
        <v>118.996407</v>
      </c>
      <c r="N143" s="29">
        <f>'AEO 2023 Table 47 Raw'!Q127</f>
        <v>124.536186</v>
      </c>
      <c r="O143" s="29">
        <f>'AEO 2023 Table 47 Raw'!R127</f>
        <v>130.11586</v>
      </c>
      <c r="P143" s="29">
        <f>'AEO 2023 Table 47 Raw'!S127</f>
        <v>135.76705899999999</v>
      </c>
      <c r="Q143" s="29">
        <f>'AEO 2023 Table 47 Raw'!T127</f>
        <v>141.47612000000001</v>
      </c>
      <c r="R143" s="29">
        <f>'AEO 2023 Table 47 Raw'!U127</f>
        <v>147.198837</v>
      </c>
      <c r="S143" s="29">
        <f>'AEO 2023 Table 47 Raw'!V127</f>
        <v>152.938492</v>
      </c>
      <c r="T143" s="29">
        <f>'AEO 2023 Table 47 Raw'!W127</f>
        <v>158.73074299999999</v>
      </c>
      <c r="U143" s="29">
        <f>'AEO 2023 Table 47 Raw'!X127</f>
        <v>164.63017300000001</v>
      </c>
      <c r="V143" s="29">
        <f>'AEO 2023 Table 47 Raw'!Y127</f>
        <v>170.70181299999999</v>
      </c>
      <c r="W143" s="29">
        <f>'AEO 2023 Table 47 Raw'!Z127</f>
        <v>176.94079600000001</v>
      </c>
      <c r="X143" s="29">
        <f>'AEO 2023 Table 47 Raw'!AA127</f>
        <v>183.29051200000001</v>
      </c>
      <c r="Y143" s="29">
        <f>'AEO 2023 Table 47 Raw'!AB127</f>
        <v>189.68124399999999</v>
      </c>
      <c r="Z143" s="29">
        <f>'AEO 2023 Table 47 Raw'!AC127</f>
        <v>196.03698700000001</v>
      </c>
      <c r="AA143" s="29">
        <f>'AEO 2023 Table 47 Raw'!AD127</f>
        <v>202.342896</v>
      </c>
      <c r="AB143" s="29">
        <f>'AEO 2023 Table 47 Raw'!AE127</f>
        <v>208.634064</v>
      </c>
      <c r="AC143" s="29">
        <f>'AEO 2023 Table 47 Raw'!AF127</f>
        <v>214.88330099999999</v>
      </c>
      <c r="AD143" s="29">
        <f>'AEO 2023 Table 47 Raw'!AG127</f>
        <v>221.019318</v>
      </c>
      <c r="AE143" s="29">
        <f>'AEO 2023 Table 47 Raw'!AH127</f>
        <v>226.96713299999999</v>
      </c>
      <c r="AF143" s="52">
        <f>'AEO 2023 Table 47 Raw'!AI127</f>
        <v>3.5000000000000003E-2</v>
      </c>
    </row>
    <row r="144" spans="1:32" ht="12" customHeight="1">
      <c r="A144" s="8" t="s">
        <v>1950</v>
      </c>
      <c r="B144" s="28" t="s">
        <v>1887</v>
      </c>
      <c r="C144" s="29">
        <f>'AEO 2023 Table 47 Raw'!F128</f>
        <v>105.801849</v>
      </c>
      <c r="D144" s="29">
        <f>'AEO 2023 Table 47 Raw'!G128</f>
        <v>131.08637999999999</v>
      </c>
      <c r="E144" s="29">
        <f>'AEO 2023 Table 47 Raw'!H128</f>
        <v>148.97323600000001</v>
      </c>
      <c r="F144" s="29">
        <f>'AEO 2023 Table 47 Raw'!I128</f>
        <v>162.49697900000001</v>
      </c>
      <c r="G144" s="29">
        <f>'AEO 2023 Table 47 Raw'!J128</f>
        <v>182.242538</v>
      </c>
      <c r="H144" s="29">
        <f>'AEO 2023 Table 47 Raw'!K128</f>
        <v>199.04045099999999</v>
      </c>
      <c r="I144" s="29">
        <f>'AEO 2023 Table 47 Raw'!L128</f>
        <v>215.68579099999999</v>
      </c>
      <c r="J144" s="29">
        <f>'AEO 2023 Table 47 Raw'!M128</f>
        <v>233.66879299999999</v>
      </c>
      <c r="K144" s="29">
        <f>'AEO 2023 Table 47 Raw'!N128</f>
        <v>252.08363299999999</v>
      </c>
      <c r="L144" s="29">
        <f>'AEO 2023 Table 47 Raw'!O128</f>
        <v>270.79431199999999</v>
      </c>
      <c r="M144" s="29">
        <f>'AEO 2023 Table 47 Raw'!P128</f>
        <v>289.70480300000003</v>
      </c>
      <c r="N144" s="29">
        <f>'AEO 2023 Table 47 Raw'!Q128</f>
        <v>308.69137599999999</v>
      </c>
      <c r="O144" s="29">
        <f>'AEO 2023 Table 47 Raw'!R128</f>
        <v>327.61547899999999</v>
      </c>
      <c r="P144" s="29">
        <f>'AEO 2023 Table 47 Raw'!S128</f>
        <v>346.53881799999999</v>
      </c>
      <c r="Q144" s="29">
        <f>'AEO 2023 Table 47 Raw'!T128</f>
        <v>365.61932400000001</v>
      </c>
      <c r="R144" s="29">
        <f>'AEO 2023 Table 47 Raw'!U128</f>
        <v>385.17947400000003</v>
      </c>
      <c r="S144" s="29">
        <f>'AEO 2023 Table 47 Raw'!V128</f>
        <v>405.21984900000001</v>
      </c>
      <c r="T144" s="29">
        <f>'AEO 2023 Table 47 Raw'!W128</f>
        <v>425.707581</v>
      </c>
      <c r="U144" s="29">
        <f>'AEO 2023 Table 47 Raw'!X128</f>
        <v>446.58886699999999</v>
      </c>
      <c r="V144" s="29">
        <f>'AEO 2023 Table 47 Raw'!Y128</f>
        <v>467.84079000000003</v>
      </c>
      <c r="W144" s="29">
        <f>'AEO 2023 Table 47 Raw'!Z128</f>
        <v>489.42877199999998</v>
      </c>
      <c r="X144" s="29">
        <f>'AEO 2023 Table 47 Raw'!AA128</f>
        <v>511.33187900000001</v>
      </c>
      <c r="Y144" s="29">
        <f>'AEO 2023 Table 47 Raw'!AB128</f>
        <v>533.48980700000004</v>
      </c>
      <c r="Z144" s="29">
        <f>'AEO 2023 Table 47 Raw'!AC128</f>
        <v>555.85424799999998</v>
      </c>
      <c r="AA144" s="29">
        <f>'AEO 2023 Table 47 Raw'!AD128</f>
        <v>578.37213099999997</v>
      </c>
      <c r="AB144" s="29">
        <f>'AEO 2023 Table 47 Raw'!AE128</f>
        <v>600.98870799999997</v>
      </c>
      <c r="AC144" s="29">
        <f>'AEO 2023 Table 47 Raw'!AF128</f>
        <v>623.63964799999997</v>
      </c>
      <c r="AD144" s="29">
        <f>'AEO 2023 Table 47 Raw'!AG128</f>
        <v>646.26062000000002</v>
      </c>
      <c r="AE144" s="29">
        <f>'AEO 2023 Table 47 Raw'!AH128</f>
        <v>668.79229699999996</v>
      </c>
      <c r="AF144" s="52">
        <f>'AEO 2023 Table 47 Raw'!AI128</f>
        <v>6.8000000000000005E-2</v>
      </c>
    </row>
    <row r="145" spans="1:32" ht="12" customHeight="1">
      <c r="A145" s="8" t="s">
        <v>1951</v>
      </c>
      <c r="B145" s="28" t="s">
        <v>1905</v>
      </c>
      <c r="C145" s="29">
        <f>'AEO 2023 Table 47 Raw'!F129</f>
        <v>75.193489</v>
      </c>
      <c r="D145" s="29">
        <f>'AEO 2023 Table 47 Raw'!G129</f>
        <v>88.749320999999995</v>
      </c>
      <c r="E145" s="29">
        <f>'AEO 2023 Table 47 Raw'!H129</f>
        <v>96.573020999999997</v>
      </c>
      <c r="F145" s="29">
        <f>'AEO 2023 Table 47 Raw'!I129</f>
        <v>102.475159</v>
      </c>
      <c r="G145" s="29">
        <f>'AEO 2023 Table 47 Raw'!J129</f>
        <v>114.042053</v>
      </c>
      <c r="H145" s="29">
        <f>'AEO 2023 Table 47 Raw'!K129</f>
        <v>124.892517</v>
      </c>
      <c r="I145" s="29">
        <f>'AEO 2023 Table 47 Raw'!L129</f>
        <v>135.918442</v>
      </c>
      <c r="J145" s="29">
        <f>'AEO 2023 Table 47 Raw'!M129</f>
        <v>147.58873</v>
      </c>
      <c r="K145" s="29">
        <f>'AEO 2023 Table 47 Raw'!N129</f>
        <v>159.55355800000001</v>
      </c>
      <c r="L145" s="29">
        <f>'AEO 2023 Table 47 Raw'!O129</f>
        <v>171.721115</v>
      </c>
      <c r="M145" s="29">
        <f>'AEO 2023 Table 47 Raw'!P129</f>
        <v>184.025848</v>
      </c>
      <c r="N145" s="29">
        <f>'AEO 2023 Table 47 Raw'!Q129</f>
        <v>196.38386499999999</v>
      </c>
      <c r="O145" s="29">
        <f>'AEO 2023 Table 47 Raw'!R129</f>
        <v>208.70137</v>
      </c>
      <c r="P145" s="29">
        <f>'AEO 2023 Table 47 Raw'!S129</f>
        <v>221.01852400000001</v>
      </c>
      <c r="Q145" s="29">
        <f>'AEO 2023 Table 47 Raw'!T129</f>
        <v>233.43985000000001</v>
      </c>
      <c r="R145" s="29">
        <f>'AEO 2023 Table 47 Raw'!U129</f>
        <v>246.18055699999999</v>
      </c>
      <c r="S145" s="29">
        <f>'AEO 2023 Table 47 Raw'!V129</f>
        <v>259.24078400000002</v>
      </c>
      <c r="T145" s="29">
        <f>'AEO 2023 Table 47 Raw'!W129</f>
        <v>272.59823599999999</v>
      </c>
      <c r="U145" s="29">
        <f>'AEO 2023 Table 47 Raw'!X129</f>
        <v>286.21472199999999</v>
      </c>
      <c r="V145" s="29">
        <f>'AEO 2023 Table 47 Raw'!Y129</f>
        <v>300.07556199999999</v>
      </c>
      <c r="W145" s="29">
        <f>'AEO 2023 Table 47 Raw'!Z129</f>
        <v>314.157196</v>
      </c>
      <c r="X145" s="29">
        <f>'AEO 2023 Table 47 Raw'!AA129</f>
        <v>328.44482399999998</v>
      </c>
      <c r="Y145" s="29">
        <f>'AEO 2023 Table 47 Raw'!AB129</f>
        <v>342.89700299999998</v>
      </c>
      <c r="Z145" s="29">
        <f>'AEO 2023 Table 47 Raw'!AC129</f>
        <v>357.48037699999998</v>
      </c>
      <c r="AA145" s="29">
        <f>'AEO 2023 Table 47 Raw'!AD129</f>
        <v>372.15881300000001</v>
      </c>
      <c r="AB145" s="29">
        <f>'AEO 2023 Table 47 Raw'!AE129</f>
        <v>386.89511099999999</v>
      </c>
      <c r="AC145" s="29">
        <f>'AEO 2023 Table 47 Raw'!AF129</f>
        <v>401.64532500000001</v>
      </c>
      <c r="AD145" s="29">
        <f>'AEO 2023 Table 47 Raw'!AG129</f>
        <v>416.36498999999998</v>
      </c>
      <c r="AE145" s="29">
        <f>'AEO 2023 Table 47 Raw'!AH129</f>
        <v>431.01361100000003</v>
      </c>
      <c r="AF145" s="52">
        <f>'AEO 2023 Table 47 Raw'!AI129</f>
        <v>6.4000000000000001E-2</v>
      </c>
    </row>
    <row r="146" spans="1:32" ht="12" customHeight="1">
      <c r="A146" s="8" t="s">
        <v>1952</v>
      </c>
      <c r="B146" s="28" t="s">
        <v>1883</v>
      </c>
      <c r="C146" s="29">
        <f>'AEO 2023 Table 47 Raw'!F130</f>
        <v>20.681094999999999</v>
      </c>
      <c r="D146" s="29">
        <f>'AEO 2023 Table 47 Raw'!G130</f>
        <v>31.151104</v>
      </c>
      <c r="E146" s="29">
        <f>'AEO 2023 Table 47 Raw'!H130</f>
        <v>40.734214999999999</v>
      </c>
      <c r="F146" s="29">
        <f>'AEO 2023 Table 47 Raw'!I130</f>
        <v>48.025737999999997</v>
      </c>
      <c r="G146" s="29">
        <f>'AEO 2023 Table 47 Raw'!J130</f>
        <v>54.971947</v>
      </c>
      <c r="H146" s="29">
        <f>'AEO 2023 Table 47 Raw'!K130</f>
        <v>59.613852999999999</v>
      </c>
      <c r="I146" s="29">
        <f>'AEO 2023 Table 47 Raw'!L130</f>
        <v>63.869911000000002</v>
      </c>
      <c r="J146" s="29">
        <f>'AEO 2023 Table 47 Raw'!M130</f>
        <v>68.771148999999994</v>
      </c>
      <c r="K146" s="29">
        <f>'AEO 2023 Table 47 Raw'!N130</f>
        <v>73.772148000000001</v>
      </c>
      <c r="L146" s="29">
        <f>'AEO 2023 Table 47 Raw'!O130</f>
        <v>78.840309000000005</v>
      </c>
      <c r="M146" s="29">
        <f>'AEO 2023 Table 47 Raw'!P130</f>
        <v>83.953598</v>
      </c>
      <c r="N146" s="29">
        <f>'AEO 2023 Table 47 Raw'!Q130</f>
        <v>89.082618999999994</v>
      </c>
      <c r="O146" s="29">
        <f>'AEO 2023 Table 47 Raw'!R130</f>
        <v>94.194580000000002</v>
      </c>
      <c r="P146" s="29">
        <f>'AEO 2023 Table 47 Raw'!S130</f>
        <v>99.306160000000006</v>
      </c>
      <c r="Q146" s="29">
        <f>'AEO 2023 Table 47 Raw'!T130</f>
        <v>104.45790100000001</v>
      </c>
      <c r="R146" s="29">
        <f>'AEO 2023 Table 47 Raw'!U130</f>
        <v>109.730125</v>
      </c>
      <c r="S146" s="29">
        <f>'AEO 2023 Table 47 Raw'!V130</f>
        <v>115.12342099999999</v>
      </c>
      <c r="T146" s="29">
        <f>'AEO 2023 Table 47 Raw'!W130</f>
        <v>120.629929</v>
      </c>
      <c r="U146" s="29">
        <f>'AEO 2023 Table 47 Raw'!X130</f>
        <v>126.239189</v>
      </c>
      <c r="V146" s="29">
        <f>'AEO 2023 Table 47 Raw'!Y130</f>
        <v>131.944626</v>
      </c>
      <c r="W146" s="29">
        <f>'AEO 2023 Table 47 Raw'!Z130</f>
        <v>137.73826600000001</v>
      </c>
      <c r="X146" s="29">
        <f>'AEO 2023 Table 47 Raw'!AA130</f>
        <v>143.61595199999999</v>
      </c>
      <c r="Y146" s="29">
        <f>'AEO 2023 Table 47 Raw'!AB130</f>
        <v>149.56410199999999</v>
      </c>
      <c r="Z146" s="29">
        <f>'AEO 2023 Table 47 Raw'!AC130</f>
        <v>155.57214400000001</v>
      </c>
      <c r="AA146" s="29">
        <f>'AEO 2023 Table 47 Raw'!AD130</f>
        <v>161.627579</v>
      </c>
      <c r="AB146" s="29">
        <f>'AEO 2023 Table 47 Raw'!AE130</f>
        <v>167.71759</v>
      </c>
      <c r="AC146" s="29">
        <f>'AEO 2023 Table 47 Raw'!AF130</f>
        <v>173.827698</v>
      </c>
      <c r="AD146" s="29">
        <f>'AEO 2023 Table 47 Raw'!AG130</f>
        <v>179.94335899999999</v>
      </c>
      <c r="AE146" s="29">
        <f>'AEO 2023 Table 47 Raw'!AH130</f>
        <v>186.051331</v>
      </c>
      <c r="AF146" s="52">
        <f>'AEO 2023 Table 47 Raw'!AI130</f>
        <v>8.2000000000000003E-2</v>
      </c>
    </row>
    <row r="147" spans="1:32" ht="12" customHeight="1">
      <c r="A147" s="8" t="s">
        <v>1953</v>
      </c>
      <c r="B147" s="28" t="s">
        <v>1885</v>
      </c>
      <c r="C147" s="29">
        <f>'AEO 2023 Table 47 Raw'!F131</f>
        <v>9.9272690000000008</v>
      </c>
      <c r="D147" s="29">
        <f>'AEO 2023 Table 47 Raw'!G131</f>
        <v>11.185945</v>
      </c>
      <c r="E147" s="29">
        <f>'AEO 2023 Table 47 Raw'!H131</f>
        <v>11.666002000000001</v>
      </c>
      <c r="F147" s="29">
        <f>'AEO 2023 Table 47 Raw'!I131</f>
        <v>11.996092000000001</v>
      </c>
      <c r="G147" s="29">
        <f>'AEO 2023 Table 47 Raw'!J131</f>
        <v>13.228529999999999</v>
      </c>
      <c r="H147" s="29">
        <f>'AEO 2023 Table 47 Raw'!K131</f>
        <v>14.534067</v>
      </c>
      <c r="I147" s="29">
        <f>'AEO 2023 Table 47 Raw'!L131</f>
        <v>15.897460000000001</v>
      </c>
      <c r="J147" s="29">
        <f>'AEO 2023 Table 47 Raw'!M131</f>
        <v>17.308926</v>
      </c>
      <c r="K147" s="29">
        <f>'AEO 2023 Table 47 Raw'!N131</f>
        <v>18.757919000000001</v>
      </c>
      <c r="L147" s="29">
        <f>'AEO 2023 Table 47 Raw'!O131</f>
        <v>20.232868</v>
      </c>
      <c r="M147" s="29">
        <f>'AEO 2023 Table 47 Raw'!P131</f>
        <v>21.725401000000002</v>
      </c>
      <c r="N147" s="29">
        <f>'AEO 2023 Table 47 Raw'!Q131</f>
        <v>23.224907000000002</v>
      </c>
      <c r="O147" s="29">
        <f>'AEO 2023 Table 47 Raw'!R131</f>
        <v>24.719524</v>
      </c>
      <c r="P147" s="29">
        <f>'AEO 2023 Table 47 Raw'!S131</f>
        <v>26.214109000000001</v>
      </c>
      <c r="Q147" s="29">
        <f>'AEO 2023 Table 47 Raw'!T131</f>
        <v>27.721582000000001</v>
      </c>
      <c r="R147" s="29">
        <f>'AEO 2023 Table 47 Raw'!U131</f>
        <v>29.26877</v>
      </c>
      <c r="S147" s="29">
        <f>'AEO 2023 Table 47 Raw'!V131</f>
        <v>30.855650000000001</v>
      </c>
      <c r="T147" s="29">
        <f>'AEO 2023 Table 47 Raw'!W131</f>
        <v>32.479407999999999</v>
      </c>
      <c r="U147" s="29">
        <f>'AEO 2023 Table 47 Raw'!X131</f>
        <v>34.134968000000001</v>
      </c>
      <c r="V147" s="29">
        <f>'AEO 2023 Table 47 Raw'!Y131</f>
        <v>35.820602000000001</v>
      </c>
      <c r="W147" s="29">
        <f>'AEO 2023 Table 47 Raw'!Z131</f>
        <v>37.533295000000003</v>
      </c>
      <c r="X147" s="29">
        <f>'AEO 2023 Table 47 Raw'!AA131</f>
        <v>39.271095000000003</v>
      </c>
      <c r="Y147" s="29">
        <f>'AEO 2023 Table 47 Raw'!AB131</f>
        <v>41.028694000000002</v>
      </c>
      <c r="Z147" s="29">
        <f>'AEO 2023 Table 47 Raw'!AC131</f>
        <v>42.801788000000002</v>
      </c>
      <c r="AA147" s="29">
        <f>'AEO 2023 Table 47 Raw'!AD131</f>
        <v>44.585773000000003</v>
      </c>
      <c r="AB147" s="29">
        <f>'AEO 2023 Table 47 Raw'!AE131</f>
        <v>46.375937999999998</v>
      </c>
      <c r="AC147" s="29">
        <f>'AEO 2023 Table 47 Raw'!AF131</f>
        <v>48.166649</v>
      </c>
      <c r="AD147" s="29">
        <f>'AEO 2023 Table 47 Raw'!AG131</f>
        <v>49.952205999999997</v>
      </c>
      <c r="AE147" s="29">
        <f>'AEO 2023 Table 47 Raw'!AH131</f>
        <v>51.727398000000001</v>
      </c>
      <c r="AF147" s="52">
        <f>'AEO 2023 Table 47 Raw'!AI131</f>
        <v>6.0999999999999999E-2</v>
      </c>
    </row>
    <row r="148" spans="1:32" ht="12" customHeight="1">
      <c r="A148" s="8" t="s">
        <v>1954</v>
      </c>
      <c r="B148" s="28" t="s">
        <v>1887</v>
      </c>
      <c r="C148" s="29">
        <f>'AEO 2023 Table 47 Raw'!F132</f>
        <v>375.91976899999997</v>
      </c>
      <c r="D148" s="29">
        <f>'AEO 2023 Table 47 Raw'!G132</f>
        <v>481.70532200000002</v>
      </c>
      <c r="E148" s="29">
        <f>'AEO 2023 Table 47 Raw'!H132</f>
        <v>566.80071999999996</v>
      </c>
      <c r="F148" s="29">
        <f>'AEO 2023 Table 47 Raw'!I132</f>
        <v>619.48498500000005</v>
      </c>
      <c r="G148" s="29">
        <f>'AEO 2023 Table 47 Raw'!J132</f>
        <v>692.50787400000002</v>
      </c>
      <c r="H148" s="29">
        <f>'AEO 2023 Table 47 Raw'!K132</f>
        <v>742.44305399999996</v>
      </c>
      <c r="I148" s="29">
        <f>'AEO 2023 Table 47 Raw'!L132</f>
        <v>789.48498500000005</v>
      </c>
      <c r="J148" s="29">
        <f>'AEO 2023 Table 47 Raw'!M132</f>
        <v>826.39794900000004</v>
      </c>
      <c r="K148" s="29">
        <f>'AEO 2023 Table 47 Raw'!N132</f>
        <v>863.72631799999999</v>
      </c>
      <c r="L148" s="29">
        <f>'AEO 2023 Table 47 Raw'!O132</f>
        <v>901.85369900000001</v>
      </c>
      <c r="M148" s="29">
        <f>'AEO 2023 Table 47 Raw'!P132</f>
        <v>941.02893100000006</v>
      </c>
      <c r="N148" s="29">
        <f>'AEO 2023 Table 47 Raw'!Q132</f>
        <v>981.25726299999997</v>
      </c>
      <c r="O148" s="29">
        <f>'AEO 2023 Table 47 Raw'!R132</f>
        <v>1022.627808</v>
      </c>
      <c r="P148" s="29">
        <f>'AEO 2023 Table 47 Raw'!S132</f>
        <v>1065.224731</v>
      </c>
      <c r="Q148" s="29">
        <f>'AEO 2023 Table 47 Raw'!T132</f>
        <v>1108.5661620000001</v>
      </c>
      <c r="R148" s="29">
        <f>'AEO 2023 Table 47 Raw'!U132</f>
        <v>1153.0804439999999</v>
      </c>
      <c r="S148" s="29">
        <f>'AEO 2023 Table 47 Raw'!V132</f>
        <v>1198.8654790000001</v>
      </c>
      <c r="T148" s="29">
        <f>'AEO 2023 Table 47 Raw'!W132</f>
        <v>1245.9023440000001</v>
      </c>
      <c r="U148" s="29">
        <f>'AEO 2023 Table 47 Raw'!X132</f>
        <v>1294.303101</v>
      </c>
      <c r="V148" s="29">
        <f>'AEO 2023 Table 47 Raw'!Y132</f>
        <v>1343.3957519999999</v>
      </c>
      <c r="W148" s="29">
        <f>'AEO 2023 Table 47 Raw'!Z132</f>
        <v>1393.615845</v>
      </c>
      <c r="X148" s="29">
        <f>'AEO 2023 Table 47 Raw'!AA132</f>
        <v>1445.0317379999999</v>
      </c>
      <c r="Y148" s="29">
        <f>'AEO 2023 Table 47 Raw'!AB132</f>
        <v>1497.6895750000001</v>
      </c>
      <c r="Z148" s="29">
        <f>'AEO 2023 Table 47 Raw'!AC132</f>
        <v>1551.5473629999999</v>
      </c>
      <c r="AA148" s="29">
        <f>'AEO 2023 Table 47 Raw'!AD132</f>
        <v>1605.368774</v>
      </c>
      <c r="AB148" s="29">
        <f>'AEO 2023 Table 47 Raw'!AE132</f>
        <v>1660.1064449999999</v>
      </c>
      <c r="AC148" s="29">
        <f>'AEO 2023 Table 47 Raw'!AF132</f>
        <v>1716.0744629999999</v>
      </c>
      <c r="AD148" s="29">
        <f>'AEO 2023 Table 47 Raw'!AG132</f>
        <v>1773.384644</v>
      </c>
      <c r="AE148" s="29">
        <f>'AEO 2023 Table 47 Raw'!AH132</f>
        <v>1832.1719969999999</v>
      </c>
      <c r="AF148" s="52">
        <f>'AEO 2023 Table 47 Raw'!AI132</f>
        <v>5.8000000000000003E-2</v>
      </c>
    </row>
    <row r="149" spans="1:32" ht="12" customHeight="1">
      <c r="A149" s="8" t="s">
        <v>1955</v>
      </c>
      <c r="B149" s="28" t="s">
        <v>1907</v>
      </c>
      <c r="C149" s="29">
        <f>'AEO 2023 Table 47 Raw'!F133</f>
        <v>202.08255</v>
      </c>
      <c r="D149" s="29">
        <f>'AEO 2023 Table 47 Raw'!G133</f>
        <v>239.99041700000001</v>
      </c>
      <c r="E149" s="29">
        <f>'AEO 2023 Table 47 Raw'!H133</f>
        <v>264.53637700000002</v>
      </c>
      <c r="F149" s="29">
        <f>'AEO 2023 Table 47 Raw'!I133</f>
        <v>278.37924199999998</v>
      </c>
      <c r="G149" s="29">
        <f>'AEO 2023 Table 47 Raw'!J133</f>
        <v>305.40206899999998</v>
      </c>
      <c r="H149" s="29">
        <f>'AEO 2023 Table 47 Raw'!K133</f>
        <v>325.109375</v>
      </c>
      <c r="I149" s="29">
        <f>'AEO 2023 Table 47 Raw'!L133</f>
        <v>344.39532500000001</v>
      </c>
      <c r="J149" s="29">
        <f>'AEO 2023 Table 47 Raw'!M133</f>
        <v>361.64950599999997</v>
      </c>
      <c r="K149" s="29">
        <f>'AEO 2023 Table 47 Raw'!N133</f>
        <v>379.05777</v>
      </c>
      <c r="L149" s="29">
        <f>'AEO 2023 Table 47 Raw'!O133</f>
        <v>396.874908</v>
      </c>
      <c r="M149" s="29">
        <f>'AEO 2023 Table 47 Raw'!P133</f>
        <v>415.19317599999999</v>
      </c>
      <c r="N149" s="29">
        <f>'AEO 2023 Table 47 Raw'!Q133</f>
        <v>434.01336700000002</v>
      </c>
      <c r="O149" s="29">
        <f>'AEO 2023 Table 47 Raw'!R133</f>
        <v>453.38519300000002</v>
      </c>
      <c r="P149" s="29">
        <f>'AEO 2023 Table 47 Raw'!S133</f>
        <v>473.35357699999997</v>
      </c>
      <c r="Q149" s="29">
        <f>'AEO 2023 Table 47 Raw'!T133</f>
        <v>493.69140599999997</v>
      </c>
      <c r="R149" s="29">
        <f>'AEO 2023 Table 47 Raw'!U133</f>
        <v>514.59161400000005</v>
      </c>
      <c r="S149" s="29">
        <f>'AEO 2023 Table 47 Raw'!V133</f>
        <v>536.10888699999998</v>
      </c>
      <c r="T149" s="29">
        <f>'AEO 2023 Table 47 Raw'!W133</f>
        <v>558.22985800000004</v>
      </c>
      <c r="U149" s="29">
        <f>'AEO 2023 Table 47 Raw'!X133</f>
        <v>581.01440400000001</v>
      </c>
      <c r="V149" s="29">
        <f>'AEO 2023 Table 47 Raw'!Y133</f>
        <v>604.13098100000002</v>
      </c>
      <c r="W149" s="29">
        <f>'AEO 2023 Table 47 Raw'!Z133</f>
        <v>627.776794</v>
      </c>
      <c r="X149" s="29">
        <f>'AEO 2023 Table 47 Raw'!AA133</f>
        <v>651.98644999999999</v>
      </c>
      <c r="Y149" s="29">
        <f>'AEO 2023 Table 47 Raw'!AB133</f>
        <v>676.78234899999995</v>
      </c>
      <c r="Z149" s="29">
        <f>'AEO 2023 Table 47 Raw'!AC133</f>
        <v>702.13751200000002</v>
      </c>
      <c r="AA149" s="29">
        <f>'AEO 2023 Table 47 Raw'!AD133</f>
        <v>727.42218000000003</v>
      </c>
      <c r="AB149" s="29">
        <f>'AEO 2023 Table 47 Raw'!AE133</f>
        <v>753.10339399999998</v>
      </c>
      <c r="AC149" s="29">
        <f>'AEO 2023 Table 47 Raw'!AF133</f>
        <v>779.35504200000003</v>
      </c>
      <c r="AD149" s="29">
        <f>'AEO 2023 Table 47 Raw'!AG133</f>
        <v>806.23724400000003</v>
      </c>
      <c r="AE149" s="29">
        <f>'AEO 2023 Table 47 Raw'!AH133</f>
        <v>833.82495100000006</v>
      </c>
      <c r="AF149" s="52">
        <f>'AEO 2023 Table 47 Raw'!AI133</f>
        <v>5.1999999999999998E-2</v>
      </c>
    </row>
    <row r="150" spans="1:32" ht="15" customHeight="1">
      <c r="A150" s="8" t="s">
        <v>1956</v>
      </c>
      <c r="B150" s="28" t="s">
        <v>1883</v>
      </c>
      <c r="C150" s="29">
        <f>'AEO 2023 Table 47 Raw'!F134</f>
        <v>155.46173099999999</v>
      </c>
      <c r="D150" s="29">
        <f>'AEO 2023 Table 47 Raw'!G134</f>
        <v>220.74285900000001</v>
      </c>
      <c r="E150" s="29">
        <f>'AEO 2023 Table 47 Raw'!H134</f>
        <v>279.43624899999998</v>
      </c>
      <c r="F150" s="29">
        <f>'AEO 2023 Table 47 Raw'!I134</f>
        <v>317.849243</v>
      </c>
      <c r="G150" s="29">
        <f>'AEO 2023 Table 47 Raw'!J134</f>
        <v>362.02066000000002</v>
      </c>
      <c r="H150" s="29">
        <f>'AEO 2023 Table 47 Raw'!K134</f>
        <v>390.80450400000001</v>
      </c>
      <c r="I150" s="29">
        <f>'AEO 2023 Table 47 Raw'!L134</f>
        <v>417.08648699999998</v>
      </c>
      <c r="J150" s="29">
        <f>'AEO 2023 Table 47 Raw'!M134</f>
        <v>435.25451700000002</v>
      </c>
      <c r="K150" s="29">
        <f>'AEO 2023 Table 47 Raw'!N134</f>
        <v>453.67334</v>
      </c>
      <c r="L150" s="29">
        <f>'AEO 2023 Table 47 Raw'!O134</f>
        <v>472.444458</v>
      </c>
      <c r="M150" s="29">
        <f>'AEO 2023 Table 47 Raw'!P134</f>
        <v>491.71816999999999</v>
      </c>
      <c r="N150" s="29">
        <f>'AEO 2023 Table 47 Raw'!Q134</f>
        <v>511.49902300000002</v>
      </c>
      <c r="O150" s="29">
        <f>'AEO 2023 Table 47 Raw'!R134</f>
        <v>531.82147199999997</v>
      </c>
      <c r="P150" s="29">
        <f>'AEO 2023 Table 47 Raw'!S134</f>
        <v>552.72070299999996</v>
      </c>
      <c r="Q150" s="29">
        <f>'AEO 2023 Table 47 Raw'!T134</f>
        <v>573.96124299999997</v>
      </c>
      <c r="R150" s="29">
        <f>'AEO 2023 Table 47 Raw'!U134</f>
        <v>595.76293899999996</v>
      </c>
      <c r="S150" s="29">
        <f>'AEO 2023 Table 47 Raw'!V134</f>
        <v>618.16339100000005</v>
      </c>
      <c r="T150" s="29">
        <f>'AEO 2023 Table 47 Raw'!W134</f>
        <v>641.15844700000002</v>
      </c>
      <c r="U150" s="29">
        <f>'AEO 2023 Table 47 Raw'!X134</f>
        <v>664.79449499999998</v>
      </c>
      <c r="V150" s="29">
        <f>'AEO 2023 Table 47 Raw'!Y134</f>
        <v>688.76110800000004</v>
      </c>
      <c r="W150" s="29">
        <f>'AEO 2023 Table 47 Raw'!Z134</f>
        <v>713.28021200000001</v>
      </c>
      <c r="X150" s="29">
        <f>'AEO 2023 Table 47 Raw'!AA134</f>
        <v>738.38207999999997</v>
      </c>
      <c r="Y150" s="29">
        <f>'AEO 2023 Table 47 Raw'!AB134</f>
        <v>764.08868399999994</v>
      </c>
      <c r="Z150" s="29">
        <f>'AEO 2023 Table 47 Raw'!AC134</f>
        <v>790.38763400000005</v>
      </c>
      <c r="AA150" s="29">
        <f>'AEO 2023 Table 47 Raw'!AD134</f>
        <v>816.730591</v>
      </c>
      <c r="AB150" s="29">
        <f>'AEO 2023 Table 47 Raw'!AE134</f>
        <v>843.56140100000005</v>
      </c>
      <c r="AC150" s="29">
        <f>'AEO 2023 Table 47 Raw'!AF134</f>
        <v>871.00286900000003</v>
      </c>
      <c r="AD150" s="29">
        <f>'AEO 2023 Table 47 Raw'!AG134</f>
        <v>899.10162400000002</v>
      </c>
      <c r="AE150" s="29">
        <f>'AEO 2023 Table 47 Raw'!AH134</f>
        <v>927.90972899999997</v>
      </c>
      <c r="AF150" s="52">
        <f>'AEO 2023 Table 47 Raw'!AI134</f>
        <v>6.6000000000000003E-2</v>
      </c>
    </row>
    <row r="151" spans="1:32" ht="15" customHeight="1">
      <c r="A151" s="8" t="s">
        <v>1957</v>
      </c>
      <c r="B151" s="28" t="s">
        <v>1885</v>
      </c>
      <c r="C151" s="29">
        <f>'AEO 2023 Table 47 Raw'!F135</f>
        <v>18.375473</v>
      </c>
      <c r="D151" s="29">
        <f>'AEO 2023 Table 47 Raw'!G135</f>
        <v>20.972035999999999</v>
      </c>
      <c r="E151" s="29">
        <f>'AEO 2023 Table 47 Raw'!H135</f>
        <v>22.828130999999999</v>
      </c>
      <c r="F151" s="29">
        <f>'AEO 2023 Table 47 Raw'!I135</f>
        <v>23.256474000000001</v>
      </c>
      <c r="G151" s="29">
        <f>'AEO 2023 Table 47 Raw'!J135</f>
        <v>25.085111999999999</v>
      </c>
      <c r="H151" s="29">
        <f>'AEO 2023 Table 47 Raw'!K135</f>
        <v>26.529171000000002</v>
      </c>
      <c r="I151" s="29">
        <f>'AEO 2023 Table 47 Raw'!L135</f>
        <v>28.003108999999998</v>
      </c>
      <c r="J151" s="29">
        <f>'AEO 2023 Table 47 Raw'!M135</f>
        <v>29.493925000000001</v>
      </c>
      <c r="K151" s="29">
        <f>'AEO 2023 Table 47 Raw'!N135</f>
        <v>30.995201000000002</v>
      </c>
      <c r="L151" s="29">
        <f>'AEO 2023 Table 47 Raw'!O135</f>
        <v>32.534325000000003</v>
      </c>
      <c r="M151" s="29">
        <f>'AEO 2023 Table 47 Raw'!P135</f>
        <v>34.117558000000002</v>
      </c>
      <c r="N151" s="29">
        <f>'AEO 2023 Table 47 Raw'!Q135</f>
        <v>35.744843000000003</v>
      </c>
      <c r="O151" s="29">
        <f>'AEO 2023 Table 47 Raw'!R135</f>
        <v>37.421059</v>
      </c>
      <c r="P151" s="29">
        <f>'AEO 2023 Table 47 Raw'!S135</f>
        <v>39.150475</v>
      </c>
      <c r="Q151" s="29">
        <f>'AEO 2023 Table 47 Raw'!T135</f>
        <v>40.913345</v>
      </c>
      <c r="R151" s="29">
        <f>'AEO 2023 Table 47 Raw'!U135</f>
        <v>42.7258</v>
      </c>
      <c r="S151" s="29">
        <f>'AEO 2023 Table 47 Raw'!V135</f>
        <v>44.593226999999999</v>
      </c>
      <c r="T151" s="29">
        <f>'AEO 2023 Table 47 Raw'!W135</f>
        <v>46.514130000000002</v>
      </c>
      <c r="U151" s="29">
        <f>'AEO 2023 Table 47 Raw'!X135</f>
        <v>48.494213000000002</v>
      </c>
      <c r="V151" s="29">
        <f>'AEO 2023 Table 47 Raw'!Y135</f>
        <v>50.503624000000002</v>
      </c>
      <c r="W151" s="29">
        <f>'AEO 2023 Table 47 Raw'!Z135</f>
        <v>52.558903000000001</v>
      </c>
      <c r="X151" s="29">
        <f>'AEO 2023 Table 47 Raw'!AA135</f>
        <v>54.663254000000002</v>
      </c>
      <c r="Y151" s="29">
        <f>'AEO 2023 Table 47 Raw'!AB135</f>
        <v>56.818660999999999</v>
      </c>
      <c r="Z151" s="29">
        <f>'AEO 2023 Table 47 Raw'!AC135</f>
        <v>59.022284999999997</v>
      </c>
      <c r="AA151" s="29">
        <f>'AEO 2023 Table 47 Raw'!AD135</f>
        <v>61.216000000000001</v>
      </c>
      <c r="AB151" s="29">
        <f>'AEO 2023 Table 47 Raw'!AE135</f>
        <v>63.441715000000002</v>
      </c>
      <c r="AC151" s="29">
        <f>'AEO 2023 Table 47 Raw'!AF135</f>
        <v>65.716399999999993</v>
      </c>
      <c r="AD151" s="29">
        <f>'AEO 2023 Table 47 Raw'!AG135</f>
        <v>68.045783999999998</v>
      </c>
      <c r="AE151" s="29">
        <f>'AEO 2023 Table 47 Raw'!AH135</f>
        <v>70.437195000000003</v>
      </c>
      <c r="AF151" s="52">
        <f>'AEO 2023 Table 47 Raw'!AI135</f>
        <v>4.9000000000000002E-2</v>
      </c>
    </row>
    <row r="152" spans="1:32" ht="15" customHeight="1">
      <c r="A152" s="8" t="s">
        <v>1958</v>
      </c>
      <c r="B152" s="28" t="s">
        <v>1887</v>
      </c>
      <c r="C152" s="29">
        <f>'AEO 2023 Table 47 Raw'!F136</f>
        <v>162.27954099999999</v>
      </c>
      <c r="D152" s="29">
        <f>'AEO 2023 Table 47 Raw'!G136</f>
        <v>220.34437600000001</v>
      </c>
      <c r="E152" s="29">
        <f>'AEO 2023 Table 47 Raw'!H136</f>
        <v>283.60168499999997</v>
      </c>
      <c r="F152" s="29">
        <f>'AEO 2023 Table 47 Raw'!I136</f>
        <v>335.28662100000003</v>
      </c>
      <c r="G152" s="29">
        <f>'AEO 2023 Table 47 Raw'!J136</f>
        <v>373.78436299999998</v>
      </c>
      <c r="H152" s="29">
        <f>'AEO 2023 Table 47 Raw'!K136</f>
        <v>399.65692100000001</v>
      </c>
      <c r="I152" s="29">
        <f>'AEO 2023 Table 47 Raw'!L136</f>
        <v>424.588165</v>
      </c>
      <c r="J152" s="29">
        <f>'AEO 2023 Table 47 Raw'!M136</f>
        <v>444.73553500000003</v>
      </c>
      <c r="K152" s="29">
        <f>'AEO 2023 Table 47 Raw'!N136</f>
        <v>465.55981400000002</v>
      </c>
      <c r="L152" s="29">
        <f>'AEO 2023 Table 47 Raw'!O136</f>
        <v>486.492706</v>
      </c>
      <c r="M152" s="29">
        <f>'AEO 2023 Table 47 Raw'!P136</f>
        <v>508.21795700000001</v>
      </c>
      <c r="N152" s="29">
        <f>'AEO 2023 Table 47 Raw'!Q136</f>
        <v>530.80432099999996</v>
      </c>
      <c r="O152" s="29">
        <f>'AEO 2023 Table 47 Raw'!R136</f>
        <v>554.29113800000005</v>
      </c>
      <c r="P152" s="29">
        <f>'AEO 2023 Table 47 Raw'!S136</f>
        <v>578.72289999999998</v>
      </c>
      <c r="Q152" s="29">
        <f>'AEO 2023 Table 47 Raw'!T136</f>
        <v>603.86834699999997</v>
      </c>
      <c r="R152" s="29">
        <f>'AEO 2023 Table 47 Raw'!U136</f>
        <v>629.992615</v>
      </c>
      <c r="S152" s="29">
        <f>'AEO 2023 Table 47 Raw'!V136</f>
        <v>657.12609899999995</v>
      </c>
      <c r="T152" s="29">
        <f>'AEO 2023 Table 47 Raw'!W136</f>
        <v>685.28576699999996</v>
      </c>
      <c r="U152" s="29">
        <f>'AEO 2023 Table 47 Raw'!X136</f>
        <v>714.50665300000003</v>
      </c>
      <c r="V152" s="29">
        <f>'AEO 2023 Table 47 Raw'!Y136</f>
        <v>744.58624299999997</v>
      </c>
      <c r="W152" s="29">
        <f>'AEO 2023 Table 47 Raw'!Z136</f>
        <v>775.77813700000002</v>
      </c>
      <c r="X152" s="29">
        <f>'AEO 2023 Table 47 Raw'!AA136</f>
        <v>808.120544</v>
      </c>
      <c r="Y152" s="29">
        <f>'AEO 2023 Table 47 Raw'!AB136</f>
        <v>841.64727800000003</v>
      </c>
      <c r="Z152" s="29">
        <f>'AEO 2023 Table 47 Raw'!AC136</f>
        <v>876.40563999999995</v>
      </c>
      <c r="AA152" s="29">
        <f>'AEO 2023 Table 47 Raw'!AD136</f>
        <v>912.07891800000004</v>
      </c>
      <c r="AB152" s="29">
        <f>'AEO 2023 Table 47 Raw'!AE136</f>
        <v>949.02533000000005</v>
      </c>
      <c r="AC152" s="29">
        <f>'AEO 2023 Table 47 Raw'!AF136</f>
        <v>987.29339600000003</v>
      </c>
      <c r="AD152" s="29">
        <f>'AEO 2023 Table 47 Raw'!AG136</f>
        <v>1026.921143</v>
      </c>
      <c r="AE152" s="29">
        <f>'AEO 2023 Table 47 Raw'!AH136</f>
        <v>1067.9521480000001</v>
      </c>
      <c r="AF152" s="52">
        <f>'AEO 2023 Table 47 Raw'!AI136</f>
        <v>7.0000000000000007E-2</v>
      </c>
    </row>
    <row r="153" spans="1:32" ht="15" customHeight="1">
      <c r="A153" s="8" t="s">
        <v>1959</v>
      </c>
      <c r="B153" s="28" t="s">
        <v>1909</v>
      </c>
      <c r="C153" s="29">
        <f>'AEO 2023 Table 47 Raw'!F137</f>
        <v>47.925185999999997</v>
      </c>
      <c r="D153" s="29">
        <f>'AEO 2023 Table 47 Raw'!G137</f>
        <v>65.206665000000001</v>
      </c>
      <c r="E153" s="29">
        <f>'AEO 2023 Table 47 Raw'!H137</f>
        <v>84.260093999999995</v>
      </c>
      <c r="F153" s="29">
        <f>'AEO 2023 Table 47 Raw'!I137</f>
        <v>98.283669000000003</v>
      </c>
      <c r="G153" s="29">
        <f>'AEO 2023 Table 47 Raw'!J137</f>
        <v>106.965828</v>
      </c>
      <c r="H153" s="29">
        <f>'AEO 2023 Table 47 Raw'!K137</f>
        <v>113.162628</v>
      </c>
      <c r="I153" s="29">
        <f>'AEO 2023 Table 47 Raw'!L137</f>
        <v>119.248817</v>
      </c>
      <c r="J153" s="29">
        <f>'AEO 2023 Table 47 Raw'!M137</f>
        <v>124.49781</v>
      </c>
      <c r="K153" s="29">
        <f>'AEO 2023 Table 47 Raw'!N137</f>
        <v>129.91471899999999</v>
      </c>
      <c r="L153" s="29">
        <f>'AEO 2023 Table 47 Raw'!O137</f>
        <v>135.37001000000001</v>
      </c>
      <c r="M153" s="29">
        <f>'AEO 2023 Table 47 Raw'!P137</f>
        <v>140.99529999999999</v>
      </c>
      <c r="N153" s="29">
        <f>'AEO 2023 Table 47 Raw'!Q137</f>
        <v>146.82103000000001</v>
      </c>
      <c r="O153" s="29">
        <f>'AEO 2023 Table 47 Raw'!R137</f>
        <v>152.85952800000001</v>
      </c>
      <c r="P153" s="29">
        <f>'AEO 2023 Table 47 Raw'!S137</f>
        <v>159.126328</v>
      </c>
      <c r="Q153" s="29">
        <f>'AEO 2023 Table 47 Raw'!T137</f>
        <v>165.56712300000001</v>
      </c>
      <c r="R153" s="29">
        <f>'AEO 2023 Table 47 Raw'!U137</f>
        <v>172.23751799999999</v>
      </c>
      <c r="S153" s="29">
        <f>'AEO 2023 Table 47 Raw'!V137</f>
        <v>179.143967</v>
      </c>
      <c r="T153" s="29">
        <f>'AEO 2023 Table 47 Raw'!W137</f>
        <v>186.28448499999999</v>
      </c>
      <c r="U153" s="29">
        <f>'AEO 2023 Table 47 Raw'!X137</f>
        <v>193.666122</v>
      </c>
      <c r="V153" s="29">
        <f>'AEO 2023 Table 47 Raw'!Y137</f>
        <v>201.24624600000001</v>
      </c>
      <c r="W153" s="29">
        <f>'AEO 2023 Table 47 Raw'!Z137</f>
        <v>209.07875100000001</v>
      </c>
      <c r="X153" s="29">
        <f>'AEO 2023 Table 47 Raw'!AA137</f>
        <v>217.173676</v>
      </c>
      <c r="Y153" s="29">
        <f>'AEO 2023 Table 47 Raw'!AB137</f>
        <v>225.537994</v>
      </c>
      <c r="Z153" s="29">
        <f>'AEO 2023 Table 47 Raw'!AC137</f>
        <v>234.18237300000001</v>
      </c>
      <c r="AA153" s="29">
        <f>'AEO 2023 Table 47 Raw'!AD137</f>
        <v>243.03521699999999</v>
      </c>
      <c r="AB153" s="29">
        <f>'AEO 2023 Table 47 Raw'!AE137</f>
        <v>252.17364499999999</v>
      </c>
      <c r="AC153" s="29">
        <f>'AEO 2023 Table 47 Raw'!AF137</f>
        <v>261.61105300000003</v>
      </c>
      <c r="AD153" s="29">
        <f>'AEO 2023 Table 47 Raw'!AG137</f>
        <v>271.35537699999998</v>
      </c>
      <c r="AE153" s="29">
        <f>'AEO 2023 Table 47 Raw'!AH137</f>
        <v>281.41656499999999</v>
      </c>
      <c r="AF153" s="52">
        <f>'AEO 2023 Table 47 Raw'!AI137</f>
        <v>6.5000000000000002E-2</v>
      </c>
    </row>
    <row r="154" spans="1:32" ht="15" customHeight="1">
      <c r="A154" s="8" t="s">
        <v>1960</v>
      </c>
      <c r="B154" s="28" t="s">
        <v>1883</v>
      </c>
      <c r="C154" s="29">
        <f>'AEO 2023 Table 47 Raw'!F138</f>
        <v>111.985527</v>
      </c>
      <c r="D154" s="29">
        <f>'AEO 2023 Table 47 Raw'!G138</f>
        <v>151.942352</v>
      </c>
      <c r="E154" s="29">
        <f>'AEO 2023 Table 47 Raw'!H138</f>
        <v>195.23732000000001</v>
      </c>
      <c r="F154" s="29">
        <f>'AEO 2023 Table 47 Raw'!I138</f>
        <v>232.306488</v>
      </c>
      <c r="G154" s="29">
        <f>'AEO 2023 Table 47 Raw'!J138</f>
        <v>261.88717700000001</v>
      </c>
      <c r="H154" s="29">
        <f>'AEO 2023 Table 47 Raw'!K138</f>
        <v>281.36276199999998</v>
      </c>
      <c r="I154" s="29">
        <f>'AEO 2023 Table 47 Raw'!L138</f>
        <v>300.00149499999998</v>
      </c>
      <c r="J154" s="29">
        <f>'AEO 2023 Table 47 Raw'!M138</f>
        <v>314.694458</v>
      </c>
      <c r="K154" s="29">
        <f>'AEO 2023 Table 47 Raw'!N138</f>
        <v>329.890533</v>
      </c>
      <c r="L154" s="29">
        <f>'AEO 2023 Table 47 Raw'!O138</f>
        <v>345.15454099999999</v>
      </c>
      <c r="M154" s="29">
        <f>'AEO 2023 Table 47 Raw'!P138</f>
        <v>361.03707900000001</v>
      </c>
      <c r="N154" s="29">
        <f>'AEO 2023 Table 47 Raw'!Q138</f>
        <v>377.57427999999999</v>
      </c>
      <c r="O154" s="29">
        <f>'AEO 2023 Table 47 Raw'!R138</f>
        <v>394.79260299999999</v>
      </c>
      <c r="P154" s="29">
        <f>'AEO 2023 Table 47 Raw'!S138</f>
        <v>412.71994000000001</v>
      </c>
      <c r="Q154" s="29">
        <f>'AEO 2023 Table 47 Raw'!T138</f>
        <v>431.18127399999997</v>
      </c>
      <c r="R154" s="29">
        <f>'AEO 2023 Table 47 Raw'!U138</f>
        <v>450.384613</v>
      </c>
      <c r="S154" s="29">
        <f>'AEO 2023 Table 47 Raw'!V138</f>
        <v>470.35406499999999</v>
      </c>
      <c r="T154" s="29">
        <f>'AEO 2023 Table 47 Raw'!W138</f>
        <v>491.10906999999997</v>
      </c>
      <c r="U154" s="29">
        <f>'AEO 2023 Table 47 Raw'!X138</f>
        <v>512.677368</v>
      </c>
      <c r="V154" s="29">
        <f>'AEO 2023 Table 47 Raw'!Y138</f>
        <v>534.90020800000002</v>
      </c>
      <c r="W154" s="29">
        <f>'AEO 2023 Table 47 Raw'!Z138</f>
        <v>557.97601299999997</v>
      </c>
      <c r="X154" s="29">
        <f>'AEO 2023 Table 47 Raw'!AA138</f>
        <v>581.93243399999994</v>
      </c>
      <c r="Y154" s="29">
        <f>'AEO 2023 Table 47 Raw'!AB138</f>
        <v>606.79632600000002</v>
      </c>
      <c r="Z154" s="29">
        <f>'AEO 2023 Table 47 Raw'!AC138</f>
        <v>632.60412599999995</v>
      </c>
      <c r="AA154" s="29">
        <f>'AEO 2023 Table 47 Raw'!AD138</f>
        <v>659.11236599999995</v>
      </c>
      <c r="AB154" s="29">
        <f>'AEO 2023 Table 47 Raw'!AE138</f>
        <v>686.60070800000005</v>
      </c>
      <c r="AC154" s="29">
        <f>'AEO 2023 Table 47 Raw'!AF138</f>
        <v>715.10357699999997</v>
      </c>
      <c r="AD154" s="29">
        <f>'AEO 2023 Table 47 Raw'!AG138</f>
        <v>744.650757</v>
      </c>
      <c r="AE154" s="29">
        <f>'AEO 2023 Table 47 Raw'!AH138</f>
        <v>775.27581799999996</v>
      </c>
      <c r="AF154" s="52">
        <f>'AEO 2023 Table 47 Raw'!AI138</f>
        <v>7.1999999999999995E-2</v>
      </c>
    </row>
    <row r="155" spans="1:32" ht="15" customHeight="1">
      <c r="A155" s="8" t="s">
        <v>1961</v>
      </c>
      <c r="B155" s="28" t="s">
        <v>1885</v>
      </c>
      <c r="C155" s="29">
        <f>'AEO 2023 Table 47 Raw'!F139</f>
        <v>2.3688289999999999</v>
      </c>
      <c r="D155" s="29">
        <f>'AEO 2023 Table 47 Raw'!G139</f>
        <v>3.1953429999999998</v>
      </c>
      <c r="E155" s="29">
        <f>'AEO 2023 Table 47 Raw'!H139</f>
        <v>4.1042870000000002</v>
      </c>
      <c r="F155" s="29">
        <f>'AEO 2023 Table 47 Raw'!I139</f>
        <v>4.6964689999999996</v>
      </c>
      <c r="G155" s="29">
        <f>'AEO 2023 Table 47 Raw'!J139</f>
        <v>4.9313560000000001</v>
      </c>
      <c r="H155" s="29">
        <f>'AEO 2023 Table 47 Raw'!K139</f>
        <v>5.1315350000000004</v>
      </c>
      <c r="I155" s="29">
        <f>'AEO 2023 Table 47 Raw'!L139</f>
        <v>5.3378620000000003</v>
      </c>
      <c r="J155" s="29">
        <f>'AEO 2023 Table 47 Raw'!M139</f>
        <v>5.5432589999999999</v>
      </c>
      <c r="K155" s="29">
        <f>'AEO 2023 Table 47 Raw'!N139</f>
        <v>5.7545710000000003</v>
      </c>
      <c r="L155" s="29">
        <f>'AEO 2023 Table 47 Raw'!O139</f>
        <v>5.968172</v>
      </c>
      <c r="M155" s="29">
        <f>'AEO 2023 Table 47 Raw'!P139</f>
        <v>6.1855859999999998</v>
      </c>
      <c r="N155" s="29">
        <f>'AEO 2023 Table 47 Raw'!Q139</f>
        <v>6.4089879999999999</v>
      </c>
      <c r="O155" s="29">
        <f>'AEO 2023 Table 47 Raw'!R139</f>
        <v>6.6390180000000001</v>
      </c>
      <c r="P155" s="29">
        <f>'AEO 2023 Table 47 Raw'!S139</f>
        <v>6.8765869999999998</v>
      </c>
      <c r="Q155" s="29">
        <f>'AEO 2023 Table 47 Raw'!T139</f>
        <v>7.1200349999999997</v>
      </c>
      <c r="R155" s="29">
        <f>'AEO 2023 Table 47 Raw'!U139</f>
        <v>7.3704929999999997</v>
      </c>
      <c r="S155" s="29">
        <f>'AEO 2023 Table 47 Raw'!V139</f>
        <v>7.6280970000000003</v>
      </c>
      <c r="T155" s="29">
        <f>'AEO 2023 Table 47 Raw'!W139</f>
        <v>7.8922679999999996</v>
      </c>
      <c r="U155" s="29">
        <f>'AEO 2023 Table 47 Raw'!X139</f>
        <v>8.1631269999999994</v>
      </c>
      <c r="V155" s="29">
        <f>'AEO 2023 Table 47 Raw'!Y139</f>
        <v>8.4397870000000008</v>
      </c>
      <c r="W155" s="29">
        <f>'AEO 2023 Table 47 Raw'!Z139</f>
        <v>8.7234130000000007</v>
      </c>
      <c r="X155" s="29">
        <f>'AEO 2023 Table 47 Raw'!AA139</f>
        <v>9.0144040000000007</v>
      </c>
      <c r="Y155" s="29">
        <f>'AEO 2023 Table 47 Raw'!AB139</f>
        <v>9.3128930000000008</v>
      </c>
      <c r="Z155" s="29">
        <f>'AEO 2023 Table 47 Raw'!AC139</f>
        <v>9.6191580000000005</v>
      </c>
      <c r="AA155" s="29">
        <f>'AEO 2023 Table 47 Raw'!AD139</f>
        <v>9.93126</v>
      </c>
      <c r="AB155" s="29">
        <f>'AEO 2023 Table 47 Raw'!AE139</f>
        <v>10.250947</v>
      </c>
      <c r="AC155" s="29">
        <f>'AEO 2023 Table 47 Raw'!AF139</f>
        <v>10.578808</v>
      </c>
      <c r="AD155" s="29">
        <f>'AEO 2023 Table 47 Raw'!AG139</f>
        <v>10.914996</v>
      </c>
      <c r="AE155" s="29">
        <f>'AEO 2023 Table 47 Raw'!AH139</f>
        <v>11.259789</v>
      </c>
      <c r="AF155" s="52">
        <f>'AEO 2023 Table 47 Raw'!AI139</f>
        <v>5.7000000000000002E-2</v>
      </c>
    </row>
    <row r="156" spans="1:32" ht="15" customHeight="1">
      <c r="A156" s="8" t="s">
        <v>1962</v>
      </c>
      <c r="B156" s="28" t="s">
        <v>1887</v>
      </c>
      <c r="C156" s="29">
        <f>'AEO 2023 Table 47 Raw'!F140</f>
        <v>108.068314</v>
      </c>
      <c r="D156" s="29">
        <f>'AEO 2023 Table 47 Raw'!G140</f>
        <v>134.33866900000001</v>
      </c>
      <c r="E156" s="29">
        <f>'AEO 2023 Table 47 Raw'!H140</f>
        <v>160.460846</v>
      </c>
      <c r="F156" s="29">
        <f>'AEO 2023 Table 47 Raw'!I140</f>
        <v>175.372849</v>
      </c>
      <c r="G156" s="29">
        <f>'AEO 2023 Table 47 Raw'!J140</f>
        <v>190.59790000000001</v>
      </c>
      <c r="H156" s="29">
        <f>'AEO 2023 Table 47 Raw'!K140</f>
        <v>200.96203600000001</v>
      </c>
      <c r="I156" s="29">
        <f>'AEO 2023 Table 47 Raw'!L140</f>
        <v>209.95349100000001</v>
      </c>
      <c r="J156" s="29">
        <f>'AEO 2023 Table 47 Raw'!M140</f>
        <v>219.482651</v>
      </c>
      <c r="K156" s="29">
        <f>'AEO 2023 Table 47 Raw'!N140</f>
        <v>229.459</v>
      </c>
      <c r="L156" s="29">
        <f>'AEO 2023 Table 47 Raw'!O140</f>
        <v>239.86399800000001</v>
      </c>
      <c r="M156" s="29">
        <f>'AEO 2023 Table 47 Raw'!P140</f>
        <v>250.63970900000001</v>
      </c>
      <c r="N156" s="29">
        <f>'AEO 2023 Table 47 Raw'!Q140</f>
        <v>261.76123000000001</v>
      </c>
      <c r="O156" s="29">
        <f>'AEO 2023 Table 47 Raw'!R140</f>
        <v>273.22671500000001</v>
      </c>
      <c r="P156" s="29">
        <f>'AEO 2023 Table 47 Raw'!S140</f>
        <v>285.03585800000002</v>
      </c>
      <c r="Q156" s="29">
        <f>'AEO 2023 Table 47 Raw'!T140</f>
        <v>297.30960099999999</v>
      </c>
      <c r="R156" s="29">
        <f>'AEO 2023 Table 47 Raw'!U140</f>
        <v>309.96319599999998</v>
      </c>
      <c r="S156" s="29">
        <f>'AEO 2023 Table 47 Raw'!V140</f>
        <v>322.98092700000001</v>
      </c>
      <c r="T156" s="29">
        <f>'AEO 2023 Table 47 Raw'!W140</f>
        <v>336.36114500000002</v>
      </c>
      <c r="U156" s="29">
        <f>'AEO 2023 Table 47 Raw'!X140</f>
        <v>350.11276199999998</v>
      </c>
      <c r="V156" s="29">
        <f>'AEO 2023 Table 47 Raw'!Y140</f>
        <v>364.35461400000003</v>
      </c>
      <c r="W156" s="29">
        <f>'AEO 2023 Table 47 Raw'!Z140</f>
        <v>378.99136399999998</v>
      </c>
      <c r="X156" s="29">
        <f>'AEO 2023 Table 47 Raw'!AA140</f>
        <v>394.01416</v>
      </c>
      <c r="Y156" s="29">
        <f>'AEO 2023 Table 47 Raw'!AB140</f>
        <v>409.428406</v>
      </c>
      <c r="Z156" s="29">
        <f>'AEO 2023 Table 47 Raw'!AC140</f>
        <v>425.250519</v>
      </c>
      <c r="AA156" s="29">
        <f>'AEO 2023 Table 47 Raw'!AD140</f>
        <v>441.58010899999999</v>
      </c>
      <c r="AB156" s="29">
        <f>'AEO 2023 Table 47 Raw'!AE140</f>
        <v>458.33084100000002</v>
      </c>
      <c r="AC156" s="29">
        <f>'AEO 2023 Table 47 Raw'!AF140</f>
        <v>475.49792500000001</v>
      </c>
      <c r="AD156" s="29">
        <f>'AEO 2023 Table 47 Raw'!AG140</f>
        <v>493.08587599999998</v>
      </c>
      <c r="AE156" s="29">
        <f>'AEO 2023 Table 47 Raw'!AH140</f>
        <v>511.11007699999999</v>
      </c>
      <c r="AF156" s="52">
        <f>'AEO 2023 Table 47 Raw'!AI140</f>
        <v>5.7000000000000002E-2</v>
      </c>
    </row>
    <row r="157" spans="1:32" ht="15" customHeight="1">
      <c r="A157" s="8" t="s">
        <v>1963</v>
      </c>
      <c r="B157" s="28" t="s">
        <v>1911</v>
      </c>
      <c r="C157" s="29">
        <f>'AEO 2023 Table 47 Raw'!F141</f>
        <v>45.485579999999999</v>
      </c>
      <c r="D157" s="29">
        <f>'AEO 2023 Table 47 Raw'!G141</f>
        <v>55.676124999999999</v>
      </c>
      <c r="E157" s="29">
        <f>'AEO 2023 Table 47 Raw'!H141</f>
        <v>66.977654000000001</v>
      </c>
      <c r="F157" s="29">
        <f>'AEO 2023 Table 47 Raw'!I141</f>
        <v>72.654563999999993</v>
      </c>
      <c r="G157" s="29">
        <f>'AEO 2023 Table 47 Raw'!J141</f>
        <v>78.271675000000002</v>
      </c>
      <c r="H157" s="29">
        <f>'AEO 2023 Table 47 Raw'!K141</f>
        <v>82.364295999999996</v>
      </c>
      <c r="I157" s="29">
        <f>'AEO 2023 Table 47 Raw'!L141</f>
        <v>86.127701000000002</v>
      </c>
      <c r="J157" s="29">
        <f>'AEO 2023 Table 47 Raw'!M141</f>
        <v>90.092490999999995</v>
      </c>
      <c r="K157" s="29">
        <f>'AEO 2023 Table 47 Raw'!N141</f>
        <v>94.245590000000007</v>
      </c>
      <c r="L157" s="29">
        <f>'AEO 2023 Table 47 Raw'!O141</f>
        <v>98.584045000000003</v>
      </c>
      <c r="M157" s="29">
        <f>'AEO 2023 Table 47 Raw'!P141</f>
        <v>103.082115</v>
      </c>
      <c r="N157" s="29">
        <f>'AEO 2023 Table 47 Raw'!Q141</f>
        <v>107.73053</v>
      </c>
      <c r="O157" s="29">
        <f>'AEO 2023 Table 47 Raw'!R141</f>
        <v>112.529045</v>
      </c>
      <c r="P157" s="29">
        <f>'AEO 2023 Table 47 Raw'!S141</f>
        <v>117.478104</v>
      </c>
      <c r="Q157" s="29">
        <f>'AEO 2023 Table 47 Raw'!T141</f>
        <v>122.62938699999999</v>
      </c>
      <c r="R157" s="29">
        <f>'AEO 2023 Table 47 Raw'!U141</f>
        <v>127.946747</v>
      </c>
      <c r="S157" s="29">
        <f>'AEO 2023 Table 47 Raw'!V141</f>
        <v>133.42456100000001</v>
      </c>
      <c r="T157" s="29">
        <f>'AEO 2023 Table 47 Raw'!W141</f>
        <v>139.062714</v>
      </c>
      <c r="U157" s="29">
        <f>'AEO 2023 Table 47 Raw'!X141</f>
        <v>144.863831</v>
      </c>
      <c r="V157" s="29">
        <f>'AEO 2023 Table 47 Raw'!Y141</f>
        <v>150.87931800000001</v>
      </c>
      <c r="W157" s="29">
        <f>'AEO 2023 Table 47 Raw'!Z141</f>
        <v>157.06916799999999</v>
      </c>
      <c r="X157" s="29">
        <f>'AEO 2023 Table 47 Raw'!AA141</f>
        <v>163.43048099999999</v>
      </c>
      <c r="Y157" s="29">
        <f>'AEO 2023 Table 47 Raw'!AB141</f>
        <v>169.96601899999999</v>
      </c>
      <c r="Z157" s="29">
        <f>'AEO 2023 Table 47 Raw'!AC141</f>
        <v>176.68287699999999</v>
      </c>
      <c r="AA157" s="29">
        <f>'AEO 2023 Table 47 Raw'!AD141</f>
        <v>183.623535</v>
      </c>
      <c r="AB157" s="29">
        <f>'AEO 2023 Table 47 Raw'!AE141</f>
        <v>190.75221300000001</v>
      </c>
      <c r="AC157" s="29">
        <f>'AEO 2023 Table 47 Raw'!AF141</f>
        <v>198.06779499999999</v>
      </c>
      <c r="AD157" s="29">
        <f>'AEO 2023 Table 47 Raw'!AG141</f>
        <v>205.57281499999999</v>
      </c>
      <c r="AE157" s="29">
        <f>'AEO 2023 Table 47 Raw'!AH141</f>
        <v>213.27409399999999</v>
      </c>
      <c r="AF157" s="52">
        <f>'AEO 2023 Table 47 Raw'!AI141</f>
        <v>5.7000000000000002E-2</v>
      </c>
    </row>
    <row r="158" spans="1:32" ht="15" customHeight="1">
      <c r="A158" s="8" t="s">
        <v>1964</v>
      </c>
      <c r="B158" s="28" t="s">
        <v>1883</v>
      </c>
      <c r="C158" s="29">
        <f>'AEO 2023 Table 47 Raw'!F142</f>
        <v>57.727024</v>
      </c>
      <c r="D158" s="29">
        <f>'AEO 2023 Table 47 Raw'!G142</f>
        <v>72.771004000000005</v>
      </c>
      <c r="E158" s="29">
        <f>'AEO 2023 Table 47 Raw'!H142</f>
        <v>86.377089999999995</v>
      </c>
      <c r="F158" s="29">
        <f>'AEO 2023 Table 47 Raw'!I142</f>
        <v>95.095618999999999</v>
      </c>
      <c r="G158" s="29">
        <f>'AEO 2023 Table 47 Raw'!J142</f>
        <v>104.223206</v>
      </c>
      <c r="H158" s="29">
        <f>'AEO 2023 Table 47 Raw'!K142</f>
        <v>110.09704600000001</v>
      </c>
      <c r="I158" s="29">
        <f>'AEO 2023 Table 47 Raw'!L142</f>
        <v>114.92420199999999</v>
      </c>
      <c r="J158" s="29">
        <f>'AEO 2023 Table 47 Raw'!M142</f>
        <v>120.06993900000001</v>
      </c>
      <c r="K158" s="29">
        <f>'AEO 2023 Table 47 Raw'!N142</f>
        <v>125.454285</v>
      </c>
      <c r="L158" s="29">
        <f>'AEO 2023 Table 47 Raw'!O142</f>
        <v>131.06126399999999</v>
      </c>
      <c r="M158" s="29">
        <f>'AEO 2023 Table 47 Raw'!P142</f>
        <v>136.86163300000001</v>
      </c>
      <c r="N158" s="29">
        <f>'AEO 2023 Table 47 Raw'!Q142</f>
        <v>142.84060700000001</v>
      </c>
      <c r="O158" s="29">
        <f>'AEO 2023 Table 47 Raw'!R142</f>
        <v>148.99646000000001</v>
      </c>
      <c r="P158" s="29">
        <f>'AEO 2023 Table 47 Raw'!S142</f>
        <v>155.32835399999999</v>
      </c>
      <c r="Q158" s="29">
        <f>'AEO 2023 Table 47 Raw'!T142</f>
        <v>161.89987199999999</v>
      </c>
      <c r="R158" s="29">
        <f>'AEO 2023 Table 47 Raw'!U142</f>
        <v>168.666382</v>
      </c>
      <c r="S158" s="29">
        <f>'AEO 2023 Table 47 Raw'!V142</f>
        <v>175.618225</v>
      </c>
      <c r="T158" s="29">
        <f>'AEO 2023 Table 47 Raw'!W142</f>
        <v>182.753784</v>
      </c>
      <c r="U158" s="29">
        <f>'AEO 2023 Table 47 Raw'!X142</f>
        <v>190.07925399999999</v>
      </c>
      <c r="V158" s="29">
        <f>'AEO 2023 Table 47 Raw'!Y142</f>
        <v>197.656296</v>
      </c>
      <c r="W158" s="29">
        <f>'AEO 2023 Table 47 Raw'!Z142</f>
        <v>205.43386799999999</v>
      </c>
      <c r="X158" s="29">
        <f>'AEO 2023 Table 47 Raw'!AA142</f>
        <v>213.40623500000001</v>
      </c>
      <c r="Y158" s="29">
        <f>'AEO 2023 Table 47 Raw'!AB142</f>
        <v>221.57566800000001</v>
      </c>
      <c r="Z158" s="29">
        <f>'AEO 2023 Table 47 Raw'!AC142</f>
        <v>229.95066800000001</v>
      </c>
      <c r="AA158" s="29">
        <f>'AEO 2023 Table 47 Raw'!AD142</f>
        <v>238.58374000000001</v>
      </c>
      <c r="AB158" s="29">
        <f>'AEO 2023 Table 47 Raw'!AE142</f>
        <v>247.42799400000001</v>
      </c>
      <c r="AC158" s="29">
        <f>'AEO 2023 Table 47 Raw'!AF142</f>
        <v>256.47988900000001</v>
      </c>
      <c r="AD158" s="29">
        <f>'AEO 2023 Table 47 Raw'!AG142</f>
        <v>265.74093599999998</v>
      </c>
      <c r="AE158" s="29">
        <f>'AEO 2023 Table 47 Raw'!AH142</f>
        <v>275.21890300000001</v>
      </c>
      <c r="AF158" s="52">
        <f>'AEO 2023 Table 47 Raw'!AI142</f>
        <v>5.7000000000000002E-2</v>
      </c>
    </row>
    <row r="159" spans="1:32" ht="15" customHeight="1">
      <c r="A159" s="8" t="s">
        <v>1965</v>
      </c>
      <c r="B159" s="28" t="s">
        <v>1885</v>
      </c>
      <c r="C159" s="29">
        <f>'AEO 2023 Table 47 Raw'!F143</f>
        <v>4.855702</v>
      </c>
      <c r="D159" s="29">
        <f>'AEO 2023 Table 47 Raw'!G143</f>
        <v>5.891534</v>
      </c>
      <c r="E159" s="29">
        <f>'AEO 2023 Table 47 Raw'!H143</f>
        <v>7.1060939999999997</v>
      </c>
      <c r="F159" s="29">
        <f>'AEO 2023 Table 47 Raw'!I143</f>
        <v>7.6226510000000003</v>
      </c>
      <c r="G159" s="29">
        <f>'AEO 2023 Table 47 Raw'!J143</f>
        <v>8.1030320000000007</v>
      </c>
      <c r="H159" s="29">
        <f>'AEO 2023 Table 47 Raw'!K143</f>
        <v>8.5006830000000004</v>
      </c>
      <c r="I159" s="29">
        <f>'AEO 2023 Table 47 Raw'!L143</f>
        <v>8.9015810000000002</v>
      </c>
      <c r="J159" s="29">
        <f>'AEO 2023 Table 47 Raw'!M143</f>
        <v>9.3202309999999997</v>
      </c>
      <c r="K159" s="29">
        <f>'AEO 2023 Table 47 Raw'!N143</f>
        <v>9.7591210000000004</v>
      </c>
      <c r="L159" s="29">
        <f>'AEO 2023 Table 47 Raw'!O143</f>
        <v>10.218685000000001</v>
      </c>
      <c r="M159" s="29">
        <f>'AEO 2023 Table 47 Raw'!P143</f>
        <v>10.695945999999999</v>
      </c>
      <c r="N159" s="29">
        <f>'AEO 2023 Table 47 Raw'!Q143</f>
        <v>11.190096</v>
      </c>
      <c r="O159" s="29">
        <f>'AEO 2023 Table 47 Raw'!R143</f>
        <v>11.701198</v>
      </c>
      <c r="P159" s="29">
        <f>'AEO 2023 Table 47 Raw'!S143</f>
        <v>12.229378000000001</v>
      </c>
      <c r="Q159" s="29">
        <f>'AEO 2023 Table 47 Raw'!T143</f>
        <v>12.780315999999999</v>
      </c>
      <c r="R159" s="29">
        <f>'AEO 2023 Table 47 Raw'!U143</f>
        <v>13.350054</v>
      </c>
      <c r="S159" s="29">
        <f>'AEO 2023 Table 47 Raw'!V143</f>
        <v>13.938138</v>
      </c>
      <c r="T159" s="29">
        <f>'AEO 2023 Table 47 Raw'!W143</f>
        <v>14.544650000000001</v>
      </c>
      <c r="U159" s="29">
        <f>'AEO 2023 Table 47 Raw'!X143</f>
        <v>15.169689</v>
      </c>
      <c r="V159" s="29">
        <f>'AEO 2023 Table 47 Raw'!Y143</f>
        <v>15.819004</v>
      </c>
      <c r="W159" s="29">
        <f>'AEO 2023 Table 47 Raw'!Z143</f>
        <v>16.488309999999998</v>
      </c>
      <c r="X159" s="29">
        <f>'AEO 2023 Table 47 Raw'!AA143</f>
        <v>17.177424999999999</v>
      </c>
      <c r="Y159" s="29">
        <f>'AEO 2023 Table 47 Raw'!AB143</f>
        <v>17.886718999999999</v>
      </c>
      <c r="Z159" s="29">
        <f>'AEO 2023 Table 47 Raw'!AC143</f>
        <v>18.616985</v>
      </c>
      <c r="AA159" s="29">
        <f>'AEO 2023 Table 47 Raw'!AD143</f>
        <v>19.372869000000001</v>
      </c>
      <c r="AB159" s="29">
        <f>'AEO 2023 Table 47 Raw'!AE143</f>
        <v>20.150623</v>
      </c>
      <c r="AC159" s="29">
        <f>'AEO 2023 Table 47 Raw'!AF143</f>
        <v>20.950258000000002</v>
      </c>
      <c r="AD159" s="29">
        <f>'AEO 2023 Table 47 Raw'!AG143</f>
        <v>21.772144000000001</v>
      </c>
      <c r="AE159" s="29">
        <f>'AEO 2023 Table 47 Raw'!AH143</f>
        <v>22.617076999999998</v>
      </c>
      <c r="AF159" s="52">
        <f>'AEO 2023 Table 47 Raw'!AI143</f>
        <v>5.6000000000000001E-2</v>
      </c>
    </row>
    <row r="160" spans="1:32" ht="15" customHeight="1">
      <c r="A160" s="8" t="s">
        <v>1966</v>
      </c>
      <c r="B160" s="28" t="s">
        <v>1887</v>
      </c>
      <c r="C160" s="29">
        <f>'AEO 2023 Table 47 Raw'!F144</f>
        <v>87.274039999999999</v>
      </c>
      <c r="D160" s="29">
        <f>'AEO 2023 Table 47 Raw'!G144</f>
        <v>97.675728000000007</v>
      </c>
      <c r="E160" s="29">
        <f>'AEO 2023 Table 47 Raw'!H144</f>
        <v>104.957893</v>
      </c>
      <c r="F160" s="29">
        <f>'AEO 2023 Table 47 Raw'!I144</f>
        <v>111.186455</v>
      </c>
      <c r="G160" s="29">
        <f>'AEO 2023 Table 47 Raw'!J144</f>
        <v>117.21154</v>
      </c>
      <c r="H160" s="29">
        <f>'AEO 2023 Table 47 Raw'!K144</f>
        <v>121.512398</v>
      </c>
      <c r="I160" s="29">
        <f>'AEO 2023 Table 47 Raw'!L144</f>
        <v>125.17572</v>
      </c>
      <c r="J160" s="29">
        <f>'AEO 2023 Table 47 Raw'!M144</f>
        <v>128.093277</v>
      </c>
      <c r="K160" s="29">
        <f>'AEO 2023 Table 47 Raw'!N144</f>
        <v>130.81806900000001</v>
      </c>
      <c r="L160" s="29">
        <f>'AEO 2023 Table 47 Raw'!O144</f>
        <v>133.28259299999999</v>
      </c>
      <c r="M160" s="29">
        <f>'AEO 2023 Table 47 Raw'!P144</f>
        <v>135.629974</v>
      </c>
      <c r="N160" s="29">
        <f>'AEO 2023 Table 47 Raw'!Q144</f>
        <v>137.85252399999999</v>
      </c>
      <c r="O160" s="29">
        <f>'AEO 2023 Table 47 Raw'!R144</f>
        <v>139.94085699999999</v>
      </c>
      <c r="P160" s="29">
        <f>'AEO 2023 Table 47 Raw'!S144</f>
        <v>141.886719</v>
      </c>
      <c r="Q160" s="29">
        <f>'AEO 2023 Table 47 Raw'!T144</f>
        <v>143.68980400000001</v>
      </c>
      <c r="R160" s="29">
        <f>'AEO 2023 Table 47 Raw'!U144</f>
        <v>145.369553</v>
      </c>
      <c r="S160" s="29">
        <f>'AEO 2023 Table 47 Raw'!V144</f>
        <v>146.93897999999999</v>
      </c>
      <c r="T160" s="29">
        <f>'AEO 2023 Table 47 Raw'!W144</f>
        <v>148.411224</v>
      </c>
      <c r="U160" s="29">
        <f>'AEO 2023 Table 47 Raw'!X144</f>
        <v>149.79480000000001</v>
      </c>
      <c r="V160" s="29">
        <f>'AEO 2023 Table 47 Raw'!Y144</f>
        <v>151.101685</v>
      </c>
      <c r="W160" s="29">
        <f>'AEO 2023 Table 47 Raw'!Z144</f>
        <v>152.338089</v>
      </c>
      <c r="X160" s="29">
        <f>'AEO 2023 Table 47 Raw'!AA144</f>
        <v>153.50933800000001</v>
      </c>
      <c r="Y160" s="29">
        <f>'AEO 2023 Table 47 Raw'!AB144</f>
        <v>154.61885100000001</v>
      </c>
      <c r="Z160" s="29">
        <f>'AEO 2023 Table 47 Raw'!AC144</f>
        <v>155.67060900000001</v>
      </c>
      <c r="AA160" s="29">
        <f>'AEO 2023 Table 47 Raw'!AD144</f>
        <v>156.67411799999999</v>
      </c>
      <c r="AB160" s="29">
        <f>'AEO 2023 Table 47 Raw'!AE144</f>
        <v>157.629074</v>
      </c>
      <c r="AC160" s="29">
        <f>'AEO 2023 Table 47 Raw'!AF144</f>
        <v>158.53407300000001</v>
      </c>
      <c r="AD160" s="29">
        <f>'AEO 2023 Table 47 Raw'!AG144</f>
        <v>159.38314800000001</v>
      </c>
      <c r="AE160" s="29">
        <f>'AEO 2023 Table 47 Raw'!AH144</f>
        <v>160.178146</v>
      </c>
      <c r="AF160" s="52">
        <f>'AEO 2023 Table 47 Raw'!AI144</f>
        <v>2.1999999999999999E-2</v>
      </c>
    </row>
    <row r="161" spans="1:32" ht="15" customHeight="1">
      <c r="A161" s="8" t="s">
        <v>1967</v>
      </c>
      <c r="B161" s="27" t="s">
        <v>123</v>
      </c>
      <c r="C161" s="18">
        <f>'AEO 2023 Table 47 Raw'!F145</f>
        <v>55.069285999999998</v>
      </c>
      <c r="D161" s="18">
        <f>'AEO 2023 Table 47 Raw'!G145</f>
        <v>58.950187999999997</v>
      </c>
      <c r="E161" s="18">
        <f>'AEO 2023 Table 47 Raw'!H145</f>
        <v>60.784492</v>
      </c>
      <c r="F161" s="18">
        <f>'AEO 2023 Table 47 Raw'!I145</f>
        <v>63.028281999999997</v>
      </c>
      <c r="G161" s="18">
        <f>'AEO 2023 Table 47 Raw'!J145</f>
        <v>65.069220999999999</v>
      </c>
      <c r="H161" s="18">
        <f>'AEO 2023 Table 47 Raw'!K145</f>
        <v>66.783760000000001</v>
      </c>
      <c r="I161" s="18">
        <f>'AEO 2023 Table 47 Raw'!L145</f>
        <v>68.396538000000007</v>
      </c>
      <c r="J161" s="18">
        <f>'AEO 2023 Table 47 Raw'!M145</f>
        <v>69.879149999999996</v>
      </c>
      <c r="K161" s="18">
        <f>'AEO 2023 Table 47 Raw'!N145</f>
        <v>71.271529999999998</v>
      </c>
      <c r="L161" s="18">
        <f>'AEO 2023 Table 47 Raw'!O145</f>
        <v>72.542534000000003</v>
      </c>
      <c r="M161" s="18">
        <f>'AEO 2023 Table 47 Raw'!P145</f>
        <v>73.758780999999999</v>
      </c>
      <c r="N161" s="18">
        <f>'AEO 2023 Table 47 Raw'!Q145</f>
        <v>74.916718000000003</v>
      </c>
      <c r="O161" s="18">
        <f>'AEO 2023 Table 47 Raw'!R145</f>
        <v>76.011939999999996</v>
      </c>
      <c r="P161" s="18">
        <f>'AEO 2023 Table 47 Raw'!S145</f>
        <v>77.040688000000003</v>
      </c>
      <c r="Q161" s="18">
        <f>'AEO 2023 Table 47 Raw'!T145</f>
        <v>78.002571000000003</v>
      </c>
      <c r="R161" s="18">
        <f>'AEO 2023 Table 47 Raw'!U145</f>
        <v>78.906502000000003</v>
      </c>
      <c r="S161" s="18">
        <f>'AEO 2023 Table 47 Raw'!V145</f>
        <v>79.758544999999998</v>
      </c>
      <c r="T161" s="18">
        <f>'AEO 2023 Table 47 Raw'!W145</f>
        <v>80.564812000000003</v>
      </c>
      <c r="U161" s="18">
        <f>'AEO 2023 Table 47 Raw'!X145</f>
        <v>81.327788999999996</v>
      </c>
      <c r="V161" s="18">
        <f>'AEO 2023 Table 47 Raw'!Y145</f>
        <v>82.053589000000002</v>
      </c>
      <c r="W161" s="18">
        <f>'AEO 2023 Table 47 Raw'!Z145</f>
        <v>82.744964999999993</v>
      </c>
      <c r="X161" s="18">
        <f>'AEO 2023 Table 47 Raw'!AA145</f>
        <v>83.404449</v>
      </c>
      <c r="Y161" s="18">
        <f>'AEO 2023 Table 47 Raw'!AB145</f>
        <v>84.033835999999994</v>
      </c>
      <c r="Z161" s="18">
        <f>'AEO 2023 Table 47 Raw'!AC145</f>
        <v>84.634856999999997</v>
      </c>
      <c r="AA161" s="18">
        <f>'AEO 2023 Table 47 Raw'!AD145</f>
        <v>85.210953000000003</v>
      </c>
      <c r="AB161" s="18">
        <f>'AEO 2023 Table 47 Raw'!AE145</f>
        <v>85.762046999999995</v>
      </c>
      <c r="AC161" s="18">
        <f>'AEO 2023 Table 47 Raw'!AF145</f>
        <v>86.288871999999998</v>
      </c>
      <c r="AD161" s="18">
        <f>'AEO 2023 Table 47 Raw'!AG145</f>
        <v>86.790169000000006</v>
      </c>
      <c r="AE161" s="18">
        <f>'AEO 2023 Table 47 Raw'!AH145</f>
        <v>87.267905999999996</v>
      </c>
      <c r="AF161" s="54">
        <f>'AEO 2023 Table 47 Raw'!AI145</f>
        <v>1.7000000000000001E-2</v>
      </c>
    </row>
    <row r="162" spans="1:32" ht="15" customHeight="1">
      <c r="AF162" s="55"/>
    </row>
    <row r="163" spans="1:32" ht="12" customHeight="1">
      <c r="B163" s="27" t="s">
        <v>1968</v>
      </c>
      <c r="AF163" s="55"/>
    </row>
    <row r="164" spans="1:32" ht="15" customHeight="1">
      <c r="B164" s="27" t="s">
        <v>1969</v>
      </c>
      <c r="AF164" s="55"/>
    </row>
    <row r="165" spans="1:32" ht="15" customHeight="1">
      <c r="A165" s="8" t="s">
        <v>1970</v>
      </c>
      <c r="B165" s="28" t="s">
        <v>1883</v>
      </c>
      <c r="C165" s="31">
        <f>'AEO 2023 Table 47 Raw'!F148</f>
        <v>79.301177999999993</v>
      </c>
      <c r="D165" s="31">
        <f>'AEO 2023 Table 47 Raw'!G148</f>
        <v>101.63005099999999</v>
      </c>
      <c r="E165" s="31">
        <f>'AEO 2023 Table 47 Raw'!H148</f>
        <v>121.146072</v>
      </c>
      <c r="F165" s="31">
        <f>'AEO 2023 Table 47 Raw'!I148</f>
        <v>133.75103799999999</v>
      </c>
      <c r="G165" s="31">
        <f>'AEO 2023 Table 47 Raw'!J148</f>
        <v>144.38346899999999</v>
      </c>
      <c r="H165" s="31">
        <f>'AEO 2023 Table 47 Raw'!K148</f>
        <v>151.58453399999999</v>
      </c>
      <c r="I165" s="31">
        <f>'AEO 2023 Table 47 Raw'!L148</f>
        <v>157.44383199999999</v>
      </c>
      <c r="J165" s="31">
        <f>'AEO 2023 Table 47 Raw'!M148</f>
        <v>162.801773</v>
      </c>
      <c r="K165" s="31">
        <f>'AEO 2023 Table 47 Raw'!N148</f>
        <v>168.194412</v>
      </c>
      <c r="L165" s="31">
        <f>'AEO 2023 Table 47 Raw'!O148</f>
        <v>173.57832300000001</v>
      </c>
      <c r="M165" s="31">
        <f>'AEO 2023 Table 47 Raw'!P148</f>
        <v>179.07577499999999</v>
      </c>
      <c r="N165" s="31">
        <f>'AEO 2023 Table 47 Raw'!Q148</f>
        <v>184.704071</v>
      </c>
      <c r="O165" s="31">
        <f>'AEO 2023 Table 47 Raw'!R148</f>
        <v>190.47181699999999</v>
      </c>
      <c r="P165" s="31">
        <f>'AEO 2023 Table 47 Raw'!S148</f>
        <v>196.386841</v>
      </c>
      <c r="Q165" s="31">
        <f>'AEO 2023 Table 47 Raw'!T148</f>
        <v>202.43138099999999</v>
      </c>
      <c r="R165" s="31">
        <f>'AEO 2023 Table 47 Raw'!U148</f>
        <v>208.633804</v>
      </c>
      <c r="S165" s="31">
        <f>'AEO 2023 Table 47 Raw'!V148</f>
        <v>214.996399</v>
      </c>
      <c r="T165" s="31">
        <f>'AEO 2023 Table 47 Raw'!W148</f>
        <v>221.51997399999999</v>
      </c>
      <c r="U165" s="31">
        <f>'AEO 2023 Table 47 Raw'!X148</f>
        <v>228.20277400000001</v>
      </c>
      <c r="V165" s="31">
        <f>'AEO 2023 Table 47 Raw'!Y148</f>
        <v>235.039368</v>
      </c>
      <c r="W165" s="31">
        <f>'AEO 2023 Table 47 Raw'!Z148</f>
        <v>242.04367099999999</v>
      </c>
      <c r="X165" s="31">
        <f>'AEO 2023 Table 47 Raw'!AA148</f>
        <v>249.21748400000001</v>
      </c>
      <c r="Y165" s="31">
        <f>'AEO 2023 Table 47 Raw'!AB148</f>
        <v>256.56286599999999</v>
      </c>
      <c r="Z165" s="31">
        <f>'AEO 2023 Table 47 Raw'!AC148</f>
        <v>264.08050500000002</v>
      </c>
      <c r="AA165" s="31">
        <f>'AEO 2023 Table 47 Raw'!AD148</f>
        <v>271.71682700000002</v>
      </c>
      <c r="AB165" s="31">
        <f>'AEO 2023 Table 47 Raw'!AE148</f>
        <v>279.52886999999998</v>
      </c>
      <c r="AC165" s="31">
        <f>'AEO 2023 Table 47 Raw'!AF148</f>
        <v>287.52255200000002</v>
      </c>
      <c r="AD165" s="31">
        <f>'AEO 2023 Table 47 Raw'!AG148</f>
        <v>295.70309400000002</v>
      </c>
      <c r="AE165" s="31">
        <f>'AEO 2023 Table 47 Raw'!AH148</f>
        <v>304.07415800000001</v>
      </c>
      <c r="AF165" s="52">
        <f>'AEO 2023 Table 47 Raw'!AI148</f>
        <v>4.9000000000000002E-2</v>
      </c>
    </row>
    <row r="166" spans="1:32" ht="15" customHeight="1">
      <c r="A166" s="8" t="s">
        <v>1971</v>
      </c>
      <c r="B166" s="28" t="s">
        <v>1885</v>
      </c>
      <c r="C166" s="31">
        <f>'AEO 2023 Table 47 Raw'!F149</f>
        <v>47.678085000000003</v>
      </c>
      <c r="D166" s="31">
        <f>'AEO 2023 Table 47 Raw'!G149</f>
        <v>60.579250000000002</v>
      </c>
      <c r="E166" s="31">
        <f>'AEO 2023 Table 47 Raw'!H149</f>
        <v>71.433159000000003</v>
      </c>
      <c r="F166" s="31">
        <f>'AEO 2023 Table 47 Raw'!I149</f>
        <v>77.759079</v>
      </c>
      <c r="G166" s="31">
        <f>'AEO 2023 Table 47 Raw'!J149</f>
        <v>83.222747999999996</v>
      </c>
      <c r="H166" s="31">
        <f>'AEO 2023 Table 47 Raw'!K149</f>
        <v>87.090667999999994</v>
      </c>
      <c r="I166" s="31">
        <f>'AEO 2023 Table 47 Raw'!L149</f>
        <v>90.329620000000006</v>
      </c>
      <c r="J166" s="31">
        <f>'AEO 2023 Table 47 Raw'!M149</f>
        <v>93.328048999999993</v>
      </c>
      <c r="K166" s="31">
        <f>'AEO 2023 Table 47 Raw'!N149</f>
        <v>96.334464999999994</v>
      </c>
      <c r="L166" s="31">
        <f>'AEO 2023 Table 47 Raw'!O149</f>
        <v>99.321999000000005</v>
      </c>
      <c r="M166" s="31">
        <f>'AEO 2023 Table 47 Raw'!P149</f>
        <v>102.368782</v>
      </c>
      <c r="N166" s="31">
        <f>'AEO 2023 Table 47 Raw'!Q149</f>
        <v>105.485298</v>
      </c>
      <c r="O166" s="31">
        <f>'AEO 2023 Table 47 Raw'!R149</f>
        <v>108.67620100000001</v>
      </c>
      <c r="P166" s="31">
        <f>'AEO 2023 Table 47 Raw'!S149</f>
        <v>111.94573200000001</v>
      </c>
      <c r="Q166" s="31">
        <f>'AEO 2023 Table 47 Raw'!T149</f>
        <v>115.283394</v>
      </c>
      <c r="R166" s="31">
        <f>'AEO 2023 Table 47 Raw'!U149</f>
        <v>118.70564299999999</v>
      </c>
      <c r="S166" s="31">
        <f>'AEO 2023 Table 47 Raw'!V149</f>
        <v>122.213562</v>
      </c>
      <c r="T166" s="31">
        <f>'AEO 2023 Table 47 Raw'!W149</f>
        <v>125.807327</v>
      </c>
      <c r="U166" s="31">
        <f>'AEO 2023 Table 47 Raw'!X149</f>
        <v>129.48561100000001</v>
      </c>
      <c r="V166" s="31">
        <f>'AEO 2023 Table 47 Raw'!Y149</f>
        <v>133.24620100000001</v>
      </c>
      <c r="W166" s="31">
        <f>'AEO 2023 Table 47 Raw'!Z149</f>
        <v>137.09582499999999</v>
      </c>
      <c r="X166" s="31">
        <f>'AEO 2023 Table 47 Raw'!AA149</f>
        <v>141.03517199999999</v>
      </c>
      <c r="Y166" s="31">
        <f>'AEO 2023 Table 47 Raw'!AB149</f>
        <v>145.06509399999999</v>
      </c>
      <c r="Z166" s="31">
        <f>'AEO 2023 Table 47 Raw'!AC149</f>
        <v>149.185654</v>
      </c>
      <c r="AA166" s="31">
        <f>'AEO 2023 Table 47 Raw'!AD149</f>
        <v>153.36450199999999</v>
      </c>
      <c r="AB166" s="31">
        <f>'AEO 2023 Table 47 Raw'!AE149</f>
        <v>157.63568100000001</v>
      </c>
      <c r="AC166" s="31">
        <f>'AEO 2023 Table 47 Raw'!AF149</f>
        <v>162.00212099999999</v>
      </c>
      <c r="AD166" s="31">
        <f>'AEO 2023 Table 47 Raw'!AG149</f>
        <v>166.46650700000001</v>
      </c>
      <c r="AE166" s="31">
        <f>'AEO 2023 Table 47 Raw'!AH149</f>
        <v>171.03038000000001</v>
      </c>
      <c r="AF166" s="52">
        <f>'AEO 2023 Table 47 Raw'!AI149</f>
        <v>4.7E-2</v>
      </c>
    </row>
    <row r="167" spans="1:32" ht="15" customHeight="1">
      <c r="A167" s="8" t="s">
        <v>1972</v>
      </c>
      <c r="B167" s="28" t="s">
        <v>1887</v>
      </c>
      <c r="C167" s="31">
        <f>'AEO 2023 Table 47 Raw'!F150</f>
        <v>27.672314</v>
      </c>
      <c r="D167" s="31">
        <f>'AEO 2023 Table 47 Raw'!G150</f>
        <v>36.190651000000003</v>
      </c>
      <c r="E167" s="31">
        <f>'AEO 2023 Table 47 Raw'!H150</f>
        <v>44.102626999999998</v>
      </c>
      <c r="F167" s="31">
        <f>'AEO 2023 Table 47 Raw'!I150</f>
        <v>50.092044999999999</v>
      </c>
      <c r="G167" s="31">
        <f>'AEO 2023 Table 47 Raw'!J150</f>
        <v>54.982585999999998</v>
      </c>
      <c r="H167" s="31">
        <f>'AEO 2023 Table 47 Raw'!K150</f>
        <v>58.082782999999999</v>
      </c>
      <c r="I167" s="31">
        <f>'AEO 2023 Table 47 Raw'!L150</f>
        <v>60.489162</v>
      </c>
      <c r="J167" s="31">
        <f>'AEO 2023 Table 47 Raw'!M150</f>
        <v>62.643284000000001</v>
      </c>
      <c r="K167" s="31">
        <f>'AEO 2023 Table 47 Raw'!N150</f>
        <v>64.825858999999994</v>
      </c>
      <c r="L167" s="31">
        <f>'AEO 2023 Table 47 Raw'!O150</f>
        <v>67.022644</v>
      </c>
      <c r="M167" s="31">
        <f>'AEO 2023 Table 47 Raw'!P150</f>
        <v>69.270484999999994</v>
      </c>
      <c r="N167" s="31">
        <f>'AEO 2023 Table 47 Raw'!Q150</f>
        <v>71.575378000000001</v>
      </c>
      <c r="O167" s="31">
        <f>'AEO 2023 Table 47 Raw'!R150</f>
        <v>73.940926000000005</v>
      </c>
      <c r="P167" s="31">
        <f>'AEO 2023 Table 47 Raw'!S150</f>
        <v>76.370498999999995</v>
      </c>
      <c r="Q167" s="31">
        <f>'AEO 2023 Table 47 Raw'!T150</f>
        <v>78.857642999999996</v>
      </c>
      <c r="R167" s="31">
        <f>'AEO 2023 Table 47 Raw'!U150</f>
        <v>81.413055</v>
      </c>
      <c r="S167" s="31">
        <f>'AEO 2023 Table 47 Raw'!V150</f>
        <v>84.037871999999993</v>
      </c>
      <c r="T167" s="31">
        <f>'AEO 2023 Table 47 Raw'!W150</f>
        <v>86.732758000000004</v>
      </c>
      <c r="U167" s="31">
        <f>'AEO 2023 Table 47 Raw'!X150</f>
        <v>89.497505000000004</v>
      </c>
      <c r="V167" s="31">
        <f>'AEO 2023 Table 47 Raw'!Y150</f>
        <v>92.328818999999996</v>
      </c>
      <c r="W167" s="31">
        <f>'AEO 2023 Table 47 Raw'!Z150</f>
        <v>95.233681000000004</v>
      </c>
      <c r="X167" s="31">
        <f>'AEO 2023 Table 47 Raw'!AA150</f>
        <v>98.213158000000007</v>
      </c>
      <c r="Y167" s="31">
        <f>'AEO 2023 Table 47 Raw'!AB150</f>
        <v>101.268517</v>
      </c>
      <c r="Z167" s="31">
        <f>'AEO 2023 Table 47 Raw'!AC150</f>
        <v>104.400452</v>
      </c>
      <c r="AA167" s="31">
        <f>'AEO 2023 Table 47 Raw'!AD150</f>
        <v>107.59034</v>
      </c>
      <c r="AB167" s="31">
        <f>'AEO 2023 Table 47 Raw'!AE150</f>
        <v>110.858566</v>
      </c>
      <c r="AC167" s="31">
        <f>'AEO 2023 Table 47 Raw'!AF150</f>
        <v>114.207832</v>
      </c>
      <c r="AD167" s="31">
        <f>'AEO 2023 Table 47 Raw'!AG150</f>
        <v>117.64065600000001</v>
      </c>
      <c r="AE167" s="31">
        <f>'AEO 2023 Table 47 Raw'!AH150</f>
        <v>121.159058</v>
      </c>
      <c r="AF167" s="52">
        <f>'AEO 2023 Table 47 Raw'!AI150</f>
        <v>5.3999999999999999E-2</v>
      </c>
    </row>
    <row r="168" spans="1:32" ht="15" customHeight="1">
      <c r="A168" s="8" t="s">
        <v>1973</v>
      </c>
      <c r="B168" s="28" t="s">
        <v>1974</v>
      </c>
      <c r="C168" s="31">
        <f>'AEO 2023 Table 47 Raw'!F151</f>
        <v>3.9507759999999998</v>
      </c>
      <c r="D168" s="31">
        <f>'AEO 2023 Table 47 Raw'!G151</f>
        <v>4.8601390000000002</v>
      </c>
      <c r="E168" s="31">
        <f>'AEO 2023 Table 47 Raw'!H151</f>
        <v>5.6102879999999997</v>
      </c>
      <c r="F168" s="31">
        <f>'AEO 2023 Table 47 Raw'!I151</f>
        <v>5.8999009999999998</v>
      </c>
      <c r="G168" s="31">
        <f>'AEO 2023 Table 47 Raw'!J151</f>
        <v>6.1781309999999996</v>
      </c>
      <c r="H168" s="31">
        <f>'AEO 2023 Table 47 Raw'!K151</f>
        <v>6.4110950000000004</v>
      </c>
      <c r="I168" s="31">
        <f>'AEO 2023 Table 47 Raw'!L151</f>
        <v>6.6250410000000004</v>
      </c>
      <c r="J168" s="31">
        <f>'AEO 2023 Table 47 Raw'!M151</f>
        <v>6.8304140000000002</v>
      </c>
      <c r="K168" s="31">
        <f>'AEO 2023 Table 47 Raw'!N151</f>
        <v>7.0340759999999998</v>
      </c>
      <c r="L168" s="31">
        <f>'AEO 2023 Table 47 Raw'!O151</f>
        <v>7.2336809999999998</v>
      </c>
      <c r="M168" s="31">
        <f>'AEO 2023 Table 47 Raw'!P151</f>
        <v>7.4365009999999998</v>
      </c>
      <c r="N168" s="31">
        <f>'AEO 2023 Table 47 Raw'!Q151</f>
        <v>7.6434049999999996</v>
      </c>
      <c r="O168" s="31">
        <f>'AEO 2023 Table 47 Raw'!R151</f>
        <v>7.8546870000000002</v>
      </c>
      <c r="P168" s="31">
        <f>'AEO 2023 Table 47 Raw'!S151</f>
        <v>8.0706039999999994</v>
      </c>
      <c r="Q168" s="31">
        <f>'AEO 2023 Table 47 Raw'!T151</f>
        <v>8.2903300000000009</v>
      </c>
      <c r="R168" s="31">
        <f>'AEO 2023 Table 47 Raw'!U151</f>
        <v>8.5151039999999991</v>
      </c>
      <c r="S168" s="31">
        <f>'AEO 2023 Table 47 Raw'!V151</f>
        <v>8.7449670000000008</v>
      </c>
      <c r="T168" s="31">
        <f>'AEO 2023 Table 47 Raw'!W151</f>
        <v>8.9798720000000003</v>
      </c>
      <c r="U168" s="31">
        <f>'AEO 2023 Table 47 Raw'!X151</f>
        <v>9.2196569999999998</v>
      </c>
      <c r="V168" s="31">
        <f>'AEO 2023 Table 47 Raw'!Y151</f>
        <v>9.4643420000000003</v>
      </c>
      <c r="W168" s="31">
        <f>'AEO 2023 Table 47 Raw'!Z151</f>
        <v>9.7141710000000003</v>
      </c>
      <c r="X168" s="31">
        <f>'AEO 2023 Table 47 Raw'!AA151</f>
        <v>9.9691340000000004</v>
      </c>
      <c r="Y168" s="31">
        <f>'AEO 2023 Table 47 Raw'!AB151</f>
        <v>10.229227</v>
      </c>
      <c r="Z168" s="31">
        <f>'AEO 2023 Table 47 Raw'!AC151</f>
        <v>10.494389999999999</v>
      </c>
      <c r="AA168" s="31">
        <f>'AEO 2023 Table 47 Raw'!AD151</f>
        <v>10.761946999999999</v>
      </c>
      <c r="AB168" s="31">
        <f>'AEO 2023 Table 47 Raw'!AE151</f>
        <v>11.034632999999999</v>
      </c>
      <c r="AC168" s="31">
        <f>'AEO 2023 Table 47 Raw'!AF151</f>
        <v>11.31259</v>
      </c>
      <c r="AD168" s="31">
        <f>'AEO 2023 Table 47 Raw'!AG151</f>
        <v>11.595942000000001</v>
      </c>
      <c r="AE168" s="31">
        <f>'AEO 2023 Table 47 Raw'!AH151</f>
        <v>11.884709000000001</v>
      </c>
      <c r="AF168" s="52">
        <f>'AEO 2023 Table 47 Raw'!AI151</f>
        <v>0.04</v>
      </c>
    </row>
    <row r="169" spans="1:32" ht="15" customHeight="1">
      <c r="B169" s="27" t="s">
        <v>1975</v>
      </c>
      <c r="AF169" s="55"/>
    </row>
    <row r="170" spans="1:32" ht="15" customHeight="1">
      <c r="A170" s="8" t="s">
        <v>1976</v>
      </c>
      <c r="B170" s="28" t="s">
        <v>1883</v>
      </c>
      <c r="C170" s="31">
        <f>'AEO 2023 Table 47 Raw'!F153</f>
        <v>2683.0664059999999</v>
      </c>
      <c r="D170" s="31">
        <f>'AEO 2023 Table 47 Raw'!G153</f>
        <v>3004.8544919999999</v>
      </c>
      <c r="E170" s="31">
        <f>'AEO 2023 Table 47 Raw'!H153</f>
        <v>3179.6435550000001</v>
      </c>
      <c r="F170" s="31">
        <f>'AEO 2023 Table 47 Raw'!I153</f>
        <v>3317.3186040000001</v>
      </c>
      <c r="G170" s="31">
        <f>'AEO 2023 Table 47 Raw'!J153</f>
        <v>3488.1293949999999</v>
      </c>
      <c r="H170" s="31">
        <f>'AEO 2023 Table 47 Raw'!K153</f>
        <v>3619.9882809999999</v>
      </c>
      <c r="I170" s="31">
        <f>'AEO 2023 Table 47 Raw'!L153</f>
        <v>3746.866211</v>
      </c>
      <c r="J170" s="31">
        <f>'AEO 2023 Table 47 Raw'!M153</f>
        <v>3866.138672</v>
      </c>
      <c r="K170" s="31">
        <f>'AEO 2023 Table 47 Raw'!N153</f>
        <v>3984.7014159999999</v>
      </c>
      <c r="L170" s="31">
        <f>'AEO 2023 Table 47 Raw'!O153</f>
        <v>4106.1660160000001</v>
      </c>
      <c r="M170" s="31">
        <f>'AEO 2023 Table 47 Raw'!P153</f>
        <v>4234.1674800000001</v>
      </c>
      <c r="N170" s="31">
        <f>'AEO 2023 Table 47 Raw'!Q153</f>
        <v>4364.3461909999996</v>
      </c>
      <c r="O170" s="31">
        <f>'AEO 2023 Table 47 Raw'!R153</f>
        <v>4492.8154299999997</v>
      </c>
      <c r="P170" s="31">
        <f>'AEO 2023 Table 47 Raw'!S153</f>
        <v>4623.0224609999996</v>
      </c>
      <c r="Q170" s="31">
        <f>'AEO 2023 Table 47 Raw'!T153</f>
        <v>4757.1152339999999</v>
      </c>
      <c r="R170" s="31">
        <f>'AEO 2023 Table 47 Raw'!U153</f>
        <v>4895.7231449999999</v>
      </c>
      <c r="S170" s="31">
        <f>'AEO 2023 Table 47 Raw'!V153</f>
        <v>5039.0322269999997</v>
      </c>
      <c r="T170" s="31">
        <f>'AEO 2023 Table 47 Raw'!W153</f>
        <v>5185.8525390000004</v>
      </c>
      <c r="U170" s="31">
        <f>'AEO 2023 Table 47 Raw'!X153</f>
        <v>5337.7739259999998</v>
      </c>
      <c r="V170" s="31">
        <f>'AEO 2023 Table 47 Raw'!Y153</f>
        <v>5492.0742190000001</v>
      </c>
      <c r="W170" s="31">
        <f>'AEO 2023 Table 47 Raw'!Z153</f>
        <v>5650.373047</v>
      </c>
      <c r="X170" s="31">
        <f>'AEO 2023 Table 47 Raw'!AA153</f>
        <v>5812.0830079999996</v>
      </c>
      <c r="Y170" s="31">
        <f>'AEO 2023 Table 47 Raw'!AB153</f>
        <v>5976.6274409999996</v>
      </c>
      <c r="Z170" s="31">
        <f>'AEO 2023 Table 47 Raw'!AC153</f>
        <v>6142.4643550000001</v>
      </c>
      <c r="AA170" s="31">
        <f>'AEO 2023 Table 47 Raw'!AD153</f>
        <v>6310.3242190000001</v>
      </c>
      <c r="AB170" s="31">
        <f>'AEO 2023 Table 47 Raw'!AE153</f>
        <v>6481.419922</v>
      </c>
      <c r="AC170" s="31">
        <f>'AEO 2023 Table 47 Raw'!AF153</f>
        <v>6655.6152339999999</v>
      </c>
      <c r="AD170" s="31">
        <f>'AEO 2023 Table 47 Raw'!AG153</f>
        <v>6832.3398440000001</v>
      </c>
      <c r="AE170" s="31">
        <f>'AEO 2023 Table 47 Raw'!AH153</f>
        <v>7011.6440430000002</v>
      </c>
      <c r="AF170" s="52">
        <f>'AEO 2023 Table 47 Raw'!AI153</f>
        <v>3.5000000000000003E-2</v>
      </c>
    </row>
    <row r="171" spans="1:32" ht="15" customHeight="1">
      <c r="A171" s="8" t="s">
        <v>1977</v>
      </c>
      <c r="B171" s="28" t="s">
        <v>1885</v>
      </c>
      <c r="C171" s="31">
        <f>'AEO 2023 Table 47 Raw'!F154</f>
        <v>1365.956543</v>
      </c>
      <c r="D171" s="31">
        <f>'AEO 2023 Table 47 Raw'!G154</f>
        <v>1815.0357670000001</v>
      </c>
      <c r="E171" s="31">
        <f>'AEO 2023 Table 47 Raw'!H154</f>
        <v>2152.5219729999999</v>
      </c>
      <c r="F171" s="31">
        <f>'AEO 2023 Table 47 Raw'!I154</f>
        <v>2352.9526369999999</v>
      </c>
      <c r="G171" s="31">
        <f>'AEO 2023 Table 47 Raw'!J154</f>
        <v>2578.5668949999999</v>
      </c>
      <c r="H171" s="31">
        <f>'AEO 2023 Table 47 Raw'!K154</f>
        <v>2707.555664</v>
      </c>
      <c r="I171" s="31">
        <f>'AEO 2023 Table 47 Raw'!L154</f>
        <v>2822.4821780000002</v>
      </c>
      <c r="J171" s="31">
        <f>'AEO 2023 Table 47 Raw'!M154</f>
        <v>2911.1027829999998</v>
      </c>
      <c r="K171" s="31">
        <f>'AEO 2023 Table 47 Raw'!N154</f>
        <v>3000.19751</v>
      </c>
      <c r="L171" s="31">
        <f>'AEO 2023 Table 47 Raw'!O154</f>
        <v>3090.4453119999998</v>
      </c>
      <c r="M171" s="31">
        <f>'AEO 2023 Table 47 Raw'!P154</f>
        <v>3183.960693</v>
      </c>
      <c r="N171" s="31">
        <f>'AEO 2023 Table 47 Raw'!Q154</f>
        <v>3279.5664059999999</v>
      </c>
      <c r="O171" s="31">
        <f>'AEO 2023 Table 47 Raw'!R154</f>
        <v>3375.6767580000001</v>
      </c>
      <c r="P171" s="31">
        <f>'AEO 2023 Table 47 Raw'!S154</f>
        <v>3473.7790530000002</v>
      </c>
      <c r="Q171" s="31">
        <f>'AEO 2023 Table 47 Raw'!T154</f>
        <v>3574.6906739999999</v>
      </c>
      <c r="R171" s="31">
        <f>'AEO 2023 Table 47 Raw'!U154</f>
        <v>3678.9440920000002</v>
      </c>
      <c r="S171" s="31">
        <f>'AEO 2023 Table 47 Raw'!V154</f>
        <v>3786.679443</v>
      </c>
      <c r="T171" s="31">
        <f>'AEO 2023 Table 47 Raw'!W154</f>
        <v>3897.4423830000001</v>
      </c>
      <c r="U171" s="31">
        <f>'AEO 2023 Table 47 Raw'!X154</f>
        <v>4012.033203</v>
      </c>
      <c r="V171" s="31">
        <f>'AEO 2023 Table 47 Raw'!Y154</f>
        <v>4128.9389650000003</v>
      </c>
      <c r="W171" s="31">
        <f>'AEO 2023 Table 47 Raw'!Z154</f>
        <v>4249.1440430000002</v>
      </c>
      <c r="X171" s="31">
        <f>'AEO 2023 Table 47 Raw'!AA154</f>
        <v>4372.451172</v>
      </c>
      <c r="Y171" s="31">
        <f>'AEO 2023 Table 47 Raw'!AB154</f>
        <v>4498.7680659999996</v>
      </c>
      <c r="Z171" s="31">
        <f>'AEO 2023 Table 47 Raw'!AC154</f>
        <v>4627.5498049999997</v>
      </c>
      <c r="AA171" s="31">
        <f>'AEO 2023 Table 47 Raw'!AD154</f>
        <v>4758.7285160000001</v>
      </c>
      <c r="AB171" s="31">
        <f>'AEO 2023 Table 47 Raw'!AE154</f>
        <v>4893.2329099999997</v>
      </c>
      <c r="AC171" s="31">
        <f>'AEO 2023 Table 47 Raw'!AF154</f>
        <v>5031.2045900000003</v>
      </c>
      <c r="AD171" s="31">
        <f>'AEO 2023 Table 47 Raw'!AG154</f>
        <v>5172.6411129999997</v>
      </c>
      <c r="AE171" s="31">
        <f>'AEO 2023 Table 47 Raw'!AH154</f>
        <v>5317.8256840000004</v>
      </c>
      <c r="AF171" s="52">
        <f>'AEO 2023 Table 47 Raw'!AI154</f>
        <v>0.05</v>
      </c>
    </row>
    <row r="172" spans="1:32" ht="12" customHeight="1">
      <c r="A172" s="8" t="s">
        <v>1978</v>
      </c>
      <c r="B172" s="28" t="s">
        <v>1887</v>
      </c>
      <c r="C172" s="31">
        <f>'AEO 2023 Table 47 Raw'!F155</f>
        <v>324.33532700000001</v>
      </c>
      <c r="D172" s="31">
        <f>'AEO 2023 Table 47 Raw'!G155</f>
        <v>350.07336400000003</v>
      </c>
      <c r="E172" s="31">
        <f>'AEO 2023 Table 47 Raw'!H155</f>
        <v>361.47143599999998</v>
      </c>
      <c r="F172" s="31">
        <f>'AEO 2023 Table 47 Raw'!I155</f>
        <v>372.34155299999998</v>
      </c>
      <c r="G172" s="31">
        <f>'AEO 2023 Table 47 Raw'!J155</f>
        <v>387.67550699999998</v>
      </c>
      <c r="H172" s="31">
        <f>'AEO 2023 Table 47 Raw'!K155</f>
        <v>401.05737299999998</v>
      </c>
      <c r="I172" s="31">
        <f>'AEO 2023 Table 47 Raw'!L155</f>
        <v>414.347961</v>
      </c>
      <c r="J172" s="31">
        <f>'AEO 2023 Table 47 Raw'!M155</f>
        <v>427.38775600000002</v>
      </c>
      <c r="K172" s="31">
        <f>'AEO 2023 Table 47 Raw'!N155</f>
        <v>440.263824</v>
      </c>
      <c r="L172" s="31">
        <f>'AEO 2023 Table 47 Raw'!O155</f>
        <v>453.51907299999999</v>
      </c>
      <c r="M172" s="31">
        <f>'AEO 2023 Table 47 Raw'!P155</f>
        <v>467.65096999999997</v>
      </c>
      <c r="N172" s="31">
        <f>'AEO 2023 Table 47 Raw'!Q155</f>
        <v>482.00097699999998</v>
      </c>
      <c r="O172" s="31">
        <f>'AEO 2023 Table 47 Raw'!R155</f>
        <v>496.01190200000002</v>
      </c>
      <c r="P172" s="31">
        <f>'AEO 2023 Table 47 Raw'!S155</f>
        <v>510.16720600000002</v>
      </c>
      <c r="Q172" s="31">
        <f>'AEO 2023 Table 47 Raw'!T155</f>
        <v>524.78045699999996</v>
      </c>
      <c r="R172" s="31">
        <f>'AEO 2023 Table 47 Raw'!U155</f>
        <v>539.92236300000002</v>
      </c>
      <c r="S172" s="31">
        <f>'AEO 2023 Table 47 Raw'!V155</f>
        <v>555.61492899999996</v>
      </c>
      <c r="T172" s="31">
        <f>'AEO 2023 Table 47 Raw'!W155</f>
        <v>571.68298300000004</v>
      </c>
      <c r="U172" s="31">
        <f>'AEO 2023 Table 47 Raw'!X155</f>
        <v>588.33850099999995</v>
      </c>
      <c r="V172" s="31">
        <f>'AEO 2023 Table 47 Raw'!Y155</f>
        <v>605.21984899999995</v>
      </c>
      <c r="W172" s="31">
        <f>'AEO 2023 Table 47 Raw'!Z155</f>
        <v>622.53668200000004</v>
      </c>
      <c r="X172" s="31">
        <f>'AEO 2023 Table 47 Raw'!AA155</f>
        <v>640.20806900000002</v>
      </c>
      <c r="Y172" s="31">
        <f>'AEO 2023 Table 47 Raw'!AB155</f>
        <v>658.15197799999999</v>
      </c>
      <c r="Z172" s="31">
        <f>'AEO 2023 Table 47 Raw'!AC155</f>
        <v>676.15301499999998</v>
      </c>
      <c r="AA172" s="31">
        <f>'AEO 2023 Table 47 Raw'!AD155</f>
        <v>694.35919200000001</v>
      </c>
      <c r="AB172" s="31">
        <f>'AEO 2023 Table 47 Raw'!AE155</f>
        <v>712.903503</v>
      </c>
      <c r="AC172" s="31">
        <f>'AEO 2023 Table 47 Raw'!AF155</f>
        <v>731.75134300000002</v>
      </c>
      <c r="AD172" s="31">
        <f>'AEO 2023 Table 47 Raw'!AG155</f>
        <v>750.81225600000005</v>
      </c>
      <c r="AE172" s="31">
        <f>'AEO 2023 Table 47 Raw'!AH155</f>
        <v>770.08294699999999</v>
      </c>
      <c r="AF172" s="52">
        <f>'AEO 2023 Table 47 Raw'!AI155</f>
        <v>3.1E-2</v>
      </c>
    </row>
    <row r="173" spans="1:32" ht="15" customHeight="1">
      <c r="A173" s="8" t="s">
        <v>1979</v>
      </c>
      <c r="B173" s="28" t="s">
        <v>1974</v>
      </c>
      <c r="C173" s="31">
        <f>'AEO 2023 Table 47 Raw'!F156</f>
        <v>0</v>
      </c>
      <c r="D173" s="31">
        <f>'AEO 2023 Table 47 Raw'!G156</f>
        <v>0</v>
      </c>
      <c r="E173" s="31">
        <f>'AEO 2023 Table 47 Raw'!H156</f>
        <v>0</v>
      </c>
      <c r="F173" s="31">
        <f>'AEO 2023 Table 47 Raw'!I156</f>
        <v>0</v>
      </c>
      <c r="G173" s="31">
        <f>'AEO 2023 Table 47 Raw'!J156</f>
        <v>0</v>
      </c>
      <c r="H173" s="31">
        <f>'AEO 2023 Table 47 Raw'!K156</f>
        <v>0</v>
      </c>
      <c r="I173" s="31">
        <f>'AEO 2023 Table 47 Raw'!L156</f>
        <v>0</v>
      </c>
      <c r="J173" s="31">
        <f>'AEO 2023 Table 47 Raw'!M156</f>
        <v>0</v>
      </c>
      <c r="K173" s="31">
        <f>'AEO 2023 Table 47 Raw'!N156</f>
        <v>0</v>
      </c>
      <c r="L173" s="31">
        <f>'AEO 2023 Table 47 Raw'!O156</f>
        <v>0</v>
      </c>
      <c r="M173" s="31">
        <f>'AEO 2023 Table 47 Raw'!P156</f>
        <v>0</v>
      </c>
      <c r="N173" s="31">
        <f>'AEO 2023 Table 47 Raw'!Q156</f>
        <v>0</v>
      </c>
      <c r="O173" s="31">
        <f>'AEO 2023 Table 47 Raw'!R156</f>
        <v>0</v>
      </c>
      <c r="P173" s="31">
        <f>'AEO 2023 Table 47 Raw'!S156</f>
        <v>0</v>
      </c>
      <c r="Q173" s="31">
        <f>'AEO 2023 Table 47 Raw'!T156</f>
        <v>0</v>
      </c>
      <c r="R173" s="31">
        <f>'AEO 2023 Table 47 Raw'!U156</f>
        <v>0</v>
      </c>
      <c r="S173" s="31">
        <f>'AEO 2023 Table 47 Raw'!V156</f>
        <v>0</v>
      </c>
      <c r="T173" s="31">
        <f>'AEO 2023 Table 47 Raw'!W156</f>
        <v>0</v>
      </c>
      <c r="U173" s="31">
        <f>'AEO 2023 Table 47 Raw'!X156</f>
        <v>0</v>
      </c>
      <c r="V173" s="31">
        <f>'AEO 2023 Table 47 Raw'!Y156</f>
        <v>0</v>
      </c>
      <c r="W173" s="31">
        <f>'AEO 2023 Table 47 Raw'!Z156</f>
        <v>0</v>
      </c>
      <c r="X173" s="31">
        <f>'AEO 2023 Table 47 Raw'!AA156</f>
        <v>0</v>
      </c>
      <c r="Y173" s="31">
        <f>'AEO 2023 Table 47 Raw'!AB156</f>
        <v>0</v>
      </c>
      <c r="Z173" s="31">
        <f>'AEO 2023 Table 47 Raw'!AC156</f>
        <v>0</v>
      </c>
      <c r="AA173" s="31">
        <f>'AEO 2023 Table 47 Raw'!AD156</f>
        <v>0</v>
      </c>
      <c r="AB173" s="31">
        <f>'AEO 2023 Table 47 Raw'!AE156</f>
        <v>0</v>
      </c>
      <c r="AC173" s="31">
        <f>'AEO 2023 Table 47 Raw'!AF156</f>
        <v>0</v>
      </c>
      <c r="AD173" s="31">
        <f>'AEO 2023 Table 47 Raw'!AG156</f>
        <v>0</v>
      </c>
      <c r="AE173" s="31">
        <f>'AEO 2023 Table 47 Raw'!AH156</f>
        <v>0</v>
      </c>
      <c r="AF173" s="52">
        <f>'AEO 2023 Table 47 Raw'!AI156</f>
        <v>0</v>
      </c>
    </row>
    <row r="174" spans="1:32" ht="15" customHeight="1">
      <c r="AF174" s="55"/>
    </row>
    <row r="175" spans="1:32" ht="15" customHeight="1">
      <c r="B175" s="27" t="s">
        <v>120</v>
      </c>
      <c r="AF175" s="55"/>
    </row>
    <row r="176" spans="1:32" ht="15" customHeight="1">
      <c r="B176" s="27" t="s">
        <v>1980</v>
      </c>
      <c r="AF176" s="55"/>
    </row>
    <row r="177" spans="1:32" ht="15" customHeight="1">
      <c r="A177" s="8" t="s">
        <v>1981</v>
      </c>
      <c r="B177" s="28" t="s">
        <v>1797</v>
      </c>
      <c r="C177" s="29">
        <f>'AEO 2023 Table 47 Raw'!F159</f>
        <v>0</v>
      </c>
      <c r="D177" s="29">
        <f>'AEO 2023 Table 47 Raw'!G159</f>
        <v>39.340881000000003</v>
      </c>
      <c r="E177" s="29">
        <f>'AEO 2023 Table 47 Raw'!H159</f>
        <v>37.988616999999998</v>
      </c>
      <c r="F177" s="29">
        <f>'AEO 2023 Table 47 Raw'!I159</f>
        <v>7.9354370000000003</v>
      </c>
      <c r="G177" s="29">
        <f>'AEO 2023 Table 47 Raw'!J159</f>
        <v>22.899474999999999</v>
      </c>
      <c r="H177" s="29">
        <f>'AEO 2023 Table 47 Raw'!K159</f>
        <v>65.770118999999994</v>
      </c>
      <c r="I177" s="29">
        <f>'AEO 2023 Table 47 Raw'!L159</f>
        <v>67.841369999999998</v>
      </c>
      <c r="J177" s="29">
        <f>'AEO 2023 Table 47 Raw'!M159</f>
        <v>64.843872000000005</v>
      </c>
      <c r="K177" s="29">
        <f>'AEO 2023 Table 47 Raw'!N159</f>
        <v>61.797545999999997</v>
      </c>
      <c r="L177" s="29">
        <f>'AEO 2023 Table 47 Raw'!O159</f>
        <v>61.889342999999997</v>
      </c>
      <c r="M177" s="29">
        <f>'AEO 2023 Table 47 Raw'!P159</f>
        <v>65.417113999999998</v>
      </c>
      <c r="N177" s="29">
        <f>'AEO 2023 Table 47 Raw'!Q159</f>
        <v>64.408493000000007</v>
      </c>
      <c r="O177" s="29">
        <f>'AEO 2023 Table 47 Raw'!R159</f>
        <v>59.074790999999998</v>
      </c>
      <c r="P177" s="29">
        <f>'AEO 2023 Table 47 Raw'!S159</f>
        <v>57.096992</v>
      </c>
      <c r="Q177" s="29">
        <f>'AEO 2023 Table 47 Raw'!T159</f>
        <v>57.945704999999997</v>
      </c>
      <c r="R177" s="29">
        <f>'AEO 2023 Table 47 Raw'!U159</f>
        <v>59.668900000000001</v>
      </c>
      <c r="S177" s="29">
        <f>'AEO 2023 Table 47 Raw'!V159</f>
        <v>61.945683000000002</v>
      </c>
      <c r="T177" s="29">
        <f>'AEO 2023 Table 47 Raw'!W159</f>
        <v>63.071460999999999</v>
      </c>
      <c r="U177" s="29">
        <f>'AEO 2023 Table 47 Raw'!X159</f>
        <v>65.706481999999994</v>
      </c>
      <c r="V177" s="29">
        <f>'AEO 2023 Table 47 Raw'!Y159</f>
        <v>65.747039999999998</v>
      </c>
      <c r="W177" s="29">
        <f>'AEO 2023 Table 47 Raw'!Z159</f>
        <v>67.314468000000005</v>
      </c>
      <c r="X177" s="29">
        <f>'AEO 2023 Table 47 Raw'!AA159</f>
        <v>68.832672000000002</v>
      </c>
      <c r="Y177" s="29">
        <f>'AEO 2023 Table 47 Raw'!AB159</f>
        <v>70.226035999999993</v>
      </c>
      <c r="Z177" s="29">
        <f>'AEO 2023 Table 47 Raw'!AC159</f>
        <v>70.609099999999998</v>
      </c>
      <c r="AA177" s="29">
        <f>'AEO 2023 Table 47 Raw'!AD159</f>
        <v>72.683494999999994</v>
      </c>
      <c r="AB177" s="29">
        <f>'AEO 2023 Table 47 Raw'!AE159</f>
        <v>75.066970999999995</v>
      </c>
      <c r="AC177" s="29">
        <f>'AEO 2023 Table 47 Raw'!AF159</f>
        <v>77.259933000000004</v>
      </c>
      <c r="AD177" s="29">
        <f>'AEO 2023 Table 47 Raw'!AG159</f>
        <v>79.321548000000007</v>
      </c>
      <c r="AE177" s="29">
        <f>'AEO 2023 Table 47 Raw'!AH159</f>
        <v>81.872428999999997</v>
      </c>
      <c r="AF177" s="52" t="str">
        <f>'AEO 2023 Table 47 Raw'!AI159</f>
        <v>- -</v>
      </c>
    </row>
    <row r="178" spans="1:32" ht="15" customHeight="1">
      <c r="A178" s="8" t="s">
        <v>1982</v>
      </c>
      <c r="B178" s="28" t="s">
        <v>1799</v>
      </c>
      <c r="C178" s="29">
        <f>'AEO 2023 Table 47 Raw'!F160</f>
        <v>203.86596700000001</v>
      </c>
      <c r="D178" s="29">
        <f>'AEO 2023 Table 47 Raw'!G160</f>
        <v>165.05175800000001</v>
      </c>
      <c r="E178" s="29">
        <f>'AEO 2023 Table 47 Raw'!H160</f>
        <v>28.532226999999999</v>
      </c>
      <c r="F178" s="29">
        <f>'AEO 2023 Table 47 Raw'!I160</f>
        <v>33.744629000000003</v>
      </c>
      <c r="G178" s="29">
        <f>'AEO 2023 Table 47 Raw'!J160</f>
        <v>78.634521000000007</v>
      </c>
      <c r="H178" s="29">
        <f>'AEO 2023 Table 47 Raw'!K160</f>
        <v>83.990966999999998</v>
      </c>
      <c r="I178" s="29">
        <f>'AEO 2023 Table 47 Raw'!L160</f>
        <v>88.002441000000005</v>
      </c>
      <c r="J178" s="29">
        <f>'AEO 2023 Table 47 Raw'!M160</f>
        <v>85.537109000000001</v>
      </c>
      <c r="K178" s="29">
        <f>'AEO 2023 Table 47 Raw'!N160</f>
        <v>83.518799000000001</v>
      </c>
      <c r="L178" s="29">
        <f>'AEO 2023 Table 47 Raw'!O160</f>
        <v>90.350098000000003</v>
      </c>
      <c r="M178" s="29">
        <f>'AEO 2023 Table 47 Raw'!P160</f>
        <v>106.419678</v>
      </c>
      <c r="N178" s="29">
        <f>'AEO 2023 Table 47 Raw'!Q160</f>
        <v>110.49243199999999</v>
      </c>
      <c r="O178" s="29">
        <f>'AEO 2023 Table 47 Raw'!R160</f>
        <v>103.49292</v>
      </c>
      <c r="P178" s="29">
        <f>'AEO 2023 Table 47 Raw'!S160</f>
        <v>104.525391</v>
      </c>
      <c r="Q178" s="29">
        <f>'AEO 2023 Table 47 Raw'!T160</f>
        <v>111.57714799999999</v>
      </c>
      <c r="R178" s="29">
        <f>'AEO 2023 Table 47 Raw'!U160</f>
        <v>119.583252</v>
      </c>
      <c r="S178" s="29">
        <f>'AEO 2023 Table 47 Raw'!V160</f>
        <v>127.74706999999999</v>
      </c>
      <c r="T178" s="29">
        <f>'AEO 2023 Table 47 Raw'!W160</f>
        <v>132.03637699999999</v>
      </c>
      <c r="U178" s="29">
        <f>'AEO 2023 Table 47 Raw'!X160</f>
        <v>139.033691</v>
      </c>
      <c r="V178" s="29">
        <f>'AEO 2023 Table 47 Raw'!Y160</f>
        <v>138.71459999999999</v>
      </c>
      <c r="W178" s="29">
        <f>'AEO 2023 Table 47 Raw'!Z160</f>
        <v>141.738281</v>
      </c>
      <c r="X178" s="29">
        <f>'AEO 2023 Table 47 Raw'!AA160</f>
        <v>144.325684</v>
      </c>
      <c r="Y178" s="29">
        <f>'AEO 2023 Table 47 Raw'!AB160</f>
        <v>146.691406</v>
      </c>
      <c r="Z178" s="29">
        <f>'AEO 2023 Table 47 Raw'!AC160</f>
        <v>146.599121</v>
      </c>
      <c r="AA178" s="29">
        <f>'AEO 2023 Table 47 Raw'!AD160</f>
        <v>150.802246</v>
      </c>
      <c r="AB178" s="29">
        <f>'AEO 2023 Table 47 Raw'!AE160</f>
        <v>156.00903299999999</v>
      </c>
      <c r="AC178" s="29">
        <f>'AEO 2023 Table 47 Raw'!AF160</f>
        <v>160.830566</v>
      </c>
      <c r="AD178" s="29">
        <f>'AEO 2023 Table 47 Raw'!AG160</f>
        <v>165.24877900000001</v>
      </c>
      <c r="AE178" s="29">
        <f>'AEO 2023 Table 47 Raw'!AH160</f>
        <v>170.92163099999999</v>
      </c>
      <c r="AF178" s="52">
        <f>'AEO 2023 Table 47 Raw'!AI160</f>
        <v>-6.0000000000000001E-3</v>
      </c>
    </row>
    <row r="179" spans="1:32" ht="15" customHeight="1">
      <c r="A179" s="8" t="s">
        <v>1983</v>
      </c>
      <c r="B179" s="28" t="s">
        <v>1801</v>
      </c>
      <c r="C179" s="29">
        <f>'AEO 2023 Table 47 Raw'!F161</f>
        <v>0</v>
      </c>
      <c r="D179" s="29">
        <f>'AEO 2023 Table 47 Raw'!G161</f>
        <v>15.678391</v>
      </c>
      <c r="E179" s="29">
        <f>'AEO 2023 Table 47 Raw'!H161</f>
        <v>51.316887000000001</v>
      </c>
      <c r="F179" s="29">
        <f>'AEO 2023 Table 47 Raw'!I161</f>
        <v>50.117165</v>
      </c>
      <c r="G179" s="29">
        <f>'AEO 2023 Table 47 Raw'!J161</f>
        <v>52.954346000000001</v>
      </c>
      <c r="H179" s="29">
        <f>'AEO 2023 Table 47 Raw'!K161</f>
        <v>57.051322999999996</v>
      </c>
      <c r="I179" s="29">
        <f>'AEO 2023 Table 47 Raw'!L161</f>
        <v>44.861697999999997</v>
      </c>
      <c r="J179" s="29">
        <f>'AEO 2023 Table 47 Raw'!M161</f>
        <v>46.635117000000001</v>
      </c>
      <c r="K179" s="29">
        <f>'AEO 2023 Table 47 Raw'!N161</f>
        <v>49.951324</v>
      </c>
      <c r="L179" s="29">
        <f>'AEO 2023 Table 47 Raw'!O161</f>
        <v>50.769165000000001</v>
      </c>
      <c r="M179" s="29">
        <f>'AEO 2023 Table 47 Raw'!P161</f>
        <v>51.472060999999997</v>
      </c>
      <c r="N179" s="29">
        <f>'AEO 2023 Table 47 Raw'!Q161</f>
        <v>52.399932999999997</v>
      </c>
      <c r="O179" s="29">
        <f>'AEO 2023 Table 47 Raw'!R161</f>
        <v>53.103180000000002</v>
      </c>
      <c r="P179" s="29">
        <f>'AEO 2023 Table 47 Raw'!S161</f>
        <v>53.605300999999997</v>
      </c>
      <c r="Q179" s="29">
        <f>'AEO 2023 Table 47 Raw'!T161</f>
        <v>56.171036000000001</v>
      </c>
      <c r="R179" s="29">
        <f>'AEO 2023 Table 47 Raw'!U161</f>
        <v>56.427169999999997</v>
      </c>
      <c r="S179" s="29">
        <f>'AEO 2023 Table 47 Raw'!V161</f>
        <v>57.608795000000001</v>
      </c>
      <c r="T179" s="29">
        <f>'AEO 2023 Table 47 Raw'!W161</f>
        <v>58.449553999999999</v>
      </c>
      <c r="U179" s="29">
        <f>'AEO 2023 Table 47 Raw'!X161</f>
        <v>58.490127999999999</v>
      </c>
      <c r="V179" s="29">
        <f>'AEO 2023 Table 47 Raw'!Y161</f>
        <v>58.666182999999997</v>
      </c>
      <c r="W179" s="29">
        <f>'AEO 2023 Table 47 Raw'!Z161</f>
        <v>58.960326999999999</v>
      </c>
      <c r="X179" s="29">
        <f>'AEO 2023 Table 47 Raw'!AA161</f>
        <v>59.343628000000002</v>
      </c>
      <c r="Y179" s="29">
        <f>'AEO 2023 Table 47 Raw'!AB161</f>
        <v>59.845576999999999</v>
      </c>
      <c r="Z179" s="29">
        <f>'AEO 2023 Table 47 Raw'!AC161</f>
        <v>60.470764000000003</v>
      </c>
      <c r="AA179" s="29">
        <f>'AEO 2023 Table 47 Raw'!AD161</f>
        <v>61.182304000000002</v>
      </c>
      <c r="AB179" s="29">
        <f>'AEO 2023 Table 47 Raw'!AE161</f>
        <v>61.965812999999997</v>
      </c>
      <c r="AC179" s="29">
        <f>'AEO 2023 Table 47 Raw'!AF161</f>
        <v>62.802154999999999</v>
      </c>
      <c r="AD179" s="29">
        <f>'AEO 2023 Table 47 Raw'!AG161</f>
        <v>63.733001999999999</v>
      </c>
      <c r="AE179" s="29">
        <f>'AEO 2023 Table 47 Raw'!AH161</f>
        <v>64.763489000000007</v>
      </c>
      <c r="AF179" s="52" t="str">
        <f>'AEO 2023 Table 47 Raw'!AI161</f>
        <v>- -</v>
      </c>
    </row>
    <row r="180" spans="1:32" ht="15" customHeight="1">
      <c r="A180" s="8" t="s">
        <v>1984</v>
      </c>
      <c r="B180" s="28" t="s">
        <v>1803</v>
      </c>
      <c r="C180" s="29">
        <f>'AEO 2023 Table 47 Raw'!F162</f>
        <v>0</v>
      </c>
      <c r="D180" s="29">
        <f>'AEO 2023 Table 47 Raw'!G162</f>
        <v>0</v>
      </c>
      <c r="E180" s="29">
        <f>'AEO 2023 Table 47 Raw'!H162</f>
        <v>17.463474000000001</v>
      </c>
      <c r="F180" s="29">
        <f>'AEO 2023 Table 47 Raw'!I162</f>
        <v>21.329653</v>
      </c>
      <c r="G180" s="29">
        <f>'AEO 2023 Table 47 Raw'!J162</f>
        <v>24.371399</v>
      </c>
      <c r="H180" s="29">
        <f>'AEO 2023 Table 47 Raw'!K162</f>
        <v>23.494506999999999</v>
      </c>
      <c r="I180" s="29">
        <f>'AEO 2023 Table 47 Raw'!L162</f>
        <v>18.943511999999998</v>
      </c>
      <c r="J180" s="29">
        <f>'AEO 2023 Table 47 Raw'!M162</f>
        <v>19.374298</v>
      </c>
      <c r="K180" s="29">
        <f>'AEO 2023 Table 47 Raw'!N162</f>
        <v>19.766327</v>
      </c>
      <c r="L180" s="29">
        <f>'AEO 2023 Table 47 Raw'!O162</f>
        <v>20.132964999999999</v>
      </c>
      <c r="M180" s="29">
        <f>'AEO 2023 Table 47 Raw'!P162</f>
        <v>20.452881000000001</v>
      </c>
      <c r="N180" s="29">
        <f>'AEO 2023 Table 47 Raw'!Q162</f>
        <v>20.728363000000002</v>
      </c>
      <c r="O180" s="29">
        <f>'AEO 2023 Table 47 Raw'!R162</f>
        <v>20.983429000000001</v>
      </c>
      <c r="P180" s="29">
        <f>'AEO 2023 Table 47 Raw'!S162</f>
        <v>21.226134999999999</v>
      </c>
      <c r="Q180" s="29">
        <f>'AEO 2023 Table 47 Raw'!T162</f>
        <v>23.542083999999999</v>
      </c>
      <c r="R180" s="29">
        <f>'AEO 2023 Table 47 Raw'!U162</f>
        <v>23.546509</v>
      </c>
      <c r="S180" s="29">
        <f>'AEO 2023 Table 47 Raw'!V162</f>
        <v>23.508330999999998</v>
      </c>
      <c r="T180" s="29">
        <f>'AEO 2023 Table 47 Raw'!W162</f>
        <v>23.525696</v>
      </c>
      <c r="U180" s="29">
        <f>'AEO 2023 Table 47 Raw'!X162</f>
        <v>23.583984000000001</v>
      </c>
      <c r="V180" s="29">
        <f>'AEO 2023 Table 47 Raw'!Y162</f>
        <v>23.695709000000001</v>
      </c>
      <c r="W180" s="29">
        <f>'AEO 2023 Table 47 Raw'!Z162</f>
        <v>23.852905</v>
      </c>
      <c r="X180" s="29">
        <f>'AEO 2023 Table 47 Raw'!AA162</f>
        <v>24.047637999999999</v>
      </c>
      <c r="Y180" s="29">
        <f>'AEO 2023 Table 47 Raw'!AB162</f>
        <v>24.291533999999999</v>
      </c>
      <c r="Z180" s="29">
        <f>'AEO 2023 Table 47 Raw'!AC162</f>
        <v>24.574981999999999</v>
      </c>
      <c r="AA180" s="29">
        <f>'AEO 2023 Table 47 Raw'!AD162</f>
        <v>24.892365000000002</v>
      </c>
      <c r="AB180" s="29">
        <f>'AEO 2023 Table 47 Raw'!AE162</f>
        <v>25.243469000000001</v>
      </c>
      <c r="AC180" s="29">
        <f>'AEO 2023 Table 47 Raw'!AF162</f>
        <v>25.627898999999999</v>
      </c>
      <c r="AD180" s="29">
        <f>'AEO 2023 Table 47 Raw'!AG162</f>
        <v>26.047516000000002</v>
      </c>
      <c r="AE180" s="29">
        <f>'AEO 2023 Table 47 Raw'!AH162</f>
        <v>26.498474000000002</v>
      </c>
      <c r="AF180" s="52" t="str">
        <f>'AEO 2023 Table 47 Raw'!AI162</f>
        <v>- -</v>
      </c>
    </row>
    <row r="181" spans="1:32" ht="12" customHeight="1">
      <c r="A181" s="8" t="s">
        <v>1985</v>
      </c>
      <c r="B181" s="28" t="s">
        <v>1805</v>
      </c>
      <c r="C181" s="29">
        <f>'AEO 2023 Table 47 Raw'!F163</f>
        <v>0</v>
      </c>
      <c r="D181" s="29">
        <f>'AEO 2023 Table 47 Raw'!G163</f>
        <v>0</v>
      </c>
      <c r="E181" s="29">
        <f>'AEO 2023 Table 47 Raw'!H163</f>
        <v>2.6847050000000001</v>
      </c>
      <c r="F181" s="29">
        <f>'AEO 2023 Table 47 Raw'!I163</f>
        <v>8.6334879999999998</v>
      </c>
      <c r="G181" s="29">
        <f>'AEO 2023 Table 47 Raw'!J163</f>
        <v>7.5640429999999999</v>
      </c>
      <c r="H181" s="29">
        <f>'AEO 2023 Table 47 Raw'!K163</f>
        <v>7.6775729999999998</v>
      </c>
      <c r="I181" s="29">
        <f>'AEO 2023 Table 47 Raw'!L163</f>
        <v>4.8536409999999997</v>
      </c>
      <c r="J181" s="29">
        <f>'AEO 2023 Table 47 Raw'!M163</f>
        <v>5.8987879999999997</v>
      </c>
      <c r="K181" s="29">
        <f>'AEO 2023 Table 47 Raw'!N163</f>
        <v>8.4926449999999996</v>
      </c>
      <c r="L181" s="29">
        <f>'AEO 2023 Table 47 Raw'!O163</f>
        <v>8.6243289999999995</v>
      </c>
      <c r="M181" s="29">
        <f>'AEO 2023 Table 47 Raw'!P163</f>
        <v>8.7234649999999991</v>
      </c>
      <c r="N181" s="29">
        <f>'AEO 2023 Table 47 Raw'!Q163</f>
        <v>8.8013309999999993</v>
      </c>
      <c r="O181" s="29">
        <f>'AEO 2023 Table 47 Raw'!R163</f>
        <v>8.8686830000000008</v>
      </c>
      <c r="P181" s="29">
        <f>'AEO 2023 Table 47 Raw'!S163</f>
        <v>8.9318390000000001</v>
      </c>
      <c r="Q181" s="29">
        <f>'AEO 2023 Table 47 Raw'!T163</f>
        <v>8.9949490000000001</v>
      </c>
      <c r="R181" s="29">
        <f>'AEO 2023 Table 47 Raw'!U163</f>
        <v>9.0618739999999995</v>
      </c>
      <c r="S181" s="29">
        <f>'AEO 2023 Table 47 Raw'!V163</f>
        <v>10.095367</v>
      </c>
      <c r="T181" s="29">
        <f>'AEO 2023 Table 47 Raw'!W163</f>
        <v>10.726288</v>
      </c>
      <c r="U181" s="29">
        <f>'AEO 2023 Table 47 Raw'!X163</f>
        <v>10.520554000000001</v>
      </c>
      <c r="V181" s="29">
        <f>'AEO 2023 Table 47 Raw'!Y163</f>
        <v>10.378677</v>
      </c>
      <c r="W181" s="29">
        <f>'AEO 2023 Table 47 Raw'!Z163</f>
        <v>10.290741000000001</v>
      </c>
      <c r="X181" s="29">
        <f>'AEO 2023 Table 47 Raw'!AA163</f>
        <v>10.238586</v>
      </c>
      <c r="Y181" s="29">
        <f>'AEO 2023 Table 47 Raw'!AB163</f>
        <v>10.221401</v>
      </c>
      <c r="Z181" s="29">
        <f>'AEO 2023 Table 47 Raw'!AC163</f>
        <v>10.25827</v>
      </c>
      <c r="AA181" s="29">
        <f>'AEO 2023 Table 47 Raw'!AD163</f>
        <v>10.321465</v>
      </c>
      <c r="AB181" s="29">
        <f>'AEO 2023 Table 47 Raw'!AE163</f>
        <v>10.393303</v>
      </c>
      <c r="AC181" s="29">
        <f>'AEO 2023 Table 47 Raw'!AF163</f>
        <v>10.454742</v>
      </c>
      <c r="AD181" s="29">
        <f>'AEO 2023 Table 47 Raw'!AG163</f>
        <v>10.542479999999999</v>
      </c>
      <c r="AE181" s="29">
        <f>'AEO 2023 Table 47 Raw'!AH163</f>
        <v>10.666687</v>
      </c>
      <c r="AF181" s="52" t="str">
        <f>'AEO 2023 Table 47 Raw'!AI163</f>
        <v>- -</v>
      </c>
    </row>
    <row r="182" spans="1:32" ht="12" customHeight="1">
      <c r="A182" s="8" t="s">
        <v>1986</v>
      </c>
      <c r="B182" s="28" t="s">
        <v>1807</v>
      </c>
      <c r="C182" s="29">
        <f>'AEO 2023 Table 47 Raw'!F164</f>
        <v>0</v>
      </c>
      <c r="D182" s="29">
        <f>'AEO 2023 Table 47 Raw'!G164</f>
        <v>15.678391</v>
      </c>
      <c r="E182" s="29">
        <f>'AEO 2023 Table 47 Raw'!H164</f>
        <v>31.168710999999998</v>
      </c>
      <c r="F182" s="29">
        <f>'AEO 2023 Table 47 Raw'!I164</f>
        <v>20.154024</v>
      </c>
      <c r="G182" s="29">
        <f>'AEO 2023 Table 47 Raw'!J164</f>
        <v>21.018902000000001</v>
      </c>
      <c r="H182" s="29">
        <f>'AEO 2023 Table 47 Raw'!K164</f>
        <v>25.879242000000001</v>
      </c>
      <c r="I182" s="29">
        <f>'AEO 2023 Table 47 Raw'!L164</f>
        <v>21.064544999999999</v>
      </c>
      <c r="J182" s="29">
        <f>'AEO 2023 Table 47 Raw'!M164</f>
        <v>21.362030000000001</v>
      </c>
      <c r="K182" s="29">
        <f>'AEO 2023 Table 47 Raw'!N164</f>
        <v>21.692352</v>
      </c>
      <c r="L182" s="29">
        <f>'AEO 2023 Table 47 Raw'!O164</f>
        <v>22.011870999999999</v>
      </c>
      <c r="M182" s="29">
        <f>'AEO 2023 Table 47 Raw'!P164</f>
        <v>22.295715000000001</v>
      </c>
      <c r="N182" s="29">
        <f>'AEO 2023 Table 47 Raw'!Q164</f>
        <v>22.870239000000002</v>
      </c>
      <c r="O182" s="29">
        <f>'AEO 2023 Table 47 Raw'!R164</f>
        <v>23.251068</v>
      </c>
      <c r="P182" s="29">
        <f>'AEO 2023 Table 47 Raw'!S164</f>
        <v>23.447327000000001</v>
      </c>
      <c r="Q182" s="29">
        <f>'AEO 2023 Table 47 Raw'!T164</f>
        <v>23.634003</v>
      </c>
      <c r="R182" s="29">
        <f>'AEO 2023 Table 47 Raw'!U164</f>
        <v>23.818787</v>
      </c>
      <c r="S182" s="29">
        <f>'AEO 2023 Table 47 Raw'!V164</f>
        <v>24.005096000000002</v>
      </c>
      <c r="T182" s="29">
        <f>'AEO 2023 Table 47 Raw'!W164</f>
        <v>24.197571</v>
      </c>
      <c r="U182" s="29">
        <f>'AEO 2023 Table 47 Raw'!X164</f>
        <v>24.385590000000001</v>
      </c>
      <c r="V182" s="29">
        <f>'AEO 2023 Table 47 Raw'!Y164</f>
        <v>24.591797</v>
      </c>
      <c r="W182" s="29">
        <f>'AEO 2023 Table 47 Raw'!Z164</f>
        <v>24.816680999999999</v>
      </c>
      <c r="X182" s="29">
        <f>'AEO 2023 Table 47 Raw'!AA164</f>
        <v>25.057403999999998</v>
      </c>
      <c r="Y182" s="29">
        <f>'AEO 2023 Table 47 Raw'!AB164</f>
        <v>25.332642</v>
      </c>
      <c r="Z182" s="29">
        <f>'AEO 2023 Table 47 Raw'!AC164</f>
        <v>25.637512000000001</v>
      </c>
      <c r="AA182" s="29">
        <f>'AEO 2023 Table 47 Raw'!AD164</f>
        <v>25.968475000000002</v>
      </c>
      <c r="AB182" s="29">
        <f>'AEO 2023 Table 47 Raw'!AE164</f>
        <v>26.329041</v>
      </c>
      <c r="AC182" s="29">
        <f>'AEO 2023 Table 47 Raw'!AF164</f>
        <v>26.719512999999999</v>
      </c>
      <c r="AD182" s="29">
        <f>'AEO 2023 Table 47 Raw'!AG164</f>
        <v>27.143004999999999</v>
      </c>
      <c r="AE182" s="29">
        <f>'AEO 2023 Table 47 Raw'!AH164</f>
        <v>27.598327999999999</v>
      </c>
      <c r="AF182" s="52" t="str">
        <f>'AEO 2023 Table 47 Raw'!AI164</f>
        <v>- -</v>
      </c>
    </row>
    <row r="183" spans="1:32" ht="15" customHeight="1">
      <c r="A183" s="8" t="s">
        <v>1987</v>
      </c>
      <c r="B183" s="28" t="s">
        <v>1809</v>
      </c>
      <c r="C183" s="29">
        <f>'AEO 2023 Table 47 Raw'!F165</f>
        <v>0</v>
      </c>
      <c r="D183" s="29">
        <f>'AEO 2023 Table 47 Raw'!G165</f>
        <v>22.792006000000001</v>
      </c>
      <c r="E183" s="29">
        <f>'AEO 2023 Table 47 Raw'!H165</f>
        <v>74.402717999999993</v>
      </c>
      <c r="F183" s="29">
        <f>'AEO 2023 Table 47 Raw'!I165</f>
        <v>44.716248</v>
      </c>
      <c r="G183" s="29">
        <f>'AEO 2023 Table 47 Raw'!J165</f>
        <v>57.993133999999998</v>
      </c>
      <c r="H183" s="29">
        <f>'AEO 2023 Table 47 Raw'!K165</f>
        <v>54.273457000000001</v>
      </c>
      <c r="I183" s="29">
        <f>'AEO 2023 Table 47 Raw'!L165</f>
        <v>51.795287999999999</v>
      </c>
      <c r="J183" s="29">
        <f>'AEO 2023 Table 47 Raw'!M165</f>
        <v>51.212234000000002</v>
      </c>
      <c r="K183" s="29">
        <f>'AEO 2023 Table 47 Raw'!N165</f>
        <v>52.077075999999998</v>
      </c>
      <c r="L183" s="29">
        <f>'AEO 2023 Table 47 Raw'!O165</f>
        <v>54.758178999999998</v>
      </c>
      <c r="M183" s="29">
        <f>'AEO 2023 Table 47 Raw'!P165</f>
        <v>57.779369000000003</v>
      </c>
      <c r="N183" s="29">
        <f>'AEO 2023 Table 47 Raw'!Q165</f>
        <v>61.833809000000002</v>
      </c>
      <c r="O183" s="29">
        <f>'AEO 2023 Table 47 Raw'!R165</f>
        <v>66.168610000000001</v>
      </c>
      <c r="P183" s="29">
        <f>'AEO 2023 Table 47 Raw'!S165</f>
        <v>69.022034000000005</v>
      </c>
      <c r="Q183" s="29">
        <f>'AEO 2023 Table 47 Raw'!T165</f>
        <v>71.720344999999995</v>
      </c>
      <c r="R183" s="29">
        <f>'AEO 2023 Table 47 Raw'!U165</f>
        <v>74.601128000000003</v>
      </c>
      <c r="S183" s="29">
        <f>'AEO 2023 Table 47 Raw'!V165</f>
        <v>77.492294000000001</v>
      </c>
      <c r="T183" s="29">
        <f>'AEO 2023 Table 47 Raw'!W165</f>
        <v>80.764747999999997</v>
      </c>
      <c r="U183" s="29">
        <f>'AEO 2023 Table 47 Raw'!X165</f>
        <v>83.840393000000006</v>
      </c>
      <c r="V183" s="29">
        <f>'AEO 2023 Table 47 Raw'!Y165</f>
        <v>85.916290000000004</v>
      </c>
      <c r="W183" s="29">
        <f>'AEO 2023 Table 47 Raw'!Z165</f>
        <v>88.354316999999995</v>
      </c>
      <c r="X183" s="29">
        <f>'AEO 2023 Table 47 Raw'!AA165</f>
        <v>90.725646999999995</v>
      </c>
      <c r="Y183" s="29">
        <f>'AEO 2023 Table 47 Raw'!AB165</f>
        <v>93.012282999999996</v>
      </c>
      <c r="Z183" s="29">
        <f>'AEO 2023 Table 47 Raw'!AC165</f>
        <v>95.275702999999993</v>
      </c>
      <c r="AA183" s="29">
        <f>'AEO 2023 Table 47 Raw'!AD165</f>
        <v>96.930526999999998</v>
      </c>
      <c r="AB183" s="29">
        <f>'AEO 2023 Table 47 Raw'!AE165</f>
        <v>99.070449999999994</v>
      </c>
      <c r="AC183" s="29">
        <f>'AEO 2023 Table 47 Raw'!AF165</f>
        <v>101.387764</v>
      </c>
      <c r="AD183" s="29">
        <f>'AEO 2023 Table 47 Raw'!AG165</f>
        <v>103.807503</v>
      </c>
      <c r="AE183" s="29">
        <f>'AEO 2023 Table 47 Raw'!AH165</f>
        <v>106.413315</v>
      </c>
      <c r="AF183" s="52" t="str">
        <f>'AEO 2023 Table 47 Raw'!AI165</f>
        <v>- -</v>
      </c>
    </row>
    <row r="184" spans="1:32" ht="15" customHeight="1">
      <c r="A184" s="8" t="s">
        <v>1988</v>
      </c>
      <c r="B184" s="28" t="s">
        <v>1811</v>
      </c>
      <c r="C184" s="29">
        <f>'AEO 2023 Table 47 Raw'!F166</f>
        <v>0</v>
      </c>
      <c r="D184" s="29">
        <f>'AEO 2023 Table 47 Raw'!G166</f>
        <v>3.6042939999999999</v>
      </c>
      <c r="E184" s="29">
        <f>'AEO 2023 Table 47 Raw'!H166</f>
        <v>47.323338</v>
      </c>
      <c r="F184" s="29">
        <f>'AEO 2023 Table 47 Raw'!I166</f>
        <v>25.081547</v>
      </c>
      <c r="G184" s="29">
        <f>'AEO 2023 Table 47 Raw'!J166</f>
        <v>36.088225999999999</v>
      </c>
      <c r="H184" s="29">
        <f>'AEO 2023 Table 47 Raw'!K166</f>
        <v>35.250145000000003</v>
      </c>
      <c r="I184" s="29">
        <f>'AEO 2023 Table 47 Raw'!L166</f>
        <v>33.467136000000004</v>
      </c>
      <c r="J184" s="29">
        <f>'AEO 2023 Table 47 Raw'!M166</f>
        <v>32.919186000000003</v>
      </c>
      <c r="K184" s="29">
        <f>'AEO 2023 Table 47 Raw'!N166</f>
        <v>34.377158999999999</v>
      </c>
      <c r="L184" s="29">
        <f>'AEO 2023 Table 47 Raw'!O166</f>
        <v>35.893459</v>
      </c>
      <c r="M184" s="29">
        <f>'AEO 2023 Table 47 Raw'!P166</f>
        <v>37.667839000000001</v>
      </c>
      <c r="N184" s="29">
        <f>'AEO 2023 Table 47 Raw'!Q166</f>
        <v>39.338538999999997</v>
      </c>
      <c r="O184" s="29">
        <f>'AEO 2023 Table 47 Raw'!R166</f>
        <v>41.088473999999998</v>
      </c>
      <c r="P184" s="29">
        <f>'AEO 2023 Table 47 Raw'!S166</f>
        <v>42.883583000000002</v>
      </c>
      <c r="Q184" s="29">
        <f>'AEO 2023 Table 47 Raw'!T166</f>
        <v>44.583351</v>
      </c>
      <c r="R184" s="29">
        <f>'AEO 2023 Table 47 Raw'!U166</f>
        <v>46.405234999999998</v>
      </c>
      <c r="S184" s="29">
        <f>'AEO 2023 Table 47 Raw'!V166</f>
        <v>48.237968000000002</v>
      </c>
      <c r="T184" s="29">
        <f>'AEO 2023 Table 47 Raw'!W166</f>
        <v>50.054909000000002</v>
      </c>
      <c r="U184" s="29">
        <f>'AEO 2023 Table 47 Raw'!X166</f>
        <v>51.816090000000003</v>
      </c>
      <c r="V184" s="29">
        <f>'AEO 2023 Table 47 Raw'!Y166</f>
        <v>53.149906000000001</v>
      </c>
      <c r="W184" s="29">
        <f>'AEO 2023 Table 47 Raw'!Z166</f>
        <v>54.709114</v>
      </c>
      <c r="X184" s="29">
        <f>'AEO 2023 Table 47 Raw'!AA166</f>
        <v>56.237555999999998</v>
      </c>
      <c r="Y184" s="29">
        <f>'AEO 2023 Table 47 Raw'!AB166</f>
        <v>57.744278000000001</v>
      </c>
      <c r="Z184" s="29">
        <f>'AEO 2023 Table 47 Raw'!AC166</f>
        <v>59.240203999999999</v>
      </c>
      <c r="AA184" s="29">
        <f>'AEO 2023 Table 47 Raw'!AD166</f>
        <v>60.373123</v>
      </c>
      <c r="AB184" s="29">
        <f>'AEO 2023 Table 47 Raw'!AE166</f>
        <v>61.808743</v>
      </c>
      <c r="AC184" s="29">
        <f>'AEO 2023 Table 47 Raw'!AF166</f>
        <v>63.379292</v>
      </c>
      <c r="AD184" s="29">
        <f>'AEO 2023 Table 47 Raw'!AG166</f>
        <v>65.004767999999999</v>
      </c>
      <c r="AE184" s="29">
        <f>'AEO 2023 Table 47 Raw'!AH166</f>
        <v>66.742683</v>
      </c>
      <c r="AF184" s="52" t="str">
        <f>'AEO 2023 Table 47 Raw'!AI166</f>
        <v>- -</v>
      </c>
    </row>
    <row r="185" spans="1:32" ht="15" customHeight="1">
      <c r="A185" s="8" t="s">
        <v>1989</v>
      </c>
      <c r="B185" s="28" t="s">
        <v>1813</v>
      </c>
      <c r="C185" s="29">
        <f>'AEO 2023 Table 47 Raw'!F167</f>
        <v>0</v>
      </c>
      <c r="D185" s="29">
        <f>'AEO 2023 Table 47 Raw'!G167</f>
        <v>0</v>
      </c>
      <c r="E185" s="29">
        <f>'AEO 2023 Table 47 Raw'!H167</f>
        <v>1.1706829999999999</v>
      </c>
      <c r="F185" s="29">
        <f>'AEO 2023 Table 47 Raw'!I167</f>
        <v>6.5943160000000001</v>
      </c>
      <c r="G185" s="29">
        <f>'AEO 2023 Table 47 Raw'!J167</f>
        <v>5.9159930000000003</v>
      </c>
      <c r="H185" s="29">
        <f>'AEO 2023 Table 47 Raw'!K167</f>
        <v>4.2207160000000004</v>
      </c>
      <c r="I185" s="29">
        <f>'AEO 2023 Table 47 Raw'!L167</f>
        <v>3.7680630000000002</v>
      </c>
      <c r="J185" s="29">
        <f>'AEO 2023 Table 47 Raw'!M167</f>
        <v>3.664326</v>
      </c>
      <c r="K185" s="29">
        <f>'AEO 2023 Table 47 Raw'!N167</f>
        <v>2.497312</v>
      </c>
      <c r="L185" s="29">
        <f>'AEO 2023 Table 47 Raw'!O167</f>
        <v>3.0966079999999998</v>
      </c>
      <c r="M185" s="29">
        <f>'AEO 2023 Table 47 Raw'!P167</f>
        <v>3.723773</v>
      </c>
      <c r="N185" s="29">
        <f>'AEO 2023 Table 47 Raw'!Q167</f>
        <v>5.5370480000000004</v>
      </c>
      <c r="O185" s="29">
        <f>'AEO 2023 Table 47 Raw'!R167</f>
        <v>7.546837</v>
      </c>
      <c r="P185" s="29">
        <f>'AEO 2023 Table 47 Raw'!S167</f>
        <v>8.0298370000000006</v>
      </c>
      <c r="Q185" s="29">
        <f>'AEO 2023 Table 47 Raw'!T167</f>
        <v>8.4824219999999997</v>
      </c>
      <c r="R185" s="29">
        <f>'AEO 2023 Table 47 Raw'!U167</f>
        <v>8.9627379999999999</v>
      </c>
      <c r="S185" s="29">
        <f>'AEO 2023 Table 47 Raw'!V167</f>
        <v>9.4329149999999995</v>
      </c>
      <c r="T185" s="29">
        <f>'AEO 2023 Table 47 Raw'!W167</f>
        <v>9.8785399999999992</v>
      </c>
      <c r="U185" s="29">
        <f>'AEO 2023 Table 47 Raw'!X167</f>
        <v>10.28767</v>
      </c>
      <c r="V185" s="29">
        <f>'AEO 2023 Table 47 Raw'!Y167</f>
        <v>10.555084000000001</v>
      </c>
      <c r="W185" s="29">
        <f>'AEO 2023 Table 47 Raw'!Z167</f>
        <v>10.858917</v>
      </c>
      <c r="X185" s="29">
        <f>'AEO 2023 Table 47 Raw'!AA167</f>
        <v>11.105093</v>
      </c>
      <c r="Y185" s="29">
        <f>'AEO 2023 Table 47 Raw'!AB167</f>
        <v>11.269012999999999</v>
      </c>
      <c r="Z185" s="29">
        <f>'AEO 2023 Table 47 Raw'!AC167</f>
        <v>11.400671000000001</v>
      </c>
      <c r="AA185" s="29">
        <f>'AEO 2023 Table 47 Raw'!AD167</f>
        <v>11.372805</v>
      </c>
      <c r="AB185" s="29">
        <f>'AEO 2023 Table 47 Raw'!AE167</f>
        <v>11.416981</v>
      </c>
      <c r="AC185" s="29">
        <f>'AEO 2023 Table 47 Raw'!AF167</f>
        <v>11.454242000000001</v>
      </c>
      <c r="AD185" s="29">
        <f>'AEO 2023 Table 47 Raw'!AG167</f>
        <v>11.487852</v>
      </c>
      <c r="AE185" s="29">
        <f>'AEO 2023 Table 47 Raw'!AH167</f>
        <v>11.547215</v>
      </c>
      <c r="AF185" s="52" t="str">
        <f>'AEO 2023 Table 47 Raw'!AI167</f>
        <v>- -</v>
      </c>
    </row>
    <row r="186" spans="1:32" ht="15" customHeight="1">
      <c r="A186" s="8" t="s">
        <v>1990</v>
      </c>
      <c r="B186" s="28" t="s">
        <v>1815</v>
      </c>
      <c r="C186" s="29">
        <f>'AEO 2023 Table 47 Raw'!F168</f>
        <v>0</v>
      </c>
      <c r="D186" s="29">
        <f>'AEO 2023 Table 47 Raw'!G168</f>
        <v>19.187712000000001</v>
      </c>
      <c r="E186" s="29">
        <f>'AEO 2023 Table 47 Raw'!H168</f>
        <v>25.908698999999999</v>
      </c>
      <c r="F186" s="29">
        <f>'AEO 2023 Table 47 Raw'!I168</f>
        <v>13.040388</v>
      </c>
      <c r="G186" s="29">
        <f>'AEO 2023 Table 47 Raw'!J168</f>
        <v>15.988916</v>
      </c>
      <c r="H186" s="29">
        <f>'AEO 2023 Table 47 Raw'!K168</f>
        <v>14.802597</v>
      </c>
      <c r="I186" s="29">
        <f>'AEO 2023 Table 47 Raw'!L168</f>
        <v>14.560089</v>
      </c>
      <c r="J186" s="29">
        <f>'AEO 2023 Table 47 Raw'!M168</f>
        <v>14.628723000000001</v>
      </c>
      <c r="K186" s="29">
        <f>'AEO 2023 Table 47 Raw'!N168</f>
        <v>15.202605999999999</v>
      </c>
      <c r="L186" s="29">
        <f>'AEO 2023 Table 47 Raw'!O168</f>
        <v>15.768112</v>
      </c>
      <c r="M186" s="29">
        <f>'AEO 2023 Table 47 Raw'!P168</f>
        <v>16.387756</v>
      </c>
      <c r="N186" s="29">
        <f>'AEO 2023 Table 47 Raw'!Q168</f>
        <v>16.958221000000002</v>
      </c>
      <c r="O186" s="29">
        <f>'AEO 2023 Table 47 Raw'!R168</f>
        <v>17.533294999999999</v>
      </c>
      <c r="P186" s="29">
        <f>'AEO 2023 Table 47 Raw'!S168</f>
        <v>18.108612000000001</v>
      </c>
      <c r="Q186" s="29">
        <f>'AEO 2023 Table 47 Raw'!T168</f>
        <v>18.654572000000002</v>
      </c>
      <c r="R186" s="29">
        <f>'AEO 2023 Table 47 Raw'!U168</f>
        <v>19.233153999999999</v>
      </c>
      <c r="S186" s="29">
        <f>'AEO 2023 Table 47 Raw'!V168</f>
        <v>19.821411000000001</v>
      </c>
      <c r="T186" s="29">
        <f>'AEO 2023 Table 47 Raw'!W168</f>
        <v>20.831299000000001</v>
      </c>
      <c r="U186" s="29">
        <f>'AEO 2023 Table 47 Raw'!X168</f>
        <v>21.736633000000001</v>
      </c>
      <c r="V186" s="29">
        <f>'AEO 2023 Table 47 Raw'!Y168</f>
        <v>22.211303999999998</v>
      </c>
      <c r="W186" s="29">
        <f>'AEO 2023 Table 47 Raw'!Z168</f>
        <v>22.786284999999999</v>
      </c>
      <c r="X186" s="29">
        <f>'AEO 2023 Table 47 Raw'!AA168</f>
        <v>23.382995999999999</v>
      </c>
      <c r="Y186" s="29">
        <f>'AEO 2023 Table 47 Raw'!AB168</f>
        <v>23.998992999999999</v>
      </c>
      <c r="Z186" s="29">
        <f>'AEO 2023 Table 47 Raw'!AC168</f>
        <v>24.634827000000001</v>
      </c>
      <c r="AA186" s="29">
        <f>'AEO 2023 Table 47 Raw'!AD168</f>
        <v>25.184601000000001</v>
      </c>
      <c r="AB186" s="29">
        <f>'AEO 2023 Table 47 Raw'!AE168</f>
        <v>25.844726999999999</v>
      </c>
      <c r="AC186" s="29">
        <f>'AEO 2023 Table 47 Raw'!AF168</f>
        <v>26.55423</v>
      </c>
      <c r="AD186" s="29">
        <f>'AEO 2023 Table 47 Raw'!AG168</f>
        <v>27.314879999999999</v>
      </c>
      <c r="AE186" s="29">
        <f>'AEO 2023 Table 47 Raw'!AH168</f>
        <v>28.123412999999999</v>
      </c>
      <c r="AF186" s="52" t="str">
        <f>'AEO 2023 Table 47 Raw'!AI168</f>
        <v>- -</v>
      </c>
    </row>
    <row r="187" spans="1:32" ht="15" customHeight="1">
      <c r="A187" s="8" t="s">
        <v>1991</v>
      </c>
      <c r="B187" s="28" t="s">
        <v>1817</v>
      </c>
      <c r="C187" s="29">
        <f>'AEO 2023 Table 47 Raw'!F169</f>
        <v>0</v>
      </c>
      <c r="D187" s="29">
        <f>'AEO 2023 Table 47 Raw'!G169</f>
        <v>209.46492000000001</v>
      </c>
      <c r="E187" s="29">
        <f>'AEO 2023 Table 47 Raw'!H169</f>
        <v>460.13586400000003</v>
      </c>
      <c r="F187" s="29">
        <f>'AEO 2023 Table 47 Raw'!I169</f>
        <v>229.08583100000001</v>
      </c>
      <c r="G187" s="29">
        <f>'AEO 2023 Table 47 Raw'!J169</f>
        <v>317.47808800000001</v>
      </c>
      <c r="H187" s="29">
        <f>'AEO 2023 Table 47 Raw'!K169</f>
        <v>187.26048299999999</v>
      </c>
      <c r="I187" s="29">
        <f>'AEO 2023 Table 47 Raw'!L169</f>
        <v>214.348862</v>
      </c>
      <c r="J187" s="29">
        <f>'AEO 2023 Table 47 Raw'!M169</f>
        <v>249.834259</v>
      </c>
      <c r="K187" s="29">
        <f>'AEO 2023 Table 47 Raw'!N169</f>
        <v>296.81411700000001</v>
      </c>
      <c r="L187" s="29">
        <f>'AEO 2023 Table 47 Raw'!O169</f>
        <v>319.17443800000001</v>
      </c>
      <c r="M187" s="29">
        <f>'AEO 2023 Table 47 Raw'!P169</f>
        <v>339.22967499999999</v>
      </c>
      <c r="N187" s="29">
        <f>'AEO 2023 Table 47 Raw'!Q169</f>
        <v>397.25842299999999</v>
      </c>
      <c r="O187" s="29">
        <f>'AEO 2023 Table 47 Raw'!R169</f>
        <v>406.20275900000001</v>
      </c>
      <c r="P187" s="29">
        <f>'AEO 2023 Table 47 Raw'!S169</f>
        <v>413.12435900000003</v>
      </c>
      <c r="Q187" s="29">
        <f>'AEO 2023 Table 47 Raw'!T169</f>
        <v>419.67819200000002</v>
      </c>
      <c r="R187" s="29">
        <f>'AEO 2023 Table 47 Raw'!U169</f>
        <v>426.31133999999997</v>
      </c>
      <c r="S187" s="29">
        <f>'AEO 2023 Table 47 Raw'!V169</f>
        <v>432.356964</v>
      </c>
      <c r="T187" s="29">
        <f>'AEO 2023 Table 47 Raw'!W169</f>
        <v>437.99243200000001</v>
      </c>
      <c r="U187" s="29">
        <f>'AEO 2023 Table 47 Raw'!X169</f>
        <v>444.01953099999997</v>
      </c>
      <c r="V187" s="29">
        <f>'AEO 2023 Table 47 Raw'!Y169</f>
        <v>449.06921399999999</v>
      </c>
      <c r="W187" s="29">
        <f>'AEO 2023 Table 47 Raw'!Z169</f>
        <v>453.67553700000002</v>
      </c>
      <c r="X187" s="29">
        <f>'AEO 2023 Table 47 Raw'!AA169</f>
        <v>457.88363600000002</v>
      </c>
      <c r="Y187" s="29">
        <f>'AEO 2023 Table 47 Raw'!AB169</f>
        <v>461.77047700000003</v>
      </c>
      <c r="Z187" s="29">
        <f>'AEO 2023 Table 47 Raw'!AC169</f>
        <v>465.51147500000002</v>
      </c>
      <c r="AA187" s="29">
        <f>'AEO 2023 Table 47 Raw'!AD169</f>
        <v>469.37573200000003</v>
      </c>
      <c r="AB187" s="29">
        <f>'AEO 2023 Table 47 Raw'!AE169</f>
        <v>473.366669</v>
      </c>
      <c r="AC187" s="29">
        <f>'AEO 2023 Table 47 Raw'!AF169</f>
        <v>477.805969</v>
      </c>
      <c r="AD187" s="29">
        <f>'AEO 2023 Table 47 Raw'!AG169</f>
        <v>483.20083599999998</v>
      </c>
      <c r="AE187" s="29">
        <f>'AEO 2023 Table 47 Raw'!AH169</f>
        <v>489.35626200000002</v>
      </c>
      <c r="AF187" s="52" t="str">
        <f>'AEO 2023 Table 47 Raw'!AI169</f>
        <v>- -</v>
      </c>
    </row>
    <row r="188" spans="1:32" ht="12" customHeight="1">
      <c r="A188" s="8" t="s">
        <v>1992</v>
      </c>
      <c r="B188" s="28" t="s">
        <v>1819</v>
      </c>
      <c r="C188" s="29">
        <f>'AEO 2023 Table 47 Raw'!F170</f>
        <v>0</v>
      </c>
      <c r="D188" s="29">
        <f>'AEO 2023 Table 47 Raw'!G170</f>
        <v>0</v>
      </c>
      <c r="E188" s="29">
        <f>'AEO 2023 Table 47 Raw'!H170</f>
        <v>221.829926</v>
      </c>
      <c r="F188" s="29">
        <f>'AEO 2023 Table 47 Raw'!I170</f>
        <v>120.38294999999999</v>
      </c>
      <c r="G188" s="29">
        <f>'AEO 2023 Table 47 Raw'!J170</f>
        <v>159.10351600000001</v>
      </c>
      <c r="H188" s="29">
        <f>'AEO 2023 Table 47 Raw'!K170</f>
        <v>105.838966</v>
      </c>
      <c r="I188" s="29">
        <f>'AEO 2023 Table 47 Raw'!L170</f>
        <v>123.445007</v>
      </c>
      <c r="J188" s="29">
        <f>'AEO 2023 Table 47 Raw'!M170</f>
        <v>142.73538199999999</v>
      </c>
      <c r="K188" s="29">
        <f>'AEO 2023 Table 47 Raw'!N170</f>
        <v>161.134232</v>
      </c>
      <c r="L188" s="29">
        <f>'AEO 2023 Table 47 Raw'!O170</f>
        <v>178.18235799999999</v>
      </c>
      <c r="M188" s="29">
        <f>'AEO 2023 Table 47 Raw'!P170</f>
        <v>193.75765999999999</v>
      </c>
      <c r="N188" s="29">
        <f>'AEO 2023 Table 47 Raw'!Q170</f>
        <v>247.382935</v>
      </c>
      <c r="O188" s="29">
        <f>'AEO 2023 Table 47 Raw'!R170</f>
        <v>252.203857</v>
      </c>
      <c r="P188" s="29">
        <f>'AEO 2023 Table 47 Raw'!S170</f>
        <v>255.38964799999999</v>
      </c>
      <c r="Q188" s="29">
        <f>'AEO 2023 Table 47 Raw'!T170</f>
        <v>258.36474600000003</v>
      </c>
      <c r="R188" s="29">
        <f>'AEO 2023 Table 47 Raw'!U170</f>
        <v>261.22705100000002</v>
      </c>
      <c r="S188" s="29">
        <f>'AEO 2023 Table 47 Raw'!V170</f>
        <v>263.53198200000003</v>
      </c>
      <c r="T188" s="29">
        <f>'AEO 2023 Table 47 Raw'!W170</f>
        <v>265.51074199999999</v>
      </c>
      <c r="U188" s="29">
        <f>'AEO 2023 Table 47 Raw'!X170</f>
        <v>267.742188</v>
      </c>
      <c r="V188" s="29">
        <f>'AEO 2023 Table 47 Raw'!Y170</f>
        <v>269.3125</v>
      </c>
      <c r="W188" s="29">
        <f>'AEO 2023 Table 47 Raw'!Z170</f>
        <v>270.68798800000002</v>
      </c>
      <c r="X188" s="29">
        <f>'AEO 2023 Table 47 Raw'!AA170</f>
        <v>271.945312</v>
      </c>
      <c r="Y188" s="29">
        <f>'AEO 2023 Table 47 Raw'!AB170</f>
        <v>273.14111300000002</v>
      </c>
      <c r="Z188" s="29">
        <f>'AEO 2023 Table 47 Raw'!AC170</f>
        <v>274.41601600000001</v>
      </c>
      <c r="AA188" s="29">
        <f>'AEO 2023 Table 47 Raw'!AD170</f>
        <v>275.93505900000002</v>
      </c>
      <c r="AB188" s="29">
        <f>'AEO 2023 Table 47 Raw'!AE170</f>
        <v>277.73779300000001</v>
      </c>
      <c r="AC188" s="29">
        <f>'AEO 2023 Table 47 Raw'!AF170</f>
        <v>280.03198200000003</v>
      </c>
      <c r="AD188" s="29">
        <f>'AEO 2023 Table 47 Raw'!AG170</f>
        <v>283.20404100000002</v>
      </c>
      <c r="AE188" s="29">
        <f>'AEO 2023 Table 47 Raw'!AH170</f>
        <v>286.96154799999999</v>
      </c>
      <c r="AF188" s="52" t="str">
        <f>'AEO 2023 Table 47 Raw'!AI170</f>
        <v>- -</v>
      </c>
    </row>
    <row r="189" spans="1:32" ht="15" customHeight="1">
      <c r="A189" s="8" t="s">
        <v>1993</v>
      </c>
      <c r="B189" s="28" t="s">
        <v>1821</v>
      </c>
      <c r="C189" s="29">
        <f>'AEO 2023 Table 47 Raw'!F171</f>
        <v>0</v>
      </c>
      <c r="D189" s="29">
        <f>'AEO 2023 Table 47 Raw'!G171</f>
        <v>0</v>
      </c>
      <c r="E189" s="29">
        <f>'AEO 2023 Table 47 Raw'!H171</f>
        <v>47.794128000000001</v>
      </c>
      <c r="F189" s="29">
        <f>'AEO 2023 Table 47 Raw'!I171</f>
        <v>34.290160999999998</v>
      </c>
      <c r="G189" s="29">
        <f>'AEO 2023 Table 47 Raw'!J171</f>
        <v>78.167045999999999</v>
      </c>
      <c r="H189" s="29">
        <f>'AEO 2023 Table 47 Raw'!K171</f>
        <v>21.906136</v>
      </c>
      <c r="I189" s="29">
        <f>'AEO 2023 Table 47 Raw'!L171</f>
        <v>29.046921000000001</v>
      </c>
      <c r="J189" s="29">
        <f>'AEO 2023 Table 47 Raw'!M171</f>
        <v>42.34742</v>
      </c>
      <c r="K189" s="29">
        <f>'AEO 2023 Table 47 Raw'!N171</f>
        <v>67.976646000000002</v>
      </c>
      <c r="L189" s="29">
        <f>'AEO 2023 Table 47 Raw'!O171</f>
        <v>70.347549000000001</v>
      </c>
      <c r="M189" s="29">
        <f>'AEO 2023 Table 47 Raw'!P171</f>
        <v>71.901809999999998</v>
      </c>
      <c r="N189" s="29">
        <f>'AEO 2023 Table 47 Raw'!Q171</f>
        <v>73.409531000000001</v>
      </c>
      <c r="O189" s="29">
        <f>'AEO 2023 Table 47 Raw'!R171</f>
        <v>74.759415000000004</v>
      </c>
      <c r="P189" s="29">
        <f>'AEO 2023 Table 47 Raw'!S171</f>
        <v>75.880463000000006</v>
      </c>
      <c r="Q189" s="29">
        <f>'AEO 2023 Table 47 Raw'!T171</f>
        <v>76.833099000000004</v>
      </c>
      <c r="R189" s="29">
        <f>'AEO 2023 Table 47 Raw'!U171</f>
        <v>77.983086</v>
      </c>
      <c r="S189" s="29">
        <f>'AEO 2023 Table 47 Raw'!V171</f>
        <v>79.231110000000001</v>
      </c>
      <c r="T189" s="29">
        <f>'AEO 2023 Table 47 Raw'!W171</f>
        <v>80.483269000000007</v>
      </c>
      <c r="U189" s="29">
        <f>'AEO 2023 Table 47 Raw'!X171</f>
        <v>81.913345000000007</v>
      </c>
      <c r="V189" s="29">
        <f>'AEO 2023 Table 47 Raw'!Y171</f>
        <v>83.149544000000006</v>
      </c>
      <c r="W189" s="29">
        <f>'AEO 2023 Table 47 Raw'!Z171</f>
        <v>84.208145000000002</v>
      </c>
      <c r="X189" s="29">
        <f>'AEO 2023 Table 47 Raw'!AA171</f>
        <v>85.047950999999998</v>
      </c>
      <c r="Y189" s="29">
        <f>'AEO 2023 Table 47 Raw'!AB171</f>
        <v>85.678557999999995</v>
      </c>
      <c r="Z189" s="29">
        <f>'AEO 2023 Table 47 Raw'!AC171</f>
        <v>86.113647</v>
      </c>
      <c r="AA189" s="29">
        <f>'AEO 2023 Table 47 Raw'!AD171</f>
        <v>86.440674000000001</v>
      </c>
      <c r="AB189" s="29">
        <f>'AEO 2023 Table 47 Raw'!AE171</f>
        <v>86.611412000000001</v>
      </c>
      <c r="AC189" s="29">
        <f>'AEO 2023 Table 47 Raw'!AF171</f>
        <v>86.682541000000001</v>
      </c>
      <c r="AD189" s="29">
        <f>'AEO 2023 Table 47 Raw'!AG171</f>
        <v>86.753997999999996</v>
      </c>
      <c r="AE189" s="29">
        <f>'AEO 2023 Table 47 Raw'!AH171</f>
        <v>86.938659999999999</v>
      </c>
      <c r="AF189" s="52" t="str">
        <f>'AEO 2023 Table 47 Raw'!AI171</f>
        <v>- -</v>
      </c>
    </row>
    <row r="190" spans="1:32" ht="15" customHeight="1">
      <c r="A190" s="8" t="s">
        <v>1994</v>
      </c>
      <c r="B190" s="28" t="s">
        <v>1879</v>
      </c>
      <c r="C190" s="29">
        <f>'AEO 2023 Table 47 Raw'!F172</f>
        <v>0</v>
      </c>
      <c r="D190" s="29">
        <f>'AEO 2023 Table 47 Raw'!G172</f>
        <v>209.46492000000001</v>
      </c>
      <c r="E190" s="29">
        <f>'AEO 2023 Table 47 Raw'!H172</f>
        <v>190.51182600000001</v>
      </c>
      <c r="F190" s="29">
        <f>'AEO 2023 Table 47 Raw'!I172</f>
        <v>74.412719999999993</v>
      </c>
      <c r="G190" s="29">
        <f>'AEO 2023 Table 47 Raw'!J172</f>
        <v>80.207520000000002</v>
      </c>
      <c r="H190" s="29">
        <f>'AEO 2023 Table 47 Raw'!K172</f>
        <v>59.515380999999998</v>
      </c>
      <c r="I190" s="29">
        <f>'AEO 2023 Table 47 Raw'!L172</f>
        <v>61.856934000000003</v>
      </c>
      <c r="J190" s="29">
        <f>'AEO 2023 Table 47 Raw'!M172</f>
        <v>64.751464999999996</v>
      </c>
      <c r="K190" s="29">
        <f>'AEO 2023 Table 47 Raw'!N172</f>
        <v>67.703247000000005</v>
      </c>
      <c r="L190" s="29">
        <f>'AEO 2023 Table 47 Raw'!O172</f>
        <v>70.644531000000001</v>
      </c>
      <c r="M190" s="29">
        <f>'AEO 2023 Table 47 Raw'!P172</f>
        <v>73.570189999999997</v>
      </c>
      <c r="N190" s="29">
        <f>'AEO 2023 Table 47 Raw'!Q172</f>
        <v>76.465941999999998</v>
      </c>
      <c r="O190" s="29">
        <f>'AEO 2023 Table 47 Raw'!R172</f>
        <v>79.239502000000002</v>
      </c>
      <c r="P190" s="29">
        <f>'AEO 2023 Table 47 Raw'!S172</f>
        <v>81.854247999999998</v>
      </c>
      <c r="Q190" s="29">
        <f>'AEO 2023 Table 47 Raw'!T172</f>
        <v>84.480346999999995</v>
      </c>
      <c r="R190" s="29">
        <f>'AEO 2023 Table 47 Raw'!U172</f>
        <v>87.101196000000002</v>
      </c>
      <c r="S190" s="29">
        <f>'AEO 2023 Table 47 Raw'!V172</f>
        <v>89.593872000000005</v>
      </c>
      <c r="T190" s="29">
        <f>'AEO 2023 Table 47 Raw'!W172</f>
        <v>91.998412999999999</v>
      </c>
      <c r="U190" s="29">
        <f>'AEO 2023 Table 47 Raw'!X172</f>
        <v>94.364013999999997</v>
      </c>
      <c r="V190" s="29">
        <f>'AEO 2023 Table 47 Raw'!Y172</f>
        <v>96.607178000000005</v>
      </c>
      <c r="W190" s="29">
        <f>'AEO 2023 Table 47 Raw'!Z172</f>
        <v>98.779419000000004</v>
      </c>
      <c r="X190" s="29">
        <f>'AEO 2023 Table 47 Raw'!AA172</f>
        <v>100.890381</v>
      </c>
      <c r="Y190" s="29">
        <f>'AEO 2023 Table 47 Raw'!AB172</f>
        <v>102.950806</v>
      </c>
      <c r="Z190" s="29">
        <f>'AEO 2023 Table 47 Raw'!AC172</f>
        <v>104.98181200000001</v>
      </c>
      <c r="AA190" s="29">
        <f>'AEO 2023 Table 47 Raw'!AD172</f>
        <v>107</v>
      </c>
      <c r="AB190" s="29">
        <f>'AEO 2023 Table 47 Raw'!AE172</f>
        <v>109.017456</v>
      </c>
      <c r="AC190" s="29">
        <f>'AEO 2023 Table 47 Raw'!AF172</f>
        <v>111.091431</v>
      </c>
      <c r="AD190" s="29">
        <f>'AEO 2023 Table 47 Raw'!AG172</f>
        <v>113.24279799999999</v>
      </c>
      <c r="AE190" s="29">
        <f>'AEO 2023 Table 47 Raw'!AH172</f>
        <v>115.45605500000001</v>
      </c>
      <c r="AF190" s="52" t="str">
        <f>'AEO 2023 Table 47 Raw'!AI172</f>
        <v>- -</v>
      </c>
    </row>
    <row r="191" spans="1:32" ht="15" customHeight="1">
      <c r="A191" s="8" t="s">
        <v>1995</v>
      </c>
      <c r="B191" s="28" t="s">
        <v>1996</v>
      </c>
      <c r="C191" s="29">
        <f>'AEO 2023 Table 47 Raw'!F173</f>
        <v>0.79372399999999999</v>
      </c>
      <c r="D191" s="29">
        <f>'AEO 2023 Table 47 Raw'!G173</f>
        <v>12.980262</v>
      </c>
      <c r="E191" s="29">
        <f>'AEO 2023 Table 47 Raw'!H173</f>
        <v>13.87327</v>
      </c>
      <c r="F191" s="29">
        <f>'AEO 2023 Table 47 Raw'!I173</f>
        <v>26.350292</v>
      </c>
      <c r="G191" s="29">
        <f>'AEO 2023 Table 47 Raw'!J173</f>
        <v>34.025683999999998</v>
      </c>
      <c r="H191" s="29">
        <f>'AEO 2023 Table 47 Raw'!K173</f>
        <v>23.44116</v>
      </c>
      <c r="I191" s="29">
        <f>'AEO 2023 Table 47 Raw'!L173</f>
        <v>23.946943000000001</v>
      </c>
      <c r="J191" s="29">
        <f>'AEO 2023 Table 47 Raw'!M173</f>
        <v>7.5498479999999999</v>
      </c>
      <c r="K191" s="29">
        <f>'AEO 2023 Table 47 Raw'!N173</f>
        <v>10.049531999999999</v>
      </c>
      <c r="L191" s="29">
        <f>'AEO 2023 Table 47 Raw'!O173</f>
        <v>12.750522999999999</v>
      </c>
      <c r="M191" s="29">
        <f>'AEO 2023 Table 47 Raw'!P173</f>
        <v>15.652850000000001</v>
      </c>
      <c r="N191" s="29">
        <f>'AEO 2023 Table 47 Raw'!Q173</f>
        <v>19.172958000000001</v>
      </c>
      <c r="O191" s="29">
        <f>'AEO 2023 Table 47 Raw'!R173</f>
        <v>21.966609999999999</v>
      </c>
      <c r="P191" s="29">
        <f>'AEO 2023 Table 47 Raw'!S173</f>
        <v>24.430050000000001</v>
      </c>
      <c r="Q191" s="29">
        <f>'AEO 2023 Table 47 Raw'!T173</f>
        <v>26.608149000000001</v>
      </c>
      <c r="R191" s="29">
        <f>'AEO 2023 Table 47 Raw'!U173</f>
        <v>29.806080000000001</v>
      </c>
      <c r="S191" s="29">
        <f>'AEO 2023 Table 47 Raw'!V173</f>
        <v>31.115946000000001</v>
      </c>
      <c r="T191" s="29">
        <f>'AEO 2023 Table 47 Raw'!W173</f>
        <v>32.410407999999997</v>
      </c>
      <c r="U191" s="29">
        <f>'AEO 2023 Table 47 Raw'!X173</f>
        <v>32.874062000000002</v>
      </c>
      <c r="V191" s="29">
        <f>'AEO 2023 Table 47 Raw'!Y173</f>
        <v>33.091309000000003</v>
      </c>
      <c r="W191" s="29">
        <f>'AEO 2023 Table 47 Raw'!Z173</f>
        <v>35.272255000000001</v>
      </c>
      <c r="X191" s="29">
        <f>'AEO 2023 Table 47 Raw'!AA173</f>
        <v>35.527016000000003</v>
      </c>
      <c r="Y191" s="29">
        <f>'AEO 2023 Table 47 Raw'!AB173</f>
        <v>34.892966999999999</v>
      </c>
      <c r="Z191" s="29">
        <f>'AEO 2023 Table 47 Raw'!AC173</f>
        <v>34.265090999999998</v>
      </c>
      <c r="AA191" s="29">
        <f>'AEO 2023 Table 47 Raw'!AD173</f>
        <v>33.642463999999997</v>
      </c>
      <c r="AB191" s="29">
        <f>'AEO 2023 Table 47 Raw'!AE173</f>
        <v>33.005409</v>
      </c>
      <c r="AC191" s="29">
        <f>'AEO 2023 Table 47 Raw'!AF173</f>
        <v>32.366652999999999</v>
      </c>
      <c r="AD191" s="29">
        <f>'AEO 2023 Table 47 Raw'!AG173</f>
        <v>31.752213000000001</v>
      </c>
      <c r="AE191" s="29">
        <f>'AEO 2023 Table 47 Raw'!AH173</f>
        <v>31.186401</v>
      </c>
      <c r="AF191" s="52">
        <f>'AEO 2023 Table 47 Raw'!AI173</f>
        <v>0.14000000000000001</v>
      </c>
    </row>
    <row r="192" spans="1:32" ht="15" customHeight="1">
      <c r="A192" s="8" t="s">
        <v>1997</v>
      </c>
      <c r="B192" s="28" t="s">
        <v>1998</v>
      </c>
      <c r="C192" s="29">
        <f>'AEO 2023 Table 47 Raw'!F174</f>
        <v>0.79372399999999999</v>
      </c>
      <c r="D192" s="29">
        <f>'AEO 2023 Table 47 Raw'!G174</f>
        <v>7.4462910000000004</v>
      </c>
      <c r="E192" s="29">
        <f>'AEO 2023 Table 47 Raw'!H174</f>
        <v>10.540979</v>
      </c>
      <c r="F192" s="29">
        <f>'AEO 2023 Table 47 Raw'!I174</f>
        <v>9.1241839999999996</v>
      </c>
      <c r="G192" s="29">
        <f>'AEO 2023 Table 47 Raw'!J174</f>
        <v>8.5874229999999994</v>
      </c>
      <c r="H192" s="29">
        <f>'AEO 2023 Table 47 Raw'!K174</f>
        <v>6.9385599999999998</v>
      </c>
      <c r="I192" s="29">
        <f>'AEO 2023 Table 47 Raw'!L174</f>
        <v>7.4051960000000001</v>
      </c>
      <c r="J192" s="29">
        <f>'AEO 2023 Table 47 Raw'!M174</f>
        <v>4.6872920000000002</v>
      </c>
      <c r="K192" s="29">
        <f>'AEO 2023 Table 47 Raw'!N174</f>
        <v>5.5550129999999998</v>
      </c>
      <c r="L192" s="29">
        <f>'AEO 2023 Table 47 Raw'!O174</f>
        <v>6.4856889999999998</v>
      </c>
      <c r="M192" s="29">
        <f>'AEO 2023 Table 47 Raw'!P174</f>
        <v>7.4760400000000002</v>
      </c>
      <c r="N192" s="29">
        <f>'AEO 2023 Table 47 Raw'!Q174</f>
        <v>8.5032789999999991</v>
      </c>
      <c r="O192" s="29">
        <f>'AEO 2023 Table 47 Raw'!R174</f>
        <v>9.4984909999999996</v>
      </c>
      <c r="P192" s="29">
        <f>'AEO 2023 Table 47 Raw'!S174</f>
        <v>10.436935999999999</v>
      </c>
      <c r="Q192" s="29">
        <f>'AEO 2023 Table 47 Raw'!T174</f>
        <v>11.300264</v>
      </c>
      <c r="R192" s="29">
        <f>'AEO 2023 Table 47 Raw'!U174</f>
        <v>12.071911</v>
      </c>
      <c r="S192" s="29">
        <f>'AEO 2023 Table 47 Raw'!V174</f>
        <v>13.071901</v>
      </c>
      <c r="T192" s="29">
        <f>'AEO 2023 Table 47 Raw'!W174</f>
        <v>14.14739</v>
      </c>
      <c r="U192" s="29">
        <f>'AEO 2023 Table 47 Raw'!X174</f>
        <v>14.482977</v>
      </c>
      <c r="V192" s="29">
        <f>'AEO 2023 Table 47 Raw'!Y174</f>
        <v>14.647125000000001</v>
      </c>
      <c r="W192" s="29">
        <f>'AEO 2023 Table 47 Raw'!Z174</f>
        <v>14.705292</v>
      </c>
      <c r="X192" s="29">
        <f>'AEO 2023 Table 47 Raw'!AA174</f>
        <v>14.677673</v>
      </c>
      <c r="Y192" s="29">
        <f>'AEO 2023 Table 47 Raw'!AB174</f>
        <v>14.582153</v>
      </c>
      <c r="Z192" s="29">
        <f>'AEO 2023 Table 47 Raw'!AC174</f>
        <v>14.438843</v>
      </c>
      <c r="AA192" s="29">
        <f>'AEO 2023 Table 47 Raw'!AD174</f>
        <v>14.260223</v>
      </c>
      <c r="AB192" s="29">
        <f>'AEO 2023 Table 47 Raw'!AE174</f>
        <v>14.050934</v>
      </c>
      <c r="AC192" s="29">
        <f>'AEO 2023 Table 47 Raw'!AF174</f>
        <v>13.821960000000001</v>
      </c>
      <c r="AD192" s="29">
        <f>'AEO 2023 Table 47 Raw'!AG174</f>
        <v>13.586792000000001</v>
      </c>
      <c r="AE192" s="29">
        <f>'AEO 2023 Table 47 Raw'!AH174</f>
        <v>13.356964</v>
      </c>
      <c r="AF192" s="52">
        <f>'AEO 2023 Table 47 Raw'!AI174</f>
        <v>0.106</v>
      </c>
    </row>
    <row r="193" spans="2:33" ht="15" customHeight="1" thickBot="1"/>
    <row r="194" spans="2:33" ht="12" customHeight="1">
      <c r="B194" s="46" t="s">
        <v>1999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</row>
    <row r="195" spans="2:33" ht="15" customHeight="1">
      <c r="B195" s="4" t="s">
        <v>2000</v>
      </c>
    </row>
    <row r="196" spans="2:33" ht="15" customHeight="1">
      <c r="B196" s="4" t="s">
        <v>2001</v>
      </c>
    </row>
    <row r="197" spans="2:33" ht="15" customHeight="1">
      <c r="B197" s="4" t="s">
        <v>2002</v>
      </c>
    </row>
    <row r="198" spans="2:33" ht="15" customHeight="1">
      <c r="B198" s="4" t="s">
        <v>2003</v>
      </c>
    </row>
    <row r="199" spans="2:33" ht="15" customHeight="1">
      <c r="B199" s="4" t="s">
        <v>203</v>
      </c>
    </row>
    <row r="200" spans="2:33" ht="12" customHeight="1">
      <c r="B200" s="4" t="s">
        <v>1779</v>
      </c>
    </row>
    <row r="201" spans="2:33" ht="15" customHeight="1">
      <c r="B201" s="4" t="s">
        <v>204</v>
      </c>
    </row>
    <row r="202" spans="2:33" ht="15" customHeight="1">
      <c r="B202" s="4" t="s">
        <v>2004</v>
      </c>
    </row>
    <row r="203" spans="2:33" ht="15" customHeight="1">
      <c r="B203" s="4" t="s">
        <v>2005</v>
      </c>
    </row>
    <row r="204" spans="2:33" ht="12" customHeight="1"/>
    <row r="205" spans="2:33" ht="15" customHeight="1"/>
    <row r="206" spans="2:33" ht="15" customHeight="1"/>
    <row r="207" spans="2:33" ht="15" customHeight="1"/>
    <row r="208" spans="2:33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ht="12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2" customHeight="1"/>
    <row r="3397" ht="15" customHeight="1"/>
    <row r="3398" ht="15" customHeight="1"/>
    <row r="3399" ht="12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C186-B07E-437F-9FA0-A0B88DF0AD3F}">
  <sheetPr>
    <tabColor theme="6" tint="0.79998168889431442"/>
  </sheetPr>
  <dimension ref="A1:AI252"/>
  <sheetViews>
    <sheetView workbookViewId="0">
      <selection sqref="A1:XFD1048576"/>
    </sheetView>
    <sheetView workbookViewId="1"/>
  </sheetViews>
  <sheetFormatPr defaultRowHeight="15"/>
  <sheetData>
    <row r="1" spans="1:35">
      <c r="A1" t="s">
        <v>1016</v>
      </c>
    </row>
    <row r="2" spans="1:35">
      <c r="A2" t="s">
        <v>3948</v>
      </c>
    </row>
    <row r="3" spans="1:35">
      <c r="A3" t="s">
        <v>3949</v>
      </c>
    </row>
    <row r="4" spans="1:35">
      <c r="A4" t="s">
        <v>177</v>
      </c>
    </row>
    <row r="5" spans="1:35">
      <c r="B5" t="s">
        <v>309</v>
      </c>
      <c r="C5" t="s">
        <v>310</v>
      </c>
      <c r="D5" t="s">
        <v>311</v>
      </c>
      <c r="E5">
        <v>2021</v>
      </c>
      <c r="F5">
        <v>2022</v>
      </c>
      <c r="G5">
        <v>2023</v>
      </c>
      <c r="H5">
        <v>2024</v>
      </c>
      <c r="I5">
        <v>2025</v>
      </c>
      <c r="J5">
        <v>2026</v>
      </c>
      <c r="K5">
        <v>2027</v>
      </c>
      <c r="L5">
        <v>2028</v>
      </c>
      <c r="M5">
        <v>2029</v>
      </c>
      <c r="N5">
        <v>2030</v>
      </c>
      <c r="O5">
        <v>2031</v>
      </c>
      <c r="P5">
        <v>2032</v>
      </c>
      <c r="Q5">
        <v>2033</v>
      </c>
      <c r="R5">
        <v>2034</v>
      </c>
      <c r="S5">
        <v>2035</v>
      </c>
      <c r="T5">
        <v>2036</v>
      </c>
      <c r="U5">
        <v>2037</v>
      </c>
      <c r="V5">
        <v>2038</v>
      </c>
      <c r="W5">
        <v>2039</v>
      </c>
      <c r="X5">
        <v>2040</v>
      </c>
      <c r="Y5">
        <v>2041</v>
      </c>
      <c r="Z5">
        <v>2042</v>
      </c>
      <c r="AA5">
        <v>2043</v>
      </c>
      <c r="AB5">
        <v>2044</v>
      </c>
      <c r="AC5">
        <v>2045</v>
      </c>
      <c r="AD5">
        <v>2046</v>
      </c>
      <c r="AE5">
        <v>2047</v>
      </c>
      <c r="AF5">
        <v>2048</v>
      </c>
      <c r="AG5">
        <v>2049</v>
      </c>
      <c r="AH5">
        <v>2050</v>
      </c>
      <c r="AI5" t="s">
        <v>3326</v>
      </c>
    </row>
    <row r="6" spans="1:35">
      <c r="A6" t="s">
        <v>179</v>
      </c>
    </row>
    <row r="7" spans="1:35">
      <c r="A7" t="s">
        <v>1019</v>
      </c>
    </row>
    <row r="8" spans="1:35">
      <c r="A8" t="s">
        <v>233</v>
      </c>
    </row>
    <row r="9" spans="1:35">
      <c r="A9" t="s">
        <v>284</v>
      </c>
      <c r="B9" t="s">
        <v>3950</v>
      </c>
      <c r="C9" t="s">
        <v>3951</v>
      </c>
      <c r="D9" t="s">
        <v>371</v>
      </c>
      <c r="F9">
        <v>54.584907999999999</v>
      </c>
      <c r="G9">
        <v>53.184821999999997</v>
      </c>
      <c r="H9">
        <v>52.318644999999997</v>
      </c>
      <c r="I9">
        <v>51.949874999999999</v>
      </c>
      <c r="J9">
        <v>51.704253999999999</v>
      </c>
      <c r="K9">
        <v>51.242474000000001</v>
      </c>
      <c r="L9">
        <v>50.771141</v>
      </c>
      <c r="M9">
        <v>50.362385000000003</v>
      </c>
      <c r="N9">
        <v>50.209102999999999</v>
      </c>
      <c r="O9">
        <v>50.291786000000002</v>
      </c>
      <c r="P9">
        <v>50.63496</v>
      </c>
      <c r="Q9">
        <v>50.989128000000001</v>
      </c>
      <c r="R9">
        <v>51.335712000000001</v>
      </c>
      <c r="S9">
        <v>51.762928000000002</v>
      </c>
      <c r="T9">
        <v>52.096587999999997</v>
      </c>
      <c r="U9">
        <v>52.565826000000001</v>
      </c>
      <c r="V9">
        <v>53.041763000000003</v>
      </c>
      <c r="W9">
        <v>53.500053000000001</v>
      </c>
      <c r="X9">
        <v>54.070895999999998</v>
      </c>
      <c r="Y9">
        <v>54.664409999999997</v>
      </c>
      <c r="Z9">
        <v>55.331341000000002</v>
      </c>
      <c r="AA9">
        <v>56.018265</v>
      </c>
      <c r="AB9">
        <v>56.689281000000001</v>
      </c>
      <c r="AC9">
        <v>57.395836000000003</v>
      </c>
      <c r="AD9">
        <v>58.203060000000001</v>
      </c>
      <c r="AE9">
        <v>59.050575000000002</v>
      </c>
      <c r="AF9">
        <v>59.917839000000001</v>
      </c>
      <c r="AG9">
        <v>60.865924999999997</v>
      </c>
      <c r="AH9">
        <v>61.861980000000003</v>
      </c>
      <c r="AI9" s="38">
        <v>4.0000000000000001E-3</v>
      </c>
    </row>
    <row r="10" spans="1:35">
      <c r="A10" t="s">
        <v>1021</v>
      </c>
      <c r="B10" t="s">
        <v>3952</v>
      </c>
      <c r="C10" t="s">
        <v>3953</v>
      </c>
      <c r="D10" t="s">
        <v>371</v>
      </c>
      <c r="F10">
        <v>16.903614000000001</v>
      </c>
      <c r="G10">
        <v>17.710211000000001</v>
      </c>
      <c r="H10">
        <v>18.609635999999998</v>
      </c>
      <c r="I10">
        <v>19.599958000000001</v>
      </c>
      <c r="J10">
        <v>20.561823</v>
      </c>
      <c r="K10">
        <v>21.350653000000001</v>
      </c>
      <c r="L10">
        <v>22.038038</v>
      </c>
      <c r="M10">
        <v>22.67135</v>
      </c>
      <c r="N10">
        <v>23.336506</v>
      </c>
      <c r="O10">
        <v>24.02421</v>
      </c>
      <c r="P10">
        <v>24.801221999999999</v>
      </c>
      <c r="Q10">
        <v>25.563036</v>
      </c>
      <c r="R10">
        <v>26.279444000000002</v>
      </c>
      <c r="S10">
        <v>27.005465999999998</v>
      </c>
      <c r="T10">
        <v>27.677506999999999</v>
      </c>
      <c r="U10">
        <v>28.407959000000002</v>
      </c>
      <c r="V10">
        <v>29.101161999999999</v>
      </c>
      <c r="W10">
        <v>29.711493000000001</v>
      </c>
      <c r="X10">
        <v>30.334042</v>
      </c>
      <c r="Y10">
        <v>30.964428000000002</v>
      </c>
      <c r="Z10">
        <v>31.595704999999999</v>
      </c>
      <c r="AA10">
        <v>32.155334000000003</v>
      </c>
      <c r="AB10">
        <v>32.654217000000003</v>
      </c>
      <c r="AC10">
        <v>33.136063</v>
      </c>
      <c r="AD10">
        <v>33.651271999999999</v>
      </c>
      <c r="AE10">
        <v>34.163403000000002</v>
      </c>
      <c r="AF10">
        <v>34.655211999999999</v>
      </c>
      <c r="AG10">
        <v>35.178958999999999</v>
      </c>
      <c r="AH10">
        <v>35.732093999999996</v>
      </c>
      <c r="AI10" s="38">
        <v>2.7E-2</v>
      </c>
    </row>
    <row r="11" spans="1:35">
      <c r="A11" t="s">
        <v>291</v>
      </c>
      <c r="B11" t="s">
        <v>3954</v>
      </c>
      <c r="C11" t="s">
        <v>3955</v>
      </c>
      <c r="D11" t="s">
        <v>371</v>
      </c>
      <c r="F11">
        <v>5.8699999999999996E-4</v>
      </c>
      <c r="G11">
        <v>6.9350000000000002E-3</v>
      </c>
      <c r="H11">
        <v>1.3313E-2</v>
      </c>
      <c r="I11">
        <v>1.9325999999999999E-2</v>
      </c>
      <c r="J11">
        <v>2.4979999999999999E-2</v>
      </c>
      <c r="K11">
        <v>3.0086000000000002E-2</v>
      </c>
      <c r="L11">
        <v>3.4862999999999998E-2</v>
      </c>
      <c r="M11">
        <v>3.9439000000000002E-2</v>
      </c>
      <c r="N11">
        <v>4.3985999999999997E-2</v>
      </c>
      <c r="O11">
        <v>4.8625000000000002E-2</v>
      </c>
      <c r="P11">
        <v>5.3524000000000002E-2</v>
      </c>
      <c r="Q11">
        <v>5.8466999999999998E-2</v>
      </c>
      <c r="R11">
        <v>6.3285999999999995E-2</v>
      </c>
      <c r="S11">
        <v>6.8178000000000002E-2</v>
      </c>
      <c r="T11">
        <v>7.3107000000000005E-2</v>
      </c>
      <c r="U11">
        <v>7.8546000000000005E-2</v>
      </c>
      <c r="V11">
        <v>8.4434999999999996E-2</v>
      </c>
      <c r="W11">
        <v>9.0785000000000005E-2</v>
      </c>
      <c r="X11">
        <v>9.7857E-2</v>
      </c>
      <c r="Y11">
        <v>0.105584</v>
      </c>
      <c r="Z11">
        <v>0.11405899999999999</v>
      </c>
      <c r="AA11">
        <v>0.12317</v>
      </c>
      <c r="AB11">
        <v>0.13269400000000001</v>
      </c>
      <c r="AC11">
        <v>0.14286699999999999</v>
      </c>
      <c r="AD11">
        <v>0.15390799999999999</v>
      </c>
      <c r="AE11">
        <v>0.16563800000000001</v>
      </c>
      <c r="AF11">
        <v>0.177929</v>
      </c>
      <c r="AG11">
        <v>0.19094900000000001</v>
      </c>
      <c r="AH11">
        <v>0.204571</v>
      </c>
      <c r="AI11" s="38">
        <v>0.23300000000000001</v>
      </c>
    </row>
    <row r="12" spans="1:35">
      <c r="A12" t="s">
        <v>300</v>
      </c>
      <c r="B12" t="s">
        <v>3956</v>
      </c>
      <c r="C12" t="s">
        <v>3957</v>
      </c>
      <c r="D12" t="s">
        <v>371</v>
      </c>
      <c r="F12">
        <v>1.5476999999999999E-2</v>
      </c>
      <c r="G12">
        <v>1.4120000000000001E-2</v>
      </c>
      <c r="H12">
        <v>1.2951000000000001E-2</v>
      </c>
      <c r="I12">
        <v>1.1922E-2</v>
      </c>
      <c r="J12">
        <v>1.0976E-2</v>
      </c>
      <c r="K12">
        <v>1.0057E-2</v>
      </c>
      <c r="L12">
        <v>9.195E-3</v>
      </c>
      <c r="M12">
        <v>8.4010000000000005E-3</v>
      </c>
      <c r="N12">
        <v>7.698E-3</v>
      </c>
      <c r="O12">
        <v>7.0740000000000004E-3</v>
      </c>
      <c r="P12">
        <v>6.5170000000000002E-3</v>
      </c>
      <c r="Q12">
        <v>5.9610000000000002E-3</v>
      </c>
      <c r="R12">
        <v>5.3949999999999996E-3</v>
      </c>
      <c r="S12">
        <v>4.8170000000000001E-3</v>
      </c>
      <c r="T12">
        <v>4.2300000000000003E-3</v>
      </c>
      <c r="U12">
        <v>3.6210000000000001E-3</v>
      </c>
      <c r="V12">
        <v>3.055E-3</v>
      </c>
      <c r="W12">
        <v>2.5360000000000001E-3</v>
      </c>
      <c r="X12">
        <v>2.0149999999999999E-3</v>
      </c>
      <c r="Y12">
        <v>1.604E-3</v>
      </c>
      <c r="Z12">
        <v>1.3029999999999999E-3</v>
      </c>
      <c r="AA12">
        <v>1.0859999999999999E-3</v>
      </c>
      <c r="AB12">
        <v>9.4399999999999996E-4</v>
      </c>
      <c r="AC12">
        <v>8.4599999999999996E-4</v>
      </c>
      <c r="AD12">
        <v>7.6999999999999996E-4</v>
      </c>
      <c r="AE12">
        <v>7.1900000000000002E-4</v>
      </c>
      <c r="AF12">
        <v>6.5499999999999998E-4</v>
      </c>
      <c r="AG12">
        <v>5.8200000000000005E-4</v>
      </c>
      <c r="AH12">
        <v>4.8899999999999996E-4</v>
      </c>
      <c r="AI12" s="38">
        <v>-0.11600000000000001</v>
      </c>
    </row>
    <row r="13" spans="1:35">
      <c r="A13" t="s">
        <v>1025</v>
      </c>
      <c r="B13" t="s">
        <v>3958</v>
      </c>
      <c r="C13" t="s">
        <v>3959</v>
      </c>
      <c r="D13" t="s">
        <v>371</v>
      </c>
      <c r="F13">
        <v>3.824589</v>
      </c>
      <c r="G13">
        <v>3.7806299999999999</v>
      </c>
      <c r="H13">
        <v>3.7545269999999999</v>
      </c>
      <c r="I13">
        <v>3.7400190000000002</v>
      </c>
      <c r="J13">
        <v>3.725336</v>
      </c>
      <c r="K13">
        <v>3.6981660000000001</v>
      </c>
      <c r="L13">
        <v>3.669842</v>
      </c>
      <c r="M13">
        <v>3.646439</v>
      </c>
      <c r="N13">
        <v>3.637159</v>
      </c>
      <c r="O13">
        <v>3.642811</v>
      </c>
      <c r="P13">
        <v>3.6650930000000002</v>
      </c>
      <c r="Q13">
        <v>3.6841620000000002</v>
      </c>
      <c r="R13">
        <v>3.6838760000000002</v>
      </c>
      <c r="S13">
        <v>3.6760130000000002</v>
      </c>
      <c r="T13">
        <v>3.6506970000000001</v>
      </c>
      <c r="U13">
        <v>3.63028</v>
      </c>
      <c r="V13">
        <v>3.5939450000000002</v>
      </c>
      <c r="W13">
        <v>3.5525120000000001</v>
      </c>
      <c r="X13">
        <v>3.524807</v>
      </c>
      <c r="Y13">
        <v>3.5007060000000001</v>
      </c>
      <c r="Z13">
        <v>3.4909029999999999</v>
      </c>
      <c r="AA13">
        <v>3.4946220000000001</v>
      </c>
      <c r="AB13">
        <v>3.511501</v>
      </c>
      <c r="AC13">
        <v>3.5344699999999998</v>
      </c>
      <c r="AD13">
        <v>3.566999</v>
      </c>
      <c r="AE13">
        <v>3.604692</v>
      </c>
      <c r="AF13">
        <v>3.6455489999999999</v>
      </c>
      <c r="AG13">
        <v>3.6905670000000002</v>
      </c>
      <c r="AH13">
        <v>3.738531</v>
      </c>
      <c r="AI13" s="38">
        <v>-1E-3</v>
      </c>
    </row>
    <row r="14" spans="1:35">
      <c r="A14" t="s">
        <v>1027</v>
      </c>
      <c r="B14" t="s">
        <v>3960</v>
      </c>
      <c r="C14" t="s">
        <v>3961</v>
      </c>
      <c r="D14" t="s">
        <v>371</v>
      </c>
      <c r="F14">
        <v>8.0599999999999997E-4</v>
      </c>
      <c r="G14">
        <v>7.3300000000000004E-4</v>
      </c>
      <c r="H14">
        <v>6.7500000000000004E-4</v>
      </c>
      <c r="I14">
        <v>6.3000000000000003E-4</v>
      </c>
      <c r="J14">
        <v>5.9400000000000002E-4</v>
      </c>
      <c r="K14">
        <v>5.6400000000000005E-4</v>
      </c>
      <c r="L14">
        <v>5.4000000000000001E-4</v>
      </c>
      <c r="M14">
        <v>5.0500000000000002E-4</v>
      </c>
      <c r="N14">
        <v>4.6099999999999998E-4</v>
      </c>
      <c r="O14">
        <v>4.2099999999999999E-4</v>
      </c>
      <c r="P14">
        <v>3.86E-4</v>
      </c>
      <c r="Q14">
        <v>3.2299999999999999E-4</v>
      </c>
      <c r="R14">
        <v>2.5300000000000002E-4</v>
      </c>
      <c r="S14">
        <v>1.9900000000000001E-4</v>
      </c>
      <c r="T14">
        <v>1.55E-4</v>
      </c>
      <c r="U14">
        <v>1.22E-4</v>
      </c>
      <c r="V14">
        <v>9.5000000000000005E-5</v>
      </c>
      <c r="W14">
        <v>7.3999999999999996E-5</v>
      </c>
      <c r="X14">
        <v>6.6000000000000005E-5</v>
      </c>
      <c r="Y14">
        <v>6.3999999999999997E-5</v>
      </c>
      <c r="Z14">
        <v>6.2000000000000003E-5</v>
      </c>
      <c r="AA14">
        <v>6.0999999999999999E-5</v>
      </c>
      <c r="AB14">
        <v>4.8999999999999998E-5</v>
      </c>
      <c r="AC14">
        <v>3.4E-5</v>
      </c>
      <c r="AD14">
        <v>2.4000000000000001E-5</v>
      </c>
      <c r="AE14">
        <v>1.7E-5</v>
      </c>
      <c r="AF14">
        <v>1.2E-5</v>
      </c>
      <c r="AG14">
        <v>7.9999999999999996E-6</v>
      </c>
      <c r="AH14">
        <v>6.0000000000000002E-6</v>
      </c>
      <c r="AI14" s="38">
        <v>-0.16200000000000001</v>
      </c>
    </row>
    <row r="15" spans="1:35">
      <c r="A15" t="s">
        <v>1029</v>
      </c>
      <c r="B15" t="s">
        <v>3962</v>
      </c>
      <c r="C15" t="s">
        <v>3963</v>
      </c>
      <c r="D15" t="s">
        <v>371</v>
      </c>
      <c r="F15">
        <v>0</v>
      </c>
      <c r="G15">
        <v>5.2110000000000004E-3</v>
      </c>
      <c r="H15">
        <v>1.0501E-2</v>
      </c>
      <c r="I15">
        <v>1.6119000000000001E-2</v>
      </c>
      <c r="J15">
        <v>2.1829999999999999E-2</v>
      </c>
      <c r="K15">
        <v>2.7378E-2</v>
      </c>
      <c r="L15">
        <v>3.2855000000000002E-2</v>
      </c>
      <c r="M15">
        <v>3.8309000000000003E-2</v>
      </c>
      <c r="N15">
        <v>4.3867999999999997E-2</v>
      </c>
      <c r="O15">
        <v>4.9632000000000003E-2</v>
      </c>
      <c r="P15">
        <v>5.5828999999999997E-2</v>
      </c>
      <c r="Q15">
        <v>6.2269999999999999E-2</v>
      </c>
      <c r="R15">
        <v>6.8892999999999996E-2</v>
      </c>
      <c r="S15">
        <v>7.5951000000000005E-2</v>
      </c>
      <c r="T15">
        <v>8.3381999999999998E-2</v>
      </c>
      <c r="U15">
        <v>9.1698000000000002E-2</v>
      </c>
      <c r="V15">
        <v>0.10086100000000001</v>
      </c>
      <c r="W15">
        <v>0.110917</v>
      </c>
      <c r="X15">
        <v>0.12228600000000001</v>
      </c>
      <c r="Y15">
        <v>0.13492899999999999</v>
      </c>
      <c r="Z15">
        <v>0.14883299999999999</v>
      </c>
      <c r="AA15">
        <v>0.163662</v>
      </c>
      <c r="AB15">
        <v>0.17921799999999999</v>
      </c>
      <c r="AC15">
        <v>0.19561000000000001</v>
      </c>
      <c r="AD15">
        <v>0.21280199999999999</v>
      </c>
      <c r="AE15">
        <v>0.230485</v>
      </c>
      <c r="AF15">
        <v>0.248469</v>
      </c>
      <c r="AG15">
        <v>0.26697199999999999</v>
      </c>
      <c r="AH15">
        <v>0.28581499999999999</v>
      </c>
      <c r="AI15" t="s">
        <v>121</v>
      </c>
    </row>
    <row r="16" spans="1:35">
      <c r="A16" t="s">
        <v>1031</v>
      </c>
      <c r="B16" t="s">
        <v>3964</v>
      </c>
      <c r="C16" t="s">
        <v>3965</v>
      </c>
      <c r="D16" t="s">
        <v>371</v>
      </c>
      <c r="F16">
        <v>0</v>
      </c>
      <c r="G16">
        <v>5.6709999999999998E-3</v>
      </c>
      <c r="H16">
        <v>1.1320999999999999E-2</v>
      </c>
      <c r="I16">
        <v>1.7173000000000001E-2</v>
      </c>
      <c r="J16">
        <v>2.2991000000000001E-2</v>
      </c>
      <c r="K16">
        <v>2.8535000000000001E-2</v>
      </c>
      <c r="L16">
        <v>3.3867000000000001E-2</v>
      </c>
      <c r="M16">
        <v>3.9045000000000003E-2</v>
      </c>
      <c r="N16">
        <v>4.4247000000000002E-2</v>
      </c>
      <c r="O16">
        <v>4.9634999999999999E-2</v>
      </c>
      <c r="P16">
        <v>5.5454999999999997E-2</v>
      </c>
      <c r="Q16">
        <v>6.1592000000000001E-2</v>
      </c>
      <c r="R16">
        <v>6.8018999999999996E-2</v>
      </c>
      <c r="S16">
        <v>7.5022000000000005E-2</v>
      </c>
      <c r="T16">
        <v>8.2565E-2</v>
      </c>
      <c r="U16">
        <v>9.1197E-2</v>
      </c>
      <c r="V16">
        <v>0.10090399999999999</v>
      </c>
      <c r="W16">
        <v>0.111765</v>
      </c>
      <c r="X16">
        <v>0.124236</v>
      </c>
      <c r="Y16">
        <v>0.13830200000000001</v>
      </c>
      <c r="Z16">
        <v>0.15390100000000001</v>
      </c>
      <c r="AA16">
        <v>0.17066000000000001</v>
      </c>
      <c r="AB16">
        <v>0.18835099999999999</v>
      </c>
      <c r="AC16">
        <v>0.20710600000000001</v>
      </c>
      <c r="AD16">
        <v>0.226853</v>
      </c>
      <c r="AE16">
        <v>0.247225</v>
      </c>
      <c r="AF16">
        <v>0.26799200000000001</v>
      </c>
      <c r="AG16">
        <v>0.28937200000000002</v>
      </c>
      <c r="AH16">
        <v>0.311143</v>
      </c>
      <c r="AI16" t="s">
        <v>121</v>
      </c>
    </row>
    <row r="17" spans="1:35">
      <c r="A17" t="s">
        <v>1033</v>
      </c>
      <c r="B17" t="s">
        <v>3966</v>
      </c>
      <c r="C17" t="s">
        <v>3967</v>
      </c>
      <c r="D17" t="s">
        <v>371</v>
      </c>
      <c r="F17">
        <v>0</v>
      </c>
      <c r="G17">
        <v>0</v>
      </c>
      <c r="H17">
        <v>1.9999999999999999E-6</v>
      </c>
      <c r="I17">
        <v>3.0000000000000001E-6</v>
      </c>
      <c r="J17">
        <v>5.0000000000000004E-6</v>
      </c>
      <c r="K17">
        <v>6.9999999999999999E-6</v>
      </c>
      <c r="L17">
        <v>9.0000000000000002E-6</v>
      </c>
      <c r="M17">
        <v>1.0000000000000001E-5</v>
      </c>
      <c r="N17">
        <v>1.2E-5</v>
      </c>
      <c r="O17">
        <v>1.2999999999999999E-5</v>
      </c>
      <c r="P17">
        <v>1.5E-5</v>
      </c>
      <c r="Q17">
        <v>1.5999999999999999E-5</v>
      </c>
      <c r="R17">
        <v>1.7E-5</v>
      </c>
      <c r="S17">
        <v>1.8E-5</v>
      </c>
      <c r="T17">
        <v>1.9000000000000001E-5</v>
      </c>
      <c r="U17">
        <v>2.0000000000000002E-5</v>
      </c>
      <c r="V17">
        <v>2.0999999999999999E-5</v>
      </c>
      <c r="W17">
        <v>2.1999999999999999E-5</v>
      </c>
      <c r="X17">
        <v>2.3E-5</v>
      </c>
      <c r="Y17">
        <v>2.3E-5</v>
      </c>
      <c r="Z17">
        <v>2.4000000000000001E-5</v>
      </c>
      <c r="AA17">
        <v>2.4000000000000001E-5</v>
      </c>
      <c r="AB17">
        <v>2.4000000000000001E-5</v>
      </c>
      <c r="AC17">
        <v>2.4000000000000001E-5</v>
      </c>
      <c r="AD17">
        <v>2.4000000000000001E-5</v>
      </c>
      <c r="AE17">
        <v>2.4000000000000001E-5</v>
      </c>
      <c r="AF17">
        <v>2.3E-5</v>
      </c>
      <c r="AG17">
        <v>2.3E-5</v>
      </c>
      <c r="AH17">
        <v>2.1999999999999999E-5</v>
      </c>
      <c r="AI17" t="s">
        <v>121</v>
      </c>
    </row>
    <row r="18" spans="1:35">
      <c r="A18" t="s">
        <v>1035</v>
      </c>
      <c r="B18" t="s">
        <v>3968</v>
      </c>
      <c r="C18" t="s">
        <v>3969</v>
      </c>
      <c r="D18" t="s">
        <v>371</v>
      </c>
      <c r="F18">
        <v>75.329880000000003</v>
      </c>
      <c r="G18">
        <v>74.708290000000005</v>
      </c>
      <c r="H18">
        <v>74.731575000000007</v>
      </c>
      <c r="I18">
        <v>75.354934999999998</v>
      </c>
      <c r="J18">
        <v>76.072838000000004</v>
      </c>
      <c r="K18">
        <v>76.387794</v>
      </c>
      <c r="L18">
        <v>76.590232999999998</v>
      </c>
      <c r="M18">
        <v>76.805655999999999</v>
      </c>
      <c r="N18">
        <v>77.322913999999997</v>
      </c>
      <c r="O18">
        <v>78.114249999999998</v>
      </c>
      <c r="P18">
        <v>79.273087000000004</v>
      </c>
      <c r="Q18">
        <v>80.425064000000006</v>
      </c>
      <c r="R18">
        <v>81.504715000000004</v>
      </c>
      <c r="S18">
        <v>82.668625000000006</v>
      </c>
      <c r="T18">
        <v>83.668182000000002</v>
      </c>
      <c r="U18">
        <v>84.868926999999999</v>
      </c>
      <c r="V18">
        <v>86.026199000000005</v>
      </c>
      <c r="W18">
        <v>87.079978999999994</v>
      </c>
      <c r="X18">
        <v>88.276038999999997</v>
      </c>
      <c r="Y18">
        <v>89.509856999999997</v>
      </c>
      <c r="Z18">
        <v>90.835953000000003</v>
      </c>
      <c r="AA18">
        <v>92.126778000000002</v>
      </c>
      <c r="AB18">
        <v>93.356110000000001</v>
      </c>
      <c r="AC18">
        <v>94.612769999999998</v>
      </c>
      <c r="AD18">
        <v>96.015647999999999</v>
      </c>
      <c r="AE18">
        <v>97.462638999999996</v>
      </c>
      <c r="AF18">
        <v>98.913696000000002</v>
      </c>
      <c r="AG18">
        <v>100.48333</v>
      </c>
      <c r="AH18">
        <v>102.134598</v>
      </c>
      <c r="AI18" s="38">
        <v>1.0999999999999999E-2</v>
      </c>
    </row>
    <row r="19" spans="1:35">
      <c r="A19" t="s">
        <v>235</v>
      </c>
    </row>
    <row r="20" spans="1:35">
      <c r="A20" t="s">
        <v>284</v>
      </c>
      <c r="B20" t="s">
        <v>3970</v>
      </c>
      <c r="C20" t="s">
        <v>3971</v>
      </c>
      <c r="D20" t="s">
        <v>371</v>
      </c>
      <c r="F20">
        <v>39.529170999999998</v>
      </c>
      <c r="G20">
        <v>38.896900000000002</v>
      </c>
      <c r="H20">
        <v>38.484572999999997</v>
      </c>
      <c r="I20">
        <v>38.545726999999999</v>
      </c>
      <c r="J20">
        <v>38.897826999999999</v>
      </c>
      <c r="K20">
        <v>39.222183000000001</v>
      </c>
      <c r="L20">
        <v>39.550044999999997</v>
      </c>
      <c r="M20">
        <v>39.808833999999997</v>
      </c>
      <c r="N20">
        <v>40.095215000000003</v>
      </c>
      <c r="O20">
        <v>40.422203000000003</v>
      </c>
      <c r="P20">
        <v>40.891948999999997</v>
      </c>
      <c r="Q20">
        <v>41.273074999999999</v>
      </c>
      <c r="R20">
        <v>41.550567999999998</v>
      </c>
      <c r="S20">
        <v>41.873848000000002</v>
      </c>
      <c r="T20">
        <v>42.154518000000003</v>
      </c>
      <c r="U20">
        <v>42.573521</v>
      </c>
      <c r="V20">
        <v>42.993110999999999</v>
      </c>
      <c r="W20">
        <v>43.369812000000003</v>
      </c>
      <c r="X20">
        <v>43.790680000000002</v>
      </c>
      <c r="Y20">
        <v>44.181046000000002</v>
      </c>
      <c r="Z20">
        <v>44.593116999999999</v>
      </c>
      <c r="AA20">
        <v>45.021278000000002</v>
      </c>
      <c r="AB20">
        <v>45.446564000000002</v>
      </c>
      <c r="AC20">
        <v>45.846603000000002</v>
      </c>
      <c r="AD20">
        <v>46.256549999999997</v>
      </c>
      <c r="AE20">
        <v>46.662227999999999</v>
      </c>
      <c r="AF20">
        <v>47.063594999999999</v>
      </c>
      <c r="AG20">
        <v>47.558945000000001</v>
      </c>
      <c r="AH20">
        <v>48.111702000000001</v>
      </c>
      <c r="AI20" s="38">
        <v>7.0000000000000001E-3</v>
      </c>
    </row>
    <row r="21" spans="1:35">
      <c r="A21" t="s">
        <v>1021</v>
      </c>
      <c r="B21" t="s">
        <v>3972</v>
      </c>
      <c r="C21" t="s">
        <v>3973</v>
      </c>
      <c r="D21" t="s">
        <v>371</v>
      </c>
      <c r="F21">
        <v>19.491807999999999</v>
      </c>
      <c r="G21">
        <v>19.083292</v>
      </c>
      <c r="H21">
        <v>18.816191</v>
      </c>
      <c r="I21">
        <v>18.716362</v>
      </c>
      <c r="J21">
        <v>18.750782000000001</v>
      </c>
      <c r="K21">
        <v>18.762295000000002</v>
      </c>
      <c r="L21">
        <v>18.792428999999998</v>
      </c>
      <c r="M21">
        <v>18.814743</v>
      </c>
      <c r="N21">
        <v>18.861035999999999</v>
      </c>
      <c r="O21">
        <v>18.929902999999999</v>
      </c>
      <c r="P21">
        <v>19.087959000000001</v>
      </c>
      <c r="Q21">
        <v>19.209437999999999</v>
      </c>
      <c r="R21">
        <v>19.305622</v>
      </c>
      <c r="S21">
        <v>19.427961</v>
      </c>
      <c r="T21">
        <v>19.513062999999999</v>
      </c>
      <c r="U21">
        <v>19.682444</v>
      </c>
      <c r="V21">
        <v>19.808668000000001</v>
      </c>
      <c r="W21">
        <v>19.963616999999999</v>
      </c>
      <c r="X21">
        <v>20.113333000000001</v>
      </c>
      <c r="Y21">
        <v>20.270605</v>
      </c>
      <c r="Z21">
        <v>20.453330999999999</v>
      </c>
      <c r="AA21">
        <v>20.649372</v>
      </c>
      <c r="AB21">
        <v>20.844239999999999</v>
      </c>
      <c r="AC21">
        <v>21.02281</v>
      </c>
      <c r="AD21">
        <v>21.206516000000001</v>
      </c>
      <c r="AE21">
        <v>21.382107000000001</v>
      </c>
      <c r="AF21">
        <v>21.550604</v>
      </c>
      <c r="AG21">
        <v>21.759744999999999</v>
      </c>
      <c r="AH21">
        <v>21.983118000000001</v>
      </c>
      <c r="AI21" s="38">
        <v>4.0000000000000001E-3</v>
      </c>
    </row>
    <row r="22" spans="1:35">
      <c r="A22" t="s">
        <v>291</v>
      </c>
      <c r="B22" t="s">
        <v>3974</v>
      </c>
      <c r="C22" t="s">
        <v>3975</v>
      </c>
      <c r="D22" t="s">
        <v>371</v>
      </c>
      <c r="F22">
        <v>3.5415000000000002E-2</v>
      </c>
      <c r="G22">
        <v>3.6131999999999997E-2</v>
      </c>
      <c r="H22">
        <v>3.6977999999999997E-2</v>
      </c>
      <c r="I22">
        <v>3.8226000000000003E-2</v>
      </c>
      <c r="J22">
        <v>3.9857999999999998E-2</v>
      </c>
      <c r="K22">
        <v>4.1535999999999997E-2</v>
      </c>
      <c r="L22">
        <v>4.3343E-2</v>
      </c>
      <c r="M22">
        <v>4.5186999999999998E-2</v>
      </c>
      <c r="N22">
        <v>4.7301000000000003E-2</v>
      </c>
      <c r="O22">
        <v>4.9747E-2</v>
      </c>
      <c r="P22">
        <v>5.2754000000000002E-2</v>
      </c>
      <c r="Q22">
        <v>5.6218999999999998E-2</v>
      </c>
      <c r="R22">
        <v>5.9885000000000001E-2</v>
      </c>
      <c r="S22">
        <v>6.3491000000000006E-2</v>
      </c>
      <c r="T22">
        <v>6.7275000000000001E-2</v>
      </c>
      <c r="U22">
        <v>7.1670999999999999E-2</v>
      </c>
      <c r="V22">
        <v>7.6576000000000005E-2</v>
      </c>
      <c r="W22">
        <v>8.1951999999999997E-2</v>
      </c>
      <c r="X22">
        <v>8.795E-2</v>
      </c>
      <c r="Y22">
        <v>9.4425999999999996E-2</v>
      </c>
      <c r="Z22">
        <v>0.10133399999999999</v>
      </c>
      <c r="AA22">
        <v>0.108612</v>
      </c>
      <c r="AB22">
        <v>0.116158</v>
      </c>
      <c r="AC22">
        <v>0.12385500000000001</v>
      </c>
      <c r="AD22">
        <v>0.13172</v>
      </c>
      <c r="AE22">
        <v>0.13959199999999999</v>
      </c>
      <c r="AF22">
        <v>0.14738699999999999</v>
      </c>
      <c r="AG22">
        <v>0.15496799999999999</v>
      </c>
      <c r="AH22">
        <v>0.16275000000000001</v>
      </c>
      <c r="AI22" s="38">
        <v>5.6000000000000001E-2</v>
      </c>
    </row>
    <row r="23" spans="1:35">
      <c r="A23" t="s">
        <v>300</v>
      </c>
      <c r="B23" t="s">
        <v>3976</v>
      </c>
      <c r="C23" t="s">
        <v>3977</v>
      </c>
      <c r="D23" t="s">
        <v>371</v>
      </c>
      <c r="F23">
        <v>4.0755E-2</v>
      </c>
      <c r="G23">
        <v>3.8651999999999999E-2</v>
      </c>
      <c r="H23">
        <v>3.6609000000000003E-2</v>
      </c>
      <c r="I23">
        <v>3.4756000000000002E-2</v>
      </c>
      <c r="J23">
        <v>3.2994000000000002E-2</v>
      </c>
      <c r="K23">
        <v>3.1092999999999999E-2</v>
      </c>
      <c r="L23">
        <v>2.9238E-2</v>
      </c>
      <c r="M23">
        <v>2.7328999999999999E-2</v>
      </c>
      <c r="N23">
        <v>2.545E-2</v>
      </c>
      <c r="O23">
        <v>2.3702999999999998E-2</v>
      </c>
      <c r="P23">
        <v>2.213E-2</v>
      </c>
      <c r="Q23">
        <v>2.0587000000000001E-2</v>
      </c>
      <c r="R23">
        <v>1.907E-2</v>
      </c>
      <c r="S23">
        <v>1.7646999999999999E-2</v>
      </c>
      <c r="T23">
        <v>1.6278999999999998E-2</v>
      </c>
      <c r="U23">
        <v>1.5096E-2</v>
      </c>
      <c r="V23">
        <v>1.4012999999999999E-2</v>
      </c>
      <c r="W23">
        <v>1.3047E-2</v>
      </c>
      <c r="X23">
        <v>1.2141000000000001E-2</v>
      </c>
      <c r="Y23">
        <v>1.1221999999999999E-2</v>
      </c>
      <c r="Z23">
        <v>1.0409E-2</v>
      </c>
      <c r="AA23">
        <v>9.4929999999999997E-3</v>
      </c>
      <c r="AB23">
        <v>8.5679999999999992E-3</v>
      </c>
      <c r="AC23">
        <v>7.7999999999999996E-3</v>
      </c>
      <c r="AD23">
        <v>7.1529999999999996E-3</v>
      </c>
      <c r="AE23">
        <v>6.5009999999999998E-3</v>
      </c>
      <c r="AF23">
        <v>5.8510000000000003E-3</v>
      </c>
      <c r="AG23">
        <v>5.2680000000000001E-3</v>
      </c>
      <c r="AH23">
        <v>4.7749999999999997E-3</v>
      </c>
      <c r="AI23" s="38">
        <v>-7.3999999999999996E-2</v>
      </c>
    </row>
    <row r="24" spans="1:35">
      <c r="A24" t="s">
        <v>1025</v>
      </c>
      <c r="B24" t="s">
        <v>3978</v>
      </c>
      <c r="C24" t="s">
        <v>3979</v>
      </c>
      <c r="D24" t="s">
        <v>371</v>
      </c>
      <c r="F24">
        <v>0.57358799999999999</v>
      </c>
      <c r="G24">
        <v>0.60140700000000002</v>
      </c>
      <c r="H24">
        <v>0.63454600000000005</v>
      </c>
      <c r="I24">
        <v>0.67766099999999996</v>
      </c>
      <c r="J24">
        <v>0.73062700000000003</v>
      </c>
      <c r="K24">
        <v>0.79032999999999998</v>
      </c>
      <c r="L24">
        <v>0.85507999999999995</v>
      </c>
      <c r="M24">
        <v>0.92379500000000003</v>
      </c>
      <c r="N24">
        <v>0.99948099999999995</v>
      </c>
      <c r="O24">
        <v>1.0843339999999999</v>
      </c>
      <c r="P24">
        <v>1.1830499999999999</v>
      </c>
      <c r="Q24">
        <v>1.290122</v>
      </c>
      <c r="R24">
        <v>1.4036139999999999</v>
      </c>
      <c r="S24">
        <v>1.5246489999999999</v>
      </c>
      <c r="T24">
        <v>1.645715</v>
      </c>
      <c r="U24">
        <v>1.778392</v>
      </c>
      <c r="V24">
        <v>1.914102</v>
      </c>
      <c r="W24">
        <v>2.0496180000000002</v>
      </c>
      <c r="X24">
        <v>2.1929249999999998</v>
      </c>
      <c r="Y24">
        <v>2.3334109999999999</v>
      </c>
      <c r="Z24">
        <v>2.4729649999999999</v>
      </c>
      <c r="AA24">
        <v>2.6083229999999999</v>
      </c>
      <c r="AB24">
        <v>2.737482</v>
      </c>
      <c r="AC24">
        <v>2.8611119999999999</v>
      </c>
      <c r="AD24">
        <v>2.9812919999999998</v>
      </c>
      <c r="AE24">
        <v>3.0955110000000001</v>
      </c>
      <c r="AF24">
        <v>3.2030799999999999</v>
      </c>
      <c r="AG24">
        <v>3.3133699999999999</v>
      </c>
      <c r="AH24">
        <v>3.4238439999999999</v>
      </c>
      <c r="AI24" s="38">
        <v>6.6000000000000003E-2</v>
      </c>
    </row>
    <row r="25" spans="1:35">
      <c r="A25" t="s">
        <v>1027</v>
      </c>
      <c r="B25" t="s">
        <v>3980</v>
      </c>
      <c r="C25" t="s">
        <v>3981</v>
      </c>
      <c r="D25" t="s">
        <v>371</v>
      </c>
      <c r="F25">
        <v>4.7520000000000001E-3</v>
      </c>
      <c r="G25">
        <v>5.4910000000000002E-3</v>
      </c>
      <c r="H25">
        <v>6.0499999999999998E-3</v>
      </c>
      <c r="I25">
        <v>6.5360000000000001E-3</v>
      </c>
      <c r="J25">
        <v>6.9290000000000003E-3</v>
      </c>
      <c r="K25">
        <v>7.182E-3</v>
      </c>
      <c r="L25">
        <v>7.3159999999999996E-3</v>
      </c>
      <c r="M25">
        <v>7.345E-3</v>
      </c>
      <c r="N25">
        <v>7.3070000000000001E-3</v>
      </c>
      <c r="O25">
        <v>7.2189999999999997E-3</v>
      </c>
      <c r="P25">
        <v>7.1009999999999997E-3</v>
      </c>
      <c r="Q25">
        <v>6.9329999999999999E-3</v>
      </c>
      <c r="R25">
        <v>6.718E-3</v>
      </c>
      <c r="S25">
        <v>6.5050000000000004E-3</v>
      </c>
      <c r="T25">
        <v>6.2319999999999997E-3</v>
      </c>
      <c r="U25">
        <v>5.9480000000000002E-3</v>
      </c>
      <c r="V25">
        <v>5.7070000000000003E-3</v>
      </c>
      <c r="W25">
        <v>5.4489999999999999E-3</v>
      </c>
      <c r="X25">
        <v>5.1570000000000001E-3</v>
      </c>
      <c r="Y25">
        <v>4.8700000000000002E-3</v>
      </c>
      <c r="Z25">
        <v>4.6059999999999999E-3</v>
      </c>
      <c r="AA25">
        <v>4.3509999999999998E-3</v>
      </c>
      <c r="AB25">
        <v>4.1050000000000001E-3</v>
      </c>
      <c r="AC25">
        <v>3.8700000000000002E-3</v>
      </c>
      <c r="AD25">
        <v>3.6519999999999999E-3</v>
      </c>
      <c r="AE25">
        <v>3.4450000000000001E-3</v>
      </c>
      <c r="AF25">
        <v>3.248E-3</v>
      </c>
      <c r="AG25">
        <v>3.0590000000000001E-3</v>
      </c>
      <c r="AH25">
        <v>2.885E-3</v>
      </c>
      <c r="AI25" s="38">
        <v>-1.7999999999999999E-2</v>
      </c>
    </row>
    <row r="26" spans="1:35">
      <c r="A26" t="s">
        <v>1029</v>
      </c>
      <c r="B26" t="s">
        <v>3982</v>
      </c>
      <c r="C26" t="s">
        <v>3983</v>
      </c>
      <c r="D26" t="s">
        <v>371</v>
      </c>
      <c r="F26">
        <v>0</v>
      </c>
      <c r="G26">
        <v>0</v>
      </c>
      <c r="H26">
        <v>4.0569999999999998E-3</v>
      </c>
      <c r="I26">
        <v>8.1670000000000006E-3</v>
      </c>
      <c r="J26">
        <v>1.2279999999999999E-2</v>
      </c>
      <c r="K26">
        <v>1.6237999999999999E-2</v>
      </c>
      <c r="L26">
        <v>2.0057999999999999E-2</v>
      </c>
      <c r="M26">
        <v>2.3657999999999998E-2</v>
      </c>
      <c r="N26">
        <v>2.7074000000000001E-2</v>
      </c>
      <c r="O26">
        <v>3.0387999999999998E-2</v>
      </c>
      <c r="P26">
        <v>3.3786999999999998E-2</v>
      </c>
      <c r="Q26">
        <v>3.7179999999999998E-2</v>
      </c>
      <c r="R26">
        <v>4.0497999999999999E-2</v>
      </c>
      <c r="S26">
        <v>4.3855999999999999E-2</v>
      </c>
      <c r="T26">
        <v>4.7225999999999997E-2</v>
      </c>
      <c r="U26">
        <v>5.0868999999999998E-2</v>
      </c>
      <c r="V26">
        <v>5.4696000000000002E-2</v>
      </c>
      <c r="W26">
        <v>5.8694000000000003E-2</v>
      </c>
      <c r="X26">
        <v>6.3043000000000002E-2</v>
      </c>
      <c r="Y26">
        <v>6.7706000000000002E-2</v>
      </c>
      <c r="Z26">
        <v>7.2775999999999993E-2</v>
      </c>
      <c r="AA26">
        <v>7.8029000000000001E-2</v>
      </c>
      <c r="AB26">
        <v>8.3586999999999995E-2</v>
      </c>
      <c r="AC26">
        <v>8.9401999999999995E-2</v>
      </c>
      <c r="AD26">
        <v>9.5547000000000007E-2</v>
      </c>
      <c r="AE26">
        <v>0.10193000000000001</v>
      </c>
      <c r="AF26">
        <v>0.108524</v>
      </c>
      <c r="AG26">
        <v>0.11551</v>
      </c>
      <c r="AH26">
        <v>0.122839</v>
      </c>
      <c r="AI26" t="s">
        <v>121</v>
      </c>
    </row>
    <row r="27" spans="1:35">
      <c r="A27" t="s">
        <v>1031</v>
      </c>
      <c r="B27" t="s">
        <v>3984</v>
      </c>
      <c r="C27" t="s">
        <v>3985</v>
      </c>
      <c r="D27" t="s">
        <v>371</v>
      </c>
      <c r="F27">
        <v>0</v>
      </c>
      <c r="G27">
        <v>0</v>
      </c>
      <c r="H27">
        <v>4.0610000000000004E-3</v>
      </c>
      <c r="I27">
        <v>8.0339999999999995E-3</v>
      </c>
      <c r="J27">
        <v>1.1905000000000001E-2</v>
      </c>
      <c r="K27">
        <v>1.5573E-2</v>
      </c>
      <c r="L27">
        <v>1.9036999999999998E-2</v>
      </c>
      <c r="M27">
        <v>2.2249999999999999E-2</v>
      </c>
      <c r="N27">
        <v>2.5312000000000001E-2</v>
      </c>
      <c r="O27">
        <v>2.836E-2</v>
      </c>
      <c r="P27">
        <v>3.1593999999999997E-2</v>
      </c>
      <c r="Q27">
        <v>3.4971000000000002E-2</v>
      </c>
      <c r="R27">
        <v>3.8427000000000003E-2</v>
      </c>
      <c r="S27">
        <v>4.2057999999999998E-2</v>
      </c>
      <c r="T27">
        <v>4.589E-2</v>
      </c>
      <c r="U27">
        <v>5.0213000000000001E-2</v>
      </c>
      <c r="V27">
        <v>5.4961999999999997E-2</v>
      </c>
      <c r="W27">
        <v>6.0159999999999998E-2</v>
      </c>
      <c r="X27">
        <v>6.6020999999999996E-2</v>
      </c>
      <c r="Y27">
        <v>7.2526999999999994E-2</v>
      </c>
      <c r="Z27">
        <v>7.9758999999999997E-2</v>
      </c>
      <c r="AA27">
        <v>8.7495000000000003E-2</v>
      </c>
      <c r="AB27">
        <v>9.5846000000000001E-2</v>
      </c>
      <c r="AC27">
        <v>0.10474799999999999</v>
      </c>
      <c r="AD27">
        <v>0.114255</v>
      </c>
      <c r="AE27">
        <v>0.124223</v>
      </c>
      <c r="AF27">
        <v>0.13459199999999999</v>
      </c>
      <c r="AG27">
        <v>0.14565800000000001</v>
      </c>
      <c r="AH27">
        <v>0.15723400000000001</v>
      </c>
      <c r="AI27" t="s">
        <v>121</v>
      </c>
    </row>
    <row r="28" spans="1:35">
      <c r="A28" t="s">
        <v>1033</v>
      </c>
      <c r="B28" t="s">
        <v>3986</v>
      </c>
      <c r="C28" t="s">
        <v>3987</v>
      </c>
      <c r="D28" t="s">
        <v>371</v>
      </c>
      <c r="F28">
        <v>0</v>
      </c>
      <c r="G28">
        <v>0</v>
      </c>
      <c r="H28">
        <v>6.7840000000000001E-3</v>
      </c>
      <c r="I28">
        <v>1.3694E-2</v>
      </c>
      <c r="J28">
        <v>2.0728E-2</v>
      </c>
      <c r="K28">
        <v>2.7577000000000001E-2</v>
      </c>
      <c r="L28">
        <v>3.4187000000000002E-2</v>
      </c>
      <c r="M28">
        <v>4.0457E-2</v>
      </c>
      <c r="N28">
        <v>4.6433000000000002E-2</v>
      </c>
      <c r="O28">
        <v>5.2238E-2</v>
      </c>
      <c r="P28">
        <v>5.8138000000000002E-2</v>
      </c>
      <c r="Q28">
        <v>6.3926999999999998E-2</v>
      </c>
      <c r="R28">
        <v>6.9538000000000003E-2</v>
      </c>
      <c r="S28">
        <v>7.5242000000000003E-2</v>
      </c>
      <c r="T28">
        <v>8.0976000000000006E-2</v>
      </c>
      <c r="U28">
        <v>8.7225999999999998E-2</v>
      </c>
      <c r="V28">
        <v>9.3895999999999993E-2</v>
      </c>
      <c r="W28">
        <v>0.10097399999999999</v>
      </c>
      <c r="X28">
        <v>0.10878699999999999</v>
      </c>
      <c r="Y28">
        <v>0.11728</v>
      </c>
      <c r="Z28">
        <v>0.12661900000000001</v>
      </c>
      <c r="AA28">
        <v>0.136432</v>
      </c>
      <c r="AB28">
        <v>0.14691299999999999</v>
      </c>
      <c r="AC28">
        <v>0.15795899999999999</v>
      </c>
      <c r="AD28">
        <v>0.16969300000000001</v>
      </c>
      <c r="AE28">
        <v>0.18194399999999999</v>
      </c>
      <c r="AF28">
        <v>0.19465099999999999</v>
      </c>
      <c r="AG28">
        <v>0.20824400000000001</v>
      </c>
      <c r="AH28">
        <v>0.222495</v>
      </c>
      <c r="AI28" t="s">
        <v>121</v>
      </c>
    </row>
    <row r="29" spans="1:35">
      <c r="A29" t="s">
        <v>1046</v>
      </c>
      <c r="B29" t="s">
        <v>3988</v>
      </c>
      <c r="C29" t="s">
        <v>3989</v>
      </c>
      <c r="D29" t="s">
        <v>371</v>
      </c>
      <c r="F29">
        <v>59.675491000000001</v>
      </c>
      <c r="G29">
        <v>58.661780999999998</v>
      </c>
      <c r="H29">
        <v>58.029797000000002</v>
      </c>
      <c r="I29">
        <v>58.049156000000004</v>
      </c>
      <c r="J29">
        <v>58.503886999999999</v>
      </c>
      <c r="K29">
        <v>58.913939999999997</v>
      </c>
      <c r="L29">
        <v>59.350769</v>
      </c>
      <c r="M29">
        <v>59.713520000000003</v>
      </c>
      <c r="N29">
        <v>60.134556000000003</v>
      </c>
      <c r="O29">
        <v>60.628036000000002</v>
      </c>
      <c r="P29">
        <v>61.368358999999998</v>
      </c>
      <c r="Q29">
        <v>61.992427999999997</v>
      </c>
      <c r="R29">
        <v>62.493834999999997</v>
      </c>
      <c r="S29">
        <v>63.075363000000003</v>
      </c>
      <c r="T29">
        <v>63.577190000000002</v>
      </c>
      <c r="U29">
        <v>64.315276999999995</v>
      </c>
      <c r="V29">
        <v>65.015548999999993</v>
      </c>
      <c r="W29">
        <v>65.703140000000005</v>
      </c>
      <c r="X29">
        <v>66.439789000000005</v>
      </c>
      <c r="Y29">
        <v>67.153098999999997</v>
      </c>
      <c r="Z29">
        <v>67.914848000000006</v>
      </c>
      <c r="AA29">
        <v>68.703293000000002</v>
      </c>
      <c r="AB29">
        <v>69.483185000000006</v>
      </c>
      <c r="AC29">
        <v>70.217613</v>
      </c>
      <c r="AD29">
        <v>70.96611</v>
      </c>
      <c r="AE29">
        <v>71.697151000000005</v>
      </c>
      <c r="AF29">
        <v>72.411263000000005</v>
      </c>
      <c r="AG29">
        <v>73.264426999999998</v>
      </c>
      <c r="AH29">
        <v>74.191055000000006</v>
      </c>
      <c r="AI29" s="38">
        <v>8.0000000000000002E-3</v>
      </c>
    </row>
    <row r="30" spans="1:35">
      <c r="A30" t="s">
        <v>1048</v>
      </c>
    </row>
    <row r="31" spans="1:35">
      <c r="A31" t="s">
        <v>284</v>
      </c>
      <c r="B31" t="s">
        <v>3990</v>
      </c>
      <c r="C31" t="s">
        <v>3991</v>
      </c>
      <c r="D31" t="s">
        <v>371</v>
      </c>
      <c r="F31">
        <v>184.60037199999999</v>
      </c>
      <c r="G31">
        <v>181.659302</v>
      </c>
      <c r="H31">
        <v>179.33776900000001</v>
      </c>
      <c r="I31">
        <v>179.120193</v>
      </c>
      <c r="J31">
        <v>180.21894800000001</v>
      </c>
      <c r="K31">
        <v>181.00943000000001</v>
      </c>
      <c r="L31">
        <v>181.60069300000001</v>
      </c>
      <c r="M31">
        <v>181.741882</v>
      </c>
      <c r="N31">
        <v>181.81384299999999</v>
      </c>
      <c r="O31">
        <v>181.88819899999999</v>
      </c>
      <c r="P31">
        <v>182.31565900000001</v>
      </c>
      <c r="Q31">
        <v>182.31204199999999</v>
      </c>
      <c r="R31">
        <v>181.79646299999999</v>
      </c>
      <c r="S31">
        <v>181.348389</v>
      </c>
      <c r="T31">
        <v>180.57669100000001</v>
      </c>
      <c r="U31">
        <v>180.37922699999999</v>
      </c>
      <c r="V31">
        <v>180.30328399999999</v>
      </c>
      <c r="W31">
        <v>180.01679999999999</v>
      </c>
      <c r="X31">
        <v>179.91267400000001</v>
      </c>
      <c r="Y31">
        <v>179.668015</v>
      </c>
      <c r="Z31">
        <v>179.53393600000001</v>
      </c>
      <c r="AA31">
        <v>179.28070099999999</v>
      </c>
      <c r="AB31">
        <v>178.90154999999999</v>
      </c>
      <c r="AC31">
        <v>178.38395700000001</v>
      </c>
      <c r="AD31">
        <v>177.84689299999999</v>
      </c>
      <c r="AE31">
        <v>177.18598900000001</v>
      </c>
      <c r="AF31">
        <v>176.449005</v>
      </c>
      <c r="AG31">
        <v>176.03950499999999</v>
      </c>
      <c r="AH31">
        <v>175.83848599999999</v>
      </c>
      <c r="AI31" s="38">
        <v>-2E-3</v>
      </c>
    </row>
    <row r="32" spans="1:35">
      <c r="A32" t="s">
        <v>1021</v>
      </c>
      <c r="B32" t="s">
        <v>3992</v>
      </c>
      <c r="C32" t="s">
        <v>3993</v>
      </c>
      <c r="D32" t="s">
        <v>371</v>
      </c>
      <c r="F32">
        <v>0.17738300000000001</v>
      </c>
      <c r="G32">
        <v>0.17443600000000001</v>
      </c>
      <c r="H32">
        <v>0.17478399999999999</v>
      </c>
      <c r="I32">
        <v>0.17882700000000001</v>
      </c>
      <c r="J32">
        <v>0.18665300000000001</v>
      </c>
      <c r="K32">
        <v>0.19601199999999999</v>
      </c>
      <c r="L32">
        <v>0.20597799999999999</v>
      </c>
      <c r="M32">
        <v>0.21579200000000001</v>
      </c>
      <c r="N32">
        <v>0.226576</v>
      </c>
      <c r="O32">
        <v>0.237146</v>
      </c>
      <c r="P32">
        <v>0.247638</v>
      </c>
      <c r="Q32">
        <v>0.25715700000000002</v>
      </c>
      <c r="R32">
        <v>0.26541300000000001</v>
      </c>
      <c r="S32">
        <v>0.27308100000000002</v>
      </c>
      <c r="T32">
        <v>0.27896799999999999</v>
      </c>
      <c r="U32">
        <v>0.284694</v>
      </c>
      <c r="V32">
        <v>0.28928999999999999</v>
      </c>
      <c r="W32">
        <v>0.29280400000000001</v>
      </c>
      <c r="X32">
        <v>0.296269</v>
      </c>
      <c r="Y32">
        <v>0.29911900000000002</v>
      </c>
      <c r="Z32">
        <v>0.30070000000000002</v>
      </c>
      <c r="AA32">
        <v>0.30173499999999998</v>
      </c>
      <c r="AB32">
        <v>0.30324099999999998</v>
      </c>
      <c r="AC32">
        <v>0.30465999999999999</v>
      </c>
      <c r="AD32">
        <v>0.30624899999999999</v>
      </c>
      <c r="AE32">
        <v>0.30773899999999998</v>
      </c>
      <c r="AF32">
        <v>0.309114</v>
      </c>
      <c r="AG32">
        <v>0.310919</v>
      </c>
      <c r="AH32">
        <v>0.31297900000000001</v>
      </c>
      <c r="AI32" s="38">
        <v>0.02</v>
      </c>
    </row>
    <row r="33" spans="1:35">
      <c r="A33" t="s">
        <v>291</v>
      </c>
      <c r="B33" t="s">
        <v>3994</v>
      </c>
      <c r="C33" t="s">
        <v>3995</v>
      </c>
      <c r="D33" t="s">
        <v>371</v>
      </c>
      <c r="F33">
        <v>2.7491999999999999E-2</v>
      </c>
      <c r="G33">
        <v>2.9336000000000001E-2</v>
      </c>
      <c r="H33">
        <v>3.1071000000000001E-2</v>
      </c>
      <c r="I33">
        <v>3.2966000000000002E-2</v>
      </c>
      <c r="J33">
        <v>3.4987999999999998E-2</v>
      </c>
      <c r="K33">
        <v>3.6720000000000003E-2</v>
      </c>
      <c r="L33">
        <v>3.8114000000000002E-2</v>
      </c>
      <c r="M33">
        <v>3.9049E-2</v>
      </c>
      <c r="N33">
        <v>3.9738999999999997E-2</v>
      </c>
      <c r="O33">
        <v>4.0235E-2</v>
      </c>
      <c r="P33">
        <v>4.0661000000000003E-2</v>
      </c>
      <c r="Q33">
        <v>4.104E-2</v>
      </c>
      <c r="R33">
        <v>4.1381000000000001E-2</v>
      </c>
      <c r="S33">
        <v>4.1751000000000003E-2</v>
      </c>
      <c r="T33">
        <v>4.1957000000000001E-2</v>
      </c>
      <c r="U33">
        <v>4.2249000000000002E-2</v>
      </c>
      <c r="V33">
        <v>4.2424999999999997E-2</v>
      </c>
      <c r="W33">
        <v>4.2535999999999997E-2</v>
      </c>
      <c r="X33">
        <v>4.2664000000000001E-2</v>
      </c>
      <c r="Y33">
        <v>4.2823E-2</v>
      </c>
      <c r="Z33">
        <v>4.2963000000000001E-2</v>
      </c>
      <c r="AA33">
        <v>4.3061000000000002E-2</v>
      </c>
      <c r="AB33">
        <v>4.3122000000000001E-2</v>
      </c>
      <c r="AC33">
        <v>4.3159000000000003E-2</v>
      </c>
      <c r="AD33">
        <v>4.3212E-2</v>
      </c>
      <c r="AE33">
        <v>4.3248000000000002E-2</v>
      </c>
      <c r="AF33">
        <v>4.3262000000000002E-2</v>
      </c>
      <c r="AG33">
        <v>4.3311000000000002E-2</v>
      </c>
      <c r="AH33">
        <v>4.3357E-2</v>
      </c>
      <c r="AI33" s="38">
        <v>1.6E-2</v>
      </c>
    </row>
    <row r="34" spans="1:35">
      <c r="A34" t="s">
        <v>300</v>
      </c>
      <c r="B34" t="s">
        <v>3996</v>
      </c>
      <c r="C34" t="s">
        <v>3997</v>
      </c>
      <c r="D34" t="s">
        <v>371</v>
      </c>
      <c r="F34">
        <v>2.1400009999999998</v>
      </c>
      <c r="G34">
        <v>2.1557870000000001</v>
      </c>
      <c r="H34">
        <v>2.1666439999999998</v>
      </c>
      <c r="I34">
        <v>2.1866439999999998</v>
      </c>
      <c r="J34">
        <v>2.2050589999999999</v>
      </c>
      <c r="K34">
        <v>2.2023570000000001</v>
      </c>
      <c r="L34">
        <v>2.1771889999999998</v>
      </c>
      <c r="M34">
        <v>2.1333489999999999</v>
      </c>
      <c r="N34">
        <v>2.0832540000000002</v>
      </c>
      <c r="O34">
        <v>2.037004</v>
      </c>
      <c r="P34">
        <v>2.005252</v>
      </c>
      <c r="Q34">
        <v>1.9869589999999999</v>
      </c>
      <c r="R34">
        <v>1.982839</v>
      </c>
      <c r="S34">
        <v>1.9954099999999999</v>
      </c>
      <c r="T34">
        <v>2.017182</v>
      </c>
      <c r="U34">
        <v>2.0574680000000001</v>
      </c>
      <c r="V34">
        <v>2.110242</v>
      </c>
      <c r="W34">
        <v>2.1724429999999999</v>
      </c>
      <c r="X34">
        <v>2.2483599999999999</v>
      </c>
      <c r="Y34">
        <v>2.33386</v>
      </c>
      <c r="Z34">
        <v>2.4286789999999998</v>
      </c>
      <c r="AA34">
        <v>2.5310320000000002</v>
      </c>
      <c r="AB34">
        <v>2.6404960000000002</v>
      </c>
      <c r="AC34">
        <v>2.7555730000000001</v>
      </c>
      <c r="AD34">
        <v>2.8782350000000001</v>
      </c>
      <c r="AE34">
        <v>3.0066389999999998</v>
      </c>
      <c r="AF34">
        <v>3.1391810000000002</v>
      </c>
      <c r="AG34">
        <v>3.284789</v>
      </c>
      <c r="AH34">
        <v>3.442669</v>
      </c>
      <c r="AI34" s="38">
        <v>1.7000000000000001E-2</v>
      </c>
    </row>
    <row r="35" spans="1:35">
      <c r="A35" t="s">
        <v>1025</v>
      </c>
      <c r="B35" t="s">
        <v>3998</v>
      </c>
      <c r="C35" t="s">
        <v>3999</v>
      </c>
      <c r="D35" t="s">
        <v>371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t="s">
        <v>121</v>
      </c>
    </row>
    <row r="36" spans="1:35">
      <c r="A36" t="s">
        <v>1027</v>
      </c>
      <c r="B36" t="s">
        <v>4000</v>
      </c>
      <c r="C36" t="s">
        <v>4001</v>
      </c>
      <c r="D36" t="s">
        <v>371</v>
      </c>
      <c r="F36">
        <v>4.2389999999999997E-3</v>
      </c>
      <c r="G36">
        <v>4.8370000000000002E-3</v>
      </c>
      <c r="H36">
        <v>5.3550000000000004E-3</v>
      </c>
      <c r="I36">
        <v>5.8450000000000004E-3</v>
      </c>
      <c r="J36">
        <v>6.2740000000000001E-3</v>
      </c>
      <c r="K36">
        <v>6.5900000000000004E-3</v>
      </c>
      <c r="L36">
        <v>6.7970000000000001E-3</v>
      </c>
      <c r="M36">
        <v>6.8970000000000004E-3</v>
      </c>
      <c r="N36">
        <v>6.9160000000000003E-3</v>
      </c>
      <c r="O36">
        <v>6.8609999999999999E-3</v>
      </c>
      <c r="P36">
        <v>6.7429999999999999E-3</v>
      </c>
      <c r="Q36">
        <v>6.5449999999999996E-3</v>
      </c>
      <c r="R36">
        <v>6.2859999999999999E-3</v>
      </c>
      <c r="S36">
        <v>6.0010000000000003E-3</v>
      </c>
      <c r="T36">
        <v>5.6860000000000001E-3</v>
      </c>
      <c r="U36">
        <v>5.3920000000000001E-3</v>
      </c>
      <c r="V36">
        <v>5.1000000000000004E-3</v>
      </c>
      <c r="W36">
        <v>4.7580000000000001E-3</v>
      </c>
      <c r="X36">
        <v>4.4060000000000002E-3</v>
      </c>
      <c r="Y36">
        <v>4.1019999999999997E-3</v>
      </c>
      <c r="Z36">
        <v>3.8579999999999999E-3</v>
      </c>
      <c r="AA36">
        <v>3.6110000000000001E-3</v>
      </c>
      <c r="AB36">
        <v>3.3869999999999998E-3</v>
      </c>
      <c r="AC36">
        <v>3.1779999999999998E-3</v>
      </c>
      <c r="AD36">
        <v>2.9849999999999998E-3</v>
      </c>
      <c r="AE36">
        <v>2.807E-3</v>
      </c>
      <c r="AF36">
        <v>2.64E-3</v>
      </c>
      <c r="AG36">
        <v>2.4889999999999999E-3</v>
      </c>
      <c r="AH36">
        <v>2.3509999999999998E-3</v>
      </c>
      <c r="AI36" s="38">
        <v>-2.1000000000000001E-2</v>
      </c>
    </row>
    <row r="37" spans="1:35">
      <c r="A37" t="s">
        <v>1029</v>
      </c>
      <c r="B37" t="s">
        <v>4002</v>
      </c>
      <c r="C37" t="s">
        <v>4003</v>
      </c>
      <c r="D37" t="s">
        <v>371</v>
      </c>
      <c r="F37">
        <v>0</v>
      </c>
      <c r="G37">
        <v>0</v>
      </c>
      <c r="H37">
        <v>1.047E-3</v>
      </c>
      <c r="I37">
        <v>2.127E-3</v>
      </c>
      <c r="J37">
        <v>3.241E-3</v>
      </c>
      <c r="K37">
        <v>4.3540000000000002E-3</v>
      </c>
      <c r="L37">
        <v>5.4720000000000003E-3</v>
      </c>
      <c r="M37">
        <v>6.5729999999999998E-3</v>
      </c>
      <c r="N37">
        <v>7.6629999999999997E-3</v>
      </c>
      <c r="O37">
        <v>8.7530000000000004E-3</v>
      </c>
      <c r="P37">
        <v>9.8750000000000001E-3</v>
      </c>
      <c r="Q37">
        <v>1.0983E-2</v>
      </c>
      <c r="R37">
        <v>1.2050999999999999E-2</v>
      </c>
      <c r="S37">
        <v>1.3096999999999999E-2</v>
      </c>
      <c r="T37">
        <v>1.4095E-2</v>
      </c>
      <c r="U37">
        <v>1.511E-2</v>
      </c>
      <c r="V37">
        <v>1.6105000000000001E-2</v>
      </c>
      <c r="W37">
        <v>1.7072E-2</v>
      </c>
      <c r="X37">
        <v>1.8075000000000001E-2</v>
      </c>
      <c r="Y37">
        <v>1.9120000000000002E-2</v>
      </c>
      <c r="Z37">
        <v>2.0253E-2</v>
      </c>
      <c r="AA37">
        <v>2.1441000000000002E-2</v>
      </c>
      <c r="AB37">
        <v>2.2678E-2</v>
      </c>
      <c r="AC37">
        <v>2.3994000000000001E-2</v>
      </c>
      <c r="AD37">
        <v>2.5464000000000001E-2</v>
      </c>
      <c r="AE37">
        <v>2.7054000000000002E-2</v>
      </c>
      <c r="AF37">
        <v>2.877E-2</v>
      </c>
      <c r="AG37">
        <v>3.0686000000000001E-2</v>
      </c>
      <c r="AH37">
        <v>3.2786000000000003E-2</v>
      </c>
      <c r="AI37" t="s">
        <v>121</v>
      </c>
    </row>
    <row r="38" spans="1:35">
      <c r="A38" t="s">
        <v>1031</v>
      </c>
      <c r="B38" t="s">
        <v>4004</v>
      </c>
      <c r="C38" t="s">
        <v>4005</v>
      </c>
      <c r="D38" t="s">
        <v>371</v>
      </c>
      <c r="F38">
        <v>0</v>
      </c>
      <c r="G38">
        <v>0</v>
      </c>
      <c r="H38">
        <v>2.3640000000000002E-3</v>
      </c>
      <c r="I38">
        <v>4.7369999999999999E-3</v>
      </c>
      <c r="J38">
        <v>7.1450000000000003E-3</v>
      </c>
      <c r="K38">
        <v>9.5219999999999992E-3</v>
      </c>
      <c r="L38">
        <v>1.1861E-2</v>
      </c>
      <c r="M38">
        <v>1.4121999999999999E-2</v>
      </c>
      <c r="N38">
        <v>1.6327000000000001E-2</v>
      </c>
      <c r="O38">
        <v>1.8509000000000001E-2</v>
      </c>
      <c r="P38">
        <v>2.0725E-2</v>
      </c>
      <c r="Q38">
        <v>2.2883000000000001E-2</v>
      </c>
      <c r="R38">
        <v>2.4927000000000001E-2</v>
      </c>
      <c r="S38">
        <v>2.6898999999999999E-2</v>
      </c>
      <c r="T38">
        <v>2.8738E-2</v>
      </c>
      <c r="U38">
        <v>3.0574E-2</v>
      </c>
      <c r="V38">
        <v>3.2329999999999998E-2</v>
      </c>
      <c r="W38">
        <v>3.3996999999999999E-2</v>
      </c>
      <c r="X38">
        <v>3.5702999999999999E-2</v>
      </c>
      <c r="Y38">
        <v>3.7462000000000002E-2</v>
      </c>
      <c r="Z38">
        <v>3.9357000000000003E-2</v>
      </c>
      <c r="AA38">
        <v>4.1302999999999999E-2</v>
      </c>
      <c r="AB38">
        <v>4.3270999999999997E-2</v>
      </c>
      <c r="AC38">
        <v>4.5317999999999997E-2</v>
      </c>
      <c r="AD38">
        <v>4.7577000000000001E-2</v>
      </c>
      <c r="AE38">
        <v>4.9952000000000003E-2</v>
      </c>
      <c r="AF38">
        <v>5.2423999999999998E-2</v>
      </c>
      <c r="AG38">
        <v>5.5099000000000002E-2</v>
      </c>
      <c r="AH38">
        <v>5.7922000000000001E-2</v>
      </c>
      <c r="AI38" t="s">
        <v>121</v>
      </c>
    </row>
    <row r="39" spans="1:35">
      <c r="A39" t="s">
        <v>1033</v>
      </c>
      <c r="B39" t="s">
        <v>4006</v>
      </c>
      <c r="C39" t="s">
        <v>4007</v>
      </c>
      <c r="D39" t="s">
        <v>371</v>
      </c>
      <c r="F39">
        <v>0</v>
      </c>
      <c r="G39">
        <v>0</v>
      </c>
      <c r="H39">
        <v>5.7010000000000003E-3</v>
      </c>
      <c r="I39">
        <v>1.1606999999999999E-2</v>
      </c>
      <c r="J39">
        <v>1.7784000000000001E-2</v>
      </c>
      <c r="K39">
        <v>2.4011999999999999E-2</v>
      </c>
      <c r="L39">
        <v>3.0249999999999999E-2</v>
      </c>
      <c r="M39">
        <v>3.6382999999999999E-2</v>
      </c>
      <c r="N39">
        <v>4.2418999999999998E-2</v>
      </c>
      <c r="O39">
        <v>4.8391999999999998E-2</v>
      </c>
      <c r="P39">
        <v>5.4426000000000002E-2</v>
      </c>
      <c r="Q39">
        <v>6.0228999999999998E-2</v>
      </c>
      <c r="R39">
        <v>6.5667000000000003E-2</v>
      </c>
      <c r="S39">
        <v>7.0873000000000005E-2</v>
      </c>
      <c r="T39">
        <v>7.5647000000000006E-2</v>
      </c>
      <c r="U39">
        <v>8.0312999999999996E-2</v>
      </c>
      <c r="V39">
        <v>8.4670999999999996E-2</v>
      </c>
      <c r="W39">
        <v>8.8666999999999996E-2</v>
      </c>
      <c r="X39">
        <v>9.2609999999999998E-2</v>
      </c>
      <c r="Y39">
        <v>9.6520999999999996E-2</v>
      </c>
      <c r="Z39">
        <v>0.100616</v>
      </c>
      <c r="AA39">
        <v>0.104708</v>
      </c>
      <c r="AB39">
        <v>0.108751</v>
      </c>
      <c r="AC39">
        <v>0.112911</v>
      </c>
      <c r="AD39">
        <v>0.11756999999999999</v>
      </c>
      <c r="AE39">
        <v>0.12256499999999999</v>
      </c>
      <c r="AF39">
        <v>0.12792899999999999</v>
      </c>
      <c r="AG39">
        <v>0.13400100000000001</v>
      </c>
      <c r="AH39">
        <v>0.14074999999999999</v>
      </c>
      <c r="AI39" t="s">
        <v>121</v>
      </c>
    </row>
    <row r="40" spans="1:35">
      <c r="A40" t="s">
        <v>1058</v>
      </c>
      <c r="B40" t="s">
        <v>4008</v>
      </c>
      <c r="C40" t="s">
        <v>4009</v>
      </c>
      <c r="D40" t="s">
        <v>371</v>
      </c>
      <c r="F40">
        <v>186.94918799999999</v>
      </c>
      <c r="G40">
        <v>184.02345299999999</v>
      </c>
      <c r="H40">
        <v>181.72447199999999</v>
      </c>
      <c r="I40">
        <v>181.54272499999999</v>
      </c>
      <c r="J40">
        <v>182.67984000000001</v>
      </c>
      <c r="K40">
        <v>183.488831</v>
      </c>
      <c r="L40">
        <v>184.07605000000001</v>
      </c>
      <c r="M40">
        <v>184.193726</v>
      </c>
      <c r="N40">
        <v>184.23619099999999</v>
      </c>
      <c r="O40">
        <v>184.284637</v>
      </c>
      <c r="P40">
        <v>184.70048499999999</v>
      </c>
      <c r="Q40">
        <v>184.697327</v>
      </c>
      <c r="R40">
        <v>184.19468699999999</v>
      </c>
      <c r="S40">
        <v>183.775024</v>
      </c>
      <c r="T40">
        <v>183.03814700000001</v>
      </c>
      <c r="U40">
        <v>182.89442399999999</v>
      </c>
      <c r="V40">
        <v>182.88275100000001</v>
      </c>
      <c r="W40">
        <v>182.668274</v>
      </c>
      <c r="X40">
        <v>182.65016199999999</v>
      </c>
      <c r="Y40">
        <v>182.50058000000001</v>
      </c>
      <c r="Z40">
        <v>182.46910099999999</v>
      </c>
      <c r="AA40">
        <v>182.32656900000001</v>
      </c>
      <c r="AB40">
        <v>182.065201</v>
      </c>
      <c r="AC40">
        <v>181.671616</v>
      </c>
      <c r="AD40">
        <v>181.266907</v>
      </c>
      <c r="AE40">
        <v>180.744415</v>
      </c>
      <c r="AF40">
        <v>180.15121500000001</v>
      </c>
      <c r="AG40">
        <v>179.89952099999999</v>
      </c>
      <c r="AH40">
        <v>179.86982699999999</v>
      </c>
      <c r="AI40" s="38">
        <v>-1E-3</v>
      </c>
    </row>
    <row r="41" spans="1:35">
      <c r="A41" t="s">
        <v>1060</v>
      </c>
      <c r="B41" t="s">
        <v>4010</v>
      </c>
      <c r="C41" t="s">
        <v>4011</v>
      </c>
      <c r="D41" t="s">
        <v>371</v>
      </c>
      <c r="F41">
        <v>321.95339999999999</v>
      </c>
      <c r="G41">
        <v>317.39248700000002</v>
      </c>
      <c r="H41">
        <v>314.48513800000001</v>
      </c>
      <c r="I41">
        <v>314.94528200000002</v>
      </c>
      <c r="J41">
        <v>317.255585</v>
      </c>
      <c r="K41">
        <v>318.78924599999999</v>
      </c>
      <c r="L41">
        <v>320.01522799999998</v>
      </c>
      <c r="M41">
        <v>320.71121199999999</v>
      </c>
      <c r="N41">
        <v>321.69329800000003</v>
      </c>
      <c r="O41">
        <v>323.025848</v>
      </c>
      <c r="P41">
        <v>325.34118699999999</v>
      </c>
      <c r="Q41">
        <v>327.113831</v>
      </c>
      <c r="R41">
        <v>328.192047</v>
      </c>
      <c r="S41">
        <v>329.51705900000002</v>
      </c>
      <c r="T41">
        <v>330.28295900000001</v>
      </c>
      <c r="U41">
        <v>332.07742300000001</v>
      </c>
      <c r="V41">
        <v>333.92361499999998</v>
      </c>
      <c r="W41">
        <v>335.44903599999998</v>
      </c>
      <c r="X41">
        <v>337.36404399999998</v>
      </c>
      <c r="Y41">
        <v>339.16110200000003</v>
      </c>
      <c r="Z41">
        <v>341.21862800000002</v>
      </c>
      <c r="AA41">
        <v>343.15524299999998</v>
      </c>
      <c r="AB41">
        <v>344.90252700000002</v>
      </c>
      <c r="AC41">
        <v>346.50024400000001</v>
      </c>
      <c r="AD41">
        <v>348.24490400000002</v>
      </c>
      <c r="AE41">
        <v>349.90035999999998</v>
      </c>
      <c r="AF41">
        <v>351.47170999999997</v>
      </c>
      <c r="AG41">
        <v>353.64367700000003</v>
      </c>
      <c r="AH41">
        <v>356.19241299999999</v>
      </c>
      <c r="AI41" s="38">
        <v>4.0000000000000001E-3</v>
      </c>
    </row>
    <row r="42" spans="1:35">
      <c r="A42" t="s">
        <v>1062</v>
      </c>
    </row>
    <row r="43" spans="1:35">
      <c r="A43" t="s">
        <v>233</v>
      </c>
    </row>
    <row r="44" spans="1:35">
      <c r="A44" t="s">
        <v>284</v>
      </c>
      <c r="B44" t="s">
        <v>4012</v>
      </c>
      <c r="C44" t="s">
        <v>4013</v>
      </c>
      <c r="D44" t="s">
        <v>316</v>
      </c>
      <c r="F44">
        <v>505.03723100000002</v>
      </c>
      <c r="G44">
        <v>485.44491599999998</v>
      </c>
      <c r="H44">
        <v>469.56829800000003</v>
      </c>
      <c r="I44">
        <v>457.05853300000001</v>
      </c>
      <c r="J44">
        <v>445.32620200000002</v>
      </c>
      <c r="K44">
        <v>431.78775000000002</v>
      </c>
      <c r="L44">
        <v>418.97491500000001</v>
      </c>
      <c r="M44">
        <v>407.44158900000002</v>
      </c>
      <c r="N44">
        <v>398.90502900000001</v>
      </c>
      <c r="O44">
        <v>393.05145299999998</v>
      </c>
      <c r="P44">
        <v>389.76025399999997</v>
      </c>
      <c r="Q44">
        <v>387.04650900000001</v>
      </c>
      <c r="R44">
        <v>384.93383799999998</v>
      </c>
      <c r="S44">
        <v>383.96670499999999</v>
      </c>
      <c r="T44">
        <v>382.68963600000001</v>
      </c>
      <c r="U44">
        <v>382.74392699999999</v>
      </c>
      <c r="V44">
        <v>383.16451999999998</v>
      </c>
      <c r="W44">
        <v>383.860657</v>
      </c>
      <c r="X44">
        <v>385.70626800000002</v>
      </c>
      <c r="Y44">
        <v>387.97345000000001</v>
      </c>
      <c r="Z44">
        <v>391.06152300000002</v>
      </c>
      <c r="AA44">
        <v>394.662262</v>
      </c>
      <c r="AB44">
        <v>398.46346999999997</v>
      </c>
      <c r="AC44">
        <v>402.75805700000001</v>
      </c>
      <c r="AD44">
        <v>407.94180299999999</v>
      </c>
      <c r="AE44">
        <v>413.58783</v>
      </c>
      <c r="AF44">
        <v>419.52957199999997</v>
      </c>
      <c r="AG44">
        <v>426.11764499999998</v>
      </c>
      <c r="AH44">
        <v>433.09433000000001</v>
      </c>
      <c r="AI44" s="38">
        <v>-5.0000000000000001E-3</v>
      </c>
    </row>
    <row r="45" spans="1:35">
      <c r="A45" t="s">
        <v>1021</v>
      </c>
      <c r="B45" t="s">
        <v>4014</v>
      </c>
      <c r="C45" t="s">
        <v>4015</v>
      </c>
      <c r="D45" t="s">
        <v>316</v>
      </c>
      <c r="F45">
        <v>197.09033199999999</v>
      </c>
      <c r="G45">
        <v>201.26857000000001</v>
      </c>
      <c r="H45">
        <v>206.06437700000001</v>
      </c>
      <c r="I45">
        <v>211.38995399999999</v>
      </c>
      <c r="J45">
        <v>216.262878</v>
      </c>
      <c r="K45">
        <v>219.178146</v>
      </c>
      <c r="L45">
        <v>221.272842</v>
      </c>
      <c r="M45">
        <v>223.02633700000001</v>
      </c>
      <c r="N45">
        <v>225.39292900000001</v>
      </c>
      <c r="O45">
        <v>228.195145</v>
      </c>
      <c r="P45">
        <v>232.10806299999999</v>
      </c>
      <c r="Q45">
        <v>236.13992300000001</v>
      </c>
      <c r="R45">
        <v>239.99026499999999</v>
      </c>
      <c r="S45">
        <v>244.10591099999999</v>
      </c>
      <c r="T45">
        <v>247.91830400000001</v>
      </c>
      <c r="U45">
        <v>252.39035000000001</v>
      </c>
      <c r="V45">
        <v>256.58529700000003</v>
      </c>
      <c r="W45">
        <v>260.04367100000002</v>
      </c>
      <c r="X45">
        <v>263.66922</v>
      </c>
      <c r="Y45">
        <v>268.157196</v>
      </c>
      <c r="Z45">
        <v>272.69494600000002</v>
      </c>
      <c r="AA45">
        <v>276.627747</v>
      </c>
      <c r="AB45">
        <v>280.18627900000001</v>
      </c>
      <c r="AC45">
        <v>283.63119499999999</v>
      </c>
      <c r="AD45">
        <v>287.394745</v>
      </c>
      <c r="AE45">
        <v>291.14355499999999</v>
      </c>
      <c r="AF45">
        <v>294.69296300000002</v>
      </c>
      <c r="AG45">
        <v>298.480591</v>
      </c>
      <c r="AH45">
        <v>302.51641799999999</v>
      </c>
      <c r="AI45" s="38">
        <v>1.4999999999999999E-2</v>
      </c>
    </row>
    <row r="46" spans="1:35">
      <c r="A46" t="s">
        <v>291</v>
      </c>
      <c r="B46" t="s">
        <v>4016</v>
      </c>
      <c r="C46" t="s">
        <v>4017</v>
      </c>
      <c r="D46" t="s">
        <v>316</v>
      </c>
      <c r="F46">
        <v>8.8570000000000003E-3</v>
      </c>
      <c r="G46">
        <v>7.2086999999999998E-2</v>
      </c>
      <c r="H46">
        <v>0.13471</v>
      </c>
      <c r="I46">
        <v>0.19301199999999999</v>
      </c>
      <c r="J46">
        <v>0.24727499999999999</v>
      </c>
      <c r="K46">
        <v>0.29535499999999998</v>
      </c>
      <c r="L46">
        <v>0.33980399999999999</v>
      </c>
      <c r="M46">
        <v>0.38144499999999998</v>
      </c>
      <c r="N46">
        <v>0.42167100000000002</v>
      </c>
      <c r="O46">
        <v>0.46169700000000002</v>
      </c>
      <c r="P46">
        <v>0.50309700000000002</v>
      </c>
      <c r="Q46">
        <v>0.54411500000000002</v>
      </c>
      <c r="R46">
        <v>0.58357700000000001</v>
      </c>
      <c r="S46">
        <v>0.62368699999999999</v>
      </c>
      <c r="T46">
        <v>0.66417899999999996</v>
      </c>
      <c r="U46">
        <v>0.70931200000000005</v>
      </c>
      <c r="V46">
        <v>0.75850799999999996</v>
      </c>
      <c r="W46">
        <v>0.81182399999999999</v>
      </c>
      <c r="X46">
        <v>0.87161</v>
      </c>
      <c r="Y46">
        <v>0.93724099999999999</v>
      </c>
      <c r="Z46">
        <v>1.0095240000000001</v>
      </c>
      <c r="AA46">
        <v>1.087445</v>
      </c>
      <c r="AB46">
        <v>1.1688320000000001</v>
      </c>
      <c r="AC46">
        <v>1.2558339999999999</v>
      </c>
      <c r="AD46">
        <v>1.35043</v>
      </c>
      <c r="AE46">
        <v>1.45109</v>
      </c>
      <c r="AF46">
        <v>1.556732</v>
      </c>
      <c r="AG46">
        <v>1.6688339999999999</v>
      </c>
      <c r="AH46">
        <v>1.786314</v>
      </c>
      <c r="AI46" s="38">
        <v>0.20899999999999999</v>
      </c>
    </row>
    <row r="47" spans="1:35">
      <c r="A47" t="s">
        <v>300</v>
      </c>
      <c r="B47" t="s">
        <v>4018</v>
      </c>
      <c r="C47" t="s">
        <v>4019</v>
      </c>
      <c r="D47" t="s">
        <v>316</v>
      </c>
      <c r="F47">
        <v>0.192854</v>
      </c>
      <c r="G47">
        <v>0.175927</v>
      </c>
      <c r="H47">
        <v>0.16134599999999999</v>
      </c>
      <c r="I47">
        <v>0.148507</v>
      </c>
      <c r="J47">
        <v>0.13669799999999999</v>
      </c>
      <c r="K47">
        <v>0.12523899999999999</v>
      </c>
      <c r="L47">
        <v>0.114492</v>
      </c>
      <c r="M47">
        <v>0.104583</v>
      </c>
      <c r="N47">
        <v>9.5825999999999995E-2</v>
      </c>
      <c r="O47">
        <v>8.8041999999999995E-2</v>
      </c>
      <c r="P47">
        <v>8.1095E-2</v>
      </c>
      <c r="Q47">
        <v>7.4130000000000001E-2</v>
      </c>
      <c r="R47">
        <v>6.6986000000000004E-2</v>
      </c>
      <c r="S47">
        <v>5.9619999999999999E-2</v>
      </c>
      <c r="T47">
        <v>5.2169E-2</v>
      </c>
      <c r="U47">
        <v>4.4464999999999998E-2</v>
      </c>
      <c r="V47">
        <v>3.7345999999999997E-2</v>
      </c>
      <c r="W47">
        <v>3.0891999999999999E-2</v>
      </c>
      <c r="X47">
        <v>2.4523E-2</v>
      </c>
      <c r="Y47">
        <v>1.9553999999999998E-2</v>
      </c>
      <c r="Z47">
        <v>1.5955E-2</v>
      </c>
      <c r="AA47">
        <v>1.3365E-2</v>
      </c>
      <c r="AB47">
        <v>1.17E-2</v>
      </c>
      <c r="AC47">
        <v>1.0548999999999999E-2</v>
      </c>
      <c r="AD47">
        <v>9.6310000000000007E-3</v>
      </c>
      <c r="AE47">
        <v>8.9779999999999999E-3</v>
      </c>
      <c r="AF47">
        <v>8.1410000000000007E-3</v>
      </c>
      <c r="AG47">
        <v>7.1910000000000003E-3</v>
      </c>
      <c r="AH47">
        <v>6.0070000000000002E-3</v>
      </c>
      <c r="AI47" s="38">
        <v>-0.11700000000000001</v>
      </c>
    </row>
    <row r="48" spans="1:35">
      <c r="A48" t="s">
        <v>1025</v>
      </c>
      <c r="B48" t="s">
        <v>4020</v>
      </c>
      <c r="C48" t="s">
        <v>4021</v>
      </c>
      <c r="D48" t="s">
        <v>316</v>
      </c>
      <c r="F48">
        <v>46.30368</v>
      </c>
      <c r="G48">
        <v>45.147464999999997</v>
      </c>
      <c r="H48">
        <v>44.153458000000001</v>
      </c>
      <c r="I48">
        <v>43.265628999999997</v>
      </c>
      <c r="J48">
        <v>42.385063000000002</v>
      </c>
      <c r="K48">
        <v>41.373074000000003</v>
      </c>
      <c r="L48">
        <v>40.410004000000001</v>
      </c>
      <c r="M48">
        <v>39.551361</v>
      </c>
      <c r="N48">
        <v>38.888568999999997</v>
      </c>
      <c r="O48">
        <v>38.416331999999997</v>
      </c>
      <c r="P48">
        <v>38.143318000000001</v>
      </c>
      <c r="Q48">
        <v>37.850304000000001</v>
      </c>
      <c r="R48">
        <v>37.347014999999999</v>
      </c>
      <c r="S48">
        <v>36.758690000000001</v>
      </c>
      <c r="T48">
        <v>35.986319999999999</v>
      </c>
      <c r="U48">
        <v>35.266883999999997</v>
      </c>
      <c r="V48">
        <v>34.371727</v>
      </c>
      <c r="W48">
        <v>33.439532999999997</v>
      </c>
      <c r="X48">
        <v>32.662486999999999</v>
      </c>
      <c r="Y48">
        <v>32.055050000000001</v>
      </c>
      <c r="Z48">
        <v>31.636341000000002</v>
      </c>
      <c r="AA48">
        <v>31.408114999999999</v>
      </c>
      <c r="AB48">
        <v>31.356092</v>
      </c>
      <c r="AC48">
        <v>31.392386999999999</v>
      </c>
      <c r="AD48">
        <v>31.533971999999999</v>
      </c>
      <c r="AE48">
        <v>31.735731000000001</v>
      </c>
      <c r="AF48">
        <v>31.973125</v>
      </c>
      <c r="AG48">
        <v>32.235847</v>
      </c>
      <c r="AH48">
        <v>32.518433000000002</v>
      </c>
      <c r="AI48" s="38">
        <v>-1.2999999999999999E-2</v>
      </c>
    </row>
    <row r="49" spans="1:35">
      <c r="A49" t="s">
        <v>1027</v>
      </c>
      <c r="B49" t="s">
        <v>4022</v>
      </c>
      <c r="C49" t="s">
        <v>4023</v>
      </c>
      <c r="D49" t="s">
        <v>316</v>
      </c>
      <c r="F49">
        <v>4.6360000000000004E-3</v>
      </c>
      <c r="G49">
        <v>4.2170000000000003E-3</v>
      </c>
      <c r="H49">
        <v>3.882E-3</v>
      </c>
      <c r="I49">
        <v>3.62E-3</v>
      </c>
      <c r="J49">
        <v>3.4129999999999998E-3</v>
      </c>
      <c r="K49">
        <v>3.241E-3</v>
      </c>
      <c r="L49">
        <v>3.107E-3</v>
      </c>
      <c r="M49">
        <v>2.9020000000000001E-3</v>
      </c>
      <c r="N49">
        <v>2.6519999999999998E-3</v>
      </c>
      <c r="O49">
        <v>2.4220000000000001E-3</v>
      </c>
      <c r="P49">
        <v>2.2169999999999998E-3</v>
      </c>
      <c r="Q49">
        <v>1.856E-3</v>
      </c>
      <c r="R49">
        <v>1.4549999999999999E-3</v>
      </c>
      <c r="S49">
        <v>1.142E-3</v>
      </c>
      <c r="T49">
        <v>8.9400000000000005E-4</v>
      </c>
      <c r="U49">
        <v>7.0100000000000002E-4</v>
      </c>
      <c r="V49">
        <v>5.4799999999999998E-4</v>
      </c>
      <c r="W49">
        <v>4.2700000000000002E-4</v>
      </c>
      <c r="X49">
        <v>3.79E-4</v>
      </c>
      <c r="Y49">
        <v>3.6900000000000002E-4</v>
      </c>
      <c r="Z49">
        <v>3.59E-4</v>
      </c>
      <c r="AA49">
        <v>3.48E-4</v>
      </c>
      <c r="AB49">
        <v>2.81E-4</v>
      </c>
      <c r="AC49">
        <v>1.9699999999999999E-4</v>
      </c>
      <c r="AD49">
        <v>1.3799999999999999E-4</v>
      </c>
      <c r="AE49">
        <v>9.7E-5</v>
      </c>
      <c r="AF49">
        <v>6.7999999999999999E-5</v>
      </c>
      <c r="AG49">
        <v>4.8000000000000001E-5</v>
      </c>
      <c r="AH49">
        <v>3.3000000000000003E-5</v>
      </c>
      <c r="AI49" s="38">
        <v>-0.16200000000000001</v>
      </c>
    </row>
    <row r="50" spans="1:35">
      <c r="A50" t="s">
        <v>1029</v>
      </c>
      <c r="B50" t="s">
        <v>4024</v>
      </c>
      <c r="C50" t="s">
        <v>4025</v>
      </c>
      <c r="D50" t="s">
        <v>316</v>
      </c>
      <c r="F50">
        <v>0</v>
      </c>
      <c r="G50">
        <v>3.1223000000000001E-2</v>
      </c>
      <c r="H50">
        <v>6.2052000000000003E-2</v>
      </c>
      <c r="I50">
        <v>9.4270999999999994E-2</v>
      </c>
      <c r="J50">
        <v>0.12647800000000001</v>
      </c>
      <c r="K50">
        <v>0.15697800000000001</v>
      </c>
      <c r="L50">
        <v>0.18640999999999999</v>
      </c>
      <c r="M50">
        <v>0.214703</v>
      </c>
      <c r="N50">
        <v>0.24248700000000001</v>
      </c>
      <c r="O50">
        <v>0.27023999999999998</v>
      </c>
      <c r="P50">
        <v>0.29915000000000003</v>
      </c>
      <c r="Q50">
        <v>0.32853300000000002</v>
      </c>
      <c r="R50">
        <v>0.35842000000000002</v>
      </c>
      <c r="S50">
        <v>0.39030399999999998</v>
      </c>
      <c r="T50">
        <v>0.42387000000000002</v>
      </c>
      <c r="U50">
        <v>0.46174199999999999</v>
      </c>
      <c r="V50">
        <v>0.50373699999999999</v>
      </c>
      <c r="W50">
        <v>0.55010000000000003</v>
      </c>
      <c r="X50">
        <v>0.60294199999999998</v>
      </c>
      <c r="Y50">
        <v>0.66208199999999995</v>
      </c>
      <c r="Z50">
        <v>0.72731500000000004</v>
      </c>
      <c r="AA50">
        <v>0.79698999999999998</v>
      </c>
      <c r="AB50">
        <v>0.87017100000000003</v>
      </c>
      <c r="AC50">
        <v>0.94737499999999997</v>
      </c>
      <c r="AD50">
        <v>1.0282020000000001</v>
      </c>
      <c r="AE50">
        <v>1.111251</v>
      </c>
      <c r="AF50">
        <v>1.195668</v>
      </c>
      <c r="AG50">
        <v>1.282565</v>
      </c>
      <c r="AH50">
        <v>1.3711439999999999</v>
      </c>
      <c r="AI50" t="s">
        <v>121</v>
      </c>
    </row>
    <row r="51" spans="1:35">
      <c r="A51" t="s">
        <v>1031</v>
      </c>
      <c r="B51" t="s">
        <v>4026</v>
      </c>
      <c r="C51" t="s">
        <v>4027</v>
      </c>
      <c r="D51" t="s">
        <v>316</v>
      </c>
      <c r="F51">
        <v>0</v>
      </c>
      <c r="G51">
        <v>3.7399000000000002E-2</v>
      </c>
      <c r="H51">
        <v>7.4163000000000007E-2</v>
      </c>
      <c r="I51">
        <v>0.11178100000000001</v>
      </c>
      <c r="J51">
        <v>0.14894499999999999</v>
      </c>
      <c r="K51">
        <v>0.18398300000000001</v>
      </c>
      <c r="L51">
        <v>0.21740999999999999</v>
      </c>
      <c r="M51">
        <v>0.24943899999999999</v>
      </c>
      <c r="N51">
        <v>0.28114099999999997</v>
      </c>
      <c r="O51">
        <v>0.31350499999999998</v>
      </c>
      <c r="P51">
        <v>0.34805000000000003</v>
      </c>
      <c r="Q51">
        <v>0.38410100000000003</v>
      </c>
      <c r="R51">
        <v>0.42158600000000002</v>
      </c>
      <c r="S51">
        <v>0.46238800000000002</v>
      </c>
      <c r="T51">
        <v>0.506243</v>
      </c>
      <c r="U51">
        <v>0.55655399999999999</v>
      </c>
      <c r="V51">
        <v>0.61326000000000003</v>
      </c>
      <c r="W51">
        <v>0.67687399999999998</v>
      </c>
      <c r="X51">
        <v>0.75017900000000004</v>
      </c>
      <c r="Y51">
        <v>0.83308300000000002</v>
      </c>
      <c r="Z51">
        <v>0.92514799999999997</v>
      </c>
      <c r="AA51">
        <v>1.0241309999999999</v>
      </c>
      <c r="AB51">
        <v>1.1286910000000001</v>
      </c>
      <c r="AC51">
        <v>1.239614</v>
      </c>
      <c r="AD51">
        <v>1.356347</v>
      </c>
      <c r="AE51">
        <v>1.4767459999999999</v>
      </c>
      <c r="AF51">
        <v>1.599477</v>
      </c>
      <c r="AG51">
        <v>1.725881</v>
      </c>
      <c r="AH51">
        <v>1.854649</v>
      </c>
      <c r="AI51" t="s">
        <v>121</v>
      </c>
    </row>
    <row r="52" spans="1:35">
      <c r="A52" t="s">
        <v>1033</v>
      </c>
      <c r="B52" t="s">
        <v>4028</v>
      </c>
      <c r="C52" t="s">
        <v>4029</v>
      </c>
      <c r="D52" t="s">
        <v>316</v>
      </c>
      <c r="F52">
        <v>0</v>
      </c>
      <c r="G52">
        <v>0</v>
      </c>
      <c r="H52">
        <v>1.2E-5</v>
      </c>
      <c r="I52">
        <v>2.6999999999999999E-5</v>
      </c>
      <c r="J52">
        <v>4.3000000000000002E-5</v>
      </c>
      <c r="K52">
        <v>5.8E-5</v>
      </c>
      <c r="L52">
        <v>7.2000000000000002E-5</v>
      </c>
      <c r="M52">
        <v>8.6000000000000003E-5</v>
      </c>
      <c r="N52">
        <v>9.8999999999999994E-5</v>
      </c>
      <c r="O52">
        <v>1.12E-4</v>
      </c>
      <c r="P52">
        <v>1.2400000000000001E-4</v>
      </c>
      <c r="Q52">
        <v>1.36E-4</v>
      </c>
      <c r="R52">
        <v>1.46E-4</v>
      </c>
      <c r="S52">
        <v>1.56E-4</v>
      </c>
      <c r="T52">
        <v>1.65E-4</v>
      </c>
      <c r="U52">
        <v>1.73E-4</v>
      </c>
      <c r="V52">
        <v>1.8000000000000001E-4</v>
      </c>
      <c r="W52">
        <v>1.8599999999999999E-4</v>
      </c>
      <c r="X52">
        <v>1.92E-4</v>
      </c>
      <c r="Y52">
        <v>1.9699999999999999E-4</v>
      </c>
      <c r="Z52">
        <v>2.0100000000000001E-4</v>
      </c>
      <c r="AA52">
        <v>2.04E-4</v>
      </c>
      <c r="AB52">
        <v>2.05E-4</v>
      </c>
      <c r="AC52">
        <v>2.0599999999999999E-4</v>
      </c>
      <c r="AD52">
        <v>2.05E-4</v>
      </c>
      <c r="AE52">
        <v>2.03E-4</v>
      </c>
      <c r="AF52">
        <v>1.9900000000000001E-4</v>
      </c>
      <c r="AG52">
        <v>1.94E-4</v>
      </c>
      <c r="AH52">
        <v>1.8799999999999999E-4</v>
      </c>
      <c r="AI52" t="s">
        <v>121</v>
      </c>
    </row>
    <row r="53" spans="1:35">
      <c r="A53" t="s">
        <v>1035</v>
      </c>
      <c r="B53" t="s">
        <v>4030</v>
      </c>
      <c r="C53" t="s">
        <v>4031</v>
      </c>
      <c r="D53" t="s">
        <v>316</v>
      </c>
      <c r="F53">
        <v>748.63757299999997</v>
      </c>
      <c r="G53">
        <v>732.18170199999997</v>
      </c>
      <c r="H53">
        <v>720.22216800000001</v>
      </c>
      <c r="I53">
        <v>712.26519800000005</v>
      </c>
      <c r="J53">
        <v>704.637024</v>
      </c>
      <c r="K53">
        <v>693.10351600000001</v>
      </c>
      <c r="L53">
        <v>681.51892099999998</v>
      </c>
      <c r="M53">
        <v>670.97229000000004</v>
      </c>
      <c r="N53">
        <v>664.22985800000004</v>
      </c>
      <c r="O53">
        <v>660.79852300000005</v>
      </c>
      <c r="P53">
        <v>661.24548300000004</v>
      </c>
      <c r="Q53">
        <v>662.36968999999999</v>
      </c>
      <c r="R53">
        <v>663.70306400000004</v>
      </c>
      <c r="S53">
        <v>666.36871299999996</v>
      </c>
      <c r="T53">
        <v>668.24139400000001</v>
      </c>
      <c r="U53">
        <v>672.17394999999999</v>
      </c>
      <c r="V53">
        <v>676.034851</v>
      </c>
      <c r="W53">
        <v>679.41394000000003</v>
      </c>
      <c r="X53">
        <v>684.28704800000003</v>
      </c>
      <c r="Y53">
        <v>690.63824499999998</v>
      </c>
      <c r="Z53">
        <v>698.07128899999998</v>
      </c>
      <c r="AA53">
        <v>705.62066700000003</v>
      </c>
      <c r="AB53">
        <v>713.18554700000004</v>
      </c>
      <c r="AC53">
        <v>721.23504600000001</v>
      </c>
      <c r="AD53">
        <v>730.61511199999995</v>
      </c>
      <c r="AE53">
        <v>740.51525900000001</v>
      </c>
      <c r="AF53">
        <v>750.55535899999995</v>
      </c>
      <c r="AG53">
        <v>761.51879899999994</v>
      </c>
      <c r="AH53">
        <v>773.14739999999995</v>
      </c>
      <c r="AI53" s="38">
        <v>1E-3</v>
      </c>
    </row>
    <row r="54" spans="1:35">
      <c r="A54" t="s">
        <v>235</v>
      </c>
    </row>
    <row r="55" spans="1:35">
      <c r="A55" t="s">
        <v>284</v>
      </c>
      <c r="B55" t="s">
        <v>4032</v>
      </c>
      <c r="C55" t="s">
        <v>4033</v>
      </c>
      <c r="D55" t="s">
        <v>316</v>
      </c>
      <c r="F55">
        <v>596.71069299999999</v>
      </c>
      <c r="G55">
        <v>577.86407499999996</v>
      </c>
      <c r="H55">
        <v>561.91143799999998</v>
      </c>
      <c r="I55">
        <v>551.58679199999995</v>
      </c>
      <c r="J55">
        <v>544.22857699999997</v>
      </c>
      <c r="K55">
        <v>535.85253899999998</v>
      </c>
      <c r="L55">
        <v>527.97473100000002</v>
      </c>
      <c r="M55">
        <v>519.22680700000001</v>
      </c>
      <c r="N55">
        <v>511.23809799999998</v>
      </c>
      <c r="O55">
        <v>504.13198899999998</v>
      </c>
      <c r="P55">
        <v>499.34158300000001</v>
      </c>
      <c r="Q55">
        <v>494.26428199999998</v>
      </c>
      <c r="R55">
        <v>488.88336199999998</v>
      </c>
      <c r="S55">
        <v>484.94207799999998</v>
      </c>
      <c r="T55">
        <v>481.30944799999997</v>
      </c>
      <c r="U55">
        <v>479.89810199999999</v>
      </c>
      <c r="V55">
        <v>478.96508799999998</v>
      </c>
      <c r="W55">
        <v>477.97808800000001</v>
      </c>
      <c r="X55">
        <v>477.87914999999998</v>
      </c>
      <c r="Y55">
        <v>477.79556300000002</v>
      </c>
      <c r="Z55">
        <v>478.32308999999998</v>
      </c>
      <c r="AA55">
        <v>479.55770899999999</v>
      </c>
      <c r="AB55">
        <v>481.22937000000002</v>
      </c>
      <c r="AC55">
        <v>482.93978900000002</v>
      </c>
      <c r="AD55">
        <v>484.90911899999998</v>
      </c>
      <c r="AE55">
        <v>487.035797</v>
      </c>
      <c r="AF55">
        <v>489.28424100000001</v>
      </c>
      <c r="AG55">
        <v>492.56643700000001</v>
      </c>
      <c r="AH55">
        <v>496.462738</v>
      </c>
      <c r="AI55" s="38">
        <v>-7.0000000000000001E-3</v>
      </c>
    </row>
    <row r="56" spans="1:35">
      <c r="A56" t="s">
        <v>1021</v>
      </c>
      <c r="B56" t="s">
        <v>4034</v>
      </c>
      <c r="C56" t="s">
        <v>4035</v>
      </c>
      <c r="D56" t="s">
        <v>316</v>
      </c>
      <c r="F56">
        <v>361.335083</v>
      </c>
      <c r="G56">
        <v>350.68691999999999</v>
      </c>
      <c r="H56">
        <v>342.39187600000002</v>
      </c>
      <c r="I56">
        <v>336.454407</v>
      </c>
      <c r="J56">
        <v>332.32705700000002</v>
      </c>
      <c r="K56">
        <v>327.322113</v>
      </c>
      <c r="L56">
        <v>322.78909299999998</v>
      </c>
      <c r="M56">
        <v>318.01577800000001</v>
      </c>
      <c r="N56">
        <v>313.64859000000001</v>
      </c>
      <c r="O56">
        <v>309.65252700000002</v>
      </c>
      <c r="P56">
        <v>307.22006199999998</v>
      </c>
      <c r="Q56">
        <v>304.33242799999999</v>
      </c>
      <c r="R56">
        <v>301.408997</v>
      </c>
      <c r="S56">
        <v>299.17279100000002</v>
      </c>
      <c r="T56">
        <v>296.57843000000003</v>
      </c>
      <c r="U56">
        <v>295.55175800000001</v>
      </c>
      <c r="V56">
        <v>293.95367399999998</v>
      </c>
      <c r="W56">
        <v>293.10812399999998</v>
      </c>
      <c r="X56">
        <v>292.27783199999999</v>
      </c>
      <c r="Y56">
        <v>291.80944799999997</v>
      </c>
      <c r="Z56">
        <v>291.92584199999999</v>
      </c>
      <c r="AA56">
        <v>292.504211</v>
      </c>
      <c r="AB56">
        <v>293.29244999999997</v>
      </c>
      <c r="AC56">
        <v>293.97250400000001</v>
      </c>
      <c r="AD56">
        <v>294.81460600000003</v>
      </c>
      <c r="AE56">
        <v>295.618134</v>
      </c>
      <c r="AF56">
        <v>296.45013399999999</v>
      </c>
      <c r="AG56">
        <v>297.938019</v>
      </c>
      <c r="AH56">
        <v>299.64453099999997</v>
      </c>
      <c r="AI56" s="38">
        <v>-7.0000000000000001E-3</v>
      </c>
    </row>
    <row r="57" spans="1:35">
      <c r="A57" t="s">
        <v>291</v>
      </c>
      <c r="B57" t="s">
        <v>4036</v>
      </c>
      <c r="C57" t="s">
        <v>4037</v>
      </c>
      <c r="D57" t="s">
        <v>316</v>
      </c>
      <c r="F57">
        <v>0.66393199999999997</v>
      </c>
      <c r="G57">
        <v>0.67068700000000003</v>
      </c>
      <c r="H57">
        <v>0.67880300000000005</v>
      </c>
      <c r="I57">
        <v>0.69245299999999999</v>
      </c>
      <c r="J57">
        <v>0.71065699999999998</v>
      </c>
      <c r="K57">
        <v>0.72716999999999998</v>
      </c>
      <c r="L57">
        <v>0.74464799999999998</v>
      </c>
      <c r="M57">
        <v>0.760656</v>
      </c>
      <c r="N57">
        <v>0.77964599999999995</v>
      </c>
      <c r="O57">
        <v>0.80235199999999995</v>
      </c>
      <c r="P57">
        <v>0.83257599999999998</v>
      </c>
      <c r="Q57">
        <v>0.86914499999999995</v>
      </c>
      <c r="R57">
        <v>0.90859400000000001</v>
      </c>
      <c r="S57">
        <v>0.945886</v>
      </c>
      <c r="T57">
        <v>0.98561200000000004</v>
      </c>
      <c r="U57">
        <v>1.0343070000000001</v>
      </c>
      <c r="V57">
        <v>1.0903769999999999</v>
      </c>
      <c r="W57">
        <v>1.153419</v>
      </c>
      <c r="X57">
        <v>1.225795</v>
      </c>
      <c r="Y57">
        <v>1.3056989999999999</v>
      </c>
      <c r="Z57">
        <v>1.3922490000000001</v>
      </c>
      <c r="AA57">
        <v>1.484488</v>
      </c>
      <c r="AB57">
        <v>1.5809979999999999</v>
      </c>
      <c r="AC57">
        <v>1.6801299999999999</v>
      </c>
      <c r="AD57">
        <v>1.7820590000000001</v>
      </c>
      <c r="AE57">
        <v>1.884468</v>
      </c>
      <c r="AF57">
        <v>1.9861610000000001</v>
      </c>
      <c r="AG57">
        <v>2.0826009999999999</v>
      </c>
      <c r="AH57">
        <v>2.1823290000000002</v>
      </c>
      <c r="AI57" s="38">
        <v>4.2999999999999997E-2</v>
      </c>
    </row>
    <row r="58" spans="1:35">
      <c r="A58" t="s">
        <v>300</v>
      </c>
      <c r="B58" t="s">
        <v>4038</v>
      </c>
      <c r="C58" t="s">
        <v>4039</v>
      </c>
      <c r="D58" t="s">
        <v>316</v>
      </c>
      <c r="F58">
        <v>0.76294700000000004</v>
      </c>
      <c r="G58">
        <v>0.71779700000000002</v>
      </c>
      <c r="H58">
        <v>0.67420999999999998</v>
      </c>
      <c r="I58">
        <v>0.63435699999999995</v>
      </c>
      <c r="J58">
        <v>0.59662400000000004</v>
      </c>
      <c r="K58">
        <v>0.55701900000000004</v>
      </c>
      <c r="L58">
        <v>0.51948000000000005</v>
      </c>
      <c r="M58">
        <v>0.48167900000000002</v>
      </c>
      <c r="N58">
        <v>0.44507600000000003</v>
      </c>
      <c r="O58">
        <v>0.41159099999999998</v>
      </c>
      <c r="P58">
        <v>0.38195299999999999</v>
      </c>
      <c r="Q58">
        <v>0.353408</v>
      </c>
      <c r="R58">
        <v>0.32573099999999999</v>
      </c>
      <c r="S58">
        <v>0.30006699999999997</v>
      </c>
      <c r="T58">
        <v>0.27565400000000001</v>
      </c>
      <c r="U58">
        <v>0.25478499999999998</v>
      </c>
      <c r="V58">
        <v>0.23588799999999999</v>
      </c>
      <c r="W58">
        <v>0.21936</v>
      </c>
      <c r="X58">
        <v>0.204011</v>
      </c>
      <c r="Y58">
        <v>0.18836</v>
      </c>
      <c r="Z58">
        <v>0.17463999999999999</v>
      </c>
      <c r="AA58">
        <v>0.158723</v>
      </c>
      <c r="AB58">
        <v>0.14244699999999999</v>
      </c>
      <c r="AC58">
        <v>0.12915199999999999</v>
      </c>
      <c r="AD58">
        <v>0.118099</v>
      </c>
      <c r="AE58">
        <v>0.106783</v>
      </c>
      <c r="AF58">
        <v>9.5460000000000003E-2</v>
      </c>
      <c r="AG58">
        <v>8.5358000000000003E-2</v>
      </c>
      <c r="AH58">
        <v>7.6896000000000006E-2</v>
      </c>
      <c r="AI58" s="38">
        <v>-7.9000000000000001E-2</v>
      </c>
    </row>
    <row r="59" spans="1:35">
      <c r="A59" t="s">
        <v>1025</v>
      </c>
      <c r="B59" t="s">
        <v>4040</v>
      </c>
      <c r="C59" t="s">
        <v>4041</v>
      </c>
      <c r="D59" t="s">
        <v>316</v>
      </c>
      <c r="F59">
        <v>10.430758000000001</v>
      </c>
      <c r="G59">
        <v>10.828306</v>
      </c>
      <c r="H59">
        <v>11.286505999999999</v>
      </c>
      <c r="I59">
        <v>11.871587</v>
      </c>
      <c r="J59">
        <v>12.567764</v>
      </c>
      <c r="K59">
        <v>13.31671</v>
      </c>
      <c r="L59">
        <v>14.132089000000001</v>
      </c>
      <c r="M59">
        <v>14.969037999999999</v>
      </c>
      <c r="N59">
        <v>15.886168</v>
      </c>
      <c r="O59">
        <v>16.907169</v>
      </c>
      <c r="P59">
        <v>18.109857999999999</v>
      </c>
      <c r="Q59">
        <v>19.412040999999999</v>
      </c>
      <c r="R59">
        <v>20.819136</v>
      </c>
      <c r="S59">
        <v>22.333103000000001</v>
      </c>
      <c r="T59">
        <v>23.839766999999998</v>
      </c>
      <c r="U59">
        <v>25.520502</v>
      </c>
      <c r="V59">
        <v>27.246191</v>
      </c>
      <c r="W59">
        <v>28.969595000000002</v>
      </c>
      <c r="X59">
        <v>30.822426</v>
      </c>
      <c r="Y59">
        <v>32.632908</v>
      </c>
      <c r="Z59">
        <v>34.439242999999998</v>
      </c>
      <c r="AA59">
        <v>36.195014999999998</v>
      </c>
      <c r="AB59">
        <v>37.869453</v>
      </c>
      <c r="AC59">
        <v>39.473038000000003</v>
      </c>
      <c r="AD59">
        <v>41.030662999999997</v>
      </c>
      <c r="AE59">
        <v>42.506256</v>
      </c>
      <c r="AF59">
        <v>43.889240000000001</v>
      </c>
      <c r="AG59">
        <v>45.314704999999996</v>
      </c>
      <c r="AH59">
        <v>46.748733999999999</v>
      </c>
      <c r="AI59" s="38">
        <v>5.5E-2</v>
      </c>
    </row>
    <row r="60" spans="1:35">
      <c r="A60" t="s">
        <v>1027</v>
      </c>
      <c r="B60" t="s">
        <v>4042</v>
      </c>
      <c r="C60" t="s">
        <v>4043</v>
      </c>
      <c r="D60" t="s">
        <v>316</v>
      </c>
      <c r="F60">
        <v>3.7860999999999999E-2</v>
      </c>
      <c r="G60">
        <v>4.3709999999999999E-2</v>
      </c>
      <c r="H60">
        <v>4.7997999999999999E-2</v>
      </c>
      <c r="I60">
        <v>5.1563999999999999E-2</v>
      </c>
      <c r="J60">
        <v>5.4260999999999997E-2</v>
      </c>
      <c r="K60">
        <v>5.5766000000000003E-2</v>
      </c>
      <c r="L60">
        <v>5.6363999999999997E-2</v>
      </c>
      <c r="M60">
        <v>5.6127999999999997E-2</v>
      </c>
      <c r="N60">
        <v>5.5379999999999999E-2</v>
      </c>
      <c r="O60">
        <v>5.4268999999999998E-2</v>
      </c>
      <c r="P60">
        <v>5.2969000000000002E-2</v>
      </c>
      <c r="Q60">
        <v>5.1353999999999997E-2</v>
      </c>
      <c r="R60">
        <v>4.9551999999999999E-2</v>
      </c>
      <c r="S60">
        <v>4.7759999999999997E-2</v>
      </c>
      <c r="T60">
        <v>4.5504999999999997E-2</v>
      </c>
      <c r="U60">
        <v>4.3230999999999999E-2</v>
      </c>
      <c r="V60">
        <v>4.1355999999999997E-2</v>
      </c>
      <c r="W60">
        <v>3.9386999999999998E-2</v>
      </c>
      <c r="X60">
        <v>3.7150000000000002E-2</v>
      </c>
      <c r="Y60">
        <v>3.4993999999999997E-2</v>
      </c>
      <c r="Z60">
        <v>3.3027000000000001E-2</v>
      </c>
      <c r="AA60">
        <v>3.1154999999999999E-2</v>
      </c>
      <c r="AB60">
        <v>2.9354999999999999E-2</v>
      </c>
      <c r="AC60">
        <v>2.7653E-2</v>
      </c>
      <c r="AD60">
        <v>2.6076999999999999E-2</v>
      </c>
      <c r="AE60">
        <v>2.4584999999999999E-2</v>
      </c>
      <c r="AF60">
        <v>2.3174E-2</v>
      </c>
      <c r="AG60">
        <v>2.1876E-2</v>
      </c>
      <c r="AH60">
        <v>2.0629999999999999E-2</v>
      </c>
      <c r="AI60" s="38">
        <v>-2.1000000000000001E-2</v>
      </c>
    </row>
    <row r="61" spans="1:35">
      <c r="A61" t="s">
        <v>1029</v>
      </c>
      <c r="B61" t="s">
        <v>4044</v>
      </c>
      <c r="C61" t="s">
        <v>4045</v>
      </c>
      <c r="D61" t="s">
        <v>316</v>
      </c>
      <c r="F61">
        <v>0</v>
      </c>
      <c r="G61">
        <v>0</v>
      </c>
      <c r="H61">
        <v>3.8661000000000001E-2</v>
      </c>
      <c r="I61">
        <v>7.6413999999999996E-2</v>
      </c>
      <c r="J61">
        <v>0.11343300000000001</v>
      </c>
      <c r="K61">
        <v>0.14805499999999999</v>
      </c>
      <c r="L61">
        <v>0.18076100000000001</v>
      </c>
      <c r="M61">
        <v>0.21062</v>
      </c>
      <c r="N61">
        <v>0.23810300000000001</v>
      </c>
      <c r="O61">
        <v>0.26388400000000001</v>
      </c>
      <c r="P61">
        <v>0.28945799999999999</v>
      </c>
      <c r="Q61">
        <v>0.31404100000000001</v>
      </c>
      <c r="R61">
        <v>0.33735700000000002</v>
      </c>
      <c r="S61">
        <v>0.36081600000000003</v>
      </c>
      <c r="T61">
        <v>0.38390299999999999</v>
      </c>
      <c r="U61">
        <v>0.40889700000000001</v>
      </c>
      <c r="V61">
        <v>0.435332</v>
      </c>
      <c r="W61">
        <v>0.46310400000000002</v>
      </c>
      <c r="X61">
        <v>0.49369800000000003</v>
      </c>
      <c r="Y61">
        <v>0.52685999999999999</v>
      </c>
      <c r="Z61">
        <v>0.56333100000000003</v>
      </c>
      <c r="AA61">
        <v>0.60099999999999998</v>
      </c>
      <c r="AB61">
        <v>0.64114800000000005</v>
      </c>
      <c r="AC61">
        <v>0.68338600000000005</v>
      </c>
      <c r="AD61">
        <v>0.72826199999999996</v>
      </c>
      <c r="AE61">
        <v>0.77503500000000003</v>
      </c>
      <c r="AF61">
        <v>0.82349799999999995</v>
      </c>
      <c r="AG61">
        <v>0.87576799999999999</v>
      </c>
      <c r="AH61">
        <v>0.93063399999999996</v>
      </c>
      <c r="AI61" t="s">
        <v>121</v>
      </c>
    </row>
    <row r="62" spans="1:35">
      <c r="A62" t="s">
        <v>1031</v>
      </c>
      <c r="B62" t="s">
        <v>4046</v>
      </c>
      <c r="C62" t="s">
        <v>4047</v>
      </c>
      <c r="D62" t="s">
        <v>316</v>
      </c>
      <c r="F62">
        <v>0</v>
      </c>
      <c r="G62">
        <v>0</v>
      </c>
      <c r="H62">
        <v>4.8370000000000003E-2</v>
      </c>
      <c r="I62">
        <v>9.4232999999999997E-2</v>
      </c>
      <c r="J62">
        <v>0.13824400000000001</v>
      </c>
      <c r="K62">
        <v>0.17905299999999999</v>
      </c>
      <c r="L62">
        <v>0.21695200000000001</v>
      </c>
      <c r="M62">
        <v>0.25115599999999999</v>
      </c>
      <c r="N62">
        <v>0.28272599999999998</v>
      </c>
      <c r="O62">
        <v>0.313085</v>
      </c>
      <c r="P62">
        <v>0.344219</v>
      </c>
      <c r="Q62">
        <v>0.37559399999999998</v>
      </c>
      <c r="R62">
        <v>0.40673199999999998</v>
      </c>
      <c r="S62">
        <v>0.43945800000000002</v>
      </c>
      <c r="T62">
        <v>0.473408</v>
      </c>
      <c r="U62">
        <v>0.511772</v>
      </c>
      <c r="V62">
        <v>0.55420800000000003</v>
      </c>
      <c r="W62">
        <v>0.60096400000000005</v>
      </c>
      <c r="X62">
        <v>0.65425299999999997</v>
      </c>
      <c r="Y62">
        <v>0.71394500000000005</v>
      </c>
      <c r="Z62">
        <v>0.78086999999999995</v>
      </c>
      <c r="AA62">
        <v>0.85239799999999999</v>
      </c>
      <c r="AB62">
        <v>0.930037</v>
      </c>
      <c r="AC62">
        <v>1.013144</v>
      </c>
      <c r="AD62">
        <v>1.1022259999999999</v>
      </c>
      <c r="AE62">
        <v>1.195867</v>
      </c>
      <c r="AF62">
        <v>1.2934749999999999</v>
      </c>
      <c r="AG62">
        <v>1.3978710000000001</v>
      </c>
      <c r="AH62">
        <v>1.5072430000000001</v>
      </c>
      <c r="AI62" t="s">
        <v>121</v>
      </c>
    </row>
    <row r="63" spans="1:35">
      <c r="A63" t="s">
        <v>1033</v>
      </c>
      <c r="B63" t="s">
        <v>4048</v>
      </c>
      <c r="C63" t="s">
        <v>4049</v>
      </c>
      <c r="D63" t="s">
        <v>316</v>
      </c>
      <c r="F63">
        <v>0</v>
      </c>
      <c r="G63">
        <v>0</v>
      </c>
      <c r="H63">
        <v>8.1702999999999998E-2</v>
      </c>
      <c r="I63">
        <v>0.16492399999999999</v>
      </c>
      <c r="J63">
        <v>0.249639</v>
      </c>
      <c r="K63">
        <v>0.33211400000000002</v>
      </c>
      <c r="L63">
        <v>0.41172500000000001</v>
      </c>
      <c r="M63">
        <v>0.48722900000000002</v>
      </c>
      <c r="N63">
        <v>0.55920099999999995</v>
      </c>
      <c r="O63">
        <v>0.62911099999999998</v>
      </c>
      <c r="P63">
        <v>0.70016299999999998</v>
      </c>
      <c r="Q63">
        <v>0.76988800000000002</v>
      </c>
      <c r="R63">
        <v>0.837453</v>
      </c>
      <c r="S63">
        <v>0.90615100000000004</v>
      </c>
      <c r="T63">
        <v>0.97520799999999996</v>
      </c>
      <c r="U63">
        <v>1.050481</v>
      </c>
      <c r="V63">
        <v>1.1308</v>
      </c>
      <c r="W63">
        <v>1.216048</v>
      </c>
      <c r="X63">
        <v>1.310146</v>
      </c>
      <c r="Y63">
        <v>1.412428</v>
      </c>
      <c r="Z63">
        <v>1.5248949999999999</v>
      </c>
      <c r="AA63">
        <v>1.643073</v>
      </c>
      <c r="AB63">
        <v>1.769298</v>
      </c>
      <c r="AC63">
        <v>1.902334</v>
      </c>
      <c r="AD63">
        <v>2.0436429999999999</v>
      </c>
      <c r="AE63">
        <v>2.1911909999999999</v>
      </c>
      <c r="AF63">
        <v>2.34422</v>
      </c>
      <c r="AG63">
        <v>2.5079220000000002</v>
      </c>
      <c r="AH63">
        <v>2.679551</v>
      </c>
      <c r="AI63" t="s">
        <v>121</v>
      </c>
    </row>
    <row r="64" spans="1:35">
      <c r="A64" t="s">
        <v>1046</v>
      </c>
      <c r="B64" t="s">
        <v>4050</v>
      </c>
      <c r="C64" t="s">
        <v>4051</v>
      </c>
      <c r="D64" t="s">
        <v>316</v>
      </c>
      <c r="F64">
        <v>969.94104000000004</v>
      </c>
      <c r="G64">
        <v>940.81140100000005</v>
      </c>
      <c r="H64">
        <v>917.15948500000002</v>
      </c>
      <c r="I64">
        <v>901.62683100000004</v>
      </c>
      <c r="J64">
        <v>890.986267</v>
      </c>
      <c r="K64">
        <v>878.49066200000004</v>
      </c>
      <c r="L64">
        <v>867.02545199999997</v>
      </c>
      <c r="M64">
        <v>854.45935099999997</v>
      </c>
      <c r="N64">
        <v>843.13299600000005</v>
      </c>
      <c r="O64">
        <v>833.16625999999997</v>
      </c>
      <c r="P64">
        <v>827.27294900000004</v>
      </c>
      <c r="Q64">
        <v>820.74218800000006</v>
      </c>
      <c r="R64">
        <v>813.97717299999999</v>
      </c>
      <c r="S64">
        <v>809.44793700000002</v>
      </c>
      <c r="T64">
        <v>804.86724900000002</v>
      </c>
      <c r="U64">
        <v>804.27380400000004</v>
      </c>
      <c r="V64">
        <v>803.65301499999998</v>
      </c>
      <c r="W64">
        <v>803.74835199999995</v>
      </c>
      <c r="X64">
        <v>804.90423599999997</v>
      </c>
      <c r="Y64">
        <v>806.42053199999998</v>
      </c>
      <c r="Z64">
        <v>809.15692100000001</v>
      </c>
      <c r="AA64">
        <v>813.02740500000004</v>
      </c>
      <c r="AB64">
        <v>817.48468000000003</v>
      </c>
      <c r="AC64">
        <v>821.82128899999998</v>
      </c>
      <c r="AD64">
        <v>826.55474900000002</v>
      </c>
      <c r="AE64">
        <v>831.33837900000003</v>
      </c>
      <c r="AF64">
        <v>836.18963599999995</v>
      </c>
      <c r="AG64">
        <v>842.79064900000003</v>
      </c>
      <c r="AH64">
        <v>850.25305200000003</v>
      </c>
      <c r="AI64" s="38">
        <v>-5.0000000000000001E-3</v>
      </c>
    </row>
    <row r="65" spans="1:35">
      <c r="A65" t="s">
        <v>1048</v>
      </c>
    </row>
    <row r="66" spans="1:35">
      <c r="A66" t="s">
        <v>284</v>
      </c>
      <c r="B66" t="s">
        <v>4052</v>
      </c>
      <c r="C66" t="s">
        <v>4053</v>
      </c>
      <c r="D66" t="s">
        <v>316</v>
      </c>
      <c r="F66">
        <v>4148.1689450000003</v>
      </c>
      <c r="G66">
        <v>4031.2768550000001</v>
      </c>
      <c r="H66">
        <v>3923.3715820000002</v>
      </c>
      <c r="I66">
        <v>3854.0532229999999</v>
      </c>
      <c r="J66">
        <v>3806.7148440000001</v>
      </c>
      <c r="K66">
        <v>3750.2373050000001</v>
      </c>
      <c r="L66">
        <v>3693.4155270000001</v>
      </c>
      <c r="M66">
        <v>3630.9484859999998</v>
      </c>
      <c r="N66">
        <v>3571.5920409999999</v>
      </c>
      <c r="O66">
        <v>3516.5554200000001</v>
      </c>
      <c r="P66">
        <v>3472.7036130000001</v>
      </c>
      <c r="Q66">
        <v>3426.9506839999999</v>
      </c>
      <c r="R66">
        <v>3378.28125</v>
      </c>
      <c r="S66">
        <v>3336.9165039999998</v>
      </c>
      <c r="T66">
        <v>3294.4421390000002</v>
      </c>
      <c r="U66">
        <v>3266.608643</v>
      </c>
      <c r="V66">
        <v>3244.7055660000001</v>
      </c>
      <c r="W66">
        <v>3221.592529</v>
      </c>
      <c r="X66">
        <v>3204.0227049999999</v>
      </c>
      <c r="Y66">
        <v>3185.608643</v>
      </c>
      <c r="Z66">
        <v>3171.5009770000001</v>
      </c>
      <c r="AA66">
        <v>3157.0290530000002</v>
      </c>
      <c r="AB66">
        <v>3141.9304200000001</v>
      </c>
      <c r="AC66">
        <v>3125.6206050000001</v>
      </c>
      <c r="AD66">
        <v>3109.5190429999998</v>
      </c>
      <c r="AE66">
        <v>3091.6689449999999</v>
      </c>
      <c r="AF66">
        <v>3072.7773440000001</v>
      </c>
      <c r="AG66">
        <v>3059.4216310000002</v>
      </c>
      <c r="AH66">
        <v>3049.4814449999999</v>
      </c>
      <c r="AI66" s="38">
        <v>-1.0999999999999999E-2</v>
      </c>
    </row>
    <row r="67" spans="1:35">
      <c r="A67" t="s">
        <v>1021</v>
      </c>
      <c r="B67" t="s">
        <v>4054</v>
      </c>
      <c r="C67" t="s">
        <v>4055</v>
      </c>
      <c r="D67" t="s">
        <v>316</v>
      </c>
      <c r="F67">
        <v>3.9627940000000001</v>
      </c>
      <c r="G67">
        <v>3.8460070000000002</v>
      </c>
      <c r="H67">
        <v>3.804529</v>
      </c>
      <c r="I67">
        <v>3.841955</v>
      </c>
      <c r="J67">
        <v>3.9621430000000002</v>
      </c>
      <c r="K67">
        <v>4.1158770000000002</v>
      </c>
      <c r="L67">
        <v>4.2837519999999998</v>
      </c>
      <c r="M67">
        <v>4.4468259999999997</v>
      </c>
      <c r="N67">
        <v>4.6316410000000001</v>
      </c>
      <c r="O67">
        <v>4.8100990000000001</v>
      </c>
      <c r="P67">
        <v>4.9843229999999998</v>
      </c>
      <c r="Q67">
        <v>5.1373819999999997</v>
      </c>
      <c r="R67">
        <v>5.265428</v>
      </c>
      <c r="S67">
        <v>5.3822130000000001</v>
      </c>
      <c r="T67">
        <v>5.4628730000000001</v>
      </c>
      <c r="U67">
        <v>5.5420579999999999</v>
      </c>
      <c r="V67">
        <v>5.6001430000000001</v>
      </c>
      <c r="W67">
        <v>5.6377040000000003</v>
      </c>
      <c r="X67">
        <v>5.6738970000000002</v>
      </c>
      <c r="Y67">
        <v>5.7021569999999997</v>
      </c>
      <c r="Z67">
        <v>5.7064909999999998</v>
      </c>
      <c r="AA67">
        <v>5.7013220000000002</v>
      </c>
      <c r="AB67">
        <v>5.7074999999999996</v>
      </c>
      <c r="AC67">
        <v>5.7172200000000002</v>
      </c>
      <c r="AD67">
        <v>5.7331320000000003</v>
      </c>
      <c r="AE67">
        <v>5.7496049999999999</v>
      </c>
      <c r="AF67">
        <v>5.7660749999999998</v>
      </c>
      <c r="AG67">
        <v>5.7918760000000002</v>
      </c>
      <c r="AH67">
        <v>5.8238260000000004</v>
      </c>
      <c r="AI67" s="38">
        <v>1.4E-2</v>
      </c>
    </row>
    <row r="68" spans="1:35">
      <c r="A68" t="s">
        <v>291</v>
      </c>
      <c r="B68" t="s">
        <v>4056</v>
      </c>
      <c r="C68" t="s">
        <v>4057</v>
      </c>
      <c r="D68" t="s">
        <v>316</v>
      </c>
      <c r="F68">
        <v>0.56835999999999998</v>
      </c>
      <c r="G68">
        <v>0.60670599999999997</v>
      </c>
      <c r="H68">
        <v>0.64312599999999998</v>
      </c>
      <c r="I68">
        <v>0.68250599999999995</v>
      </c>
      <c r="J68">
        <v>0.72353500000000004</v>
      </c>
      <c r="K68">
        <v>0.75692199999999998</v>
      </c>
      <c r="L68">
        <v>0.782138</v>
      </c>
      <c r="M68">
        <v>0.79613500000000004</v>
      </c>
      <c r="N68">
        <v>0.80374400000000001</v>
      </c>
      <c r="O68">
        <v>0.80603999999999998</v>
      </c>
      <c r="P68">
        <v>0.80596699999999999</v>
      </c>
      <c r="Q68">
        <v>0.804809</v>
      </c>
      <c r="R68">
        <v>0.80398999999999998</v>
      </c>
      <c r="S68">
        <v>0.80492399999999997</v>
      </c>
      <c r="T68">
        <v>0.80324899999999999</v>
      </c>
      <c r="U68">
        <v>0.803678</v>
      </c>
      <c r="V68">
        <v>0.80220499999999995</v>
      </c>
      <c r="W68">
        <v>0.79977500000000001</v>
      </c>
      <c r="X68">
        <v>0.79792799999999997</v>
      </c>
      <c r="Y68">
        <v>0.79701900000000003</v>
      </c>
      <c r="Z68">
        <v>0.79640699999999998</v>
      </c>
      <c r="AA68">
        <v>0.79543399999999997</v>
      </c>
      <c r="AB68">
        <v>0.79418699999999998</v>
      </c>
      <c r="AC68">
        <v>0.79286000000000001</v>
      </c>
      <c r="AD68">
        <v>0.79214099999999998</v>
      </c>
      <c r="AE68">
        <v>0.79139000000000004</v>
      </c>
      <c r="AF68">
        <v>0.79042599999999996</v>
      </c>
      <c r="AG68">
        <v>0.78996599999999995</v>
      </c>
      <c r="AH68">
        <v>0.78929800000000006</v>
      </c>
      <c r="AI68" s="38">
        <v>1.2E-2</v>
      </c>
    </row>
    <row r="69" spans="1:35">
      <c r="A69" t="s">
        <v>300</v>
      </c>
      <c r="B69" t="s">
        <v>4058</v>
      </c>
      <c r="C69" t="s">
        <v>4059</v>
      </c>
      <c r="D69" t="s">
        <v>316</v>
      </c>
      <c r="F69">
        <v>50.280738999999997</v>
      </c>
      <c r="G69">
        <v>50.068455</v>
      </c>
      <c r="H69">
        <v>49.655692999999999</v>
      </c>
      <c r="I69">
        <v>49.359779000000003</v>
      </c>
      <c r="J69">
        <v>48.977187999999998</v>
      </c>
      <c r="K69">
        <v>48.107246000000004</v>
      </c>
      <c r="L69">
        <v>46.838107999999998</v>
      </c>
      <c r="M69">
        <v>45.236046000000002</v>
      </c>
      <c r="N69">
        <v>43.567093</v>
      </c>
      <c r="O69">
        <v>42.027355</v>
      </c>
      <c r="P69">
        <v>40.837364000000001</v>
      </c>
      <c r="Q69">
        <v>39.986961000000001</v>
      </c>
      <c r="R69">
        <v>39.485703000000001</v>
      </c>
      <c r="S69">
        <v>39.368915999999999</v>
      </c>
      <c r="T69">
        <v>39.458328000000002</v>
      </c>
      <c r="U69">
        <v>39.932766000000001</v>
      </c>
      <c r="V69">
        <v>40.665218000000003</v>
      </c>
      <c r="W69">
        <v>41.599049000000001</v>
      </c>
      <c r="X69">
        <v>42.818123</v>
      </c>
      <c r="Y69">
        <v>44.241703000000001</v>
      </c>
      <c r="Z69">
        <v>45.859436000000002</v>
      </c>
      <c r="AA69">
        <v>47.627850000000002</v>
      </c>
      <c r="AB69">
        <v>49.540225999999997</v>
      </c>
      <c r="AC69">
        <v>51.565514</v>
      </c>
      <c r="AD69">
        <v>53.733218999999998</v>
      </c>
      <c r="AE69">
        <v>56.009075000000003</v>
      </c>
      <c r="AF69">
        <v>58.349373</v>
      </c>
      <c r="AG69">
        <v>60.919922</v>
      </c>
      <c r="AH69">
        <v>63.711185</v>
      </c>
      <c r="AI69" s="38">
        <v>8.0000000000000002E-3</v>
      </c>
    </row>
    <row r="70" spans="1:35">
      <c r="A70" t="s">
        <v>1025</v>
      </c>
      <c r="B70" t="s">
        <v>4060</v>
      </c>
      <c r="C70" t="s">
        <v>4061</v>
      </c>
      <c r="D70" t="s">
        <v>316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121</v>
      </c>
    </row>
    <row r="71" spans="1:35">
      <c r="A71" t="s">
        <v>1027</v>
      </c>
      <c r="B71" t="s">
        <v>4062</v>
      </c>
      <c r="C71" t="s">
        <v>4063</v>
      </c>
      <c r="D71" t="s">
        <v>316</v>
      </c>
      <c r="F71">
        <v>4.6922999999999999E-2</v>
      </c>
      <c r="G71">
        <v>5.4698999999999998E-2</v>
      </c>
      <c r="H71">
        <v>6.1366999999999998E-2</v>
      </c>
      <c r="I71">
        <v>6.7617999999999998E-2</v>
      </c>
      <c r="J71">
        <v>7.3111999999999996E-2</v>
      </c>
      <c r="K71">
        <v>7.7225000000000002E-2</v>
      </c>
      <c r="L71">
        <v>8.0045000000000005E-2</v>
      </c>
      <c r="M71">
        <v>8.1566E-2</v>
      </c>
      <c r="N71">
        <v>8.2086999999999993E-2</v>
      </c>
      <c r="O71">
        <v>8.1693000000000002E-2</v>
      </c>
      <c r="P71">
        <v>8.0528000000000002E-2</v>
      </c>
      <c r="Q71">
        <v>7.8351000000000004E-2</v>
      </c>
      <c r="R71">
        <v>7.5394000000000003E-2</v>
      </c>
      <c r="S71">
        <v>7.2048000000000001E-2</v>
      </c>
      <c r="T71">
        <v>6.8336999999999995E-2</v>
      </c>
      <c r="U71">
        <v>6.4832000000000001E-2</v>
      </c>
      <c r="V71">
        <v>6.1281000000000002E-2</v>
      </c>
      <c r="W71">
        <v>5.7109E-2</v>
      </c>
      <c r="X71">
        <v>5.2908999999999998E-2</v>
      </c>
      <c r="Y71">
        <v>4.9218999999999999E-2</v>
      </c>
      <c r="Z71">
        <v>4.6171999999999998E-2</v>
      </c>
      <c r="AA71">
        <v>4.3128E-2</v>
      </c>
      <c r="AB71">
        <v>4.0410000000000001E-2</v>
      </c>
      <c r="AC71">
        <v>3.7878000000000002E-2</v>
      </c>
      <c r="AD71">
        <v>3.5562999999999997E-2</v>
      </c>
      <c r="AE71">
        <v>3.3422E-2</v>
      </c>
      <c r="AF71">
        <v>3.1433000000000003E-2</v>
      </c>
      <c r="AG71">
        <v>2.9628999999999999E-2</v>
      </c>
      <c r="AH71">
        <v>2.7977999999999999E-2</v>
      </c>
      <c r="AI71" s="38">
        <v>-1.7999999999999999E-2</v>
      </c>
    </row>
    <row r="72" spans="1:35">
      <c r="A72" t="s">
        <v>1029</v>
      </c>
      <c r="B72" t="s">
        <v>4064</v>
      </c>
      <c r="C72" t="s">
        <v>4065</v>
      </c>
      <c r="D72" t="s">
        <v>316</v>
      </c>
      <c r="F72">
        <v>0</v>
      </c>
      <c r="G72">
        <v>0</v>
      </c>
      <c r="H72">
        <v>9.3968999999999997E-2</v>
      </c>
      <c r="I72">
        <v>0.10784000000000001</v>
      </c>
      <c r="J72">
        <v>0.12324599999999999</v>
      </c>
      <c r="K72">
        <v>0.138739</v>
      </c>
      <c r="L72">
        <v>0.154194</v>
      </c>
      <c r="M72">
        <v>0.16878799999999999</v>
      </c>
      <c r="N72">
        <v>0.18259400000000001</v>
      </c>
      <c r="O72">
        <v>0.19550100000000001</v>
      </c>
      <c r="P72">
        <v>0.207788</v>
      </c>
      <c r="Q72">
        <v>0.21850600000000001</v>
      </c>
      <c r="R72">
        <v>0.227493</v>
      </c>
      <c r="S72">
        <v>0.235429</v>
      </c>
      <c r="T72">
        <v>0.24181</v>
      </c>
      <c r="U72">
        <v>0.24799399999999999</v>
      </c>
      <c r="V72">
        <v>0.253774</v>
      </c>
      <c r="W72">
        <v>0.25946200000000003</v>
      </c>
      <c r="X72">
        <v>0.26647300000000002</v>
      </c>
      <c r="Y72">
        <v>0.27532699999999999</v>
      </c>
      <c r="Z72">
        <v>0.28709600000000002</v>
      </c>
      <c r="AA72">
        <v>0.297709</v>
      </c>
      <c r="AB72">
        <v>0.30827700000000002</v>
      </c>
      <c r="AC72">
        <v>0.32179400000000002</v>
      </c>
      <c r="AD72">
        <v>0.34068999999999999</v>
      </c>
      <c r="AE72">
        <v>0.35961700000000002</v>
      </c>
      <c r="AF72">
        <v>0.38024000000000002</v>
      </c>
      <c r="AG72">
        <v>0.403499</v>
      </c>
      <c r="AH72">
        <v>0.42918600000000001</v>
      </c>
      <c r="AI72" t="s">
        <v>121</v>
      </c>
    </row>
    <row r="73" spans="1:35">
      <c r="A73" t="s">
        <v>1031</v>
      </c>
      <c r="B73" t="s">
        <v>4066</v>
      </c>
      <c r="C73" t="s">
        <v>4067</v>
      </c>
      <c r="D73" t="s">
        <v>316</v>
      </c>
      <c r="F73">
        <v>0</v>
      </c>
      <c r="G73">
        <v>0</v>
      </c>
      <c r="H73">
        <v>0.20038</v>
      </c>
      <c r="I73">
        <v>0.227545</v>
      </c>
      <c r="J73">
        <v>0.25758599999999998</v>
      </c>
      <c r="K73">
        <v>0.287607</v>
      </c>
      <c r="L73">
        <v>0.31698300000000001</v>
      </c>
      <c r="M73">
        <v>0.34418100000000001</v>
      </c>
      <c r="N73">
        <v>0.36947000000000002</v>
      </c>
      <c r="O73">
        <v>0.39272800000000002</v>
      </c>
      <c r="P73">
        <v>0.41434799999999999</v>
      </c>
      <c r="Q73">
        <v>0.43237199999999998</v>
      </c>
      <c r="R73">
        <v>0.44650499999999999</v>
      </c>
      <c r="S73">
        <v>0.45807900000000001</v>
      </c>
      <c r="T73">
        <v>0.46613700000000002</v>
      </c>
      <c r="U73">
        <v>0.47335500000000003</v>
      </c>
      <c r="V73">
        <v>0.479375</v>
      </c>
      <c r="W73">
        <v>0.48491600000000001</v>
      </c>
      <c r="X73">
        <v>0.49279499999999998</v>
      </c>
      <c r="Y73">
        <v>0.50410500000000003</v>
      </c>
      <c r="Z73">
        <v>0.52083800000000002</v>
      </c>
      <c r="AA73">
        <v>0.53412099999999996</v>
      </c>
      <c r="AB73">
        <v>0.54621799999999998</v>
      </c>
      <c r="AC73">
        <v>0.56340500000000004</v>
      </c>
      <c r="AD73">
        <v>0.59040000000000004</v>
      </c>
      <c r="AE73">
        <v>0.61546299999999998</v>
      </c>
      <c r="AF73">
        <v>0.64187399999999994</v>
      </c>
      <c r="AG73">
        <v>0.67086900000000005</v>
      </c>
      <c r="AH73">
        <v>0.70177400000000001</v>
      </c>
      <c r="AI73" t="s">
        <v>121</v>
      </c>
    </row>
    <row r="74" spans="1:35">
      <c r="A74" t="s">
        <v>1033</v>
      </c>
      <c r="B74" t="s">
        <v>4068</v>
      </c>
      <c r="C74" t="s">
        <v>4069</v>
      </c>
      <c r="D74" t="s">
        <v>316</v>
      </c>
      <c r="F74">
        <v>0</v>
      </c>
      <c r="G74">
        <v>0</v>
      </c>
      <c r="H74">
        <v>0.111358</v>
      </c>
      <c r="I74">
        <v>0.226552</v>
      </c>
      <c r="J74">
        <v>0.34701100000000001</v>
      </c>
      <c r="K74">
        <v>0.46850000000000003</v>
      </c>
      <c r="L74">
        <v>0.59016000000000002</v>
      </c>
      <c r="M74">
        <v>0.70980200000000004</v>
      </c>
      <c r="N74">
        <v>0.827546</v>
      </c>
      <c r="O74">
        <v>0.94406100000000004</v>
      </c>
      <c r="P74">
        <v>1.0617449999999999</v>
      </c>
      <c r="Q74">
        <v>1.1749270000000001</v>
      </c>
      <c r="R74">
        <v>1.2809429999999999</v>
      </c>
      <c r="S74">
        <v>1.3823890000000001</v>
      </c>
      <c r="T74">
        <v>1.4753540000000001</v>
      </c>
      <c r="U74">
        <v>1.5660940000000001</v>
      </c>
      <c r="V74">
        <v>1.650725</v>
      </c>
      <c r="W74">
        <v>1.728137</v>
      </c>
      <c r="X74">
        <v>1.804441</v>
      </c>
      <c r="Y74">
        <v>1.880045</v>
      </c>
      <c r="Z74">
        <v>1.959276</v>
      </c>
      <c r="AA74">
        <v>2.0384820000000001</v>
      </c>
      <c r="AB74">
        <v>2.1167880000000001</v>
      </c>
      <c r="AC74">
        <v>2.1974689999999999</v>
      </c>
      <c r="AD74">
        <v>2.2879350000000001</v>
      </c>
      <c r="AE74">
        <v>2.3849619999999998</v>
      </c>
      <c r="AF74">
        <v>2.4892069999999999</v>
      </c>
      <c r="AG74">
        <v>2.6072109999999999</v>
      </c>
      <c r="AH74">
        <v>2.738353</v>
      </c>
      <c r="AI74" t="s">
        <v>121</v>
      </c>
    </row>
    <row r="75" spans="1:35">
      <c r="A75" t="s">
        <v>1058</v>
      </c>
      <c r="B75" t="s">
        <v>4070</v>
      </c>
      <c r="C75" t="s">
        <v>4071</v>
      </c>
      <c r="D75" t="s">
        <v>316</v>
      </c>
      <c r="F75">
        <v>4203.0288090000004</v>
      </c>
      <c r="G75">
        <v>4085.8522950000001</v>
      </c>
      <c r="H75">
        <v>3977.9414059999999</v>
      </c>
      <c r="I75">
        <v>3908.5683589999999</v>
      </c>
      <c r="J75">
        <v>3861.1779790000001</v>
      </c>
      <c r="K75">
        <v>3804.1889649999998</v>
      </c>
      <c r="L75">
        <v>3746.460693</v>
      </c>
      <c r="M75">
        <v>3682.7314449999999</v>
      </c>
      <c r="N75">
        <v>3622.056885</v>
      </c>
      <c r="O75">
        <v>3565.8129880000001</v>
      </c>
      <c r="P75">
        <v>3521.0964359999998</v>
      </c>
      <c r="Q75">
        <v>3474.783203</v>
      </c>
      <c r="R75">
        <v>3425.866211</v>
      </c>
      <c r="S75">
        <v>3384.6201169999999</v>
      </c>
      <c r="T75">
        <v>3342.4174800000001</v>
      </c>
      <c r="U75">
        <v>3315.2402339999999</v>
      </c>
      <c r="V75">
        <v>3294.218018</v>
      </c>
      <c r="W75">
        <v>3272.1579590000001</v>
      </c>
      <c r="X75">
        <v>3255.9282229999999</v>
      </c>
      <c r="Y75">
        <v>3239.0588379999999</v>
      </c>
      <c r="Z75">
        <v>3226.6770019999999</v>
      </c>
      <c r="AA75">
        <v>3214.0676269999999</v>
      </c>
      <c r="AB75">
        <v>3200.9846189999998</v>
      </c>
      <c r="AC75">
        <v>3186.8178710000002</v>
      </c>
      <c r="AD75">
        <v>3173.03125</v>
      </c>
      <c r="AE75">
        <v>3157.6115719999998</v>
      </c>
      <c r="AF75">
        <v>3141.225586</v>
      </c>
      <c r="AG75">
        <v>3130.6340329999998</v>
      </c>
      <c r="AH75">
        <v>3123.702393</v>
      </c>
      <c r="AI75" s="38">
        <v>-1.0999999999999999E-2</v>
      </c>
    </row>
    <row r="76" spans="1:35">
      <c r="A76" t="s">
        <v>233</v>
      </c>
      <c r="B76" t="s">
        <v>1093</v>
      </c>
      <c r="C76" t="s">
        <v>1335</v>
      </c>
    </row>
    <row r="77" spans="1:35">
      <c r="A77" t="s">
        <v>284</v>
      </c>
      <c r="B77" t="s">
        <v>4072</v>
      </c>
      <c r="C77" t="s">
        <v>4073</v>
      </c>
      <c r="D77" t="s">
        <v>316</v>
      </c>
      <c r="F77">
        <v>5249.9169920000004</v>
      </c>
      <c r="G77">
        <v>5094.5859380000002</v>
      </c>
      <c r="H77">
        <v>4954.8515619999998</v>
      </c>
      <c r="I77">
        <v>4862.6987300000001</v>
      </c>
      <c r="J77">
        <v>4796.2695309999999</v>
      </c>
      <c r="K77">
        <v>4717.8774409999996</v>
      </c>
      <c r="L77">
        <v>4640.3652339999999</v>
      </c>
      <c r="M77">
        <v>4557.6166990000002</v>
      </c>
      <c r="N77">
        <v>4481.7353519999997</v>
      </c>
      <c r="O77">
        <v>4413.7387699999999</v>
      </c>
      <c r="P77">
        <v>4361.8056640000004</v>
      </c>
      <c r="Q77">
        <v>4308.2617190000001</v>
      </c>
      <c r="R77">
        <v>4252.0986329999996</v>
      </c>
      <c r="S77">
        <v>4205.8251950000003</v>
      </c>
      <c r="T77">
        <v>4158.4414059999999</v>
      </c>
      <c r="U77">
        <v>4129.2504879999997</v>
      </c>
      <c r="V77">
        <v>4106.8349609999996</v>
      </c>
      <c r="W77">
        <v>4083.4311520000001</v>
      </c>
      <c r="X77">
        <v>4067.608154</v>
      </c>
      <c r="Y77">
        <v>4051.3776859999998</v>
      </c>
      <c r="Z77">
        <v>4040.8857419999999</v>
      </c>
      <c r="AA77">
        <v>4031.2490229999999</v>
      </c>
      <c r="AB77">
        <v>4021.6232909999999</v>
      </c>
      <c r="AC77">
        <v>4011.3183589999999</v>
      </c>
      <c r="AD77">
        <v>4002.3701169999999</v>
      </c>
      <c r="AE77">
        <v>3992.2924800000001</v>
      </c>
      <c r="AF77">
        <v>3981.5913089999999</v>
      </c>
      <c r="AG77">
        <v>3978.1057129999999</v>
      </c>
      <c r="AH77">
        <v>3979.0385740000002</v>
      </c>
      <c r="AI77" s="38">
        <v>-0.01</v>
      </c>
    </row>
    <row r="78" spans="1:35">
      <c r="A78" t="s">
        <v>1021</v>
      </c>
      <c r="B78" t="s">
        <v>4074</v>
      </c>
      <c r="C78" t="s">
        <v>4075</v>
      </c>
      <c r="D78" t="s">
        <v>316</v>
      </c>
      <c r="F78">
        <v>562.38818400000002</v>
      </c>
      <c r="G78">
        <v>555.801514</v>
      </c>
      <c r="H78">
        <v>552.26074200000005</v>
      </c>
      <c r="I78">
        <v>551.68633999999997</v>
      </c>
      <c r="J78">
        <v>552.55212400000005</v>
      </c>
      <c r="K78">
        <v>550.61614999999995</v>
      </c>
      <c r="L78">
        <v>548.34570299999996</v>
      </c>
      <c r="M78">
        <v>545.48895300000004</v>
      </c>
      <c r="N78">
        <v>543.67315699999995</v>
      </c>
      <c r="O78">
        <v>542.65777600000001</v>
      </c>
      <c r="P78">
        <v>544.31243900000004</v>
      </c>
      <c r="Q78">
        <v>545.60974099999999</v>
      </c>
      <c r="R78">
        <v>546.66473399999995</v>
      </c>
      <c r="S78">
        <v>548.660889</v>
      </c>
      <c r="T78">
        <v>549.95959500000004</v>
      </c>
      <c r="U78">
        <v>553.48419200000001</v>
      </c>
      <c r="V78">
        <v>556.13909899999999</v>
      </c>
      <c r="W78">
        <v>558.78949</v>
      </c>
      <c r="X78">
        <v>561.62091099999998</v>
      </c>
      <c r="Y78">
        <v>565.66882299999997</v>
      </c>
      <c r="Z78">
        <v>570.327271</v>
      </c>
      <c r="AA78">
        <v>574.83325200000002</v>
      </c>
      <c r="AB78">
        <v>579.18627900000001</v>
      </c>
      <c r="AC78">
        <v>583.32092299999999</v>
      </c>
      <c r="AD78">
        <v>587.94250499999998</v>
      </c>
      <c r="AE78">
        <v>592.51135299999999</v>
      </c>
      <c r="AF78">
        <v>596.90911900000003</v>
      </c>
      <c r="AG78">
        <v>602.21044900000004</v>
      </c>
      <c r="AH78">
        <v>607.98480199999995</v>
      </c>
      <c r="AI78" s="38">
        <v>3.0000000000000001E-3</v>
      </c>
    </row>
    <row r="79" spans="1:35">
      <c r="A79" t="s">
        <v>291</v>
      </c>
      <c r="B79" t="s">
        <v>4076</v>
      </c>
      <c r="C79" t="s">
        <v>4077</v>
      </c>
      <c r="D79" t="s">
        <v>316</v>
      </c>
      <c r="F79">
        <v>1.2411490000000001</v>
      </c>
      <c r="G79">
        <v>1.34948</v>
      </c>
      <c r="H79">
        <v>1.456639</v>
      </c>
      <c r="I79">
        <v>1.567971</v>
      </c>
      <c r="J79">
        <v>1.681467</v>
      </c>
      <c r="K79">
        <v>1.7794460000000001</v>
      </c>
      <c r="L79">
        <v>1.86659</v>
      </c>
      <c r="M79">
        <v>1.9382360000000001</v>
      </c>
      <c r="N79">
        <v>2.005061</v>
      </c>
      <c r="O79">
        <v>2.0700889999999998</v>
      </c>
      <c r="P79">
        <v>2.1416400000000002</v>
      </c>
      <c r="Q79">
        <v>2.2180689999999998</v>
      </c>
      <c r="R79">
        <v>2.2961619999999998</v>
      </c>
      <c r="S79">
        <v>2.3744969999999999</v>
      </c>
      <c r="T79">
        <v>2.4530400000000001</v>
      </c>
      <c r="U79">
        <v>2.5472969999999999</v>
      </c>
      <c r="V79">
        <v>2.6510910000000001</v>
      </c>
      <c r="W79">
        <v>2.765018</v>
      </c>
      <c r="X79">
        <v>2.8953329999999999</v>
      </c>
      <c r="Y79">
        <v>3.0399590000000001</v>
      </c>
      <c r="Z79">
        <v>3.1981799999999998</v>
      </c>
      <c r="AA79">
        <v>3.3673670000000002</v>
      </c>
      <c r="AB79">
        <v>3.5440170000000002</v>
      </c>
      <c r="AC79">
        <v>3.7288239999999999</v>
      </c>
      <c r="AD79">
        <v>3.9246300000000001</v>
      </c>
      <c r="AE79">
        <v>4.1269479999999996</v>
      </c>
      <c r="AF79">
        <v>4.3333190000000004</v>
      </c>
      <c r="AG79">
        <v>4.5414009999999996</v>
      </c>
      <c r="AH79">
        <v>4.7579419999999999</v>
      </c>
      <c r="AI79" s="38">
        <v>4.9000000000000002E-2</v>
      </c>
    </row>
    <row r="80" spans="1:35">
      <c r="A80" t="s">
        <v>300</v>
      </c>
      <c r="B80" t="s">
        <v>4078</v>
      </c>
      <c r="C80" t="s">
        <v>4079</v>
      </c>
      <c r="D80" t="s">
        <v>316</v>
      </c>
      <c r="F80">
        <v>51.236542</v>
      </c>
      <c r="G80">
        <v>50.962176999999997</v>
      </c>
      <c r="H80">
        <v>50.491249000000003</v>
      </c>
      <c r="I80">
        <v>50.142643</v>
      </c>
      <c r="J80">
        <v>49.710509999999999</v>
      </c>
      <c r="K80">
        <v>48.789504999999998</v>
      </c>
      <c r="L80">
        <v>47.472079999999998</v>
      </c>
      <c r="M80">
        <v>45.822308</v>
      </c>
      <c r="N80">
        <v>44.107993999999998</v>
      </c>
      <c r="O80">
        <v>42.526989</v>
      </c>
      <c r="P80">
        <v>41.300410999999997</v>
      </c>
      <c r="Q80">
        <v>40.414501000000001</v>
      </c>
      <c r="R80">
        <v>39.878418000000003</v>
      </c>
      <c r="S80">
        <v>39.728603</v>
      </c>
      <c r="T80">
        <v>39.786152000000001</v>
      </c>
      <c r="U80">
        <v>40.232017999999997</v>
      </c>
      <c r="V80">
        <v>40.938454</v>
      </c>
      <c r="W80">
        <v>41.849299999999999</v>
      </c>
      <c r="X80">
        <v>43.046658000000001</v>
      </c>
      <c r="Y80">
        <v>44.449615000000001</v>
      </c>
      <c r="Z80">
        <v>46.05003</v>
      </c>
      <c r="AA80">
        <v>47.799937999999997</v>
      </c>
      <c r="AB80">
        <v>49.694374000000003</v>
      </c>
      <c r="AC80">
        <v>51.705215000000003</v>
      </c>
      <c r="AD80">
        <v>53.860950000000003</v>
      </c>
      <c r="AE80">
        <v>56.124836000000002</v>
      </c>
      <c r="AF80">
        <v>58.452976</v>
      </c>
      <c r="AG80">
        <v>61.01247</v>
      </c>
      <c r="AH80">
        <v>63.794086</v>
      </c>
      <c r="AI80" s="38">
        <v>8.0000000000000002E-3</v>
      </c>
    </row>
    <row r="81" spans="1:35">
      <c r="A81" t="s">
        <v>1025</v>
      </c>
      <c r="B81" t="s">
        <v>4080</v>
      </c>
      <c r="C81" t="s">
        <v>4081</v>
      </c>
      <c r="D81" t="s">
        <v>316</v>
      </c>
      <c r="F81">
        <v>56.734439999999999</v>
      </c>
      <c r="G81">
        <v>55.975769</v>
      </c>
      <c r="H81">
        <v>55.439964000000003</v>
      </c>
      <c r="I81">
        <v>55.137214999999998</v>
      </c>
      <c r="J81">
        <v>54.952826999999999</v>
      </c>
      <c r="K81">
        <v>54.689785000000001</v>
      </c>
      <c r="L81">
        <v>54.542090999999999</v>
      </c>
      <c r="M81">
        <v>54.520401</v>
      </c>
      <c r="N81">
        <v>54.774734000000002</v>
      </c>
      <c r="O81">
        <v>55.323501999999998</v>
      </c>
      <c r="P81">
        <v>56.253174000000001</v>
      </c>
      <c r="Q81">
        <v>57.262343999999999</v>
      </c>
      <c r="R81">
        <v>58.166153000000001</v>
      </c>
      <c r="S81">
        <v>59.091793000000003</v>
      </c>
      <c r="T81">
        <v>59.826087999999999</v>
      </c>
      <c r="U81">
        <v>60.787384000000003</v>
      </c>
      <c r="V81">
        <v>61.617919999999998</v>
      </c>
      <c r="W81">
        <v>62.409126000000001</v>
      </c>
      <c r="X81">
        <v>63.484912999999999</v>
      </c>
      <c r="Y81">
        <v>64.687957999999995</v>
      </c>
      <c r="Z81">
        <v>66.075584000000006</v>
      </c>
      <c r="AA81">
        <v>67.603133999999997</v>
      </c>
      <c r="AB81">
        <v>69.225548000000003</v>
      </c>
      <c r="AC81">
        <v>70.865425000000002</v>
      </c>
      <c r="AD81">
        <v>72.564635999999993</v>
      </c>
      <c r="AE81">
        <v>74.241989000000004</v>
      </c>
      <c r="AF81">
        <v>75.862365999999994</v>
      </c>
      <c r="AG81">
        <v>77.550551999999996</v>
      </c>
      <c r="AH81">
        <v>79.267166000000003</v>
      </c>
      <c r="AI81" s="38">
        <v>1.2E-2</v>
      </c>
    </row>
    <row r="82" spans="1:35">
      <c r="A82" t="s">
        <v>1027</v>
      </c>
      <c r="B82" t="s">
        <v>4082</v>
      </c>
      <c r="C82" t="s">
        <v>4083</v>
      </c>
      <c r="D82" t="s">
        <v>316</v>
      </c>
      <c r="F82">
        <v>8.9421E-2</v>
      </c>
      <c r="G82">
        <v>0.102626</v>
      </c>
      <c r="H82">
        <v>0.113247</v>
      </c>
      <c r="I82">
        <v>0.12280199999999999</v>
      </c>
      <c r="J82">
        <v>0.13078600000000001</v>
      </c>
      <c r="K82">
        <v>0.13623199999999999</v>
      </c>
      <c r="L82">
        <v>0.139515</v>
      </c>
      <c r="M82">
        <v>0.140596</v>
      </c>
      <c r="N82">
        <v>0.14011799999999999</v>
      </c>
      <c r="O82">
        <v>0.13838400000000001</v>
      </c>
      <c r="P82">
        <v>0.135714</v>
      </c>
      <c r="Q82">
        <v>0.13156100000000001</v>
      </c>
      <c r="R82">
        <v>0.12640100000000001</v>
      </c>
      <c r="S82">
        <v>0.12095</v>
      </c>
      <c r="T82">
        <v>0.114736</v>
      </c>
      <c r="U82">
        <v>0.108764</v>
      </c>
      <c r="V82">
        <v>0.103186</v>
      </c>
      <c r="W82">
        <v>9.6922999999999995E-2</v>
      </c>
      <c r="X82">
        <v>9.0437000000000003E-2</v>
      </c>
      <c r="Y82">
        <v>8.4582000000000004E-2</v>
      </c>
      <c r="Z82">
        <v>7.9557000000000003E-2</v>
      </c>
      <c r="AA82">
        <v>7.4632000000000004E-2</v>
      </c>
      <c r="AB82">
        <v>7.0045999999999997E-2</v>
      </c>
      <c r="AC82">
        <v>6.5727999999999995E-2</v>
      </c>
      <c r="AD82">
        <v>6.1776999999999999E-2</v>
      </c>
      <c r="AE82">
        <v>5.8103000000000002E-2</v>
      </c>
      <c r="AF82">
        <v>5.4674E-2</v>
      </c>
      <c r="AG82">
        <v>5.1552000000000001E-2</v>
      </c>
      <c r="AH82">
        <v>4.8641999999999998E-2</v>
      </c>
      <c r="AI82" s="38">
        <v>-2.1999999999999999E-2</v>
      </c>
    </row>
    <row r="83" spans="1:35">
      <c r="A83" t="s">
        <v>1029</v>
      </c>
      <c r="B83" t="s">
        <v>4084</v>
      </c>
      <c r="C83" t="s">
        <v>4085</v>
      </c>
      <c r="D83" t="s">
        <v>316</v>
      </c>
      <c r="F83">
        <v>0</v>
      </c>
      <c r="G83">
        <v>3.1223000000000001E-2</v>
      </c>
      <c r="H83">
        <v>0.19468199999999999</v>
      </c>
      <c r="I83">
        <v>0.27852399999999999</v>
      </c>
      <c r="J83">
        <v>0.36315700000000001</v>
      </c>
      <c r="K83">
        <v>0.443772</v>
      </c>
      <c r="L83">
        <v>0.52136499999999997</v>
      </c>
      <c r="M83">
        <v>0.59411199999999997</v>
      </c>
      <c r="N83">
        <v>0.663184</v>
      </c>
      <c r="O83">
        <v>0.72962499999999997</v>
      </c>
      <c r="P83">
        <v>0.79639599999999999</v>
      </c>
      <c r="Q83">
        <v>0.86107999999999996</v>
      </c>
      <c r="R83">
        <v>0.92327000000000004</v>
      </c>
      <c r="S83">
        <v>0.98654799999999998</v>
      </c>
      <c r="T83">
        <v>1.0495829999999999</v>
      </c>
      <c r="U83">
        <v>1.118633</v>
      </c>
      <c r="V83">
        <v>1.1928430000000001</v>
      </c>
      <c r="W83">
        <v>1.2726649999999999</v>
      </c>
      <c r="X83">
        <v>1.363113</v>
      </c>
      <c r="Y83">
        <v>1.464269</v>
      </c>
      <c r="Z83">
        <v>1.5777429999999999</v>
      </c>
      <c r="AA83">
        <v>1.6956990000000001</v>
      </c>
      <c r="AB83">
        <v>1.819596</v>
      </c>
      <c r="AC83">
        <v>1.952555</v>
      </c>
      <c r="AD83">
        <v>2.0971549999999999</v>
      </c>
      <c r="AE83">
        <v>2.2459030000000002</v>
      </c>
      <c r="AF83">
        <v>2.3994059999999999</v>
      </c>
      <c r="AG83">
        <v>2.561833</v>
      </c>
      <c r="AH83">
        <v>2.7309640000000002</v>
      </c>
      <c r="AI83" t="s">
        <v>121</v>
      </c>
    </row>
    <row r="84" spans="1:35">
      <c r="A84" t="s">
        <v>1031</v>
      </c>
      <c r="B84" t="s">
        <v>4086</v>
      </c>
      <c r="C84" t="s">
        <v>4087</v>
      </c>
      <c r="D84" t="s">
        <v>316</v>
      </c>
      <c r="F84">
        <v>0</v>
      </c>
      <c r="G84">
        <v>3.7399000000000002E-2</v>
      </c>
      <c r="H84">
        <v>0.32291300000000001</v>
      </c>
      <c r="I84">
        <v>0.433558</v>
      </c>
      <c r="J84">
        <v>0.54477500000000001</v>
      </c>
      <c r="K84">
        <v>0.650644</v>
      </c>
      <c r="L84">
        <v>0.75134400000000001</v>
      </c>
      <c r="M84">
        <v>0.84477599999999997</v>
      </c>
      <c r="N84">
        <v>0.933338</v>
      </c>
      <c r="O84">
        <v>1.0193179999999999</v>
      </c>
      <c r="P84">
        <v>1.106617</v>
      </c>
      <c r="Q84">
        <v>1.192067</v>
      </c>
      <c r="R84">
        <v>1.274824</v>
      </c>
      <c r="S84">
        <v>1.359926</v>
      </c>
      <c r="T84">
        <v>1.4457869999999999</v>
      </c>
      <c r="U84">
        <v>1.5416810000000001</v>
      </c>
      <c r="V84">
        <v>1.6468430000000001</v>
      </c>
      <c r="W84">
        <v>1.7627539999999999</v>
      </c>
      <c r="X84">
        <v>1.897227</v>
      </c>
      <c r="Y84">
        <v>2.0511330000000001</v>
      </c>
      <c r="Z84">
        <v>2.2268560000000002</v>
      </c>
      <c r="AA84">
        <v>2.41065</v>
      </c>
      <c r="AB84">
        <v>2.604946</v>
      </c>
      <c r="AC84">
        <v>2.816163</v>
      </c>
      <c r="AD84">
        <v>3.0489739999999999</v>
      </c>
      <c r="AE84">
        <v>3.2880760000000002</v>
      </c>
      <c r="AF84">
        <v>3.5348269999999999</v>
      </c>
      <c r="AG84">
        <v>3.7946209999999998</v>
      </c>
      <c r="AH84">
        <v>4.0636669999999997</v>
      </c>
      <c r="AI84" t="s">
        <v>121</v>
      </c>
    </row>
    <row r="85" spans="1:35">
      <c r="A85" t="s">
        <v>1033</v>
      </c>
      <c r="B85" t="s">
        <v>4088</v>
      </c>
      <c r="C85" t="s">
        <v>4089</v>
      </c>
      <c r="D85" t="s">
        <v>316</v>
      </c>
      <c r="F85">
        <v>0</v>
      </c>
      <c r="G85">
        <v>0</v>
      </c>
      <c r="H85">
        <v>0.193074</v>
      </c>
      <c r="I85">
        <v>0.39150400000000002</v>
      </c>
      <c r="J85">
        <v>0.596692</v>
      </c>
      <c r="K85">
        <v>0.80067200000000005</v>
      </c>
      <c r="L85">
        <v>1.001957</v>
      </c>
      <c r="M85">
        <v>1.197117</v>
      </c>
      <c r="N85">
        <v>1.386846</v>
      </c>
      <c r="O85">
        <v>1.5732839999999999</v>
      </c>
      <c r="P85">
        <v>1.762032</v>
      </c>
      <c r="Q85">
        <v>1.94495</v>
      </c>
      <c r="R85">
        <v>2.1185429999999998</v>
      </c>
      <c r="S85">
        <v>2.2886959999999998</v>
      </c>
      <c r="T85">
        <v>2.4507270000000001</v>
      </c>
      <c r="U85">
        <v>2.6167479999999999</v>
      </c>
      <c r="V85">
        <v>2.7817050000000001</v>
      </c>
      <c r="W85">
        <v>2.9443709999999998</v>
      </c>
      <c r="X85">
        <v>3.114779</v>
      </c>
      <c r="Y85">
        <v>3.2926709999999999</v>
      </c>
      <c r="Z85">
        <v>3.4843730000000002</v>
      </c>
      <c r="AA85">
        <v>3.681759</v>
      </c>
      <c r="AB85">
        <v>3.8862909999999999</v>
      </c>
      <c r="AC85">
        <v>4.100009</v>
      </c>
      <c r="AD85">
        <v>4.3317829999999997</v>
      </c>
      <c r="AE85">
        <v>4.5763559999999996</v>
      </c>
      <c r="AF85">
        <v>4.8336259999999998</v>
      </c>
      <c r="AG85">
        <v>5.1153269999999997</v>
      </c>
      <c r="AH85">
        <v>5.4180919999999997</v>
      </c>
      <c r="AI85" t="s">
        <v>121</v>
      </c>
    </row>
    <row r="86" spans="1:35">
      <c r="A86" t="s">
        <v>155</v>
      </c>
      <c r="B86" t="s">
        <v>4090</v>
      </c>
      <c r="C86" t="s">
        <v>4091</v>
      </c>
      <c r="D86" t="s">
        <v>316</v>
      </c>
      <c r="F86">
        <v>5921.6083980000003</v>
      </c>
      <c r="G86">
        <v>5758.8452150000003</v>
      </c>
      <c r="H86">
        <v>5615.3242190000001</v>
      </c>
      <c r="I86">
        <v>5522.4580079999996</v>
      </c>
      <c r="J86">
        <v>5456.8017579999996</v>
      </c>
      <c r="K86">
        <v>5375.7822269999997</v>
      </c>
      <c r="L86">
        <v>5295.0068359999996</v>
      </c>
      <c r="M86">
        <v>5208.1630859999996</v>
      </c>
      <c r="N86">
        <v>5129.4169920000004</v>
      </c>
      <c r="O86">
        <v>5059.7763670000004</v>
      </c>
      <c r="P86">
        <v>5009.6118159999996</v>
      </c>
      <c r="Q86">
        <v>4957.8979490000002</v>
      </c>
      <c r="R86">
        <v>4903.5493159999996</v>
      </c>
      <c r="S86">
        <v>4860.435547</v>
      </c>
      <c r="T86">
        <v>4815.5268550000001</v>
      </c>
      <c r="U86">
        <v>4791.6865230000003</v>
      </c>
      <c r="V86">
        <v>4773.90625</v>
      </c>
      <c r="W86">
        <v>4755.3193359999996</v>
      </c>
      <c r="X86">
        <v>4745.1240230000003</v>
      </c>
      <c r="Y86">
        <v>4736.1157229999999</v>
      </c>
      <c r="Z86">
        <v>4733.9067379999997</v>
      </c>
      <c r="AA86">
        <v>4732.7128910000001</v>
      </c>
      <c r="AB86">
        <v>4731.6552730000003</v>
      </c>
      <c r="AC86">
        <v>4729.8740230000003</v>
      </c>
      <c r="AD86">
        <v>4730.2001950000003</v>
      </c>
      <c r="AE86">
        <v>4729.46875</v>
      </c>
      <c r="AF86">
        <v>4727.9702150000003</v>
      </c>
      <c r="AG86">
        <v>4734.9438479999999</v>
      </c>
      <c r="AH86">
        <v>4747.1030270000001</v>
      </c>
      <c r="AI86" s="38">
        <v>-8.0000000000000002E-3</v>
      </c>
    </row>
    <row r="87" spans="1:35">
      <c r="A87" t="s">
        <v>1104</v>
      </c>
    </row>
    <row r="88" spans="1:35">
      <c r="A88" t="s">
        <v>233</v>
      </c>
    </row>
    <row r="89" spans="1:35">
      <c r="A89" t="s">
        <v>284</v>
      </c>
      <c r="B89" t="s">
        <v>4092</v>
      </c>
      <c r="C89" t="s">
        <v>4093</v>
      </c>
      <c r="D89" t="s">
        <v>1350</v>
      </c>
      <c r="F89">
        <v>14.990826999999999</v>
      </c>
      <c r="G89">
        <v>15.195835000000001</v>
      </c>
      <c r="H89">
        <v>15.453761999999999</v>
      </c>
      <c r="I89">
        <v>15.764835</v>
      </c>
      <c r="J89">
        <v>16.103656999999998</v>
      </c>
      <c r="K89">
        <v>16.460249000000001</v>
      </c>
      <c r="L89">
        <v>16.807583000000001</v>
      </c>
      <c r="M89">
        <v>17.144188</v>
      </c>
      <c r="N89">
        <v>17.457806000000001</v>
      </c>
      <c r="O89">
        <v>17.746956000000001</v>
      </c>
      <c r="P89">
        <v>18.018951000000001</v>
      </c>
      <c r="Q89">
        <v>18.272202</v>
      </c>
      <c r="R89">
        <v>18.49737</v>
      </c>
      <c r="S89">
        <v>18.698295999999999</v>
      </c>
      <c r="T89">
        <v>18.881610999999999</v>
      </c>
      <c r="U89">
        <v>19.048977000000001</v>
      </c>
      <c r="V89">
        <v>19.200341999999999</v>
      </c>
      <c r="W89">
        <v>19.331123000000002</v>
      </c>
      <c r="X89">
        <v>19.443902999999999</v>
      </c>
      <c r="Y89">
        <v>19.542442000000001</v>
      </c>
      <c r="Z89">
        <v>19.624690999999999</v>
      </c>
      <c r="AA89">
        <v>19.687042000000002</v>
      </c>
      <c r="AB89">
        <v>19.732797999999999</v>
      </c>
      <c r="AC89">
        <v>19.765715</v>
      </c>
      <c r="AD89">
        <v>19.789014999999999</v>
      </c>
      <c r="AE89">
        <v>19.803076000000001</v>
      </c>
      <c r="AF89">
        <v>19.809339999999999</v>
      </c>
      <c r="AG89">
        <v>19.811682000000001</v>
      </c>
      <c r="AH89">
        <v>19.811537000000001</v>
      </c>
      <c r="AI89" s="38">
        <v>0.01</v>
      </c>
    </row>
    <row r="90" spans="1:35">
      <c r="A90" t="s">
        <v>1021</v>
      </c>
      <c r="B90" t="s">
        <v>4094</v>
      </c>
      <c r="C90" t="s">
        <v>4095</v>
      </c>
      <c r="D90" t="s">
        <v>1352</v>
      </c>
      <c r="F90">
        <v>10.726827</v>
      </c>
      <c r="G90">
        <v>11.005366</v>
      </c>
      <c r="H90">
        <v>11.295146000000001</v>
      </c>
      <c r="I90">
        <v>11.596507000000001</v>
      </c>
      <c r="J90">
        <v>11.891500000000001</v>
      </c>
      <c r="K90">
        <v>12.183458</v>
      </c>
      <c r="L90">
        <v>12.456664</v>
      </c>
      <c r="M90">
        <v>12.71387</v>
      </c>
      <c r="N90">
        <v>12.949475</v>
      </c>
      <c r="O90">
        <v>13.167376000000001</v>
      </c>
      <c r="P90">
        <v>13.364095000000001</v>
      </c>
      <c r="Q90">
        <v>13.539407000000001</v>
      </c>
      <c r="R90">
        <v>13.695525999999999</v>
      </c>
      <c r="S90">
        <v>13.836619000000001</v>
      </c>
      <c r="T90">
        <v>13.962876</v>
      </c>
      <c r="U90">
        <v>14.077448</v>
      </c>
      <c r="V90">
        <v>14.185199000000001</v>
      </c>
      <c r="W90">
        <v>14.290082999999999</v>
      </c>
      <c r="X90">
        <v>14.388892999999999</v>
      </c>
      <c r="Y90">
        <v>14.442099000000001</v>
      </c>
      <c r="Z90">
        <v>14.491308</v>
      </c>
      <c r="AA90">
        <v>14.538304</v>
      </c>
      <c r="AB90">
        <v>14.576364</v>
      </c>
      <c r="AC90">
        <v>14.611788000000001</v>
      </c>
      <c r="AD90">
        <v>14.644666000000001</v>
      </c>
      <c r="AE90">
        <v>14.676098</v>
      </c>
      <c r="AF90">
        <v>14.708055</v>
      </c>
      <c r="AG90">
        <v>14.740869999999999</v>
      </c>
      <c r="AH90">
        <v>14.772921</v>
      </c>
      <c r="AI90" s="38">
        <v>1.0999999999999999E-2</v>
      </c>
    </row>
    <row r="91" spans="1:35">
      <c r="A91" t="s">
        <v>291</v>
      </c>
      <c r="B91" t="s">
        <v>4096</v>
      </c>
      <c r="C91" t="s">
        <v>4097</v>
      </c>
      <c r="D91" t="s">
        <v>1352</v>
      </c>
      <c r="F91">
        <v>8.2871159999999993</v>
      </c>
      <c r="G91">
        <v>12.031981</v>
      </c>
      <c r="H91">
        <v>12.360588999999999</v>
      </c>
      <c r="I91">
        <v>12.523303</v>
      </c>
      <c r="J91">
        <v>12.634840000000001</v>
      </c>
      <c r="K91">
        <v>12.74039</v>
      </c>
      <c r="L91">
        <v>12.832022</v>
      </c>
      <c r="M91">
        <v>12.931651</v>
      </c>
      <c r="N91">
        <v>13.04673</v>
      </c>
      <c r="O91">
        <v>13.172309</v>
      </c>
      <c r="P91">
        <v>13.306245000000001</v>
      </c>
      <c r="Q91">
        <v>13.439323</v>
      </c>
      <c r="R91">
        <v>13.563253</v>
      </c>
      <c r="S91">
        <v>13.672013</v>
      </c>
      <c r="T91">
        <v>13.766769999999999</v>
      </c>
      <c r="U91">
        <v>13.849815</v>
      </c>
      <c r="V91">
        <v>13.922634</v>
      </c>
      <c r="W91">
        <v>13.986432000000001</v>
      </c>
      <c r="X91">
        <v>14.041862</v>
      </c>
      <c r="Y91">
        <v>14.089687</v>
      </c>
      <c r="Z91">
        <v>14.130868</v>
      </c>
      <c r="AA91">
        <v>14.166186</v>
      </c>
      <c r="AB91">
        <v>14.198964</v>
      </c>
      <c r="AC91">
        <v>14.22842</v>
      </c>
      <c r="AD91">
        <v>14.254268</v>
      </c>
      <c r="AE91">
        <v>14.276505</v>
      </c>
      <c r="AF91">
        <v>14.295197</v>
      </c>
      <c r="AG91">
        <v>14.310687</v>
      </c>
      <c r="AH91">
        <v>14.323290999999999</v>
      </c>
      <c r="AI91" s="38">
        <v>0.02</v>
      </c>
    </row>
    <row r="92" spans="1:35">
      <c r="A92" t="s">
        <v>300</v>
      </c>
      <c r="B92" t="s">
        <v>4098</v>
      </c>
      <c r="C92" t="s">
        <v>4099</v>
      </c>
      <c r="D92" t="s">
        <v>1352</v>
      </c>
      <c r="F92">
        <v>10.037064000000001</v>
      </c>
      <c r="G92">
        <v>10.038249</v>
      </c>
      <c r="H92">
        <v>10.039481</v>
      </c>
      <c r="I92">
        <v>10.040761</v>
      </c>
      <c r="J92">
        <v>10.042078999999999</v>
      </c>
      <c r="K92">
        <v>10.043437000000001</v>
      </c>
      <c r="L92">
        <v>10.044829</v>
      </c>
      <c r="M92">
        <v>10.046252000000001</v>
      </c>
      <c r="N92">
        <v>10.047701999999999</v>
      </c>
      <c r="O92">
        <v>10.049175999999999</v>
      </c>
      <c r="P92">
        <v>10.050672</v>
      </c>
      <c r="Q92">
        <v>10.057157</v>
      </c>
      <c r="R92">
        <v>10.07352</v>
      </c>
      <c r="S92">
        <v>10.105247</v>
      </c>
      <c r="T92">
        <v>10.140972</v>
      </c>
      <c r="U92">
        <v>10.185603</v>
      </c>
      <c r="V92">
        <v>10.231821</v>
      </c>
      <c r="W92">
        <v>10.26587</v>
      </c>
      <c r="X92">
        <v>10.275093999999999</v>
      </c>
      <c r="Y92">
        <v>10.25789</v>
      </c>
      <c r="Z92">
        <v>10.216538</v>
      </c>
      <c r="AA92">
        <v>10.161301999999999</v>
      </c>
      <c r="AB92">
        <v>10.092756</v>
      </c>
      <c r="AC92">
        <v>10.027177</v>
      </c>
      <c r="AD92">
        <v>9.9940409999999993</v>
      </c>
      <c r="AE92">
        <v>10.014453</v>
      </c>
      <c r="AF92">
        <v>10.061934000000001</v>
      </c>
      <c r="AG92">
        <v>10.114000000000001</v>
      </c>
      <c r="AH92">
        <v>10.188726000000001</v>
      </c>
      <c r="AI92" s="38">
        <v>1E-3</v>
      </c>
    </row>
    <row r="93" spans="1:35">
      <c r="A93" t="s">
        <v>1025</v>
      </c>
      <c r="B93" t="s">
        <v>4100</v>
      </c>
      <c r="C93" t="s">
        <v>4101</v>
      </c>
      <c r="D93" t="s">
        <v>1352</v>
      </c>
      <c r="F93">
        <v>10.330606</v>
      </c>
      <c r="G93">
        <v>10.473398</v>
      </c>
      <c r="H93">
        <v>10.635232999999999</v>
      </c>
      <c r="I93">
        <v>10.811537</v>
      </c>
      <c r="J93">
        <v>10.992823</v>
      </c>
      <c r="K93">
        <v>11.179570999999999</v>
      </c>
      <c r="L93">
        <v>11.358347</v>
      </c>
      <c r="M93">
        <v>11.530927999999999</v>
      </c>
      <c r="N93">
        <v>11.697601000000001</v>
      </c>
      <c r="O93">
        <v>11.859797</v>
      </c>
      <c r="P93">
        <v>12.017756</v>
      </c>
      <c r="Q93">
        <v>12.173800999999999</v>
      </c>
      <c r="R93">
        <v>12.336893</v>
      </c>
      <c r="S93">
        <v>12.507586</v>
      </c>
      <c r="T93">
        <v>12.68805</v>
      </c>
      <c r="U93">
        <v>12.874475</v>
      </c>
      <c r="V93">
        <v>13.077565</v>
      </c>
      <c r="W93">
        <v>13.287155</v>
      </c>
      <c r="X93">
        <v>13.497173</v>
      </c>
      <c r="Y93">
        <v>13.658909</v>
      </c>
      <c r="Z93">
        <v>13.800933000000001</v>
      </c>
      <c r="AA93">
        <v>13.916017</v>
      </c>
      <c r="AB93">
        <v>14.006437999999999</v>
      </c>
      <c r="AC93">
        <v>14.081751000000001</v>
      </c>
      <c r="AD93">
        <v>14.147543000000001</v>
      </c>
      <c r="AE93">
        <v>14.206153</v>
      </c>
      <c r="AF93">
        <v>14.260489</v>
      </c>
      <c r="AG93">
        <v>14.31892</v>
      </c>
      <c r="AH93">
        <v>14.378976</v>
      </c>
      <c r="AI93" s="38">
        <v>1.2E-2</v>
      </c>
    </row>
    <row r="94" spans="1:35">
      <c r="A94" t="s">
        <v>1027</v>
      </c>
      <c r="B94" t="s">
        <v>4102</v>
      </c>
      <c r="C94" t="s">
        <v>4103</v>
      </c>
      <c r="D94" t="s">
        <v>1350</v>
      </c>
      <c r="F94">
        <v>24.120540999999999</v>
      </c>
      <c r="G94">
        <v>24.120649</v>
      </c>
      <c r="H94">
        <v>24.120832</v>
      </c>
      <c r="I94">
        <v>24.121075000000001</v>
      </c>
      <c r="J94">
        <v>24.121359000000002</v>
      </c>
      <c r="K94">
        <v>24.121646999999999</v>
      </c>
      <c r="L94">
        <v>24.12191</v>
      </c>
      <c r="M94">
        <v>24.1206</v>
      </c>
      <c r="N94">
        <v>24.120342000000001</v>
      </c>
      <c r="O94">
        <v>24.12031</v>
      </c>
      <c r="P94">
        <v>24.120283000000001</v>
      </c>
      <c r="Q94">
        <v>24.116168999999999</v>
      </c>
      <c r="R94">
        <v>24.116142</v>
      </c>
      <c r="S94">
        <v>24.116114</v>
      </c>
      <c r="T94">
        <v>24.116087</v>
      </c>
      <c r="U94">
        <v>24.116057999999999</v>
      </c>
      <c r="V94">
        <v>24.116029999999999</v>
      </c>
      <c r="W94">
        <v>24.116001000000001</v>
      </c>
      <c r="X94">
        <v>24.121918000000001</v>
      </c>
      <c r="Y94">
        <v>24.121894999999999</v>
      </c>
      <c r="Z94">
        <v>24.121870000000001</v>
      </c>
      <c r="AA94">
        <v>24.121849000000001</v>
      </c>
      <c r="AB94">
        <v>24.121849000000001</v>
      </c>
      <c r="AC94">
        <v>24.121849000000001</v>
      </c>
      <c r="AD94">
        <v>24.121849000000001</v>
      </c>
      <c r="AE94">
        <v>24.121849000000001</v>
      </c>
      <c r="AF94">
        <v>24.121849000000001</v>
      </c>
      <c r="AG94">
        <v>24.121849000000001</v>
      </c>
      <c r="AH94">
        <v>24.121849000000001</v>
      </c>
      <c r="AI94" s="38">
        <v>0</v>
      </c>
    </row>
    <row r="95" spans="1:35">
      <c r="A95" t="s">
        <v>1029</v>
      </c>
      <c r="B95" t="s">
        <v>4104</v>
      </c>
      <c r="C95" t="s">
        <v>4105</v>
      </c>
      <c r="D95" t="s">
        <v>1350</v>
      </c>
      <c r="F95">
        <v>0</v>
      </c>
      <c r="G95">
        <v>23.149602999999999</v>
      </c>
      <c r="H95">
        <v>23.472764999999999</v>
      </c>
      <c r="I95">
        <v>23.715693000000002</v>
      </c>
      <c r="J95">
        <v>23.940075</v>
      </c>
      <c r="K95">
        <v>24.190411000000001</v>
      </c>
      <c r="L95">
        <v>24.446352000000001</v>
      </c>
      <c r="M95">
        <v>24.748117000000001</v>
      </c>
      <c r="N95">
        <v>25.091992999999999</v>
      </c>
      <c r="O95">
        <v>25.473272000000001</v>
      </c>
      <c r="P95">
        <v>25.884830000000001</v>
      </c>
      <c r="Q95">
        <v>26.288961</v>
      </c>
      <c r="R95">
        <v>26.659797999999999</v>
      </c>
      <c r="S95">
        <v>26.990131000000002</v>
      </c>
      <c r="T95">
        <v>27.284669999999998</v>
      </c>
      <c r="U95">
        <v>27.544640000000001</v>
      </c>
      <c r="V95">
        <v>27.771345</v>
      </c>
      <c r="W95">
        <v>27.966187000000001</v>
      </c>
      <c r="X95">
        <v>28.130445000000002</v>
      </c>
      <c r="Y95">
        <v>28.266403</v>
      </c>
      <c r="Z95">
        <v>28.382709999999999</v>
      </c>
      <c r="AA95">
        <v>28.481961999999999</v>
      </c>
      <c r="AB95">
        <v>28.566258999999999</v>
      </c>
      <c r="AC95">
        <v>28.638152999999999</v>
      </c>
      <c r="AD95">
        <v>28.706033999999999</v>
      </c>
      <c r="AE95">
        <v>28.767852999999999</v>
      </c>
      <c r="AF95">
        <v>28.822959999999998</v>
      </c>
      <c r="AG95">
        <v>28.87105</v>
      </c>
      <c r="AH95">
        <v>28.912033000000001</v>
      </c>
      <c r="AI95" t="s">
        <v>121</v>
      </c>
    </row>
    <row r="96" spans="1:35">
      <c r="A96" t="s">
        <v>1031</v>
      </c>
      <c r="B96" t="s">
        <v>4106</v>
      </c>
      <c r="C96" t="s">
        <v>4107</v>
      </c>
      <c r="D96" t="s">
        <v>1352</v>
      </c>
      <c r="F96">
        <v>0</v>
      </c>
      <c r="G96">
        <v>18.966135000000001</v>
      </c>
      <c r="H96">
        <v>19.092039</v>
      </c>
      <c r="I96">
        <v>19.214801999999999</v>
      </c>
      <c r="J96">
        <v>19.305622</v>
      </c>
      <c r="K96">
        <v>19.397898000000001</v>
      </c>
      <c r="L96">
        <v>19.482711999999999</v>
      </c>
      <c r="M96">
        <v>19.577449999999999</v>
      </c>
      <c r="N96">
        <v>19.683924000000001</v>
      </c>
      <c r="O96">
        <v>19.801506</v>
      </c>
      <c r="P96">
        <v>19.927548999999999</v>
      </c>
      <c r="Q96">
        <v>20.055523000000001</v>
      </c>
      <c r="R96">
        <v>20.178999000000001</v>
      </c>
      <c r="S96">
        <v>20.292757000000002</v>
      </c>
      <c r="T96">
        <v>20.398233000000001</v>
      </c>
      <c r="U96">
        <v>20.494122000000001</v>
      </c>
      <c r="V96">
        <v>20.578828999999999</v>
      </c>
      <c r="W96">
        <v>20.651620999999999</v>
      </c>
      <c r="X96">
        <v>20.712885</v>
      </c>
      <c r="Y96">
        <v>20.763338000000001</v>
      </c>
      <c r="Z96">
        <v>20.805949999999999</v>
      </c>
      <c r="AA96">
        <v>20.841664999999999</v>
      </c>
      <c r="AB96">
        <v>20.871314999999999</v>
      </c>
      <c r="AC96">
        <v>20.895990000000001</v>
      </c>
      <c r="AD96">
        <v>20.918527999999998</v>
      </c>
      <c r="AE96">
        <v>20.938431000000001</v>
      </c>
      <c r="AF96">
        <v>20.955587000000001</v>
      </c>
      <c r="AG96">
        <v>20.970182000000001</v>
      </c>
      <c r="AH96">
        <v>20.982382000000001</v>
      </c>
      <c r="AI96" t="s">
        <v>121</v>
      </c>
    </row>
    <row r="97" spans="1:35">
      <c r="A97" t="s">
        <v>1033</v>
      </c>
      <c r="B97" t="s">
        <v>4108</v>
      </c>
      <c r="C97" t="s">
        <v>4109</v>
      </c>
      <c r="D97" t="s">
        <v>1350</v>
      </c>
      <c r="F97">
        <v>0</v>
      </c>
      <c r="G97">
        <v>0</v>
      </c>
      <c r="H97">
        <v>18.589188</v>
      </c>
      <c r="I97">
        <v>17.308316999999999</v>
      </c>
      <c r="J97">
        <v>16.941782</v>
      </c>
      <c r="K97">
        <v>16.756969000000002</v>
      </c>
      <c r="L97">
        <v>16.642426</v>
      </c>
      <c r="M97">
        <v>16.563610000000001</v>
      </c>
      <c r="N97">
        <v>16.506260000000001</v>
      </c>
      <c r="O97">
        <v>16.462553</v>
      </c>
      <c r="P97">
        <v>16.427906</v>
      </c>
      <c r="Q97">
        <v>16.400134999999999</v>
      </c>
      <c r="R97">
        <v>16.378022999999999</v>
      </c>
      <c r="S97">
        <v>16.360289000000002</v>
      </c>
      <c r="T97">
        <v>16.346004000000001</v>
      </c>
      <c r="U97">
        <v>16.334526</v>
      </c>
      <c r="V97">
        <v>16.325377</v>
      </c>
      <c r="W97">
        <v>16.318187999999999</v>
      </c>
      <c r="X97">
        <v>16.312683</v>
      </c>
      <c r="Y97">
        <v>16.308593999999999</v>
      </c>
      <c r="Z97">
        <v>16.305630000000001</v>
      </c>
      <c r="AA97">
        <v>16.300325000000001</v>
      </c>
      <c r="AB97">
        <v>16.295318999999999</v>
      </c>
      <c r="AC97">
        <v>16.291018000000001</v>
      </c>
      <c r="AD97">
        <v>16.287289000000001</v>
      </c>
      <c r="AE97">
        <v>16.278582</v>
      </c>
      <c r="AF97">
        <v>16.271843000000001</v>
      </c>
      <c r="AG97">
        <v>16.266584000000002</v>
      </c>
      <c r="AH97">
        <v>16.262445</v>
      </c>
      <c r="AI97" t="s">
        <v>121</v>
      </c>
    </row>
    <row r="98" spans="1:35">
      <c r="A98" t="s">
        <v>1114</v>
      </c>
      <c r="B98" t="s">
        <v>4110</v>
      </c>
      <c r="C98" t="s">
        <v>4111</v>
      </c>
      <c r="F98">
        <v>13.701715</v>
      </c>
      <c r="G98">
        <v>13.874705000000001</v>
      </c>
      <c r="H98">
        <v>14.09103</v>
      </c>
      <c r="I98">
        <v>14.350107</v>
      </c>
      <c r="J98">
        <v>14.627439000000001</v>
      </c>
      <c r="K98">
        <v>14.917809</v>
      </c>
      <c r="L98">
        <v>15.198219</v>
      </c>
      <c r="M98">
        <v>15.468105</v>
      </c>
      <c r="N98">
        <v>15.718248000000001</v>
      </c>
      <c r="O98">
        <v>15.950189</v>
      </c>
      <c r="P98">
        <v>16.164223</v>
      </c>
      <c r="Q98">
        <v>16.358761000000001</v>
      </c>
      <c r="R98">
        <v>16.530821</v>
      </c>
      <c r="S98">
        <v>16.684151</v>
      </c>
      <c r="T98">
        <v>16.821214999999999</v>
      </c>
      <c r="U98">
        <v>16.944859000000001</v>
      </c>
      <c r="V98">
        <v>17.058762000000002</v>
      </c>
      <c r="W98">
        <v>17.163989999999998</v>
      </c>
      <c r="X98">
        <v>17.259305999999999</v>
      </c>
      <c r="Y98">
        <v>17.324244</v>
      </c>
      <c r="Z98">
        <v>17.380686000000001</v>
      </c>
      <c r="AA98">
        <v>17.429478</v>
      </c>
      <c r="AB98">
        <v>17.467466000000002</v>
      </c>
      <c r="AC98">
        <v>17.499217999999999</v>
      </c>
      <c r="AD98">
        <v>17.525841</v>
      </c>
      <c r="AE98">
        <v>17.548109</v>
      </c>
      <c r="AF98">
        <v>17.567924000000001</v>
      </c>
      <c r="AG98">
        <v>17.586690999999998</v>
      </c>
      <c r="AH98">
        <v>17.603672</v>
      </c>
      <c r="AI98" s="38">
        <v>8.9999999999999993E-3</v>
      </c>
    </row>
    <row r="99" spans="1:35">
      <c r="A99" t="s">
        <v>235</v>
      </c>
    </row>
    <row r="100" spans="1:35">
      <c r="A100" t="s">
        <v>284</v>
      </c>
      <c r="B100" t="s">
        <v>4112</v>
      </c>
      <c r="C100" t="s">
        <v>4113</v>
      </c>
      <c r="D100" t="s">
        <v>1350</v>
      </c>
      <c r="F100">
        <v>9.1881959999999996</v>
      </c>
      <c r="G100">
        <v>9.3360979999999998</v>
      </c>
      <c r="H100">
        <v>9.4993839999999992</v>
      </c>
      <c r="I100">
        <v>9.6925690000000007</v>
      </c>
      <c r="J100">
        <v>9.913354</v>
      </c>
      <c r="K100">
        <v>10.152265999999999</v>
      </c>
      <c r="L100">
        <v>10.389875</v>
      </c>
      <c r="M100">
        <v>10.634052000000001</v>
      </c>
      <c r="N100">
        <v>10.877926</v>
      </c>
      <c r="O100">
        <v>11.121212</v>
      </c>
      <c r="P100">
        <v>11.358387</v>
      </c>
      <c r="Q100">
        <v>11.582022</v>
      </c>
      <c r="R100">
        <v>11.788220000000001</v>
      </c>
      <c r="S100">
        <v>11.976482000000001</v>
      </c>
      <c r="T100">
        <v>12.14776</v>
      </c>
      <c r="U100">
        <v>12.304593000000001</v>
      </c>
      <c r="V100">
        <v>12.450073</v>
      </c>
      <c r="W100">
        <v>12.585081000000001</v>
      </c>
      <c r="X100">
        <v>12.70984</v>
      </c>
      <c r="Y100">
        <v>12.825391</v>
      </c>
      <c r="Z100">
        <v>12.930717</v>
      </c>
      <c r="AA100">
        <v>13.021278000000001</v>
      </c>
      <c r="AB100">
        <v>13.098618999999999</v>
      </c>
      <c r="AC100">
        <v>13.167104999999999</v>
      </c>
      <c r="AD100">
        <v>13.230903</v>
      </c>
      <c r="AE100">
        <v>13.288655</v>
      </c>
      <c r="AF100">
        <v>13.341359000000001</v>
      </c>
      <c r="AG100">
        <v>13.391953000000001</v>
      </c>
      <c r="AH100">
        <v>13.441268000000001</v>
      </c>
      <c r="AI100" s="38">
        <v>1.4E-2</v>
      </c>
    </row>
    <row r="101" spans="1:35">
      <c r="A101" t="s">
        <v>1021</v>
      </c>
      <c r="B101" t="s">
        <v>4114</v>
      </c>
      <c r="C101" t="s">
        <v>4115</v>
      </c>
      <c r="D101" t="s">
        <v>1352</v>
      </c>
      <c r="F101">
        <v>6.7468120000000003</v>
      </c>
      <c r="G101">
        <v>6.8059729999999998</v>
      </c>
      <c r="H101">
        <v>6.873291</v>
      </c>
      <c r="I101">
        <v>6.9574809999999996</v>
      </c>
      <c r="J101">
        <v>7.0568479999999996</v>
      </c>
      <c r="K101">
        <v>7.1691409999999998</v>
      </c>
      <c r="L101">
        <v>7.2814930000000002</v>
      </c>
      <c r="M101">
        <v>7.3995740000000003</v>
      </c>
      <c r="N101">
        <v>7.5210590000000002</v>
      </c>
      <c r="O101">
        <v>7.6459349999999997</v>
      </c>
      <c r="P101">
        <v>7.7708170000000001</v>
      </c>
      <c r="Q101">
        <v>7.8944700000000001</v>
      </c>
      <c r="R101">
        <v>8.0109539999999999</v>
      </c>
      <c r="S101">
        <v>8.1219750000000008</v>
      </c>
      <c r="T101">
        <v>8.2289169999999991</v>
      </c>
      <c r="U101">
        <v>8.3291719999999998</v>
      </c>
      <c r="V101">
        <v>8.4281629999999996</v>
      </c>
      <c r="W101">
        <v>8.5185870000000001</v>
      </c>
      <c r="X101">
        <v>8.6068610000000003</v>
      </c>
      <c r="Y101">
        <v>8.6880790000000001</v>
      </c>
      <c r="Z101">
        <v>8.7629099999999998</v>
      </c>
      <c r="AA101">
        <v>8.8294060000000005</v>
      </c>
      <c r="AB101">
        <v>8.8887710000000002</v>
      </c>
      <c r="AC101">
        <v>8.9441930000000003</v>
      </c>
      <c r="AD101">
        <v>8.9965679999999999</v>
      </c>
      <c r="AE101">
        <v>9.0463989999999992</v>
      </c>
      <c r="AF101">
        <v>9.0921070000000004</v>
      </c>
      <c r="AG101">
        <v>9.1344960000000004</v>
      </c>
      <c r="AH101">
        <v>9.1756949999999993</v>
      </c>
      <c r="AI101" s="38">
        <v>1.0999999999999999E-2</v>
      </c>
    </row>
    <row r="102" spans="1:35">
      <c r="A102" t="s">
        <v>291</v>
      </c>
      <c r="B102" t="s">
        <v>4116</v>
      </c>
      <c r="C102" t="s">
        <v>4117</v>
      </c>
      <c r="D102" t="s">
        <v>1352</v>
      </c>
      <c r="F102">
        <v>6.6715020000000003</v>
      </c>
      <c r="G102">
        <v>6.7379670000000003</v>
      </c>
      <c r="H102">
        <v>6.8133189999999999</v>
      </c>
      <c r="I102">
        <v>6.9043219999999996</v>
      </c>
      <c r="J102">
        <v>7.014678</v>
      </c>
      <c r="K102">
        <v>7.1440590000000004</v>
      </c>
      <c r="L102">
        <v>7.2798879999999997</v>
      </c>
      <c r="M102">
        <v>7.4298159999999998</v>
      </c>
      <c r="N102">
        <v>7.5880369999999999</v>
      </c>
      <c r="O102">
        <v>7.754562</v>
      </c>
      <c r="P102">
        <v>7.9247709999999998</v>
      </c>
      <c r="Q102">
        <v>8.0899739999999998</v>
      </c>
      <c r="R102">
        <v>8.243411</v>
      </c>
      <c r="S102">
        <v>8.3951379999999993</v>
      </c>
      <c r="T102">
        <v>8.5370089999999994</v>
      </c>
      <c r="U102">
        <v>8.6666539999999994</v>
      </c>
      <c r="V102">
        <v>8.7836040000000004</v>
      </c>
      <c r="W102">
        <v>8.8865029999999994</v>
      </c>
      <c r="X102">
        <v>8.9737419999999997</v>
      </c>
      <c r="Y102">
        <v>9.0449629999999992</v>
      </c>
      <c r="Z102">
        <v>9.1032170000000008</v>
      </c>
      <c r="AA102">
        <v>9.1507470000000009</v>
      </c>
      <c r="AB102">
        <v>9.1891639999999999</v>
      </c>
      <c r="AC102">
        <v>9.2199039999999997</v>
      </c>
      <c r="AD102">
        <v>9.2445839999999997</v>
      </c>
      <c r="AE102">
        <v>9.2646040000000003</v>
      </c>
      <c r="AF102">
        <v>9.2811260000000004</v>
      </c>
      <c r="AG102">
        <v>9.3066549999999992</v>
      </c>
      <c r="AH102">
        <v>9.3273050000000008</v>
      </c>
      <c r="AI102" s="38">
        <v>1.2E-2</v>
      </c>
    </row>
    <row r="103" spans="1:35">
      <c r="A103" t="s">
        <v>300</v>
      </c>
      <c r="B103" t="s">
        <v>4118</v>
      </c>
      <c r="C103" t="s">
        <v>4119</v>
      </c>
      <c r="D103" t="s">
        <v>1352</v>
      </c>
      <c r="F103">
        <v>6.6810460000000003</v>
      </c>
      <c r="G103">
        <v>6.7347700000000001</v>
      </c>
      <c r="H103">
        <v>6.7912619999999997</v>
      </c>
      <c r="I103">
        <v>6.8525619999999998</v>
      </c>
      <c r="J103">
        <v>6.9165469999999996</v>
      </c>
      <c r="K103">
        <v>6.9814170000000004</v>
      </c>
      <c r="L103">
        <v>7.0393889999999999</v>
      </c>
      <c r="M103">
        <v>7.0962230000000002</v>
      </c>
      <c r="N103">
        <v>7.1518350000000002</v>
      </c>
      <c r="O103">
        <v>7.2026159999999999</v>
      </c>
      <c r="P103">
        <v>7.2466290000000004</v>
      </c>
      <c r="Q103">
        <v>7.2856579999999997</v>
      </c>
      <c r="R103">
        <v>7.3224910000000003</v>
      </c>
      <c r="S103">
        <v>7.3556160000000004</v>
      </c>
      <c r="T103">
        <v>7.3862129999999997</v>
      </c>
      <c r="U103">
        <v>7.4103599999999998</v>
      </c>
      <c r="V103">
        <v>7.4297750000000002</v>
      </c>
      <c r="W103">
        <v>7.4391299999999996</v>
      </c>
      <c r="X103">
        <v>7.442882</v>
      </c>
      <c r="Y103">
        <v>7.4515510000000003</v>
      </c>
      <c r="Z103">
        <v>7.4542679999999999</v>
      </c>
      <c r="AA103">
        <v>7.4803759999999997</v>
      </c>
      <c r="AB103">
        <v>7.5229039999999996</v>
      </c>
      <c r="AC103">
        <v>7.5534239999999997</v>
      </c>
      <c r="AD103">
        <v>7.5750149999999996</v>
      </c>
      <c r="AE103">
        <v>7.614058</v>
      </c>
      <c r="AF103">
        <v>7.6656029999999999</v>
      </c>
      <c r="AG103">
        <v>7.7196670000000003</v>
      </c>
      <c r="AH103">
        <v>7.767271</v>
      </c>
      <c r="AI103" s="38">
        <v>5.0000000000000001E-3</v>
      </c>
    </row>
    <row r="104" spans="1:35">
      <c r="A104" t="s">
        <v>1025</v>
      </c>
      <c r="B104" t="s">
        <v>4120</v>
      </c>
      <c r="C104" t="s">
        <v>4121</v>
      </c>
      <c r="D104" t="s">
        <v>1367</v>
      </c>
      <c r="F104">
        <v>6.8776599999999997</v>
      </c>
      <c r="G104">
        <v>6.9464769999999998</v>
      </c>
      <c r="H104">
        <v>7.0316939999999999</v>
      </c>
      <c r="I104">
        <v>7.1393779999999998</v>
      </c>
      <c r="J104">
        <v>7.2710100000000004</v>
      </c>
      <c r="K104">
        <v>7.4228050000000003</v>
      </c>
      <c r="L104">
        <v>7.5675879999999998</v>
      </c>
      <c r="M104">
        <v>7.7185959999999998</v>
      </c>
      <c r="N104">
        <v>7.868862</v>
      </c>
      <c r="O104">
        <v>8.0213760000000001</v>
      </c>
      <c r="P104">
        <v>8.1704209999999993</v>
      </c>
      <c r="Q104">
        <v>8.3122059999999998</v>
      </c>
      <c r="R104">
        <v>8.4322219999999994</v>
      </c>
      <c r="S104">
        <v>8.5384259999999994</v>
      </c>
      <c r="T104">
        <v>8.6339450000000006</v>
      </c>
      <c r="U104">
        <v>8.7155539999999991</v>
      </c>
      <c r="V104">
        <v>8.7864950000000004</v>
      </c>
      <c r="W104">
        <v>8.8488640000000007</v>
      </c>
      <c r="X104">
        <v>8.8984299999999994</v>
      </c>
      <c r="Y104">
        <v>8.9431840000000005</v>
      </c>
      <c r="Z104">
        <v>8.9809140000000003</v>
      </c>
      <c r="AA104">
        <v>9.0129999999999999</v>
      </c>
      <c r="AB104">
        <v>9.0410540000000008</v>
      </c>
      <c r="AC104">
        <v>9.0654760000000003</v>
      </c>
      <c r="AD104">
        <v>9.0876669999999997</v>
      </c>
      <c r="AE104">
        <v>9.1082640000000001</v>
      </c>
      <c r="AF104">
        <v>9.1278100000000002</v>
      </c>
      <c r="AG104">
        <v>9.1450809999999993</v>
      </c>
      <c r="AH104">
        <v>9.1601099999999995</v>
      </c>
      <c r="AI104" s="38">
        <v>0.01</v>
      </c>
    </row>
    <row r="105" spans="1:35">
      <c r="A105" t="s">
        <v>1027</v>
      </c>
      <c r="B105" t="s">
        <v>4122</v>
      </c>
      <c r="C105" t="s">
        <v>4123</v>
      </c>
      <c r="D105" t="s">
        <v>1352</v>
      </c>
      <c r="F105">
        <v>17.408874999999998</v>
      </c>
      <c r="G105">
        <v>17.423165999999998</v>
      </c>
      <c r="H105">
        <v>17.482942999999999</v>
      </c>
      <c r="I105">
        <v>17.581129000000001</v>
      </c>
      <c r="J105">
        <v>17.712309000000001</v>
      </c>
      <c r="K105">
        <v>17.8626</v>
      </c>
      <c r="L105">
        <v>18.002521999999999</v>
      </c>
      <c r="M105">
        <v>18.150670999999999</v>
      </c>
      <c r="N105">
        <v>18.300470000000001</v>
      </c>
      <c r="O105">
        <v>18.449529999999999</v>
      </c>
      <c r="P105">
        <v>18.594228999999999</v>
      </c>
      <c r="Q105">
        <v>18.726381</v>
      </c>
      <c r="R105">
        <v>18.804873000000001</v>
      </c>
      <c r="S105">
        <v>18.890383</v>
      </c>
      <c r="T105">
        <v>18.995626000000001</v>
      </c>
      <c r="U105">
        <v>19.084696000000001</v>
      </c>
      <c r="V105">
        <v>19.140737999999999</v>
      </c>
      <c r="W105">
        <v>19.18825</v>
      </c>
      <c r="X105">
        <v>19.252804000000001</v>
      </c>
      <c r="Y105">
        <v>19.303322000000001</v>
      </c>
      <c r="Z105">
        <v>19.341737999999999</v>
      </c>
      <c r="AA105">
        <v>19.371510000000001</v>
      </c>
      <c r="AB105">
        <v>19.394907</v>
      </c>
      <c r="AC105">
        <v>19.411966</v>
      </c>
      <c r="AD105">
        <v>19.423490999999999</v>
      </c>
      <c r="AE105">
        <v>19.433184000000001</v>
      </c>
      <c r="AF105">
        <v>19.439589000000002</v>
      </c>
      <c r="AG105">
        <v>19.397735999999998</v>
      </c>
      <c r="AH105">
        <v>19.397739000000001</v>
      </c>
      <c r="AI105" s="38">
        <v>4.0000000000000001E-3</v>
      </c>
    </row>
    <row r="106" spans="1:35">
      <c r="A106" t="s">
        <v>1029</v>
      </c>
      <c r="B106" t="s">
        <v>4124</v>
      </c>
      <c r="C106" t="s">
        <v>4125</v>
      </c>
      <c r="D106" t="s">
        <v>1352</v>
      </c>
      <c r="F106">
        <v>0</v>
      </c>
      <c r="G106">
        <v>0</v>
      </c>
      <c r="H106">
        <v>14.554</v>
      </c>
      <c r="I106">
        <v>14.824313999999999</v>
      </c>
      <c r="J106">
        <v>15.014953999999999</v>
      </c>
      <c r="K106">
        <v>15.212344999999999</v>
      </c>
      <c r="L106">
        <v>15.390496000000001</v>
      </c>
      <c r="M106">
        <v>15.579511999999999</v>
      </c>
      <c r="N106">
        <v>15.770977999999999</v>
      </c>
      <c r="O106">
        <v>15.972148000000001</v>
      </c>
      <c r="P106">
        <v>16.189619</v>
      </c>
      <c r="Q106">
        <v>16.420777999999999</v>
      </c>
      <c r="R106">
        <v>16.650421000000001</v>
      </c>
      <c r="S106">
        <v>16.858395000000002</v>
      </c>
      <c r="T106">
        <v>17.062218000000001</v>
      </c>
      <c r="U106">
        <v>17.254933999999999</v>
      </c>
      <c r="V106">
        <v>17.42662</v>
      </c>
      <c r="W106">
        <v>17.578842000000002</v>
      </c>
      <c r="X106">
        <v>17.711262000000001</v>
      </c>
      <c r="Y106">
        <v>17.824017000000001</v>
      </c>
      <c r="Z106">
        <v>17.918346</v>
      </c>
      <c r="AA106">
        <v>18.007669</v>
      </c>
      <c r="AB106">
        <v>18.082498999999999</v>
      </c>
      <c r="AC106">
        <v>18.145136000000001</v>
      </c>
      <c r="AD106">
        <v>18.197275000000001</v>
      </c>
      <c r="AE106">
        <v>18.241306000000002</v>
      </c>
      <c r="AF106">
        <v>18.278448000000001</v>
      </c>
      <c r="AG106">
        <v>18.293972</v>
      </c>
      <c r="AH106">
        <v>18.307734</v>
      </c>
      <c r="AI106" t="s">
        <v>121</v>
      </c>
    </row>
    <row r="107" spans="1:35">
      <c r="A107" t="s">
        <v>1031</v>
      </c>
      <c r="B107" t="s">
        <v>4126</v>
      </c>
      <c r="C107" t="s">
        <v>4127</v>
      </c>
      <c r="D107" t="s">
        <v>1352</v>
      </c>
      <c r="F107">
        <v>0</v>
      </c>
      <c r="G107">
        <v>0</v>
      </c>
      <c r="H107">
        <v>10.500056000000001</v>
      </c>
      <c r="I107">
        <v>10.663458</v>
      </c>
      <c r="J107">
        <v>10.770956</v>
      </c>
      <c r="K107">
        <v>10.877931</v>
      </c>
      <c r="L107">
        <v>10.974544</v>
      </c>
      <c r="M107">
        <v>11.080019</v>
      </c>
      <c r="N107">
        <v>11.197202000000001</v>
      </c>
      <c r="O107">
        <v>11.329388</v>
      </c>
      <c r="P107">
        <v>11.479568</v>
      </c>
      <c r="Q107">
        <v>11.645052</v>
      </c>
      <c r="R107">
        <v>11.816371</v>
      </c>
      <c r="S107">
        <v>11.969814</v>
      </c>
      <c r="T107">
        <v>12.12377</v>
      </c>
      <c r="U107">
        <v>12.271343999999999</v>
      </c>
      <c r="V107">
        <v>12.403601</v>
      </c>
      <c r="W107">
        <v>12.520307000000001</v>
      </c>
      <c r="X107">
        <v>12.620941</v>
      </c>
      <c r="Y107">
        <v>12.705432</v>
      </c>
      <c r="Z107">
        <v>12.774882</v>
      </c>
      <c r="AA107">
        <v>12.837982</v>
      </c>
      <c r="AB107">
        <v>12.889324999999999</v>
      </c>
      <c r="AC107">
        <v>12.930984</v>
      </c>
      <c r="AD107">
        <v>12.964622</v>
      </c>
      <c r="AE107">
        <v>12.991986000000001</v>
      </c>
      <c r="AF107">
        <v>13.014219000000001</v>
      </c>
      <c r="AG107">
        <v>13.032406</v>
      </c>
      <c r="AH107">
        <v>13.047252</v>
      </c>
      <c r="AI107" t="s">
        <v>121</v>
      </c>
    </row>
    <row r="108" spans="1:35">
      <c r="A108" t="s">
        <v>1033</v>
      </c>
      <c r="B108" t="s">
        <v>4128</v>
      </c>
      <c r="C108" t="s">
        <v>4129</v>
      </c>
      <c r="D108" t="s">
        <v>1352</v>
      </c>
      <c r="F108">
        <v>0</v>
      </c>
      <c r="G108">
        <v>0</v>
      </c>
      <c r="H108">
        <v>11.516575</v>
      </c>
      <c r="I108">
        <v>11.516747000000001</v>
      </c>
      <c r="J108">
        <v>11.516781</v>
      </c>
      <c r="K108">
        <v>11.5168</v>
      </c>
      <c r="L108">
        <v>11.516813000000001</v>
      </c>
      <c r="M108">
        <v>11.516828</v>
      </c>
      <c r="N108">
        <v>11.516838999999999</v>
      </c>
      <c r="O108">
        <v>11.516855</v>
      </c>
      <c r="P108">
        <v>11.516870000000001</v>
      </c>
      <c r="Q108">
        <v>11.516885</v>
      </c>
      <c r="R108">
        <v>11.516895</v>
      </c>
      <c r="S108">
        <v>11.516905</v>
      </c>
      <c r="T108">
        <v>11.516907</v>
      </c>
      <c r="U108">
        <v>11.516908000000001</v>
      </c>
      <c r="V108">
        <v>11.516905</v>
      </c>
      <c r="W108">
        <v>11.516905</v>
      </c>
      <c r="X108">
        <v>11.516899</v>
      </c>
      <c r="Y108">
        <v>11.516897999999999</v>
      </c>
      <c r="Z108">
        <v>11.516895999999999</v>
      </c>
      <c r="AA108">
        <v>11.516893</v>
      </c>
      <c r="AB108">
        <v>11.516890999999999</v>
      </c>
      <c r="AC108">
        <v>11.516890999999999</v>
      </c>
      <c r="AD108">
        <v>11.51689</v>
      </c>
      <c r="AE108">
        <v>11.516890999999999</v>
      </c>
      <c r="AF108">
        <v>11.516887000000001</v>
      </c>
      <c r="AG108">
        <v>11.516889000000001</v>
      </c>
      <c r="AH108">
        <v>11.516883</v>
      </c>
      <c r="AI108" t="s">
        <v>121</v>
      </c>
    </row>
    <row r="109" spans="1:35">
      <c r="A109" t="s">
        <v>1125</v>
      </c>
      <c r="B109" t="s">
        <v>4130</v>
      </c>
      <c r="C109" t="s">
        <v>4131</v>
      </c>
      <c r="F109">
        <v>8.204955</v>
      </c>
      <c r="G109">
        <v>8.3157870000000003</v>
      </c>
      <c r="H109">
        <v>8.4378159999999998</v>
      </c>
      <c r="I109">
        <v>8.5862459999999992</v>
      </c>
      <c r="J109">
        <v>8.7571700000000003</v>
      </c>
      <c r="K109">
        <v>8.9445899999999998</v>
      </c>
      <c r="L109">
        <v>9.1308469999999993</v>
      </c>
      <c r="M109">
        <v>9.3225560000000005</v>
      </c>
      <c r="N109">
        <v>9.515466</v>
      </c>
      <c r="O109">
        <v>9.709721</v>
      </c>
      <c r="P109">
        <v>9.8998550000000005</v>
      </c>
      <c r="Q109">
        <v>10.082129999999999</v>
      </c>
      <c r="R109">
        <v>10.250633000000001</v>
      </c>
      <c r="S109">
        <v>10.406843</v>
      </c>
      <c r="T109">
        <v>10.553023</v>
      </c>
      <c r="U109">
        <v>10.687296</v>
      </c>
      <c r="V109">
        <v>10.81714</v>
      </c>
      <c r="W109">
        <v>10.934727000000001</v>
      </c>
      <c r="X109">
        <v>11.047109000000001</v>
      </c>
      <c r="Y109">
        <v>11.14997</v>
      </c>
      <c r="Z109">
        <v>11.243423</v>
      </c>
      <c r="AA109">
        <v>11.324615</v>
      </c>
      <c r="AB109">
        <v>11.395239</v>
      </c>
      <c r="AC109">
        <v>11.459415999999999</v>
      </c>
      <c r="AD109">
        <v>11.519515999999999</v>
      </c>
      <c r="AE109">
        <v>11.575438999999999</v>
      </c>
      <c r="AF109">
        <v>11.626836000000001</v>
      </c>
      <c r="AG109">
        <v>11.675577000000001</v>
      </c>
      <c r="AH109">
        <v>11.723552</v>
      </c>
      <c r="AI109" s="38">
        <v>1.2999999999999999E-2</v>
      </c>
    </row>
    <row r="110" spans="1:35">
      <c r="A110" t="s">
        <v>1048</v>
      </c>
    </row>
    <row r="111" spans="1:35">
      <c r="A111" t="s">
        <v>284</v>
      </c>
      <c r="B111" t="s">
        <v>4132</v>
      </c>
      <c r="C111" t="s">
        <v>4133</v>
      </c>
      <c r="D111" t="s">
        <v>1350</v>
      </c>
      <c r="F111">
        <v>6.1723790000000003</v>
      </c>
      <c r="G111">
        <v>6.2501629999999997</v>
      </c>
      <c r="H111">
        <v>6.3399929999999998</v>
      </c>
      <c r="I111">
        <v>6.4461300000000001</v>
      </c>
      <c r="J111">
        <v>6.5662589999999996</v>
      </c>
      <c r="K111">
        <v>6.6943140000000003</v>
      </c>
      <c r="L111">
        <v>6.819439</v>
      </c>
      <c r="M111">
        <v>6.9420869999999999</v>
      </c>
      <c r="N111">
        <v>7.0601950000000002</v>
      </c>
      <c r="O111">
        <v>7.17354</v>
      </c>
      <c r="P111">
        <v>7.2810879999999996</v>
      </c>
      <c r="Q111">
        <v>7.3780000000000001</v>
      </c>
      <c r="R111">
        <v>7.4628839999999999</v>
      </c>
      <c r="S111">
        <v>7.5364060000000004</v>
      </c>
      <c r="T111">
        <v>7.6005079999999996</v>
      </c>
      <c r="U111">
        <v>7.6560259999999998</v>
      </c>
      <c r="V111">
        <v>7.7032790000000002</v>
      </c>
      <c r="W111">
        <v>7.7446919999999997</v>
      </c>
      <c r="X111">
        <v>7.7809039999999996</v>
      </c>
      <c r="Y111">
        <v>7.8134550000000003</v>
      </c>
      <c r="Z111">
        <v>7.840757</v>
      </c>
      <c r="AA111">
        <v>7.8643190000000001</v>
      </c>
      <c r="AB111">
        <v>7.8844390000000004</v>
      </c>
      <c r="AC111">
        <v>7.9019810000000001</v>
      </c>
      <c r="AD111">
        <v>7.9185400000000001</v>
      </c>
      <c r="AE111">
        <v>7.9343510000000004</v>
      </c>
      <c r="AF111">
        <v>7.9497150000000003</v>
      </c>
      <c r="AG111">
        <v>7.9657349999999996</v>
      </c>
      <c r="AH111">
        <v>7.9823529999999998</v>
      </c>
      <c r="AI111" s="38">
        <v>8.9999999999999993E-3</v>
      </c>
    </row>
    <row r="112" spans="1:35">
      <c r="A112" t="s">
        <v>1021</v>
      </c>
      <c r="B112" t="s">
        <v>4134</v>
      </c>
      <c r="C112" t="s">
        <v>4135</v>
      </c>
      <c r="D112" t="s">
        <v>1352</v>
      </c>
      <c r="F112">
        <v>5.5984280000000002</v>
      </c>
      <c r="G112">
        <v>5.6726150000000004</v>
      </c>
      <c r="H112">
        <v>5.7459030000000002</v>
      </c>
      <c r="I112">
        <v>5.8214740000000003</v>
      </c>
      <c r="J112">
        <v>5.8918400000000002</v>
      </c>
      <c r="K112">
        <v>5.9561289999999998</v>
      </c>
      <c r="L112">
        <v>6.0136279999999998</v>
      </c>
      <c r="M112">
        <v>6.0690499999999998</v>
      </c>
      <c r="N112">
        <v>6.118017</v>
      </c>
      <c r="O112">
        <v>6.1657859999999998</v>
      </c>
      <c r="P112">
        <v>6.2134349999999996</v>
      </c>
      <c r="Q112">
        <v>6.2599320000000001</v>
      </c>
      <c r="R112">
        <v>6.303585</v>
      </c>
      <c r="S112">
        <v>6.344659</v>
      </c>
      <c r="T112">
        <v>6.3852739999999999</v>
      </c>
      <c r="U112">
        <v>6.4225329999999996</v>
      </c>
      <c r="V112">
        <v>6.4575469999999999</v>
      </c>
      <c r="W112">
        <v>6.4912130000000001</v>
      </c>
      <c r="X112">
        <v>6.5247510000000002</v>
      </c>
      <c r="Y112">
        <v>6.5534470000000002</v>
      </c>
      <c r="Z112">
        <v>6.581798</v>
      </c>
      <c r="AA112">
        <v>6.6093820000000001</v>
      </c>
      <c r="AB112">
        <v>6.6344289999999999</v>
      </c>
      <c r="AC112">
        <v>6.6536429999999998</v>
      </c>
      <c r="AD112">
        <v>6.6694820000000004</v>
      </c>
      <c r="AE112">
        <v>6.6825279999999996</v>
      </c>
      <c r="AF112">
        <v>6.6931120000000002</v>
      </c>
      <c r="AG112">
        <v>6.7021470000000001</v>
      </c>
      <c r="AH112">
        <v>6.7094459999999998</v>
      </c>
      <c r="AI112" s="38">
        <v>6.0000000000000001E-3</v>
      </c>
    </row>
    <row r="113" spans="1:35">
      <c r="A113" t="s">
        <v>291</v>
      </c>
      <c r="B113" t="s">
        <v>4136</v>
      </c>
      <c r="C113" t="s">
        <v>4137</v>
      </c>
      <c r="D113" t="s">
        <v>1352</v>
      </c>
      <c r="F113">
        <v>6.0498820000000002</v>
      </c>
      <c r="G113">
        <v>6.0476359999999998</v>
      </c>
      <c r="H113">
        <v>6.0424569999999997</v>
      </c>
      <c r="I113">
        <v>6.041099</v>
      </c>
      <c r="J113">
        <v>6.0478569999999996</v>
      </c>
      <c r="K113">
        <v>6.0672699999999997</v>
      </c>
      <c r="L113">
        <v>6.0945150000000003</v>
      </c>
      <c r="M113">
        <v>6.1340960000000004</v>
      </c>
      <c r="N113">
        <v>6.1834110000000004</v>
      </c>
      <c r="O113">
        <v>6.2425569999999997</v>
      </c>
      <c r="P113">
        <v>6.3091400000000002</v>
      </c>
      <c r="Q113">
        <v>6.3769150000000003</v>
      </c>
      <c r="R113">
        <v>6.436153</v>
      </c>
      <c r="S113">
        <v>6.4858890000000002</v>
      </c>
      <c r="T113">
        <v>6.5307510000000004</v>
      </c>
      <c r="U113">
        <v>6.5718370000000004</v>
      </c>
      <c r="V113">
        <v>6.6100839999999996</v>
      </c>
      <c r="W113">
        <v>6.6457499999999996</v>
      </c>
      <c r="X113">
        <v>6.6793750000000003</v>
      </c>
      <c r="Y113">
        <v>6.710102</v>
      </c>
      <c r="Z113">
        <v>6.7354380000000003</v>
      </c>
      <c r="AA113">
        <v>6.7577069999999999</v>
      </c>
      <c r="AB113">
        <v>6.7769919999999999</v>
      </c>
      <c r="AC113">
        <v>6.7934559999999999</v>
      </c>
      <c r="AD113">
        <v>6.807423</v>
      </c>
      <c r="AE113">
        <v>6.819178</v>
      </c>
      <c r="AF113">
        <v>6.8295170000000001</v>
      </c>
      <c r="AG113">
        <v>6.8410000000000002</v>
      </c>
      <c r="AH113">
        <v>6.8538550000000003</v>
      </c>
      <c r="AI113" s="38">
        <v>4.0000000000000001E-3</v>
      </c>
    </row>
    <row r="114" spans="1:35">
      <c r="A114" t="s">
        <v>300</v>
      </c>
      <c r="B114" t="s">
        <v>4138</v>
      </c>
      <c r="C114" t="s">
        <v>4139</v>
      </c>
      <c r="D114" t="s">
        <v>1350</v>
      </c>
      <c r="F114">
        <v>5.9032150000000003</v>
      </c>
      <c r="G114">
        <v>5.971978</v>
      </c>
      <c r="H114">
        <v>6.0519489999999996</v>
      </c>
      <c r="I114">
        <v>6.1443570000000003</v>
      </c>
      <c r="J114">
        <v>6.2444309999999996</v>
      </c>
      <c r="K114">
        <v>6.3494830000000002</v>
      </c>
      <c r="L114">
        <v>6.4469339999999997</v>
      </c>
      <c r="M114">
        <v>6.5407650000000004</v>
      </c>
      <c r="N114">
        <v>6.631767</v>
      </c>
      <c r="O114">
        <v>6.721997</v>
      </c>
      <c r="P114">
        <v>6.8098879999999999</v>
      </c>
      <c r="Q114">
        <v>6.8910470000000004</v>
      </c>
      <c r="R114">
        <v>6.9637089999999997</v>
      </c>
      <c r="S114">
        <v>7.0280950000000004</v>
      </c>
      <c r="T114">
        <v>7.0878100000000002</v>
      </c>
      <c r="U114">
        <v>7.1421640000000002</v>
      </c>
      <c r="V114">
        <v>7.191567</v>
      </c>
      <c r="W114">
        <v>7.2349160000000001</v>
      </c>
      <c r="X114">
        <v>7.271738</v>
      </c>
      <c r="Y114">
        <v>7.3024620000000002</v>
      </c>
      <c r="Z114">
        <v>7.3284010000000004</v>
      </c>
      <c r="AA114">
        <v>7.3514480000000004</v>
      </c>
      <c r="AB114">
        <v>7.3716299999999997</v>
      </c>
      <c r="AC114">
        <v>7.3894929999999999</v>
      </c>
      <c r="AD114">
        <v>7.4061589999999997</v>
      </c>
      <c r="AE114">
        <v>7.4215730000000004</v>
      </c>
      <c r="AF114">
        <v>7.4374900000000004</v>
      </c>
      <c r="AG114">
        <v>7.4537440000000004</v>
      </c>
      <c r="AH114">
        <v>7.4693319999999996</v>
      </c>
      <c r="AI114" s="38">
        <v>8.0000000000000002E-3</v>
      </c>
    </row>
    <row r="115" spans="1:35">
      <c r="A115" t="s">
        <v>1025</v>
      </c>
      <c r="B115" t="s">
        <v>4140</v>
      </c>
      <c r="C115" t="s">
        <v>4141</v>
      </c>
      <c r="D115" t="s">
        <v>1352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t="s">
        <v>121</v>
      </c>
    </row>
    <row r="116" spans="1:35">
      <c r="A116" t="s">
        <v>1027</v>
      </c>
      <c r="B116" t="s">
        <v>4142</v>
      </c>
      <c r="C116" t="s">
        <v>4143</v>
      </c>
      <c r="D116" t="s">
        <v>1350</v>
      </c>
      <c r="F116">
        <v>12.530443</v>
      </c>
      <c r="G116">
        <v>12.264912000000001</v>
      </c>
      <c r="H116">
        <v>12.103764999999999</v>
      </c>
      <c r="I116">
        <v>11.988803000000001</v>
      </c>
      <c r="J116">
        <v>11.901937999999999</v>
      </c>
      <c r="K116">
        <v>11.834828</v>
      </c>
      <c r="L116">
        <v>11.776933</v>
      </c>
      <c r="M116">
        <v>11.728014999999999</v>
      </c>
      <c r="N116">
        <v>11.685517000000001</v>
      </c>
      <c r="O116">
        <v>11.647477</v>
      </c>
      <c r="P116">
        <v>11.613695</v>
      </c>
      <c r="Q116">
        <v>11.584943000000001</v>
      </c>
      <c r="R116">
        <v>11.563078000000001</v>
      </c>
      <c r="S116">
        <v>11.551143</v>
      </c>
      <c r="T116">
        <v>11.538569000000001</v>
      </c>
      <c r="U116">
        <v>11.531321999999999</v>
      </c>
      <c r="V116">
        <v>11.536275</v>
      </c>
      <c r="W116">
        <v>11.546806</v>
      </c>
      <c r="X116">
        <v>11.540997000000001</v>
      </c>
      <c r="Y116">
        <v>11.546763</v>
      </c>
      <c r="Z116">
        <v>11.572368000000001</v>
      </c>
      <c r="AA116">
        <v>11.596401</v>
      </c>
      <c r="AB116">
        <v>11.607893000000001</v>
      </c>
      <c r="AC116">
        <v>11.616717</v>
      </c>
      <c r="AD116">
        <v>11.623176000000001</v>
      </c>
      <c r="AE116">
        <v>11.62772</v>
      </c>
      <c r="AF116">
        <v>11.630972</v>
      </c>
      <c r="AG116">
        <v>11.633329</v>
      </c>
      <c r="AH116">
        <v>11.634862</v>
      </c>
      <c r="AI116" s="38">
        <v>-3.0000000000000001E-3</v>
      </c>
    </row>
    <row r="117" spans="1:35">
      <c r="A117" t="s">
        <v>1029</v>
      </c>
      <c r="B117" t="s">
        <v>4144</v>
      </c>
      <c r="C117" t="s">
        <v>4145</v>
      </c>
      <c r="D117" t="s">
        <v>1350</v>
      </c>
      <c r="F117">
        <v>0</v>
      </c>
      <c r="G117">
        <v>0</v>
      </c>
      <c r="H117">
        <v>1.546092</v>
      </c>
      <c r="I117">
        <v>2.7360000000000002</v>
      </c>
      <c r="J117">
        <v>3.6467459999999998</v>
      </c>
      <c r="K117">
        <v>4.3527519999999997</v>
      </c>
      <c r="L117">
        <v>4.9220860000000002</v>
      </c>
      <c r="M117">
        <v>5.4007050000000003</v>
      </c>
      <c r="N117">
        <v>5.8205150000000003</v>
      </c>
      <c r="O117">
        <v>6.2095510000000003</v>
      </c>
      <c r="P117">
        <v>6.5909620000000002</v>
      </c>
      <c r="Q117">
        <v>6.9709329999999996</v>
      </c>
      <c r="R117">
        <v>7.346317</v>
      </c>
      <c r="S117">
        <v>7.7141799999999998</v>
      </c>
      <c r="T117">
        <v>8.0825110000000002</v>
      </c>
      <c r="U117">
        <v>8.4473579999999995</v>
      </c>
      <c r="V117">
        <v>8.7964439999999993</v>
      </c>
      <c r="W117">
        <v>9.1181920000000005</v>
      </c>
      <c r="X117">
        <v>9.3973209999999998</v>
      </c>
      <c r="Y117">
        <v>9.6181850000000004</v>
      </c>
      <c r="Z117">
        <v>9.7676079999999992</v>
      </c>
      <c r="AA117">
        <v>9.9699349999999995</v>
      </c>
      <c r="AB117">
        <v>10.181891</v>
      </c>
      <c r="AC117">
        <v>10.318937999999999</v>
      </c>
      <c r="AD117">
        <v>10.342834</v>
      </c>
      <c r="AE117">
        <v>10.41</v>
      </c>
      <c r="AF117">
        <v>10.469529</v>
      </c>
      <c r="AG117">
        <v>10.522557000000001</v>
      </c>
      <c r="AH117">
        <v>10.569413000000001</v>
      </c>
      <c r="AI117" t="s">
        <v>121</v>
      </c>
    </row>
    <row r="118" spans="1:35">
      <c r="A118" t="s">
        <v>1031</v>
      </c>
      <c r="B118" t="s">
        <v>4146</v>
      </c>
      <c r="C118" t="s">
        <v>4147</v>
      </c>
      <c r="D118" t="s">
        <v>1352</v>
      </c>
      <c r="F118">
        <v>0</v>
      </c>
      <c r="G118">
        <v>0</v>
      </c>
      <c r="H118">
        <v>1.4758230000000001</v>
      </c>
      <c r="I118">
        <v>2.6038709999999998</v>
      </c>
      <c r="J118">
        <v>3.4689930000000002</v>
      </c>
      <c r="K118">
        <v>4.1408490000000002</v>
      </c>
      <c r="L118">
        <v>4.6799150000000003</v>
      </c>
      <c r="M118">
        <v>5.131392</v>
      </c>
      <c r="N118">
        <v>5.5266799999999998</v>
      </c>
      <c r="O118">
        <v>5.8942059999999996</v>
      </c>
      <c r="P118">
        <v>6.2553999999999998</v>
      </c>
      <c r="Q118">
        <v>6.618671</v>
      </c>
      <c r="R118">
        <v>6.9812019999999997</v>
      </c>
      <c r="S118">
        <v>7.3429510000000002</v>
      </c>
      <c r="T118">
        <v>7.7086709999999998</v>
      </c>
      <c r="U118">
        <v>8.0750270000000004</v>
      </c>
      <c r="V118">
        <v>8.4300040000000003</v>
      </c>
      <c r="W118">
        <v>8.7610109999999999</v>
      </c>
      <c r="X118">
        <v>9.0510110000000008</v>
      </c>
      <c r="Y118">
        <v>9.2813940000000006</v>
      </c>
      <c r="Z118">
        <v>9.4351839999999996</v>
      </c>
      <c r="AA118">
        <v>9.6532990000000005</v>
      </c>
      <c r="AB118">
        <v>9.8873870000000004</v>
      </c>
      <c r="AC118">
        <v>10.037898999999999</v>
      </c>
      <c r="AD118">
        <v>10.055942999999999</v>
      </c>
      <c r="AE118">
        <v>10.127402999999999</v>
      </c>
      <c r="AF118">
        <v>10.190970999999999</v>
      </c>
      <c r="AG118">
        <v>10.247705</v>
      </c>
      <c r="AH118">
        <v>10.297942000000001</v>
      </c>
      <c r="AI118" t="s">
        <v>121</v>
      </c>
    </row>
    <row r="119" spans="1:35">
      <c r="A119" t="s">
        <v>1033</v>
      </c>
      <c r="B119" t="s">
        <v>4148</v>
      </c>
      <c r="C119" t="s">
        <v>4149</v>
      </c>
      <c r="D119" t="s">
        <v>1350</v>
      </c>
      <c r="F119">
        <v>0</v>
      </c>
      <c r="G119">
        <v>0</v>
      </c>
      <c r="H119">
        <v>7.1006340000000003</v>
      </c>
      <c r="I119">
        <v>7.1059159999999997</v>
      </c>
      <c r="J119">
        <v>7.1075530000000002</v>
      </c>
      <c r="K119">
        <v>7.1082619999999999</v>
      </c>
      <c r="L119">
        <v>7.108644</v>
      </c>
      <c r="M119">
        <v>7.1088389999999997</v>
      </c>
      <c r="N119">
        <v>7.1089120000000001</v>
      </c>
      <c r="O119">
        <v>7.10893</v>
      </c>
      <c r="P119">
        <v>7.1089359999999999</v>
      </c>
      <c r="Q119">
        <v>7.108943</v>
      </c>
      <c r="R119">
        <v>7.1089659999999997</v>
      </c>
      <c r="S119">
        <v>7.1090030000000004</v>
      </c>
      <c r="T119">
        <v>7.1090530000000003</v>
      </c>
      <c r="U119">
        <v>7.1091139999999999</v>
      </c>
      <c r="V119">
        <v>7.1091860000000002</v>
      </c>
      <c r="W119">
        <v>7.1092690000000003</v>
      </c>
      <c r="X119">
        <v>7.1093650000000004</v>
      </c>
      <c r="Y119">
        <v>7.10947</v>
      </c>
      <c r="Z119">
        <v>7.1095860000000002</v>
      </c>
      <c r="AA119">
        <v>7.1097349999999997</v>
      </c>
      <c r="AB119">
        <v>7.1099069999999998</v>
      </c>
      <c r="AC119">
        <v>7.1100849999999998</v>
      </c>
      <c r="AD119">
        <v>7.1102600000000002</v>
      </c>
      <c r="AE119">
        <v>7.1104640000000003</v>
      </c>
      <c r="AF119">
        <v>7.1106790000000002</v>
      </c>
      <c r="AG119">
        <v>7.1109059999999999</v>
      </c>
      <c r="AH119">
        <v>7.1111440000000004</v>
      </c>
      <c r="AI119" t="s">
        <v>121</v>
      </c>
    </row>
    <row r="120" spans="1:35">
      <c r="A120" t="s">
        <v>1136</v>
      </c>
      <c r="B120" t="s">
        <v>4150</v>
      </c>
      <c r="C120" t="s">
        <v>4151</v>
      </c>
      <c r="F120">
        <v>6.1685410000000003</v>
      </c>
      <c r="G120">
        <v>6.2461190000000002</v>
      </c>
      <c r="H120">
        <v>6.3357140000000003</v>
      </c>
      <c r="I120">
        <v>6.4415589999999998</v>
      </c>
      <c r="J120">
        <v>6.5613010000000003</v>
      </c>
      <c r="K120">
        <v>6.6889289999999999</v>
      </c>
      <c r="L120">
        <v>6.8135919999999999</v>
      </c>
      <c r="M120">
        <v>6.9357920000000002</v>
      </c>
      <c r="N120">
        <v>7.0534879999999998</v>
      </c>
      <c r="O120">
        <v>7.1664760000000003</v>
      </c>
      <c r="P120">
        <v>7.2736970000000003</v>
      </c>
      <c r="Q120">
        <v>7.3703019999999997</v>
      </c>
      <c r="R120">
        <v>7.4548839999999998</v>
      </c>
      <c r="S120">
        <v>7.5281099999999999</v>
      </c>
      <c r="T120">
        <v>7.5919629999999998</v>
      </c>
      <c r="U120">
        <v>7.6472530000000001</v>
      </c>
      <c r="V120">
        <v>7.694312</v>
      </c>
      <c r="W120">
        <v>7.7355099999999997</v>
      </c>
      <c r="X120">
        <v>7.7714720000000002</v>
      </c>
      <c r="Y120">
        <v>7.8037029999999996</v>
      </c>
      <c r="Z120">
        <v>7.830692</v>
      </c>
      <c r="AA120">
        <v>7.8539320000000004</v>
      </c>
      <c r="AB120">
        <v>7.87371</v>
      </c>
      <c r="AC120">
        <v>7.8908800000000001</v>
      </c>
      <c r="AD120">
        <v>7.9070320000000001</v>
      </c>
      <c r="AE120">
        <v>7.922396</v>
      </c>
      <c r="AF120">
        <v>7.9373050000000003</v>
      </c>
      <c r="AG120">
        <v>7.9528379999999999</v>
      </c>
      <c r="AH120">
        <v>7.9689120000000004</v>
      </c>
      <c r="AI120" s="38">
        <v>8.9999999999999993E-3</v>
      </c>
    </row>
    <row r="121" spans="1:35">
      <c r="A121" t="s">
        <v>1138</v>
      </c>
      <c r="B121" t="s">
        <v>4152</v>
      </c>
      <c r="C121" t="s">
        <v>4153</v>
      </c>
      <c r="F121">
        <v>7.4737900000000002</v>
      </c>
      <c r="G121">
        <v>7.574878</v>
      </c>
      <c r="H121">
        <v>7.6960300000000004</v>
      </c>
      <c r="I121">
        <v>7.8354850000000003</v>
      </c>
      <c r="J121">
        <v>7.9866429999999999</v>
      </c>
      <c r="K121">
        <v>8.1451189999999993</v>
      </c>
      <c r="L121">
        <v>8.3001760000000004</v>
      </c>
      <c r="M121">
        <v>8.4559069999999998</v>
      </c>
      <c r="N121">
        <v>8.6109109999999998</v>
      </c>
      <c r="O121">
        <v>8.7645049999999998</v>
      </c>
      <c r="P121">
        <v>8.9144360000000002</v>
      </c>
      <c r="Q121">
        <v>9.0551460000000006</v>
      </c>
      <c r="R121">
        <v>9.1840910000000004</v>
      </c>
      <c r="S121">
        <v>9.3011660000000003</v>
      </c>
      <c r="T121">
        <v>9.407648</v>
      </c>
      <c r="U121">
        <v>9.5034890000000001</v>
      </c>
      <c r="V121">
        <v>9.5894919999999999</v>
      </c>
      <c r="W121">
        <v>9.6682100000000002</v>
      </c>
      <c r="X121">
        <v>9.7415749999999992</v>
      </c>
      <c r="Y121">
        <v>9.8092579999999998</v>
      </c>
      <c r="Z121">
        <v>9.8708480000000005</v>
      </c>
      <c r="AA121">
        <v>9.9272620000000007</v>
      </c>
      <c r="AB121">
        <v>9.9783410000000003</v>
      </c>
      <c r="AC121">
        <v>10.026918999999999</v>
      </c>
      <c r="AD121">
        <v>10.075530000000001</v>
      </c>
      <c r="AE121">
        <v>10.123870999999999</v>
      </c>
      <c r="AF121">
        <v>10.171478</v>
      </c>
      <c r="AG121">
        <v>10.218241000000001</v>
      </c>
      <c r="AH121">
        <v>10.264495</v>
      </c>
      <c r="AI121" s="38">
        <v>1.0999999999999999E-2</v>
      </c>
    </row>
    <row r="122" spans="1:35">
      <c r="A122" t="s">
        <v>1140</v>
      </c>
    </row>
    <row r="123" spans="1:35">
      <c r="A123" t="s">
        <v>233</v>
      </c>
    </row>
    <row r="124" spans="1:35">
      <c r="A124" t="s">
        <v>284</v>
      </c>
      <c r="B124" t="s">
        <v>4154</v>
      </c>
      <c r="C124" t="s">
        <v>4155</v>
      </c>
      <c r="D124" t="s">
        <v>662</v>
      </c>
      <c r="F124">
        <v>3.015037</v>
      </c>
      <c r="G124">
        <v>3.08155</v>
      </c>
      <c r="H124">
        <v>3.1501079999999999</v>
      </c>
      <c r="I124">
        <v>3.2224620000000002</v>
      </c>
      <c r="J124">
        <v>3.2939560000000001</v>
      </c>
      <c r="K124">
        <v>3.3616600000000001</v>
      </c>
      <c r="L124">
        <v>3.427092</v>
      </c>
      <c r="M124">
        <v>3.4902700000000002</v>
      </c>
      <c r="N124">
        <v>3.549833</v>
      </c>
      <c r="O124">
        <v>3.6058970000000001</v>
      </c>
      <c r="P124">
        <v>3.6627139999999998</v>
      </c>
      <c r="Q124">
        <v>3.7146720000000002</v>
      </c>
      <c r="R124">
        <v>3.7616619999999998</v>
      </c>
      <c r="S124">
        <v>3.8032520000000001</v>
      </c>
      <c r="T124">
        <v>3.8431760000000001</v>
      </c>
      <c r="U124">
        <v>3.882984</v>
      </c>
      <c r="V124">
        <v>3.924528</v>
      </c>
      <c r="W124">
        <v>3.9655680000000002</v>
      </c>
      <c r="X124">
        <v>4.0046330000000001</v>
      </c>
      <c r="Y124">
        <v>4.0458100000000004</v>
      </c>
      <c r="Z124">
        <v>4.0873410000000003</v>
      </c>
      <c r="AA124">
        <v>4.1353119999999999</v>
      </c>
      <c r="AB124">
        <v>4.1866269999999997</v>
      </c>
      <c r="AC124">
        <v>4.2350120000000002</v>
      </c>
      <c r="AD124">
        <v>4.2808120000000001</v>
      </c>
      <c r="AE124">
        <v>4.3291370000000002</v>
      </c>
      <c r="AF124">
        <v>4.3789559999999996</v>
      </c>
      <c r="AG124">
        <v>4.4252010000000004</v>
      </c>
      <c r="AH124">
        <v>4.470567</v>
      </c>
      <c r="AI124" s="38">
        <v>1.4E-2</v>
      </c>
    </row>
    <row r="125" spans="1:35">
      <c r="A125" t="s">
        <v>1021</v>
      </c>
      <c r="B125" t="s">
        <v>4156</v>
      </c>
      <c r="C125" t="s">
        <v>4157</v>
      </c>
      <c r="D125" t="s">
        <v>662</v>
      </c>
      <c r="F125">
        <v>1.311809</v>
      </c>
      <c r="G125">
        <v>1.378085</v>
      </c>
      <c r="H125">
        <v>1.4506669999999999</v>
      </c>
      <c r="I125">
        <v>1.530327</v>
      </c>
      <c r="J125">
        <v>1.6128629999999999</v>
      </c>
      <c r="K125">
        <v>1.6953240000000001</v>
      </c>
      <c r="L125">
        <v>1.777282</v>
      </c>
      <c r="M125">
        <v>1.85809</v>
      </c>
      <c r="N125">
        <v>1.9378629999999999</v>
      </c>
      <c r="O125">
        <v>2.0154909999999999</v>
      </c>
      <c r="P125">
        <v>2.09484</v>
      </c>
      <c r="Q125">
        <v>2.1723409999999999</v>
      </c>
      <c r="R125">
        <v>2.2465320000000002</v>
      </c>
      <c r="S125">
        <v>2.3165019999999998</v>
      </c>
      <c r="T125">
        <v>2.386161</v>
      </c>
      <c r="U125">
        <v>2.4562300000000001</v>
      </c>
      <c r="V125">
        <v>2.5262910000000001</v>
      </c>
      <c r="W125">
        <v>2.5965050000000001</v>
      </c>
      <c r="X125">
        <v>2.6668989999999999</v>
      </c>
      <c r="Y125">
        <v>2.740135</v>
      </c>
      <c r="Z125">
        <v>2.8113969999999999</v>
      </c>
      <c r="AA125">
        <v>2.8850440000000002</v>
      </c>
      <c r="AB125">
        <v>2.9621379999999999</v>
      </c>
      <c r="AC125">
        <v>3.0392920000000001</v>
      </c>
      <c r="AD125">
        <v>3.1158380000000001</v>
      </c>
      <c r="AE125">
        <v>3.1936939999999998</v>
      </c>
      <c r="AF125">
        <v>3.2711389999999998</v>
      </c>
      <c r="AG125">
        <v>3.3446229999999999</v>
      </c>
      <c r="AH125">
        <v>3.4151910000000001</v>
      </c>
      <c r="AI125" s="38">
        <v>3.5000000000000003E-2</v>
      </c>
    </row>
    <row r="126" spans="1:35">
      <c r="A126" t="s">
        <v>291</v>
      </c>
      <c r="B126" t="s">
        <v>4158</v>
      </c>
      <c r="C126" t="s">
        <v>4159</v>
      </c>
      <c r="D126" t="s">
        <v>662</v>
      </c>
      <c r="F126">
        <v>1.18E-4</v>
      </c>
      <c r="G126">
        <v>3.6200000000000002E-4</v>
      </c>
      <c r="H126">
        <v>6.1200000000000002E-4</v>
      </c>
      <c r="I126">
        <v>8.6600000000000002E-4</v>
      </c>
      <c r="J126">
        <v>1.1249999999999999E-3</v>
      </c>
      <c r="K126">
        <v>1.384E-3</v>
      </c>
      <c r="L126">
        <v>1.6490000000000001E-3</v>
      </c>
      <c r="M126">
        <v>1.9220000000000001E-3</v>
      </c>
      <c r="N126">
        <v>2.2049999999999999E-3</v>
      </c>
      <c r="O126">
        <v>2.4989999999999999E-3</v>
      </c>
      <c r="P126">
        <v>2.8089999999999999E-3</v>
      </c>
      <c r="Q126">
        <v>3.1350000000000002E-3</v>
      </c>
      <c r="R126">
        <v>3.454E-3</v>
      </c>
      <c r="S126">
        <v>3.7759999999999998E-3</v>
      </c>
      <c r="T126">
        <v>4.1209999999999997E-3</v>
      </c>
      <c r="U126">
        <v>4.4949999999999999E-3</v>
      </c>
      <c r="V126">
        <v>4.9040000000000004E-3</v>
      </c>
      <c r="W126">
        <v>5.3540000000000003E-3</v>
      </c>
      <c r="X126">
        <v>5.8450000000000004E-3</v>
      </c>
      <c r="Y126">
        <v>6.3769999999999999E-3</v>
      </c>
      <c r="Z126">
        <v>6.9519999999999998E-3</v>
      </c>
      <c r="AA126">
        <v>7.5729999999999999E-3</v>
      </c>
      <c r="AB126">
        <v>8.2400000000000008E-3</v>
      </c>
      <c r="AC126">
        <v>8.9560000000000004E-3</v>
      </c>
      <c r="AD126">
        <v>9.7230000000000007E-3</v>
      </c>
      <c r="AE126">
        <v>1.0541999999999999E-2</v>
      </c>
      <c r="AF126">
        <v>1.1409000000000001E-2</v>
      </c>
      <c r="AG126">
        <v>1.2322E-2</v>
      </c>
      <c r="AH126">
        <v>1.3278E-2</v>
      </c>
      <c r="AI126" s="38">
        <v>0.184</v>
      </c>
    </row>
    <row r="127" spans="1:35">
      <c r="A127" t="s">
        <v>300</v>
      </c>
      <c r="B127" t="s">
        <v>4160</v>
      </c>
      <c r="C127" t="s">
        <v>4161</v>
      </c>
      <c r="D127" t="s">
        <v>662</v>
      </c>
      <c r="F127">
        <v>8.1099999999999998E-4</v>
      </c>
      <c r="G127">
        <v>8.0800000000000002E-4</v>
      </c>
      <c r="H127">
        <v>8.0500000000000005E-4</v>
      </c>
      <c r="I127">
        <v>8.0099999999999995E-4</v>
      </c>
      <c r="J127">
        <v>7.9600000000000005E-4</v>
      </c>
      <c r="K127">
        <v>7.9100000000000004E-4</v>
      </c>
      <c r="L127">
        <v>7.8399999999999997E-4</v>
      </c>
      <c r="M127">
        <v>7.7800000000000005E-4</v>
      </c>
      <c r="N127">
        <v>7.6999999999999996E-4</v>
      </c>
      <c r="O127">
        <v>7.6199999999999998E-4</v>
      </c>
      <c r="P127">
        <v>7.5299999999999998E-4</v>
      </c>
      <c r="Q127">
        <v>7.4299999999999995E-4</v>
      </c>
      <c r="R127">
        <v>7.3300000000000004E-4</v>
      </c>
      <c r="S127">
        <v>7.2199999999999999E-4</v>
      </c>
      <c r="T127">
        <v>7.1100000000000004E-4</v>
      </c>
      <c r="U127">
        <v>6.9899999999999997E-4</v>
      </c>
      <c r="V127">
        <v>6.8599999999999998E-4</v>
      </c>
      <c r="W127">
        <v>6.7299999999999999E-4</v>
      </c>
      <c r="X127">
        <v>6.6E-4</v>
      </c>
      <c r="Y127">
        <v>6.4599999999999998E-4</v>
      </c>
      <c r="Z127">
        <v>6.3199999999999997E-4</v>
      </c>
      <c r="AA127">
        <v>6.1700000000000004E-4</v>
      </c>
      <c r="AB127">
        <v>6.02E-4</v>
      </c>
      <c r="AC127">
        <v>5.8699999999999996E-4</v>
      </c>
      <c r="AD127">
        <v>5.6400000000000005E-4</v>
      </c>
      <c r="AE127">
        <v>5.2999999999999998E-4</v>
      </c>
      <c r="AF127">
        <v>4.8200000000000001E-4</v>
      </c>
      <c r="AG127">
        <v>4.2700000000000002E-4</v>
      </c>
      <c r="AH127">
        <v>3.5799999999999997E-4</v>
      </c>
      <c r="AI127" s="38">
        <v>-2.9000000000000001E-2</v>
      </c>
    </row>
    <row r="128" spans="1:35">
      <c r="A128" t="s">
        <v>1025</v>
      </c>
      <c r="B128" t="s">
        <v>4162</v>
      </c>
      <c r="C128" t="s">
        <v>4163</v>
      </c>
      <c r="D128" t="s">
        <v>662</v>
      </c>
      <c r="F128">
        <v>0.22939300000000001</v>
      </c>
      <c r="G128">
        <v>0.24005599999999999</v>
      </c>
      <c r="H128">
        <v>0.250585</v>
      </c>
      <c r="I128">
        <v>0.26078800000000002</v>
      </c>
      <c r="J128">
        <v>0.27049899999999999</v>
      </c>
      <c r="K128">
        <v>0.27981400000000001</v>
      </c>
      <c r="L128">
        <v>0.28869499999999998</v>
      </c>
      <c r="M128">
        <v>0.29727199999999998</v>
      </c>
      <c r="N128">
        <v>0.30555500000000002</v>
      </c>
      <c r="O128">
        <v>0.31373000000000001</v>
      </c>
      <c r="P128">
        <v>0.321961</v>
      </c>
      <c r="Q128">
        <v>0.33024900000000001</v>
      </c>
      <c r="R128">
        <v>0.33824700000000002</v>
      </c>
      <c r="S128">
        <v>0.34599299999999999</v>
      </c>
      <c r="T128">
        <v>0.35356300000000002</v>
      </c>
      <c r="U128">
        <v>0.36109599999999997</v>
      </c>
      <c r="V128">
        <v>0.368676</v>
      </c>
      <c r="W128">
        <v>0.376357</v>
      </c>
      <c r="X128">
        <v>0.384127</v>
      </c>
      <c r="Y128">
        <v>0.39127699999999999</v>
      </c>
      <c r="Z128">
        <v>0.398395</v>
      </c>
      <c r="AA128">
        <v>0.405416</v>
      </c>
      <c r="AB128">
        <v>0.41114600000000001</v>
      </c>
      <c r="AC128">
        <v>0.41387200000000002</v>
      </c>
      <c r="AD128">
        <v>0.414489</v>
      </c>
      <c r="AE128">
        <v>0.41369699999999998</v>
      </c>
      <c r="AF128">
        <v>0.41261599999999998</v>
      </c>
      <c r="AG128">
        <v>0.40854600000000002</v>
      </c>
      <c r="AH128">
        <v>0.40374700000000002</v>
      </c>
      <c r="AI128" s="38">
        <v>0.02</v>
      </c>
    </row>
    <row r="129" spans="1:35">
      <c r="A129" t="s">
        <v>1027</v>
      </c>
      <c r="B129" t="s">
        <v>4164</v>
      </c>
      <c r="C129" t="s">
        <v>4165</v>
      </c>
      <c r="D129" t="s">
        <v>662</v>
      </c>
      <c r="F129">
        <v>6.7000000000000002E-5</v>
      </c>
      <c r="G129">
        <v>6.6000000000000005E-5</v>
      </c>
      <c r="H129">
        <v>6.4999999999999994E-5</v>
      </c>
      <c r="I129">
        <v>6.4999999999999994E-5</v>
      </c>
      <c r="J129">
        <v>6.3999999999999997E-5</v>
      </c>
      <c r="K129">
        <v>6.3E-5</v>
      </c>
      <c r="L129">
        <v>6.2000000000000003E-5</v>
      </c>
      <c r="M129">
        <v>6.0999999999999999E-5</v>
      </c>
      <c r="N129">
        <v>6.0000000000000002E-5</v>
      </c>
      <c r="O129">
        <v>5.8999999999999998E-5</v>
      </c>
      <c r="P129">
        <v>5.8E-5</v>
      </c>
      <c r="Q129">
        <v>5.7000000000000003E-5</v>
      </c>
      <c r="R129">
        <v>5.5999999999999999E-5</v>
      </c>
      <c r="S129">
        <v>5.5000000000000002E-5</v>
      </c>
      <c r="T129">
        <v>5.3999999999999998E-5</v>
      </c>
      <c r="U129">
        <v>5.3000000000000001E-5</v>
      </c>
      <c r="V129">
        <v>5.1E-5</v>
      </c>
      <c r="W129">
        <v>5.0000000000000002E-5</v>
      </c>
      <c r="X129">
        <v>4.8999999999999998E-5</v>
      </c>
      <c r="Y129">
        <v>4.6999999999999997E-5</v>
      </c>
      <c r="Z129">
        <v>4.6E-5</v>
      </c>
      <c r="AA129">
        <v>4.5000000000000003E-5</v>
      </c>
      <c r="AB129">
        <v>3.6000000000000001E-5</v>
      </c>
      <c r="AC129">
        <v>2.5000000000000001E-5</v>
      </c>
      <c r="AD129">
        <v>1.8E-5</v>
      </c>
      <c r="AE129">
        <v>1.2E-5</v>
      </c>
      <c r="AF129">
        <v>9.0000000000000002E-6</v>
      </c>
      <c r="AG129">
        <v>6.0000000000000002E-6</v>
      </c>
      <c r="AH129">
        <v>3.9999999999999998E-6</v>
      </c>
      <c r="AI129" s="38">
        <v>-9.4E-2</v>
      </c>
    </row>
    <row r="130" spans="1:35">
      <c r="A130" t="s">
        <v>1029</v>
      </c>
      <c r="B130" t="s">
        <v>4166</v>
      </c>
      <c r="C130" t="s">
        <v>4167</v>
      </c>
      <c r="D130" t="s">
        <v>662</v>
      </c>
      <c r="F130">
        <v>0</v>
      </c>
      <c r="G130">
        <v>2.8200000000000002E-4</v>
      </c>
      <c r="H130">
        <v>5.7499999999999999E-4</v>
      </c>
      <c r="I130">
        <v>8.8099999999999995E-4</v>
      </c>
      <c r="J130">
        <v>1.1950000000000001E-3</v>
      </c>
      <c r="K130">
        <v>1.5139999999999999E-3</v>
      </c>
      <c r="L130">
        <v>1.8469999999999999E-3</v>
      </c>
      <c r="M130">
        <v>2.1979999999999999E-3</v>
      </c>
      <c r="N130">
        <v>2.5669999999999998E-3</v>
      </c>
      <c r="O130">
        <v>2.9580000000000001E-3</v>
      </c>
      <c r="P130">
        <v>3.382E-3</v>
      </c>
      <c r="Q130">
        <v>3.8400000000000001E-3</v>
      </c>
      <c r="R130">
        <v>4.3239999999999997E-3</v>
      </c>
      <c r="S130">
        <v>4.8380000000000003E-3</v>
      </c>
      <c r="T130">
        <v>5.3940000000000004E-3</v>
      </c>
      <c r="U130">
        <v>6.0020000000000004E-3</v>
      </c>
      <c r="V130">
        <v>6.6779999999999999E-3</v>
      </c>
      <c r="W130">
        <v>7.43E-3</v>
      </c>
      <c r="X130">
        <v>8.2640000000000005E-3</v>
      </c>
      <c r="Y130">
        <v>9.1809999999999999E-3</v>
      </c>
      <c r="Z130">
        <v>1.0181000000000001E-2</v>
      </c>
      <c r="AA130">
        <v>1.1261E-2</v>
      </c>
      <c r="AB130">
        <v>1.2409999999999999E-2</v>
      </c>
      <c r="AC130">
        <v>1.3627999999999999E-2</v>
      </c>
      <c r="AD130">
        <v>1.4914999999999999E-2</v>
      </c>
      <c r="AE130">
        <v>1.6265000000000002E-2</v>
      </c>
      <c r="AF130">
        <v>1.7672E-2</v>
      </c>
      <c r="AG130">
        <v>1.9127000000000002E-2</v>
      </c>
      <c r="AH130">
        <v>2.0625000000000001E-2</v>
      </c>
      <c r="AI130" t="s">
        <v>121</v>
      </c>
    </row>
    <row r="131" spans="1:35">
      <c r="A131" t="s">
        <v>1031</v>
      </c>
      <c r="B131" t="s">
        <v>4168</v>
      </c>
      <c r="C131" t="s">
        <v>4169</v>
      </c>
      <c r="D131" t="s">
        <v>662</v>
      </c>
      <c r="F131">
        <v>0</v>
      </c>
      <c r="G131">
        <v>3.0699999999999998E-4</v>
      </c>
      <c r="H131">
        <v>6.1899999999999998E-4</v>
      </c>
      <c r="I131">
        <v>9.3800000000000003E-4</v>
      </c>
      <c r="J131">
        <v>1.258E-3</v>
      </c>
      <c r="K131">
        <v>1.5770000000000001E-3</v>
      </c>
      <c r="L131">
        <v>1.9040000000000001E-3</v>
      </c>
      <c r="M131">
        <v>2.2420000000000001E-3</v>
      </c>
      <c r="N131">
        <v>2.5929999999999998E-3</v>
      </c>
      <c r="O131">
        <v>2.9659999999999999E-3</v>
      </c>
      <c r="P131">
        <v>3.372E-3</v>
      </c>
      <c r="Q131">
        <v>3.8159999999999999E-3</v>
      </c>
      <c r="R131">
        <v>4.2909999999999997E-3</v>
      </c>
      <c r="S131">
        <v>4.8040000000000001E-3</v>
      </c>
      <c r="T131">
        <v>5.3660000000000001E-3</v>
      </c>
      <c r="U131">
        <v>5.9919999999999999E-3</v>
      </c>
      <c r="V131">
        <v>6.6959999999999997E-3</v>
      </c>
      <c r="W131">
        <v>7.4910000000000003E-3</v>
      </c>
      <c r="X131">
        <v>8.3840000000000008E-3</v>
      </c>
      <c r="Y131">
        <v>9.3779999999999992E-3</v>
      </c>
      <c r="Z131">
        <v>1.0472E-2</v>
      </c>
      <c r="AA131">
        <v>1.166E-2</v>
      </c>
      <c r="AB131">
        <v>1.2933E-2</v>
      </c>
      <c r="AC131">
        <v>1.4290000000000001E-2</v>
      </c>
      <c r="AD131">
        <v>1.5731999999999999E-2</v>
      </c>
      <c r="AE131">
        <v>1.7247999999999999E-2</v>
      </c>
      <c r="AF131">
        <v>1.8831000000000001E-2</v>
      </c>
      <c r="AG131">
        <v>2.0472000000000001E-2</v>
      </c>
      <c r="AH131">
        <v>2.2161E-2</v>
      </c>
      <c r="AI131" t="s">
        <v>121</v>
      </c>
    </row>
    <row r="132" spans="1:35">
      <c r="A132" t="s">
        <v>1033</v>
      </c>
      <c r="B132" t="s">
        <v>4170</v>
      </c>
      <c r="C132" t="s">
        <v>4171</v>
      </c>
      <c r="D132" t="s">
        <v>662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9.9999999999999995E-7</v>
      </c>
      <c r="N132">
        <v>9.9999999999999995E-7</v>
      </c>
      <c r="O132">
        <v>9.9999999999999995E-7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1.9999999999999999E-6</v>
      </c>
      <c r="X132">
        <v>1.9999999999999999E-6</v>
      </c>
      <c r="Y132">
        <v>1.9999999999999999E-6</v>
      </c>
      <c r="Z132">
        <v>1.9999999999999999E-6</v>
      </c>
      <c r="AA132">
        <v>1.9999999999999999E-6</v>
      </c>
      <c r="AB132">
        <v>1.9999999999999999E-6</v>
      </c>
      <c r="AC132">
        <v>1.9999999999999999E-6</v>
      </c>
      <c r="AD132">
        <v>1.9999999999999999E-6</v>
      </c>
      <c r="AE132">
        <v>1.9999999999999999E-6</v>
      </c>
      <c r="AF132">
        <v>1.9999999999999999E-6</v>
      </c>
      <c r="AG132">
        <v>1.9999999999999999E-6</v>
      </c>
      <c r="AH132">
        <v>1.9999999999999999E-6</v>
      </c>
      <c r="AI132" t="s">
        <v>121</v>
      </c>
    </row>
    <row r="133" spans="1:35">
      <c r="A133" t="s">
        <v>1035</v>
      </c>
      <c r="B133" t="s">
        <v>4172</v>
      </c>
      <c r="C133" t="s">
        <v>4173</v>
      </c>
      <c r="D133" t="s">
        <v>662</v>
      </c>
      <c r="F133">
        <v>4.5572350000000004</v>
      </c>
      <c r="G133">
        <v>4.7015169999999999</v>
      </c>
      <c r="H133">
        <v>4.8540369999999999</v>
      </c>
      <c r="I133">
        <v>5.0171279999999996</v>
      </c>
      <c r="J133">
        <v>5.1817539999999997</v>
      </c>
      <c r="K133">
        <v>5.3421240000000001</v>
      </c>
      <c r="L133">
        <v>5.4993150000000002</v>
      </c>
      <c r="M133">
        <v>5.6528340000000004</v>
      </c>
      <c r="N133">
        <v>5.8014460000000003</v>
      </c>
      <c r="O133">
        <v>5.9443580000000003</v>
      </c>
      <c r="P133">
        <v>6.0898839999999996</v>
      </c>
      <c r="Q133">
        <v>6.2288509999999997</v>
      </c>
      <c r="R133">
        <v>6.3593000000000002</v>
      </c>
      <c r="S133">
        <v>6.4799410000000002</v>
      </c>
      <c r="T133">
        <v>6.5985399999999998</v>
      </c>
      <c r="U133">
        <v>6.7175419999999999</v>
      </c>
      <c r="V133">
        <v>6.8385049999999996</v>
      </c>
      <c r="W133">
        <v>6.9594290000000001</v>
      </c>
      <c r="X133">
        <v>7.0788570000000002</v>
      </c>
      <c r="Y133">
        <v>7.2028530000000002</v>
      </c>
      <c r="Z133">
        <v>7.3254200000000003</v>
      </c>
      <c r="AA133">
        <v>7.4569270000000003</v>
      </c>
      <c r="AB133">
        <v>7.5941330000000002</v>
      </c>
      <c r="AC133">
        <v>7.7256629999999999</v>
      </c>
      <c r="AD133">
        <v>7.8520909999999997</v>
      </c>
      <c r="AE133">
        <v>7.9811259999999997</v>
      </c>
      <c r="AF133">
        <v>8.1111160000000009</v>
      </c>
      <c r="AG133">
        <v>8.2307199999999998</v>
      </c>
      <c r="AH133">
        <v>8.3459269999999997</v>
      </c>
      <c r="AI133" s="38">
        <v>2.1999999999999999E-2</v>
      </c>
    </row>
    <row r="134" spans="1:35">
      <c r="A134" t="s">
        <v>235</v>
      </c>
    </row>
    <row r="135" spans="1:35">
      <c r="A135" t="s">
        <v>284</v>
      </c>
      <c r="B135" t="s">
        <v>4174</v>
      </c>
      <c r="C135" t="s">
        <v>4175</v>
      </c>
      <c r="D135" t="s">
        <v>662</v>
      </c>
      <c r="F135">
        <v>2.238826</v>
      </c>
      <c r="G135">
        <v>2.2633740000000002</v>
      </c>
      <c r="H135">
        <v>2.2858019999999999</v>
      </c>
      <c r="I135">
        <v>2.3155199999999998</v>
      </c>
      <c r="J135">
        <v>2.3517480000000002</v>
      </c>
      <c r="K135">
        <v>2.3905979999999998</v>
      </c>
      <c r="L135">
        <v>2.4309340000000002</v>
      </c>
      <c r="M135">
        <v>2.4686080000000001</v>
      </c>
      <c r="N135">
        <v>2.5038360000000002</v>
      </c>
      <c r="O135">
        <v>2.5353509999999999</v>
      </c>
      <c r="P135">
        <v>2.5670540000000002</v>
      </c>
      <c r="Q135">
        <v>2.5941019999999999</v>
      </c>
      <c r="R135">
        <v>2.6154500000000001</v>
      </c>
      <c r="S135">
        <v>2.6355559999999998</v>
      </c>
      <c r="T135">
        <v>2.6571289999999999</v>
      </c>
      <c r="U135">
        <v>2.6805840000000001</v>
      </c>
      <c r="V135">
        <v>2.705066</v>
      </c>
      <c r="W135">
        <v>2.7292969999999999</v>
      </c>
      <c r="X135">
        <v>2.75204</v>
      </c>
      <c r="Y135">
        <v>2.772637</v>
      </c>
      <c r="Z135">
        <v>2.7935240000000001</v>
      </c>
      <c r="AA135">
        <v>2.8207249999999999</v>
      </c>
      <c r="AB135">
        <v>2.8527390000000001</v>
      </c>
      <c r="AC135">
        <v>2.8844479999999999</v>
      </c>
      <c r="AD135">
        <v>2.9134350000000002</v>
      </c>
      <c r="AE135">
        <v>2.9424649999999999</v>
      </c>
      <c r="AF135">
        <v>2.9714170000000002</v>
      </c>
      <c r="AG135">
        <v>2.9997310000000001</v>
      </c>
      <c r="AH135">
        <v>3.026831</v>
      </c>
      <c r="AI135" s="38">
        <v>1.0999999999999999E-2</v>
      </c>
    </row>
    <row r="136" spans="1:35">
      <c r="A136" t="s">
        <v>1021</v>
      </c>
      <c r="B136" t="s">
        <v>4176</v>
      </c>
      <c r="C136" t="s">
        <v>4177</v>
      </c>
      <c r="D136" t="s">
        <v>662</v>
      </c>
      <c r="F136">
        <v>1.4996799999999999</v>
      </c>
      <c r="G136">
        <v>1.4961500000000001</v>
      </c>
      <c r="H136">
        <v>1.4948760000000001</v>
      </c>
      <c r="I136">
        <v>1.501371</v>
      </c>
      <c r="J136">
        <v>1.5139609999999999</v>
      </c>
      <c r="K136">
        <v>1.530346</v>
      </c>
      <c r="L136">
        <v>1.5480689999999999</v>
      </c>
      <c r="M136">
        <v>1.565221</v>
      </c>
      <c r="N136">
        <v>1.581971</v>
      </c>
      <c r="O136">
        <v>1.595356</v>
      </c>
      <c r="P136">
        <v>1.6105339999999999</v>
      </c>
      <c r="Q136">
        <v>1.6222669999999999</v>
      </c>
      <c r="R136">
        <v>1.6313610000000001</v>
      </c>
      <c r="S136">
        <v>1.6416010000000001</v>
      </c>
      <c r="T136">
        <v>1.65225</v>
      </c>
      <c r="U136">
        <v>1.6639839999999999</v>
      </c>
      <c r="V136">
        <v>1.6763749999999999</v>
      </c>
      <c r="W136">
        <v>1.690836</v>
      </c>
      <c r="X136">
        <v>1.7037960000000001</v>
      </c>
      <c r="Y136">
        <v>1.717433</v>
      </c>
      <c r="Z136">
        <v>1.7319560000000001</v>
      </c>
      <c r="AA136">
        <v>1.749482</v>
      </c>
      <c r="AB136">
        <v>1.7689250000000001</v>
      </c>
      <c r="AC136">
        <v>1.7867660000000001</v>
      </c>
      <c r="AD136">
        <v>1.8028120000000001</v>
      </c>
      <c r="AE136">
        <v>1.81793</v>
      </c>
      <c r="AF136">
        <v>1.8325530000000001</v>
      </c>
      <c r="AG136">
        <v>1.8473809999999999</v>
      </c>
      <c r="AH136">
        <v>1.860595</v>
      </c>
      <c r="AI136" s="38">
        <v>8.0000000000000002E-3</v>
      </c>
    </row>
    <row r="137" spans="1:35">
      <c r="A137" t="s">
        <v>291</v>
      </c>
      <c r="B137" t="s">
        <v>4178</v>
      </c>
      <c r="C137" t="s">
        <v>4179</v>
      </c>
      <c r="D137" t="s">
        <v>662</v>
      </c>
      <c r="F137">
        <v>2.483E-3</v>
      </c>
      <c r="G137">
        <v>2.4729999999999999E-3</v>
      </c>
      <c r="H137">
        <v>2.4919999999999999E-3</v>
      </c>
      <c r="I137">
        <v>2.5439999999999998E-3</v>
      </c>
      <c r="J137">
        <v>2.6310000000000001E-3</v>
      </c>
      <c r="K137">
        <v>2.7360000000000002E-3</v>
      </c>
      <c r="L137">
        <v>2.8579999999999999E-3</v>
      </c>
      <c r="M137">
        <v>2.9759999999999999E-3</v>
      </c>
      <c r="N137">
        <v>3.104E-3</v>
      </c>
      <c r="O137">
        <v>3.2360000000000002E-3</v>
      </c>
      <c r="P137">
        <v>3.3869999999999998E-3</v>
      </c>
      <c r="Q137">
        <v>3.565E-3</v>
      </c>
      <c r="R137">
        <v>3.7369999999999999E-3</v>
      </c>
      <c r="S137">
        <v>3.9110000000000004E-3</v>
      </c>
      <c r="T137">
        <v>4.1190000000000003E-3</v>
      </c>
      <c r="U137">
        <v>4.365E-3</v>
      </c>
      <c r="V137">
        <v>4.6490000000000004E-3</v>
      </c>
      <c r="W137">
        <v>4.9719999999999999E-3</v>
      </c>
      <c r="X137">
        <v>5.3280000000000003E-3</v>
      </c>
      <c r="Y137">
        <v>5.7099999999999998E-3</v>
      </c>
      <c r="Z137">
        <v>6.117E-3</v>
      </c>
      <c r="AA137">
        <v>6.5510000000000004E-3</v>
      </c>
      <c r="AB137">
        <v>7.0089999999999996E-3</v>
      </c>
      <c r="AC137">
        <v>7.4830000000000001E-3</v>
      </c>
      <c r="AD137">
        <v>7.9690000000000004E-3</v>
      </c>
      <c r="AE137">
        <v>8.4659999999999996E-3</v>
      </c>
      <c r="AF137">
        <v>8.9730000000000001E-3</v>
      </c>
      <c r="AG137">
        <v>9.4160000000000008E-3</v>
      </c>
      <c r="AH137">
        <v>9.8849999999999997E-3</v>
      </c>
      <c r="AI137" s="38">
        <v>5.0999999999999997E-2</v>
      </c>
    </row>
    <row r="138" spans="1:35">
      <c r="A138" t="s">
        <v>300</v>
      </c>
      <c r="B138" t="s">
        <v>4180</v>
      </c>
      <c r="C138" t="s">
        <v>4181</v>
      </c>
      <c r="D138" t="s">
        <v>662</v>
      </c>
      <c r="F138">
        <v>2.431E-3</v>
      </c>
      <c r="G138">
        <v>2.4499999999999999E-3</v>
      </c>
      <c r="H138">
        <v>2.457E-3</v>
      </c>
      <c r="I138">
        <v>2.4559999999999998E-3</v>
      </c>
      <c r="J138">
        <v>2.447E-3</v>
      </c>
      <c r="K138">
        <v>2.4299999999999999E-3</v>
      </c>
      <c r="L138">
        <v>2.4030000000000002E-3</v>
      </c>
      <c r="M138">
        <v>2.369E-3</v>
      </c>
      <c r="N138">
        <v>2.3259999999999999E-3</v>
      </c>
      <c r="O138">
        <v>2.2750000000000001E-3</v>
      </c>
      <c r="P138">
        <v>2.2179999999999999E-3</v>
      </c>
      <c r="Q138">
        <v>2.1559999999999999E-3</v>
      </c>
      <c r="R138">
        <v>2.0869999999999999E-3</v>
      </c>
      <c r="S138">
        <v>2.0119999999999999E-3</v>
      </c>
      <c r="T138">
        <v>1.926E-3</v>
      </c>
      <c r="U138">
        <v>1.8400000000000001E-3</v>
      </c>
      <c r="V138">
        <v>1.7520000000000001E-3</v>
      </c>
      <c r="W138">
        <v>1.67E-3</v>
      </c>
      <c r="X138">
        <v>1.593E-3</v>
      </c>
      <c r="Y138">
        <v>1.5039999999999999E-3</v>
      </c>
      <c r="Z138">
        <v>1.4250000000000001E-3</v>
      </c>
      <c r="AA138">
        <v>1.3209999999999999E-3</v>
      </c>
      <c r="AB138">
        <v>1.209E-3</v>
      </c>
      <c r="AC138">
        <v>1.1169999999999999E-3</v>
      </c>
      <c r="AD138">
        <v>1.0380000000000001E-3</v>
      </c>
      <c r="AE138">
        <v>9.5399999999999999E-4</v>
      </c>
      <c r="AF138">
        <v>8.6600000000000002E-4</v>
      </c>
      <c r="AG138">
        <v>7.8600000000000002E-4</v>
      </c>
      <c r="AH138">
        <v>7.1699999999999997E-4</v>
      </c>
      <c r="AI138" s="38">
        <v>-4.2999999999999997E-2</v>
      </c>
    </row>
    <row r="139" spans="1:35">
      <c r="A139" t="s">
        <v>1025</v>
      </c>
      <c r="B139" t="s">
        <v>4182</v>
      </c>
      <c r="C139" t="s">
        <v>4183</v>
      </c>
      <c r="D139" t="s">
        <v>662</v>
      </c>
      <c r="F139">
        <v>3.3873E-2</v>
      </c>
      <c r="G139">
        <v>3.6921000000000002E-2</v>
      </c>
      <c r="H139">
        <v>4.0156999999999998E-2</v>
      </c>
      <c r="I139">
        <v>4.3819999999999998E-2</v>
      </c>
      <c r="J139">
        <v>4.8011999999999999E-2</v>
      </c>
      <c r="K139">
        <v>5.2770999999999998E-2</v>
      </c>
      <c r="L139">
        <v>5.7967999999999999E-2</v>
      </c>
      <c r="M139">
        <v>6.3547999999999993E-2</v>
      </c>
      <c r="N139">
        <v>6.9445000000000007E-2</v>
      </c>
      <c r="O139">
        <v>7.5789999999999996E-2</v>
      </c>
      <c r="P139">
        <v>8.2756999999999997E-2</v>
      </c>
      <c r="Q139">
        <v>9.0409000000000003E-2</v>
      </c>
      <c r="R139">
        <v>9.8462999999999995E-2</v>
      </c>
      <c r="S139">
        <v>0.10691199999999999</v>
      </c>
      <c r="T139">
        <v>0.11577800000000001</v>
      </c>
      <c r="U139">
        <v>0.125143</v>
      </c>
      <c r="V139">
        <v>0.134995</v>
      </c>
      <c r="W139">
        <v>0.145313</v>
      </c>
      <c r="X139">
        <v>0.15598699999999999</v>
      </c>
      <c r="Y139">
        <v>0.166876</v>
      </c>
      <c r="Z139">
        <v>0.17783499999999999</v>
      </c>
      <c r="AA139">
        <v>0.18885399999999999</v>
      </c>
      <c r="AB139">
        <v>0.19978299999999999</v>
      </c>
      <c r="AC139">
        <v>0.210512</v>
      </c>
      <c r="AD139">
        <v>0.22093399999999999</v>
      </c>
      <c r="AE139">
        <v>0.23105999999999999</v>
      </c>
      <c r="AF139">
        <v>0.24081900000000001</v>
      </c>
      <c r="AG139">
        <v>0.25052000000000002</v>
      </c>
      <c r="AH139">
        <v>0.260079</v>
      </c>
      <c r="AI139" s="38">
        <v>7.5999999999999998E-2</v>
      </c>
    </row>
    <row r="140" spans="1:35">
      <c r="A140" t="s">
        <v>1027</v>
      </c>
      <c r="B140" t="s">
        <v>4184</v>
      </c>
      <c r="C140" t="s">
        <v>4185</v>
      </c>
      <c r="D140" t="s">
        <v>662</v>
      </c>
      <c r="F140">
        <v>2.41E-4</v>
      </c>
      <c r="G140">
        <v>2.9E-4</v>
      </c>
      <c r="H140">
        <v>3.3199999999999999E-4</v>
      </c>
      <c r="I140">
        <v>3.7199999999999999E-4</v>
      </c>
      <c r="J140">
        <v>4.08E-4</v>
      </c>
      <c r="K140">
        <v>4.4000000000000002E-4</v>
      </c>
      <c r="L140">
        <v>4.6799999999999999E-4</v>
      </c>
      <c r="M140">
        <v>4.9100000000000001E-4</v>
      </c>
      <c r="N140">
        <v>5.0900000000000001E-4</v>
      </c>
      <c r="O140">
        <v>5.2300000000000003E-4</v>
      </c>
      <c r="P140">
        <v>5.3300000000000005E-4</v>
      </c>
      <c r="Q140">
        <v>5.4000000000000001E-4</v>
      </c>
      <c r="R140">
        <v>5.4299999999999997E-4</v>
      </c>
      <c r="S140">
        <v>5.4299999999999997E-4</v>
      </c>
      <c r="T140">
        <v>5.4000000000000001E-4</v>
      </c>
      <c r="U140">
        <v>5.3399999999999997E-4</v>
      </c>
      <c r="V140">
        <v>5.2700000000000002E-4</v>
      </c>
      <c r="W140">
        <v>5.1800000000000001E-4</v>
      </c>
      <c r="X140">
        <v>5.0600000000000005E-4</v>
      </c>
      <c r="Y140">
        <v>4.9399999999999997E-4</v>
      </c>
      <c r="Z140">
        <v>4.8000000000000001E-4</v>
      </c>
      <c r="AA140">
        <v>4.6500000000000003E-4</v>
      </c>
      <c r="AB140">
        <v>4.4900000000000002E-4</v>
      </c>
      <c r="AC140">
        <v>4.3300000000000001E-4</v>
      </c>
      <c r="AD140">
        <v>4.1599999999999997E-4</v>
      </c>
      <c r="AE140">
        <v>3.9899999999999999E-4</v>
      </c>
      <c r="AF140">
        <v>3.8200000000000002E-4</v>
      </c>
      <c r="AG140">
        <v>3.6400000000000001E-4</v>
      </c>
      <c r="AH140">
        <v>3.4699999999999998E-4</v>
      </c>
      <c r="AI140" s="38">
        <v>1.2999999999999999E-2</v>
      </c>
    </row>
    <row r="141" spans="1:35">
      <c r="A141" t="s">
        <v>1029</v>
      </c>
      <c r="B141" t="s">
        <v>4186</v>
      </c>
      <c r="C141" t="s">
        <v>4187</v>
      </c>
      <c r="D141" t="s">
        <v>662</v>
      </c>
      <c r="F141">
        <v>0</v>
      </c>
      <c r="G141">
        <v>0</v>
      </c>
      <c r="H141">
        <v>1.8599999999999999E-4</v>
      </c>
      <c r="I141">
        <v>3.88E-4</v>
      </c>
      <c r="J141">
        <v>6.0300000000000002E-4</v>
      </c>
      <c r="K141">
        <v>8.2799999999999996E-4</v>
      </c>
      <c r="L141">
        <v>1.06E-3</v>
      </c>
      <c r="M141">
        <v>1.297E-3</v>
      </c>
      <c r="N141">
        <v>1.5330000000000001E-3</v>
      </c>
      <c r="O141">
        <v>1.771E-3</v>
      </c>
      <c r="P141">
        <v>2.016E-3</v>
      </c>
      <c r="Q141">
        <v>2.271E-3</v>
      </c>
      <c r="R141">
        <v>2.5300000000000001E-3</v>
      </c>
      <c r="S141">
        <v>2.7929999999999999E-3</v>
      </c>
      <c r="T141">
        <v>3.0660000000000001E-3</v>
      </c>
      <c r="U141">
        <v>3.3540000000000002E-3</v>
      </c>
      <c r="V141">
        <v>3.6589999999999999E-3</v>
      </c>
      <c r="W141">
        <v>3.9839999999999997E-3</v>
      </c>
      <c r="X141">
        <v>4.3280000000000002E-3</v>
      </c>
      <c r="Y141">
        <v>4.692E-3</v>
      </c>
      <c r="Z141">
        <v>5.0749999999999997E-3</v>
      </c>
      <c r="AA141">
        <v>5.483E-3</v>
      </c>
      <c r="AB141">
        <v>5.9129999999999999E-3</v>
      </c>
      <c r="AC141">
        <v>6.3600000000000002E-3</v>
      </c>
      <c r="AD141">
        <v>6.8240000000000002E-3</v>
      </c>
      <c r="AE141">
        <v>7.3049999999999999E-3</v>
      </c>
      <c r="AF141">
        <v>7.8040000000000002E-3</v>
      </c>
      <c r="AG141">
        <v>8.3219999999999995E-3</v>
      </c>
      <c r="AH141">
        <v>8.8590000000000006E-3</v>
      </c>
      <c r="AI141" t="s">
        <v>121</v>
      </c>
    </row>
    <row r="142" spans="1:35">
      <c r="A142" t="s">
        <v>1031</v>
      </c>
      <c r="B142" t="s">
        <v>4188</v>
      </c>
      <c r="C142" t="s">
        <v>4189</v>
      </c>
      <c r="D142" t="s">
        <v>662</v>
      </c>
      <c r="F142">
        <v>0</v>
      </c>
      <c r="G142">
        <v>0</v>
      </c>
      <c r="H142">
        <v>1.8599999999999999E-4</v>
      </c>
      <c r="I142">
        <v>3.8200000000000002E-4</v>
      </c>
      <c r="J142">
        <v>5.8600000000000004E-4</v>
      </c>
      <c r="K142">
        <v>7.9500000000000003E-4</v>
      </c>
      <c r="L142">
        <v>1.0089999999999999E-3</v>
      </c>
      <c r="M142">
        <v>1.224E-3</v>
      </c>
      <c r="N142">
        <v>1.438E-3</v>
      </c>
      <c r="O142">
        <v>1.658E-3</v>
      </c>
      <c r="P142">
        <v>1.8890000000000001E-3</v>
      </c>
      <c r="Q142">
        <v>2.1380000000000001E-3</v>
      </c>
      <c r="R142">
        <v>2.3969999999999998E-3</v>
      </c>
      <c r="S142">
        <v>2.6689999999999999E-3</v>
      </c>
      <c r="T142">
        <v>2.9610000000000001E-3</v>
      </c>
      <c r="U142">
        <v>3.2780000000000001E-3</v>
      </c>
      <c r="V142">
        <v>3.627E-3</v>
      </c>
      <c r="W142">
        <v>4.0109999999999998E-3</v>
      </c>
      <c r="X142">
        <v>4.4349999999999997E-3</v>
      </c>
      <c r="Y142">
        <v>4.8970000000000003E-3</v>
      </c>
      <c r="Z142">
        <v>5.4000000000000003E-3</v>
      </c>
      <c r="AA142">
        <v>5.9490000000000003E-3</v>
      </c>
      <c r="AB142">
        <v>6.5420000000000001E-3</v>
      </c>
      <c r="AC142">
        <v>7.1739999999999998E-3</v>
      </c>
      <c r="AD142">
        <v>7.8429999999999993E-3</v>
      </c>
      <c r="AE142">
        <v>8.548E-3</v>
      </c>
      <c r="AF142">
        <v>9.2890000000000004E-3</v>
      </c>
      <c r="AG142">
        <v>1.0071999999999999E-2</v>
      </c>
      <c r="AH142">
        <v>1.0888999999999999E-2</v>
      </c>
      <c r="AI142" t="s">
        <v>121</v>
      </c>
    </row>
    <row r="143" spans="1:35">
      <c r="A143" t="s">
        <v>1033</v>
      </c>
      <c r="B143" t="s">
        <v>4190</v>
      </c>
      <c r="C143" t="s">
        <v>4191</v>
      </c>
      <c r="D143" t="s">
        <v>662</v>
      </c>
      <c r="F143">
        <v>0</v>
      </c>
      <c r="G143">
        <v>0</v>
      </c>
      <c r="H143">
        <v>3.1100000000000002E-4</v>
      </c>
      <c r="I143">
        <v>6.5099999999999999E-4</v>
      </c>
      <c r="J143">
        <v>1.018E-3</v>
      </c>
      <c r="K143">
        <v>1.4040000000000001E-3</v>
      </c>
      <c r="L143">
        <v>1.8060000000000001E-3</v>
      </c>
      <c r="M143">
        <v>2.2160000000000001E-3</v>
      </c>
      <c r="N143">
        <v>2.6259999999999999E-3</v>
      </c>
      <c r="O143">
        <v>3.039E-3</v>
      </c>
      <c r="P143">
        <v>3.4629999999999999E-3</v>
      </c>
      <c r="Q143">
        <v>3.8990000000000001E-3</v>
      </c>
      <c r="R143">
        <v>4.3400000000000001E-3</v>
      </c>
      <c r="S143">
        <v>4.79E-3</v>
      </c>
      <c r="T143">
        <v>5.2560000000000003E-3</v>
      </c>
      <c r="U143">
        <v>5.7499999999999999E-3</v>
      </c>
      <c r="V143">
        <v>6.2779999999999997E-3</v>
      </c>
      <c r="W143">
        <v>6.8459999999999997E-3</v>
      </c>
      <c r="X143">
        <v>7.456E-3</v>
      </c>
      <c r="Y143">
        <v>8.1049999999999994E-3</v>
      </c>
      <c r="Z143">
        <v>8.7980000000000003E-3</v>
      </c>
      <c r="AA143">
        <v>9.5399999999999999E-3</v>
      </c>
      <c r="AB143">
        <v>1.0331E-2</v>
      </c>
      <c r="AC143">
        <v>1.1159000000000001E-2</v>
      </c>
      <c r="AD143">
        <v>1.2024999999999999E-2</v>
      </c>
      <c r="AE143">
        <v>1.2926999999999999E-2</v>
      </c>
      <c r="AF143">
        <v>1.3868999999999999E-2</v>
      </c>
      <c r="AG143">
        <v>1.4857E-2</v>
      </c>
      <c r="AH143">
        <v>1.5883999999999999E-2</v>
      </c>
      <c r="AI143" t="s">
        <v>121</v>
      </c>
    </row>
    <row r="144" spans="1:35">
      <c r="A144" t="s">
        <v>1046</v>
      </c>
      <c r="B144" t="s">
        <v>4192</v>
      </c>
      <c r="C144" t="s">
        <v>4193</v>
      </c>
      <c r="D144" t="s">
        <v>662</v>
      </c>
      <c r="F144">
        <v>3.7775319999999999</v>
      </c>
      <c r="G144">
        <v>3.8016570000000001</v>
      </c>
      <c r="H144">
        <v>3.826797</v>
      </c>
      <c r="I144">
        <v>3.8675039999999998</v>
      </c>
      <c r="J144">
        <v>3.921414</v>
      </c>
      <c r="K144">
        <v>3.9823469999999999</v>
      </c>
      <c r="L144">
        <v>4.0465749999999998</v>
      </c>
      <c r="M144">
        <v>4.1079509999999999</v>
      </c>
      <c r="N144">
        <v>4.1667870000000002</v>
      </c>
      <c r="O144">
        <v>4.2190009999999996</v>
      </c>
      <c r="P144">
        <v>4.273854</v>
      </c>
      <c r="Q144">
        <v>4.321345</v>
      </c>
      <c r="R144">
        <v>4.3609059999999999</v>
      </c>
      <c r="S144">
        <v>4.4007839999999998</v>
      </c>
      <c r="T144">
        <v>4.4430269999999998</v>
      </c>
      <c r="U144">
        <v>4.488836</v>
      </c>
      <c r="V144">
        <v>4.5369330000000003</v>
      </c>
      <c r="W144">
        <v>4.5874480000000002</v>
      </c>
      <c r="X144">
        <v>4.6354730000000002</v>
      </c>
      <c r="Y144">
        <v>4.6823509999999997</v>
      </c>
      <c r="Z144">
        <v>4.7306100000000004</v>
      </c>
      <c r="AA144">
        <v>4.7883639999999996</v>
      </c>
      <c r="AB144">
        <v>4.8528969999999996</v>
      </c>
      <c r="AC144">
        <v>4.9154470000000003</v>
      </c>
      <c r="AD144">
        <v>4.9732979999999998</v>
      </c>
      <c r="AE144">
        <v>5.0300529999999997</v>
      </c>
      <c r="AF144">
        <v>5.0859709999999998</v>
      </c>
      <c r="AG144">
        <v>5.1414540000000004</v>
      </c>
      <c r="AH144">
        <v>5.1940850000000003</v>
      </c>
      <c r="AI144" s="38">
        <v>1.0999999999999999E-2</v>
      </c>
    </row>
    <row r="145" spans="1:35">
      <c r="A145" t="s">
        <v>1048</v>
      </c>
    </row>
    <row r="146" spans="1:35">
      <c r="A146" t="s">
        <v>284</v>
      </c>
      <c r="B146" t="s">
        <v>4194</v>
      </c>
      <c r="C146" t="s">
        <v>4195</v>
      </c>
      <c r="D146" t="s">
        <v>662</v>
      </c>
      <c r="F146">
        <v>5.1944619999999997</v>
      </c>
      <c r="G146">
        <v>5.2328229999999998</v>
      </c>
      <c r="H146">
        <v>5.2668879999999998</v>
      </c>
      <c r="I146">
        <v>5.3193219999999997</v>
      </c>
      <c r="J146">
        <v>5.3875500000000001</v>
      </c>
      <c r="K146">
        <v>5.4611130000000001</v>
      </c>
      <c r="L146">
        <v>5.534211</v>
      </c>
      <c r="M146">
        <v>5.597963</v>
      </c>
      <c r="N146">
        <v>5.6528239999999998</v>
      </c>
      <c r="O146">
        <v>5.7010459999999998</v>
      </c>
      <c r="P146">
        <v>5.7446830000000002</v>
      </c>
      <c r="Q146">
        <v>5.7797029999999996</v>
      </c>
      <c r="R146">
        <v>5.7983529999999996</v>
      </c>
      <c r="S146">
        <v>5.8140619999999998</v>
      </c>
      <c r="T146">
        <v>5.8338109999999999</v>
      </c>
      <c r="U146">
        <v>5.8552200000000001</v>
      </c>
      <c r="V146">
        <v>5.8780659999999996</v>
      </c>
      <c r="W146">
        <v>5.8949480000000003</v>
      </c>
      <c r="X146">
        <v>5.9060889999999997</v>
      </c>
      <c r="Y146">
        <v>5.9044379999999999</v>
      </c>
      <c r="Z146">
        <v>5.9129310000000004</v>
      </c>
      <c r="AA146">
        <v>5.9276549999999997</v>
      </c>
      <c r="AB146">
        <v>5.9487350000000001</v>
      </c>
      <c r="AC146">
        <v>5.9689170000000003</v>
      </c>
      <c r="AD146">
        <v>5.9804979999999999</v>
      </c>
      <c r="AE146">
        <v>5.985233</v>
      </c>
      <c r="AF146">
        <v>5.9853329999999998</v>
      </c>
      <c r="AG146">
        <v>5.9791749999999997</v>
      </c>
      <c r="AH146">
        <v>5.9653660000000004</v>
      </c>
      <c r="AI146" s="38">
        <v>5.0000000000000001E-3</v>
      </c>
    </row>
    <row r="147" spans="1:35">
      <c r="A147" t="s">
        <v>1021</v>
      </c>
      <c r="B147" t="s">
        <v>4196</v>
      </c>
      <c r="C147" t="s">
        <v>4197</v>
      </c>
      <c r="D147" t="s">
        <v>662</v>
      </c>
      <c r="F147">
        <v>4.3656E-2</v>
      </c>
      <c r="G147">
        <v>3.8945E-2</v>
      </c>
      <c r="H147">
        <v>3.5015999999999999E-2</v>
      </c>
      <c r="I147">
        <v>3.1848000000000001E-2</v>
      </c>
      <c r="J147">
        <v>2.9543E-2</v>
      </c>
      <c r="K147">
        <v>2.7923E-2</v>
      </c>
      <c r="L147">
        <v>2.6786999999999998E-2</v>
      </c>
      <c r="M147">
        <v>2.5902999999999999E-2</v>
      </c>
      <c r="N147">
        <v>2.5295999999999999E-2</v>
      </c>
      <c r="O147">
        <v>2.4788000000000001E-2</v>
      </c>
      <c r="P147">
        <v>2.4475E-2</v>
      </c>
      <c r="Q147">
        <v>2.4362999999999999E-2</v>
      </c>
      <c r="R147">
        <v>2.4388E-2</v>
      </c>
      <c r="S147">
        <v>2.4575E-2</v>
      </c>
      <c r="T147">
        <v>2.4816000000000001E-2</v>
      </c>
      <c r="U147">
        <v>2.5201000000000001E-2</v>
      </c>
      <c r="V147">
        <v>2.5683999999999998E-2</v>
      </c>
      <c r="W147">
        <v>2.6178E-2</v>
      </c>
      <c r="X147">
        <v>2.6626E-2</v>
      </c>
      <c r="Y147">
        <v>2.7116999999999999E-2</v>
      </c>
      <c r="Z147">
        <v>2.7505999999999999E-2</v>
      </c>
      <c r="AA147">
        <v>2.7862000000000001E-2</v>
      </c>
      <c r="AB147">
        <v>2.8295000000000001E-2</v>
      </c>
      <c r="AC147">
        <v>2.8759E-2</v>
      </c>
      <c r="AD147">
        <v>2.9224E-2</v>
      </c>
      <c r="AE147">
        <v>2.9678E-2</v>
      </c>
      <c r="AF147">
        <v>3.0127999999999999E-2</v>
      </c>
      <c r="AG147">
        <v>3.0556E-2</v>
      </c>
      <c r="AH147">
        <v>3.0960999999999999E-2</v>
      </c>
      <c r="AI147" s="38">
        <v>-1.2E-2</v>
      </c>
    </row>
    <row r="148" spans="1:35">
      <c r="A148" t="s">
        <v>291</v>
      </c>
      <c r="B148" t="s">
        <v>4198</v>
      </c>
      <c r="C148" t="s">
        <v>4199</v>
      </c>
      <c r="D148" t="s">
        <v>662</v>
      </c>
      <c r="F148">
        <v>3.2009999999999999E-3</v>
      </c>
      <c r="G148">
        <v>3.0999999999999999E-3</v>
      </c>
      <c r="H148">
        <v>3.016E-3</v>
      </c>
      <c r="I148">
        <v>2.9619999999999998E-3</v>
      </c>
      <c r="J148">
        <v>2.9589999999999998E-3</v>
      </c>
      <c r="K148">
        <v>2.9729999999999999E-3</v>
      </c>
      <c r="L148">
        <v>2.9849999999999998E-3</v>
      </c>
      <c r="M148">
        <v>2.9610000000000001E-3</v>
      </c>
      <c r="N148">
        <v>2.947E-3</v>
      </c>
      <c r="O148">
        <v>2.9359999999999998E-3</v>
      </c>
      <c r="P148">
        <v>2.9220000000000001E-3</v>
      </c>
      <c r="Q148">
        <v>2.941E-3</v>
      </c>
      <c r="R148">
        <v>2.9780000000000002E-3</v>
      </c>
      <c r="S148">
        <v>3.0270000000000002E-3</v>
      </c>
      <c r="T148">
        <v>3.0829999999999998E-3</v>
      </c>
      <c r="U148">
        <v>3.1449999999999998E-3</v>
      </c>
      <c r="V148">
        <v>3.2100000000000002E-3</v>
      </c>
      <c r="W148">
        <v>3.277E-3</v>
      </c>
      <c r="X148">
        <v>3.3430000000000001E-3</v>
      </c>
      <c r="Y148">
        <v>3.4069999999999999E-3</v>
      </c>
      <c r="Z148">
        <v>3.467E-3</v>
      </c>
      <c r="AA148">
        <v>3.5239999999999998E-3</v>
      </c>
      <c r="AB148">
        <v>3.5769999999999999E-3</v>
      </c>
      <c r="AC148">
        <v>3.6259999999999999E-3</v>
      </c>
      <c r="AD148">
        <v>3.6709999999999998E-3</v>
      </c>
      <c r="AE148">
        <v>3.712E-3</v>
      </c>
      <c r="AF148">
        <v>3.748E-3</v>
      </c>
      <c r="AG148">
        <v>3.7620000000000002E-3</v>
      </c>
      <c r="AH148">
        <v>3.7499999999999999E-3</v>
      </c>
      <c r="AI148" s="38">
        <v>6.0000000000000001E-3</v>
      </c>
    </row>
    <row r="149" spans="1:35">
      <c r="A149" t="s">
        <v>300</v>
      </c>
      <c r="B149" t="s">
        <v>4200</v>
      </c>
      <c r="C149" t="s">
        <v>4201</v>
      </c>
      <c r="D149" t="s">
        <v>662</v>
      </c>
      <c r="F149">
        <v>4.9617000000000001E-2</v>
      </c>
      <c r="G149">
        <v>5.2673999999999999E-2</v>
      </c>
      <c r="H149">
        <v>5.5499E-2</v>
      </c>
      <c r="I149">
        <v>5.8312999999999997E-2</v>
      </c>
      <c r="J149">
        <v>6.1046999999999997E-2</v>
      </c>
      <c r="K149">
        <v>6.3582E-2</v>
      </c>
      <c r="L149">
        <v>6.5810999999999995E-2</v>
      </c>
      <c r="M149">
        <v>6.7700999999999997E-2</v>
      </c>
      <c r="N149">
        <v>6.9268999999999997E-2</v>
      </c>
      <c r="O149">
        <v>7.0640999999999995E-2</v>
      </c>
      <c r="P149">
        <v>7.1928000000000006E-2</v>
      </c>
      <c r="Q149">
        <v>7.3205999999999993E-2</v>
      </c>
      <c r="R149">
        <v>7.4462E-2</v>
      </c>
      <c r="S149">
        <v>7.5724E-2</v>
      </c>
      <c r="T149">
        <v>7.7021000000000006E-2</v>
      </c>
      <c r="U149">
        <v>7.8404000000000001E-2</v>
      </c>
      <c r="V149">
        <v>7.9907000000000006E-2</v>
      </c>
      <c r="W149">
        <v>8.1553E-2</v>
      </c>
      <c r="X149">
        <v>8.3330000000000001E-2</v>
      </c>
      <c r="Y149">
        <v>8.5219000000000003E-2</v>
      </c>
      <c r="Z149">
        <v>8.7198999999999999E-2</v>
      </c>
      <c r="AA149">
        <v>8.9256000000000002E-2</v>
      </c>
      <c r="AB149">
        <v>9.1452000000000006E-2</v>
      </c>
      <c r="AC149">
        <v>9.3690999999999997E-2</v>
      </c>
      <c r="AD149">
        <v>9.5894999999999994E-2</v>
      </c>
      <c r="AE149">
        <v>9.8146999999999998E-2</v>
      </c>
      <c r="AF149">
        <v>0.10026400000000001</v>
      </c>
      <c r="AG149">
        <v>0.102393</v>
      </c>
      <c r="AH149">
        <v>0.104612</v>
      </c>
      <c r="AI149" s="38">
        <v>2.7E-2</v>
      </c>
    </row>
    <row r="150" spans="1:35">
      <c r="A150" t="s">
        <v>1025</v>
      </c>
      <c r="B150" t="s">
        <v>4202</v>
      </c>
      <c r="C150" t="s">
        <v>4203</v>
      </c>
      <c r="D150" t="s">
        <v>662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121</v>
      </c>
    </row>
    <row r="151" spans="1:35">
      <c r="A151" t="s">
        <v>1027</v>
      </c>
      <c r="B151" t="s">
        <v>4204</v>
      </c>
      <c r="C151" t="s">
        <v>4205</v>
      </c>
      <c r="D151" t="s">
        <v>662</v>
      </c>
      <c r="F151">
        <v>2.1100000000000001E-4</v>
      </c>
      <c r="G151">
        <v>2.4600000000000002E-4</v>
      </c>
      <c r="H151">
        <v>2.7700000000000001E-4</v>
      </c>
      <c r="I151">
        <v>3.0499999999999999E-4</v>
      </c>
      <c r="J151">
        <v>3.3199999999999999E-4</v>
      </c>
      <c r="K151">
        <v>3.5500000000000001E-4</v>
      </c>
      <c r="L151">
        <v>3.7500000000000001E-4</v>
      </c>
      <c r="M151">
        <v>3.9300000000000001E-4</v>
      </c>
      <c r="N151">
        <v>4.0700000000000003E-4</v>
      </c>
      <c r="O151">
        <v>4.1800000000000002E-4</v>
      </c>
      <c r="P151">
        <v>4.26E-4</v>
      </c>
      <c r="Q151">
        <v>4.3300000000000001E-4</v>
      </c>
      <c r="R151">
        <v>4.37E-4</v>
      </c>
      <c r="S151">
        <v>4.3899999999999999E-4</v>
      </c>
      <c r="T151">
        <v>4.3899999999999999E-4</v>
      </c>
      <c r="U151">
        <v>4.37E-4</v>
      </c>
      <c r="V151">
        <v>4.3399999999999998E-4</v>
      </c>
      <c r="W151">
        <v>4.2999999999999999E-4</v>
      </c>
      <c r="X151">
        <v>4.2400000000000001E-4</v>
      </c>
      <c r="Y151">
        <v>4.1800000000000002E-4</v>
      </c>
      <c r="Z151">
        <v>4.0999999999999999E-4</v>
      </c>
      <c r="AA151">
        <v>4.0099999999999999E-4</v>
      </c>
      <c r="AB151">
        <v>3.9199999999999999E-4</v>
      </c>
      <c r="AC151">
        <v>3.8200000000000002E-4</v>
      </c>
      <c r="AD151">
        <v>3.7199999999999999E-4</v>
      </c>
      <c r="AE151">
        <v>3.6099999999999999E-4</v>
      </c>
      <c r="AF151">
        <v>3.5E-4</v>
      </c>
      <c r="AG151">
        <v>3.3799999999999998E-4</v>
      </c>
      <c r="AH151">
        <v>3.2699999999999998E-4</v>
      </c>
      <c r="AI151" s="38">
        <v>1.6E-2</v>
      </c>
    </row>
    <row r="152" spans="1:35">
      <c r="A152" t="s">
        <v>1029</v>
      </c>
      <c r="B152" t="s">
        <v>4206</v>
      </c>
      <c r="C152" t="s">
        <v>4207</v>
      </c>
      <c r="D152" t="s">
        <v>662</v>
      </c>
      <c r="F152">
        <v>0</v>
      </c>
      <c r="G152">
        <v>0</v>
      </c>
      <c r="H152">
        <v>1.03E-4</v>
      </c>
      <c r="I152">
        <v>2.13E-4</v>
      </c>
      <c r="J152">
        <v>3.28E-4</v>
      </c>
      <c r="K152">
        <v>4.4700000000000002E-4</v>
      </c>
      <c r="L152">
        <v>5.6999999999999998E-4</v>
      </c>
      <c r="M152">
        <v>6.9300000000000004E-4</v>
      </c>
      <c r="N152">
        <v>8.1499999999999997E-4</v>
      </c>
      <c r="O152">
        <v>9.3700000000000001E-4</v>
      </c>
      <c r="P152">
        <v>1.0629999999999999E-3</v>
      </c>
      <c r="Q152">
        <v>1.1919999999999999E-3</v>
      </c>
      <c r="R152">
        <v>1.322E-3</v>
      </c>
      <c r="S152">
        <v>1.4530000000000001E-3</v>
      </c>
      <c r="T152">
        <v>1.588E-3</v>
      </c>
      <c r="U152">
        <v>1.7279999999999999E-3</v>
      </c>
      <c r="V152">
        <v>1.8749999999999999E-3</v>
      </c>
      <c r="W152">
        <v>2.029E-3</v>
      </c>
      <c r="X152">
        <v>2.1919999999999999E-3</v>
      </c>
      <c r="Y152">
        <v>2.3609999999999998E-3</v>
      </c>
      <c r="Z152">
        <v>2.539E-3</v>
      </c>
      <c r="AA152">
        <v>2.728E-3</v>
      </c>
      <c r="AB152">
        <v>2.9269999999999999E-3</v>
      </c>
      <c r="AC152">
        <v>3.1350000000000002E-3</v>
      </c>
      <c r="AD152">
        <v>3.3540000000000002E-3</v>
      </c>
      <c r="AE152">
        <v>3.5850000000000001E-3</v>
      </c>
      <c r="AF152">
        <v>3.8300000000000001E-3</v>
      </c>
      <c r="AG152">
        <v>4.0930000000000003E-3</v>
      </c>
      <c r="AH152">
        <v>4.3740000000000003E-3</v>
      </c>
      <c r="AI152" t="s">
        <v>121</v>
      </c>
    </row>
    <row r="153" spans="1:35">
      <c r="A153" t="s">
        <v>1031</v>
      </c>
      <c r="B153" t="s">
        <v>4208</v>
      </c>
      <c r="C153" t="s">
        <v>4209</v>
      </c>
      <c r="D153" t="s">
        <v>662</v>
      </c>
      <c r="F153">
        <v>0</v>
      </c>
      <c r="G153">
        <v>0</v>
      </c>
      <c r="H153">
        <v>2.32E-4</v>
      </c>
      <c r="I153">
        <v>4.73E-4</v>
      </c>
      <c r="J153">
        <v>7.2400000000000003E-4</v>
      </c>
      <c r="K153">
        <v>9.7799999999999992E-4</v>
      </c>
      <c r="L153">
        <v>1.235E-3</v>
      </c>
      <c r="M153">
        <v>1.4890000000000001E-3</v>
      </c>
      <c r="N153">
        <v>1.737E-3</v>
      </c>
      <c r="O153">
        <v>1.983E-3</v>
      </c>
      <c r="P153">
        <v>2.232E-3</v>
      </c>
      <c r="Q153">
        <v>2.4870000000000001E-3</v>
      </c>
      <c r="R153">
        <v>2.7399999999999998E-3</v>
      </c>
      <c r="S153">
        <v>2.993E-3</v>
      </c>
      <c r="T153">
        <v>3.2499999999999999E-3</v>
      </c>
      <c r="U153">
        <v>3.5149999999999999E-3</v>
      </c>
      <c r="V153">
        <v>3.79E-3</v>
      </c>
      <c r="W153">
        <v>4.0769999999999999E-3</v>
      </c>
      <c r="X153">
        <v>4.3750000000000004E-3</v>
      </c>
      <c r="Y153">
        <v>4.6839999999999998E-3</v>
      </c>
      <c r="Z153">
        <v>5.0029999999999996E-3</v>
      </c>
      <c r="AA153">
        <v>5.3359999999999996E-3</v>
      </c>
      <c r="AB153">
        <v>5.6810000000000003E-3</v>
      </c>
      <c r="AC153">
        <v>6.0350000000000004E-3</v>
      </c>
      <c r="AD153">
        <v>6.398E-3</v>
      </c>
      <c r="AE153">
        <v>6.7710000000000001E-3</v>
      </c>
      <c r="AF153">
        <v>7.1539999999999998E-3</v>
      </c>
      <c r="AG153">
        <v>7.5510000000000004E-3</v>
      </c>
      <c r="AH153">
        <v>7.9579999999999998E-3</v>
      </c>
      <c r="AI153" t="s">
        <v>121</v>
      </c>
    </row>
    <row r="154" spans="1:35">
      <c r="A154" t="s">
        <v>1033</v>
      </c>
      <c r="B154" t="s">
        <v>4210</v>
      </c>
      <c r="C154" t="s">
        <v>4211</v>
      </c>
      <c r="D154" t="s">
        <v>662</v>
      </c>
      <c r="F154">
        <v>0</v>
      </c>
      <c r="G154">
        <v>0</v>
      </c>
      <c r="H154">
        <v>3.39E-4</v>
      </c>
      <c r="I154">
        <v>7.0500000000000001E-4</v>
      </c>
      <c r="J154">
        <v>1.0939999999999999E-3</v>
      </c>
      <c r="K154">
        <v>1.498E-3</v>
      </c>
      <c r="L154">
        <v>1.913E-3</v>
      </c>
      <c r="M154">
        <v>2.3310000000000002E-3</v>
      </c>
      <c r="N154">
        <v>2.7430000000000002E-3</v>
      </c>
      <c r="O154">
        <v>3.15E-3</v>
      </c>
      <c r="P154">
        <v>3.5609999999999999E-3</v>
      </c>
      <c r="Q154">
        <v>3.9750000000000002E-3</v>
      </c>
      <c r="R154">
        <v>4.3810000000000003E-3</v>
      </c>
      <c r="S154">
        <v>4.7840000000000001E-3</v>
      </c>
      <c r="T154">
        <v>5.1879999999999999E-3</v>
      </c>
      <c r="U154">
        <v>5.5979999999999997E-3</v>
      </c>
      <c r="V154">
        <v>6.019E-3</v>
      </c>
      <c r="W154">
        <v>6.4510000000000001E-3</v>
      </c>
      <c r="X154">
        <v>6.8929999999999998E-3</v>
      </c>
      <c r="Y154">
        <v>7.3410000000000003E-3</v>
      </c>
      <c r="Z154">
        <v>7.7970000000000001E-3</v>
      </c>
      <c r="AA154">
        <v>8.2649999999999998E-3</v>
      </c>
      <c r="AB154">
        <v>8.7449999999999993E-3</v>
      </c>
      <c r="AC154">
        <v>9.2339999999999992E-3</v>
      </c>
      <c r="AD154">
        <v>9.7330000000000003E-3</v>
      </c>
      <c r="AE154">
        <v>1.0248E-2</v>
      </c>
      <c r="AF154">
        <v>1.0784E-2</v>
      </c>
      <c r="AG154">
        <v>1.1351999999999999E-2</v>
      </c>
      <c r="AH154">
        <v>1.1953E-2</v>
      </c>
      <c r="AI154" t="s">
        <v>121</v>
      </c>
    </row>
    <row r="155" spans="1:35">
      <c r="A155" t="s">
        <v>1058</v>
      </c>
      <c r="B155" t="s">
        <v>4212</v>
      </c>
      <c r="C155" t="s">
        <v>4213</v>
      </c>
      <c r="D155" t="s">
        <v>662</v>
      </c>
      <c r="F155">
        <v>5.2911479999999997</v>
      </c>
      <c r="G155">
        <v>5.3277859999999997</v>
      </c>
      <c r="H155">
        <v>5.361364</v>
      </c>
      <c r="I155">
        <v>5.4141409999999999</v>
      </c>
      <c r="J155">
        <v>5.4835739999999999</v>
      </c>
      <c r="K155">
        <v>5.5588680000000004</v>
      </c>
      <c r="L155">
        <v>5.6338869999999996</v>
      </c>
      <c r="M155">
        <v>5.6994319999999998</v>
      </c>
      <c r="N155">
        <v>5.7560359999999999</v>
      </c>
      <c r="O155">
        <v>5.8058969999999999</v>
      </c>
      <c r="P155">
        <v>5.8512890000000004</v>
      </c>
      <c r="Q155">
        <v>5.8883010000000002</v>
      </c>
      <c r="R155">
        <v>5.9090590000000001</v>
      </c>
      <c r="S155">
        <v>5.9270550000000002</v>
      </c>
      <c r="T155">
        <v>5.9491949999999996</v>
      </c>
      <c r="U155">
        <v>5.9732479999999999</v>
      </c>
      <c r="V155">
        <v>5.9989850000000002</v>
      </c>
      <c r="W155">
        <v>6.018948</v>
      </c>
      <c r="X155">
        <v>6.0332739999999996</v>
      </c>
      <c r="Y155">
        <v>6.0349839999999997</v>
      </c>
      <c r="Z155">
        <v>6.0468520000000003</v>
      </c>
      <c r="AA155">
        <v>6.0650259999999996</v>
      </c>
      <c r="AB155">
        <v>6.0898079999999997</v>
      </c>
      <c r="AC155">
        <v>6.1137839999999999</v>
      </c>
      <c r="AD155">
        <v>6.1291479999999998</v>
      </c>
      <c r="AE155">
        <v>6.1377309999999996</v>
      </c>
      <c r="AF155">
        <v>6.1415920000000002</v>
      </c>
      <c r="AG155">
        <v>6.1392160000000002</v>
      </c>
      <c r="AH155">
        <v>6.1293030000000002</v>
      </c>
      <c r="AI155" s="38">
        <v>5.0000000000000001E-3</v>
      </c>
    </row>
    <row r="156" spans="1:35">
      <c r="A156" t="s">
        <v>1171</v>
      </c>
      <c r="B156" t="s">
        <v>4214</v>
      </c>
      <c r="C156" t="s">
        <v>4215</v>
      </c>
      <c r="D156" t="s">
        <v>662</v>
      </c>
      <c r="F156">
        <v>13.625920000000001</v>
      </c>
      <c r="G156">
        <v>13.830966</v>
      </c>
      <c r="H156">
        <v>14.042211999999999</v>
      </c>
      <c r="I156">
        <v>14.298769</v>
      </c>
      <c r="J156">
        <v>14.586748999999999</v>
      </c>
      <c r="K156">
        <v>14.883342000000001</v>
      </c>
      <c r="L156">
        <v>15.179776</v>
      </c>
      <c r="M156">
        <v>15.460215</v>
      </c>
      <c r="N156">
        <v>15.724275</v>
      </c>
      <c r="O156">
        <v>15.96926</v>
      </c>
      <c r="P156">
        <v>16.215009999999999</v>
      </c>
      <c r="Q156">
        <v>16.438492</v>
      </c>
      <c r="R156">
        <v>16.629252999999999</v>
      </c>
      <c r="S156">
        <v>16.807797999999998</v>
      </c>
      <c r="T156">
        <v>16.990765</v>
      </c>
      <c r="U156">
        <v>17.179614999999998</v>
      </c>
      <c r="V156">
        <v>17.374410999999998</v>
      </c>
      <c r="W156">
        <v>17.565836000000001</v>
      </c>
      <c r="X156">
        <v>17.747601</v>
      </c>
      <c r="Y156">
        <v>17.920214000000001</v>
      </c>
      <c r="Z156">
        <v>18.102879999999999</v>
      </c>
      <c r="AA156">
        <v>18.310333</v>
      </c>
      <c r="AB156">
        <v>18.536829000000001</v>
      </c>
      <c r="AC156">
        <v>18.754881000000001</v>
      </c>
      <c r="AD156">
        <v>18.954508000000001</v>
      </c>
      <c r="AE156">
        <v>19.148928000000002</v>
      </c>
      <c r="AF156">
        <v>19.338676</v>
      </c>
      <c r="AG156">
        <v>19.511382999999999</v>
      </c>
      <c r="AH156">
        <v>19.669333000000002</v>
      </c>
      <c r="AI156" s="38">
        <v>1.2999999999999999E-2</v>
      </c>
    </row>
    <row r="157" spans="1:35">
      <c r="A157" t="s">
        <v>180</v>
      </c>
    </row>
    <row r="158" spans="1:35">
      <c r="A158" t="s">
        <v>1104</v>
      </c>
    </row>
    <row r="159" spans="1:35">
      <c r="A159" t="s">
        <v>233</v>
      </c>
    </row>
    <row r="160" spans="1:35">
      <c r="A160" t="s">
        <v>284</v>
      </c>
      <c r="B160" t="s">
        <v>4216</v>
      </c>
      <c r="C160" t="s">
        <v>4217</v>
      </c>
      <c r="D160" t="s">
        <v>1350</v>
      </c>
      <c r="F160">
        <v>17.217651</v>
      </c>
      <c r="G160">
        <v>17.744102000000002</v>
      </c>
      <c r="H160">
        <v>18.613112999999998</v>
      </c>
      <c r="I160">
        <v>19.406454</v>
      </c>
      <c r="J160">
        <v>19.919450999999999</v>
      </c>
      <c r="K160">
        <v>20.357067000000001</v>
      </c>
      <c r="L160">
        <v>20.345766000000001</v>
      </c>
      <c r="M160">
        <v>20.365276000000001</v>
      </c>
      <c r="N160">
        <v>20.329483</v>
      </c>
      <c r="O160">
        <v>20.286487999999999</v>
      </c>
      <c r="P160">
        <v>20.227633000000001</v>
      </c>
      <c r="Q160">
        <v>20.160954</v>
      </c>
      <c r="R160">
        <v>20.104237000000001</v>
      </c>
      <c r="S160">
        <v>20.056694</v>
      </c>
      <c r="T160">
        <v>20.015709000000001</v>
      </c>
      <c r="U160">
        <v>19.980319999999999</v>
      </c>
      <c r="V160">
        <v>19.946562</v>
      </c>
      <c r="W160">
        <v>19.921679000000001</v>
      </c>
      <c r="X160">
        <v>19.899581999999999</v>
      </c>
      <c r="Y160">
        <v>19.880113999999999</v>
      </c>
      <c r="Z160">
        <v>19.863033000000001</v>
      </c>
      <c r="AA160">
        <v>19.847951999999999</v>
      </c>
      <c r="AB160">
        <v>19.834671</v>
      </c>
      <c r="AC160">
        <v>19.822828000000001</v>
      </c>
      <c r="AD160">
        <v>19.812082</v>
      </c>
      <c r="AE160">
        <v>19.802446</v>
      </c>
      <c r="AF160">
        <v>19.793932000000002</v>
      </c>
      <c r="AG160">
        <v>19.786345000000001</v>
      </c>
      <c r="AH160">
        <v>19.779591</v>
      </c>
      <c r="AI160" s="38">
        <v>5.0000000000000001E-3</v>
      </c>
    </row>
    <row r="161" spans="1:35">
      <c r="A161" t="s">
        <v>1021</v>
      </c>
      <c r="B161" t="s">
        <v>4218</v>
      </c>
      <c r="C161" t="s">
        <v>4219</v>
      </c>
      <c r="D161" t="s">
        <v>1352</v>
      </c>
      <c r="F161">
        <v>12.602778000000001</v>
      </c>
      <c r="G161">
        <v>13.424471</v>
      </c>
      <c r="H161">
        <v>13.844147</v>
      </c>
      <c r="I161">
        <v>14.268711</v>
      </c>
      <c r="J161">
        <v>14.534000000000001</v>
      </c>
      <c r="K161">
        <v>14.870362999999999</v>
      </c>
      <c r="L161">
        <v>14.893618999999999</v>
      </c>
      <c r="M161">
        <v>14.980943</v>
      </c>
      <c r="N161">
        <v>15.045360000000001</v>
      </c>
      <c r="O161">
        <v>15.091772000000001</v>
      </c>
      <c r="P161">
        <v>15.092649</v>
      </c>
      <c r="Q161">
        <v>15.080295</v>
      </c>
      <c r="R161">
        <v>15.0722</v>
      </c>
      <c r="S161">
        <v>15.068865000000001</v>
      </c>
      <c r="T161">
        <v>15.063532</v>
      </c>
      <c r="U161">
        <v>15.059089</v>
      </c>
      <c r="V161">
        <v>15.055775000000001</v>
      </c>
      <c r="W161">
        <v>15.053272</v>
      </c>
      <c r="X161">
        <v>15.051292999999999</v>
      </c>
      <c r="Y161">
        <v>14.504057</v>
      </c>
      <c r="Z161">
        <v>14.523482</v>
      </c>
      <c r="AA161">
        <v>14.552607999999999</v>
      </c>
      <c r="AB161">
        <v>14.596041</v>
      </c>
      <c r="AC161">
        <v>14.656158</v>
      </c>
      <c r="AD161">
        <v>14.731966</v>
      </c>
      <c r="AE161">
        <v>14.818673</v>
      </c>
      <c r="AF161">
        <v>14.907721</v>
      </c>
      <c r="AG161">
        <v>14.987799000000001</v>
      </c>
      <c r="AH161">
        <v>15.053252000000001</v>
      </c>
      <c r="AI161" s="38">
        <v>6.0000000000000001E-3</v>
      </c>
    </row>
    <row r="162" spans="1:35">
      <c r="A162" t="s">
        <v>291</v>
      </c>
      <c r="B162" t="s">
        <v>4220</v>
      </c>
      <c r="C162" t="s">
        <v>4221</v>
      </c>
      <c r="D162" t="s">
        <v>1352</v>
      </c>
      <c r="F162">
        <v>12.370099</v>
      </c>
      <c r="G162">
        <v>12.423861</v>
      </c>
      <c r="H162">
        <v>12.629719</v>
      </c>
      <c r="I162">
        <v>12.777949</v>
      </c>
      <c r="J162">
        <v>12.891643</v>
      </c>
      <c r="K162">
        <v>13.075706</v>
      </c>
      <c r="L162">
        <v>13.197225</v>
      </c>
      <c r="M162">
        <v>13.404845999999999</v>
      </c>
      <c r="N162">
        <v>13.653918000000001</v>
      </c>
      <c r="O162">
        <v>13.885319000000001</v>
      </c>
      <c r="P162">
        <v>14.103802999999999</v>
      </c>
      <c r="Q162">
        <v>14.261164000000001</v>
      </c>
      <c r="R162">
        <v>14.349313</v>
      </c>
      <c r="S162">
        <v>14.374276999999999</v>
      </c>
      <c r="T162">
        <v>14.390862</v>
      </c>
      <c r="U162">
        <v>14.392963999999999</v>
      </c>
      <c r="V162">
        <v>14.388192999999999</v>
      </c>
      <c r="W162">
        <v>14.383031000000001</v>
      </c>
      <c r="X162">
        <v>14.379376000000001</v>
      </c>
      <c r="Y162">
        <v>14.376702999999999</v>
      </c>
      <c r="Z162">
        <v>14.375076</v>
      </c>
      <c r="AA162">
        <v>14.373309000000001</v>
      </c>
      <c r="AB162">
        <v>14.371249000000001</v>
      </c>
      <c r="AC162">
        <v>14.369225999999999</v>
      </c>
      <c r="AD162">
        <v>14.367286</v>
      </c>
      <c r="AE162">
        <v>14.365677</v>
      </c>
      <c r="AF162">
        <v>14.364300999999999</v>
      </c>
      <c r="AG162">
        <v>14.363234</v>
      </c>
      <c r="AH162">
        <v>14.362272000000001</v>
      </c>
      <c r="AI162" s="38">
        <v>5.0000000000000001E-3</v>
      </c>
    </row>
    <row r="163" spans="1:35">
      <c r="A163" t="s">
        <v>300</v>
      </c>
      <c r="B163" t="s">
        <v>4222</v>
      </c>
      <c r="C163" t="s">
        <v>4223</v>
      </c>
      <c r="D163" t="s">
        <v>1352</v>
      </c>
      <c r="F163">
        <v>12.486860999999999</v>
      </c>
      <c r="G163">
        <v>12.486860999999999</v>
      </c>
      <c r="H163">
        <v>12.486860999999999</v>
      </c>
      <c r="I163">
        <v>12.486860999999999</v>
      </c>
      <c r="J163">
        <v>12.486863</v>
      </c>
      <c r="K163">
        <v>12.486863</v>
      </c>
      <c r="L163">
        <v>12.486863</v>
      </c>
      <c r="M163">
        <v>12.486863</v>
      </c>
      <c r="N163">
        <v>12.48686</v>
      </c>
      <c r="O163">
        <v>12.486863</v>
      </c>
      <c r="P163">
        <v>12.486859000000001</v>
      </c>
      <c r="Q163">
        <v>12.486859000000001</v>
      </c>
      <c r="R163">
        <v>12.486859000000001</v>
      </c>
      <c r="S163">
        <v>12.486858</v>
      </c>
      <c r="T163">
        <v>12.486863</v>
      </c>
      <c r="U163">
        <v>12.486863</v>
      </c>
      <c r="V163">
        <v>12.486863</v>
      </c>
      <c r="W163">
        <v>12.486860999999999</v>
      </c>
      <c r="X163">
        <v>12.486860999999999</v>
      </c>
      <c r="Y163">
        <v>12.486863</v>
      </c>
      <c r="Z163">
        <v>12.486860999999999</v>
      </c>
      <c r="AA163">
        <v>12.486864000000001</v>
      </c>
      <c r="AB163">
        <v>12.486860999999999</v>
      </c>
      <c r="AC163">
        <v>12.486860999999999</v>
      </c>
      <c r="AD163">
        <v>12.48686</v>
      </c>
      <c r="AE163">
        <v>12.486864000000001</v>
      </c>
      <c r="AF163">
        <v>12.486863</v>
      </c>
      <c r="AG163">
        <v>12.486864000000001</v>
      </c>
      <c r="AH163">
        <v>12.486860999999999</v>
      </c>
      <c r="AI163" s="38">
        <v>0</v>
      </c>
    </row>
    <row r="164" spans="1:35">
      <c r="A164" t="s">
        <v>1025</v>
      </c>
      <c r="B164" t="s">
        <v>4224</v>
      </c>
      <c r="C164" t="s">
        <v>4225</v>
      </c>
      <c r="D164" t="s">
        <v>1352</v>
      </c>
      <c r="F164">
        <v>12.856377999999999</v>
      </c>
      <c r="G164">
        <v>13.20093</v>
      </c>
      <c r="H164">
        <v>13.608930000000001</v>
      </c>
      <c r="I164">
        <v>14.025847000000001</v>
      </c>
      <c r="J164">
        <v>14.287955999999999</v>
      </c>
      <c r="K164">
        <v>14.621302</v>
      </c>
      <c r="L164">
        <v>14.646343</v>
      </c>
      <c r="M164">
        <v>14.734266999999999</v>
      </c>
      <c r="N164">
        <v>14.797757000000001</v>
      </c>
      <c r="O164">
        <v>14.841548</v>
      </c>
      <c r="P164">
        <v>14.838324</v>
      </c>
      <c r="Q164">
        <v>14.82273</v>
      </c>
      <c r="R164">
        <v>14.808649000000001</v>
      </c>
      <c r="S164">
        <v>14.801766000000001</v>
      </c>
      <c r="T164">
        <v>14.794805999999999</v>
      </c>
      <c r="U164">
        <v>14.790613</v>
      </c>
      <c r="V164">
        <v>14.787017000000001</v>
      </c>
      <c r="W164">
        <v>14.783522</v>
      </c>
      <c r="X164">
        <v>14.781934</v>
      </c>
      <c r="Y164">
        <v>14.225555999999999</v>
      </c>
      <c r="Z164">
        <v>14.235229</v>
      </c>
      <c r="AA164">
        <v>14.265335</v>
      </c>
      <c r="AB164">
        <v>14.310340999999999</v>
      </c>
      <c r="AC164">
        <v>14.372424000000001</v>
      </c>
      <c r="AD164">
        <v>14.450157000000001</v>
      </c>
      <c r="AE164">
        <v>14.539440000000001</v>
      </c>
      <c r="AF164">
        <v>14.631843</v>
      </c>
      <c r="AG164">
        <v>14.715491</v>
      </c>
      <c r="AH164">
        <v>14.784141</v>
      </c>
      <c r="AI164" s="38">
        <v>5.0000000000000001E-3</v>
      </c>
    </row>
    <row r="165" spans="1:35">
      <c r="A165" t="s">
        <v>1027</v>
      </c>
      <c r="B165" t="s">
        <v>4226</v>
      </c>
      <c r="C165" t="s">
        <v>4227</v>
      </c>
      <c r="D165" t="s">
        <v>1350</v>
      </c>
      <c r="F165">
        <v>27.219131000000001</v>
      </c>
      <c r="G165">
        <v>27.246206000000001</v>
      </c>
      <c r="H165">
        <v>27.281479000000001</v>
      </c>
      <c r="I165">
        <v>27.325984999999999</v>
      </c>
      <c r="J165">
        <v>27.380227999999999</v>
      </c>
      <c r="K165">
        <v>27.443396</v>
      </c>
      <c r="L165">
        <v>27.474347999999999</v>
      </c>
      <c r="M165">
        <v>27.529593999999999</v>
      </c>
      <c r="N165">
        <v>27.582577000000001</v>
      </c>
      <c r="O165">
        <v>27.631516000000001</v>
      </c>
      <c r="P165">
        <v>27.674510999999999</v>
      </c>
      <c r="Q165">
        <v>27.700320999999999</v>
      </c>
      <c r="R165">
        <v>27.708849000000001</v>
      </c>
      <c r="S165">
        <v>27.716260999999999</v>
      </c>
      <c r="T165">
        <v>27.722021000000002</v>
      </c>
      <c r="U165">
        <v>27.722662</v>
      </c>
      <c r="V165">
        <v>27.722632999999998</v>
      </c>
      <c r="W165">
        <v>27.722607</v>
      </c>
      <c r="X165">
        <v>27.722588999999999</v>
      </c>
      <c r="Y165">
        <v>27.722577999999999</v>
      </c>
      <c r="Z165">
        <v>27.722567000000002</v>
      </c>
      <c r="AA165">
        <v>27.722564999999999</v>
      </c>
      <c r="AB165">
        <v>27.722549000000001</v>
      </c>
      <c r="AC165">
        <v>27.722548</v>
      </c>
      <c r="AD165">
        <v>27.722542000000001</v>
      </c>
      <c r="AE165">
        <v>27.722548</v>
      </c>
      <c r="AF165">
        <v>27.722542000000001</v>
      </c>
      <c r="AG165">
        <v>27.722542000000001</v>
      </c>
      <c r="AH165">
        <v>27.722532000000001</v>
      </c>
      <c r="AI165" s="38">
        <v>1E-3</v>
      </c>
    </row>
    <row r="166" spans="1:35">
      <c r="A166" t="s">
        <v>1029</v>
      </c>
      <c r="B166" t="s">
        <v>4228</v>
      </c>
      <c r="C166" t="s">
        <v>4229</v>
      </c>
      <c r="D166" t="s">
        <v>1350</v>
      </c>
      <c r="F166">
        <v>0</v>
      </c>
      <c r="G166">
        <v>23.149602999999999</v>
      </c>
      <c r="H166">
        <v>23.792294999999999</v>
      </c>
      <c r="I166">
        <v>24.200839999999999</v>
      </c>
      <c r="J166">
        <v>24.605046999999999</v>
      </c>
      <c r="K166">
        <v>25.171638000000002</v>
      </c>
      <c r="L166">
        <v>25.638380000000002</v>
      </c>
      <c r="M166">
        <v>26.350712000000001</v>
      </c>
      <c r="N166">
        <v>27.125641000000002</v>
      </c>
      <c r="O166">
        <v>27.895655000000001</v>
      </c>
      <c r="P166">
        <v>28.569617999999998</v>
      </c>
      <c r="Q166">
        <v>28.919391999999998</v>
      </c>
      <c r="R166">
        <v>29.067191999999999</v>
      </c>
      <c r="S166">
        <v>29.093648999999999</v>
      </c>
      <c r="T166">
        <v>29.114096</v>
      </c>
      <c r="U166">
        <v>29.116447000000001</v>
      </c>
      <c r="V166">
        <v>29.109842</v>
      </c>
      <c r="W166">
        <v>29.103829999999999</v>
      </c>
      <c r="X166">
        <v>29.098240000000001</v>
      </c>
      <c r="Y166">
        <v>29.093197</v>
      </c>
      <c r="Z166">
        <v>29.089124999999999</v>
      </c>
      <c r="AA166">
        <v>29.085042999999999</v>
      </c>
      <c r="AB166">
        <v>29.081071999999999</v>
      </c>
      <c r="AC166">
        <v>29.077499</v>
      </c>
      <c r="AD166">
        <v>29.074244</v>
      </c>
      <c r="AE166">
        <v>29.071300999999998</v>
      </c>
      <c r="AF166">
        <v>29.068680000000001</v>
      </c>
      <c r="AG166">
        <v>29.066320000000001</v>
      </c>
      <c r="AH166">
        <v>29.064229999999998</v>
      </c>
      <c r="AI166" t="s">
        <v>121</v>
      </c>
    </row>
    <row r="167" spans="1:35">
      <c r="A167" t="s">
        <v>1031</v>
      </c>
      <c r="B167" t="s">
        <v>4230</v>
      </c>
      <c r="C167" t="s">
        <v>4231</v>
      </c>
      <c r="D167" t="s">
        <v>1352</v>
      </c>
      <c r="F167">
        <v>0</v>
      </c>
      <c r="G167">
        <v>18.966135000000001</v>
      </c>
      <c r="H167">
        <v>19.217065999999999</v>
      </c>
      <c r="I167">
        <v>19.464846000000001</v>
      </c>
      <c r="J167">
        <v>19.583196999999998</v>
      </c>
      <c r="K167">
        <v>19.765567999999998</v>
      </c>
      <c r="L167">
        <v>19.883178999999998</v>
      </c>
      <c r="M167">
        <v>20.084596999999999</v>
      </c>
      <c r="N167">
        <v>20.313245999999999</v>
      </c>
      <c r="O167">
        <v>20.535800999999999</v>
      </c>
      <c r="P167">
        <v>20.723002999999999</v>
      </c>
      <c r="Q167">
        <v>20.855868999999998</v>
      </c>
      <c r="R167">
        <v>20.952625000000001</v>
      </c>
      <c r="S167">
        <v>20.993577999999999</v>
      </c>
      <c r="T167">
        <v>21.033982999999999</v>
      </c>
      <c r="U167">
        <v>21.055209999999999</v>
      </c>
      <c r="V167">
        <v>21.058744000000001</v>
      </c>
      <c r="W167">
        <v>21.054012</v>
      </c>
      <c r="X167">
        <v>21.050003</v>
      </c>
      <c r="Y167">
        <v>21.046147999999999</v>
      </c>
      <c r="Z167">
        <v>21.043344000000001</v>
      </c>
      <c r="AA167">
        <v>21.040512</v>
      </c>
      <c r="AB167">
        <v>21.038179</v>
      </c>
      <c r="AC167">
        <v>21.036017999999999</v>
      </c>
      <c r="AD167">
        <v>21.033674000000001</v>
      </c>
      <c r="AE167">
        <v>21.031624000000001</v>
      </c>
      <c r="AF167">
        <v>21.030093999999998</v>
      </c>
      <c r="AG167">
        <v>21.028852000000001</v>
      </c>
      <c r="AH167">
        <v>21.027874000000001</v>
      </c>
      <c r="AI167" t="s">
        <v>121</v>
      </c>
    </row>
    <row r="168" spans="1:35">
      <c r="A168" t="s">
        <v>1033</v>
      </c>
      <c r="B168" t="s">
        <v>4232</v>
      </c>
      <c r="C168" t="s">
        <v>4233</v>
      </c>
      <c r="D168" t="s">
        <v>1350</v>
      </c>
      <c r="F168">
        <v>0</v>
      </c>
      <c r="G168">
        <v>0</v>
      </c>
      <c r="H168">
        <v>18.589188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 t="s">
        <v>121</v>
      </c>
    </row>
    <row r="169" spans="1:35">
      <c r="A169" t="s">
        <v>1114</v>
      </c>
      <c r="B169" t="s">
        <v>4234</v>
      </c>
      <c r="C169" t="s">
        <v>4235</v>
      </c>
      <c r="F169">
        <v>15.490895999999999</v>
      </c>
      <c r="G169">
        <v>16.166305999999999</v>
      </c>
      <c r="H169">
        <v>16.862936000000001</v>
      </c>
      <c r="I169">
        <v>17.517621999999999</v>
      </c>
      <c r="J169">
        <v>17.939973999999999</v>
      </c>
      <c r="K169">
        <v>18.351084</v>
      </c>
      <c r="L169">
        <v>18.363810999999998</v>
      </c>
      <c r="M169">
        <v>18.421906</v>
      </c>
      <c r="N169">
        <v>18.436741000000001</v>
      </c>
      <c r="O169">
        <v>18.438327999999998</v>
      </c>
      <c r="P169">
        <v>18.410077999999999</v>
      </c>
      <c r="Q169">
        <v>18.370756</v>
      </c>
      <c r="R169">
        <v>18.338426999999999</v>
      </c>
      <c r="S169">
        <v>18.312878000000001</v>
      </c>
      <c r="T169">
        <v>18.289845</v>
      </c>
      <c r="U169">
        <v>18.270005999999999</v>
      </c>
      <c r="V169">
        <v>18.251180999999999</v>
      </c>
      <c r="W169">
        <v>18.237627</v>
      </c>
      <c r="X169">
        <v>18.225670000000001</v>
      </c>
      <c r="Y169">
        <v>17.98377</v>
      </c>
      <c r="Z169">
        <v>17.984095</v>
      </c>
      <c r="AA169">
        <v>17.989407</v>
      </c>
      <c r="AB169">
        <v>18.001579</v>
      </c>
      <c r="AC169">
        <v>18.021345</v>
      </c>
      <c r="AD169">
        <v>18.048006000000001</v>
      </c>
      <c r="AE169">
        <v>18.079432000000001</v>
      </c>
      <c r="AF169">
        <v>18.112024000000002</v>
      </c>
      <c r="AG169">
        <v>18.141033</v>
      </c>
      <c r="AH169">
        <v>18.164223</v>
      </c>
      <c r="AI169" s="38">
        <v>6.0000000000000001E-3</v>
      </c>
    </row>
    <row r="170" spans="1:35">
      <c r="A170" t="s">
        <v>235</v>
      </c>
    </row>
    <row r="171" spans="1:35">
      <c r="A171" t="s">
        <v>284</v>
      </c>
      <c r="B171" t="s">
        <v>4236</v>
      </c>
      <c r="C171" t="s">
        <v>4237</v>
      </c>
      <c r="D171" t="s">
        <v>1350</v>
      </c>
      <c r="F171">
        <v>10.573097000000001</v>
      </c>
      <c r="G171">
        <v>11.142481999999999</v>
      </c>
      <c r="H171">
        <v>11.550675</v>
      </c>
      <c r="I171">
        <v>11.977062999999999</v>
      </c>
      <c r="J171">
        <v>12.422694</v>
      </c>
      <c r="K171">
        <v>12.829067</v>
      </c>
      <c r="L171">
        <v>12.983183</v>
      </c>
      <c r="M171">
        <v>13.298928</v>
      </c>
      <c r="N171">
        <v>13.580273999999999</v>
      </c>
      <c r="O171">
        <v>13.839663</v>
      </c>
      <c r="P171">
        <v>13.962664</v>
      </c>
      <c r="Q171">
        <v>13.93507</v>
      </c>
      <c r="R171">
        <v>13.911441999999999</v>
      </c>
      <c r="S171">
        <v>13.891622999999999</v>
      </c>
      <c r="T171">
        <v>13.875118000000001</v>
      </c>
      <c r="U171">
        <v>13.861440999999999</v>
      </c>
      <c r="V171">
        <v>13.850263999999999</v>
      </c>
      <c r="W171">
        <v>13.841043000000001</v>
      </c>
      <c r="X171">
        <v>13.833132000000001</v>
      </c>
      <c r="Y171">
        <v>13.826354</v>
      </c>
      <c r="Z171">
        <v>13.820491000000001</v>
      </c>
      <c r="AA171">
        <v>13.815535000000001</v>
      </c>
      <c r="AB171">
        <v>13.811344</v>
      </c>
      <c r="AC171">
        <v>13.807777</v>
      </c>
      <c r="AD171">
        <v>13.804619000000001</v>
      </c>
      <c r="AE171">
        <v>13.801878</v>
      </c>
      <c r="AF171">
        <v>13.799593</v>
      </c>
      <c r="AG171">
        <v>13.797670999999999</v>
      </c>
      <c r="AH171">
        <v>13.796167000000001</v>
      </c>
      <c r="AI171" s="38">
        <v>0.01</v>
      </c>
    </row>
    <row r="172" spans="1:35">
      <c r="A172" t="s">
        <v>1021</v>
      </c>
      <c r="B172" t="s">
        <v>4238</v>
      </c>
      <c r="C172" t="s">
        <v>4239</v>
      </c>
      <c r="D172" t="s">
        <v>1352</v>
      </c>
      <c r="F172">
        <v>7.5891770000000003</v>
      </c>
      <c r="G172">
        <v>7.6523339999999997</v>
      </c>
      <c r="H172">
        <v>7.8744550000000002</v>
      </c>
      <c r="I172">
        <v>8.1242289999999997</v>
      </c>
      <c r="J172">
        <v>8.3943469999999998</v>
      </c>
      <c r="K172">
        <v>8.6589279999999995</v>
      </c>
      <c r="L172">
        <v>8.7443919999999995</v>
      </c>
      <c r="M172">
        <v>8.950094</v>
      </c>
      <c r="N172">
        <v>9.1302690000000002</v>
      </c>
      <c r="O172">
        <v>9.29664</v>
      </c>
      <c r="P172">
        <v>9.4047549999999998</v>
      </c>
      <c r="Q172">
        <v>9.4433319999999998</v>
      </c>
      <c r="R172">
        <v>9.4775770000000001</v>
      </c>
      <c r="S172">
        <v>9.4981810000000007</v>
      </c>
      <c r="T172">
        <v>9.5133659999999995</v>
      </c>
      <c r="U172">
        <v>9.5167750000000009</v>
      </c>
      <c r="V172">
        <v>9.5163709999999995</v>
      </c>
      <c r="W172">
        <v>9.5160710000000002</v>
      </c>
      <c r="X172">
        <v>9.515841</v>
      </c>
      <c r="Y172">
        <v>9.5156679999999998</v>
      </c>
      <c r="Z172">
        <v>9.5155329999999996</v>
      </c>
      <c r="AA172">
        <v>9.5154340000000008</v>
      </c>
      <c r="AB172">
        <v>9.5153590000000001</v>
      </c>
      <c r="AC172">
        <v>9.5152990000000006</v>
      </c>
      <c r="AD172">
        <v>9.5152549999999998</v>
      </c>
      <c r="AE172">
        <v>9.5152210000000004</v>
      </c>
      <c r="AF172">
        <v>9.5151939999999993</v>
      </c>
      <c r="AG172">
        <v>9.5151730000000008</v>
      </c>
      <c r="AH172">
        <v>9.5151610000000009</v>
      </c>
      <c r="AI172" s="38">
        <v>8.0000000000000002E-3</v>
      </c>
    </row>
    <row r="173" spans="1:35">
      <c r="A173" t="s">
        <v>291</v>
      </c>
      <c r="B173" t="s">
        <v>4240</v>
      </c>
      <c r="C173" t="s">
        <v>4241</v>
      </c>
      <c r="D173" t="s">
        <v>1352</v>
      </c>
      <c r="F173">
        <v>7.1242470000000004</v>
      </c>
      <c r="G173">
        <v>7.216818</v>
      </c>
      <c r="H173">
        <v>7.356338</v>
      </c>
      <c r="I173">
        <v>7.5275080000000001</v>
      </c>
      <c r="J173">
        <v>7.7367439999999998</v>
      </c>
      <c r="K173">
        <v>7.9802749999999998</v>
      </c>
      <c r="L173">
        <v>8.1329689999999992</v>
      </c>
      <c r="M173">
        <v>8.3850580000000008</v>
      </c>
      <c r="N173">
        <v>8.6340389999999996</v>
      </c>
      <c r="O173">
        <v>8.8846019999999992</v>
      </c>
      <c r="P173">
        <v>9.1037320000000008</v>
      </c>
      <c r="Q173">
        <v>9.2685969999999998</v>
      </c>
      <c r="R173">
        <v>9.3673669999999998</v>
      </c>
      <c r="S173">
        <v>9.3986730000000005</v>
      </c>
      <c r="T173">
        <v>9.4239759999999997</v>
      </c>
      <c r="U173">
        <v>9.4243430000000004</v>
      </c>
      <c r="V173">
        <v>9.4240860000000009</v>
      </c>
      <c r="W173">
        <v>9.4238769999999992</v>
      </c>
      <c r="X173">
        <v>9.4237210000000005</v>
      </c>
      <c r="Y173">
        <v>9.4235749999999996</v>
      </c>
      <c r="Z173">
        <v>9.4234550000000006</v>
      </c>
      <c r="AA173">
        <v>9.4233600000000006</v>
      </c>
      <c r="AB173">
        <v>9.4233170000000008</v>
      </c>
      <c r="AC173">
        <v>9.4232969999999998</v>
      </c>
      <c r="AD173">
        <v>9.4232879999999994</v>
      </c>
      <c r="AE173">
        <v>9.4232800000000001</v>
      </c>
      <c r="AF173">
        <v>9.4232779999999998</v>
      </c>
      <c r="AG173">
        <v>9.4232709999999997</v>
      </c>
      <c r="AH173">
        <v>9.4232750000000003</v>
      </c>
      <c r="AI173" s="38">
        <v>0.01</v>
      </c>
    </row>
    <row r="174" spans="1:35">
      <c r="A174" t="s">
        <v>300</v>
      </c>
      <c r="B174" t="s">
        <v>4242</v>
      </c>
      <c r="C174" t="s">
        <v>4243</v>
      </c>
      <c r="D174" t="s">
        <v>1352</v>
      </c>
      <c r="F174">
        <v>7.292313</v>
      </c>
      <c r="G174">
        <v>7.4887620000000004</v>
      </c>
      <c r="H174">
        <v>7.6989830000000001</v>
      </c>
      <c r="I174">
        <v>7.9405089999999996</v>
      </c>
      <c r="J174">
        <v>8.1946619999999992</v>
      </c>
      <c r="K174">
        <v>8.4437359999999995</v>
      </c>
      <c r="L174">
        <v>8.5496529999999993</v>
      </c>
      <c r="M174">
        <v>8.7321190000000009</v>
      </c>
      <c r="N174">
        <v>8.8933470000000003</v>
      </c>
      <c r="O174">
        <v>9.0443850000000001</v>
      </c>
      <c r="P174">
        <v>9.1423909999999999</v>
      </c>
      <c r="Q174">
        <v>9.1668219999999998</v>
      </c>
      <c r="R174">
        <v>9.1616040000000005</v>
      </c>
      <c r="S174">
        <v>9.1576190000000004</v>
      </c>
      <c r="T174">
        <v>9.1545670000000001</v>
      </c>
      <c r="U174">
        <v>9.1522020000000008</v>
      </c>
      <c r="V174">
        <v>9.1503770000000006</v>
      </c>
      <c r="W174">
        <v>9.148968</v>
      </c>
      <c r="X174">
        <v>9.1478660000000005</v>
      </c>
      <c r="Y174">
        <v>9.1470079999999996</v>
      </c>
      <c r="Z174">
        <v>9.1463330000000003</v>
      </c>
      <c r="AA174">
        <v>9.1457940000000004</v>
      </c>
      <c r="AB174">
        <v>9.1453620000000004</v>
      </c>
      <c r="AC174">
        <v>9.145016</v>
      </c>
      <c r="AD174">
        <v>9.1447339999999997</v>
      </c>
      <c r="AE174">
        <v>9.1445059999999998</v>
      </c>
      <c r="AF174">
        <v>9.1443200000000004</v>
      </c>
      <c r="AG174">
        <v>9.1441730000000003</v>
      </c>
      <c r="AH174">
        <v>9.14405</v>
      </c>
      <c r="AI174" s="38">
        <v>8.0000000000000002E-3</v>
      </c>
    </row>
    <row r="175" spans="1:35">
      <c r="A175" t="s">
        <v>1025</v>
      </c>
      <c r="B175" t="s">
        <v>4244</v>
      </c>
      <c r="C175" t="s">
        <v>4245</v>
      </c>
      <c r="D175" t="s">
        <v>1367</v>
      </c>
      <c r="F175">
        <v>7.2663060000000002</v>
      </c>
      <c r="G175">
        <v>7.4555300000000004</v>
      </c>
      <c r="H175">
        <v>7.6718359999999999</v>
      </c>
      <c r="I175">
        <v>7.9160760000000003</v>
      </c>
      <c r="J175">
        <v>8.1797450000000005</v>
      </c>
      <c r="K175">
        <v>8.4372439999999997</v>
      </c>
      <c r="L175">
        <v>8.5197730000000007</v>
      </c>
      <c r="M175">
        <v>8.7195079999999994</v>
      </c>
      <c r="N175">
        <v>8.8943320000000003</v>
      </c>
      <c r="O175">
        <v>9.0558060000000005</v>
      </c>
      <c r="P175">
        <v>9.1607590000000005</v>
      </c>
      <c r="Q175">
        <v>9.1982040000000005</v>
      </c>
      <c r="R175">
        <v>9.2316839999999996</v>
      </c>
      <c r="S175">
        <v>9.2516850000000002</v>
      </c>
      <c r="T175">
        <v>9.266845</v>
      </c>
      <c r="U175">
        <v>9.2707099999999993</v>
      </c>
      <c r="V175">
        <v>9.2705110000000008</v>
      </c>
      <c r="W175">
        <v>9.2702580000000001</v>
      </c>
      <c r="X175">
        <v>9.2700849999999999</v>
      </c>
      <c r="Y175">
        <v>9.2699850000000001</v>
      </c>
      <c r="Z175">
        <v>9.2699289999999994</v>
      </c>
      <c r="AA175">
        <v>9.2698719999999994</v>
      </c>
      <c r="AB175">
        <v>9.2698280000000004</v>
      </c>
      <c r="AC175">
        <v>9.2698</v>
      </c>
      <c r="AD175">
        <v>9.2698009999999993</v>
      </c>
      <c r="AE175">
        <v>9.2698009999999993</v>
      </c>
      <c r="AF175">
        <v>9.2697959999999995</v>
      </c>
      <c r="AG175">
        <v>9.2697909999999997</v>
      </c>
      <c r="AH175">
        <v>9.2697839999999996</v>
      </c>
      <c r="AI175" s="38">
        <v>8.9999999999999993E-3</v>
      </c>
    </row>
    <row r="176" spans="1:35">
      <c r="A176" t="s">
        <v>1027</v>
      </c>
      <c r="B176" t="s">
        <v>4246</v>
      </c>
      <c r="C176" t="s">
        <v>4247</v>
      </c>
      <c r="D176" t="s">
        <v>1352</v>
      </c>
      <c r="F176">
        <v>17.261649999999999</v>
      </c>
      <c r="G176">
        <v>17.508955</v>
      </c>
      <c r="H176">
        <v>17.854617999999999</v>
      </c>
      <c r="I176">
        <v>18.280691000000001</v>
      </c>
      <c r="J176">
        <v>18.794691</v>
      </c>
      <c r="K176">
        <v>19.322081000000001</v>
      </c>
      <c r="L176">
        <v>19.567142</v>
      </c>
      <c r="M176">
        <v>20.083326</v>
      </c>
      <c r="N176">
        <v>20.583573999999999</v>
      </c>
      <c r="O176">
        <v>21.050308000000001</v>
      </c>
      <c r="P176">
        <v>21.371737</v>
      </c>
      <c r="Q176">
        <v>21.448775999999999</v>
      </c>
      <c r="R176">
        <v>21.473773999999999</v>
      </c>
      <c r="S176">
        <v>21.561295999999999</v>
      </c>
      <c r="T176">
        <v>21.629854000000002</v>
      </c>
      <c r="U176">
        <v>21.681643999999999</v>
      </c>
      <c r="V176">
        <v>21.724883999999999</v>
      </c>
      <c r="W176">
        <v>21.749371</v>
      </c>
      <c r="X176">
        <v>21.766476000000001</v>
      </c>
      <c r="Y176">
        <v>21.779071999999999</v>
      </c>
      <c r="Z176">
        <v>21.780203</v>
      </c>
      <c r="AA176">
        <v>21.780716000000002</v>
      </c>
      <c r="AB176">
        <v>21.779817999999999</v>
      </c>
      <c r="AC176">
        <v>21.778154000000001</v>
      </c>
      <c r="AD176">
        <v>21.776806000000001</v>
      </c>
      <c r="AE176">
        <v>21.776888</v>
      </c>
      <c r="AF176">
        <v>21.776876000000001</v>
      </c>
      <c r="AG176">
        <v>21.775303000000001</v>
      </c>
      <c r="AH176">
        <v>21.771277999999999</v>
      </c>
      <c r="AI176" s="38">
        <v>8.0000000000000002E-3</v>
      </c>
    </row>
    <row r="177" spans="1:35">
      <c r="A177" t="s">
        <v>1029</v>
      </c>
      <c r="B177" t="s">
        <v>4248</v>
      </c>
      <c r="C177" t="s">
        <v>4249</v>
      </c>
      <c r="D177" t="s">
        <v>1352</v>
      </c>
      <c r="F177">
        <v>0</v>
      </c>
      <c r="G177">
        <v>0</v>
      </c>
      <c r="H177">
        <v>14.554</v>
      </c>
      <c r="I177">
        <v>15.066958</v>
      </c>
      <c r="J177">
        <v>15.341419999999999</v>
      </c>
      <c r="K177">
        <v>15.709078999999999</v>
      </c>
      <c r="L177">
        <v>15.967656</v>
      </c>
      <c r="M177">
        <v>16.337116000000002</v>
      </c>
      <c r="N177">
        <v>16.689360000000001</v>
      </c>
      <c r="O177">
        <v>17.07855</v>
      </c>
      <c r="P177">
        <v>17.488775</v>
      </c>
      <c r="Q177">
        <v>17.886354000000001</v>
      </c>
      <c r="R177">
        <v>18.199643999999999</v>
      </c>
      <c r="S177">
        <v>18.308191000000001</v>
      </c>
      <c r="T177">
        <v>18.502431999999999</v>
      </c>
      <c r="U177">
        <v>18.604255999999999</v>
      </c>
      <c r="V177">
        <v>18.599921999999999</v>
      </c>
      <c r="W177">
        <v>18.595988999999999</v>
      </c>
      <c r="X177">
        <v>18.588878999999999</v>
      </c>
      <c r="Y177">
        <v>18.580458</v>
      </c>
      <c r="Z177">
        <v>18.572319</v>
      </c>
      <c r="AA177">
        <v>18.565365</v>
      </c>
      <c r="AB177">
        <v>18.559593</v>
      </c>
      <c r="AC177">
        <v>18.554870999999999</v>
      </c>
      <c r="AD177">
        <v>18.550796999999999</v>
      </c>
      <c r="AE177">
        <v>18.547432000000001</v>
      </c>
      <c r="AF177">
        <v>18.545000000000002</v>
      </c>
      <c r="AG177">
        <v>18.404453</v>
      </c>
      <c r="AH177">
        <v>18.411501000000001</v>
      </c>
      <c r="AI177" t="s">
        <v>121</v>
      </c>
    </row>
    <row r="178" spans="1:35">
      <c r="A178" t="s">
        <v>1031</v>
      </c>
      <c r="B178" t="s">
        <v>4250</v>
      </c>
      <c r="C178" t="s">
        <v>4251</v>
      </c>
      <c r="D178" t="s">
        <v>1352</v>
      </c>
      <c r="F178">
        <v>0</v>
      </c>
      <c r="G178">
        <v>0</v>
      </c>
      <c r="H178">
        <v>10.500056000000001</v>
      </c>
      <c r="I178">
        <v>10.814230999999999</v>
      </c>
      <c r="J178">
        <v>10.961114999999999</v>
      </c>
      <c r="K178">
        <v>11.15465</v>
      </c>
      <c r="L178">
        <v>11.297912999999999</v>
      </c>
      <c r="M178">
        <v>11.516861</v>
      </c>
      <c r="N178">
        <v>11.773405</v>
      </c>
      <c r="O178">
        <v>12.060518</v>
      </c>
      <c r="P178">
        <v>12.363200000000001</v>
      </c>
      <c r="Q178">
        <v>12.652893000000001</v>
      </c>
      <c r="R178">
        <v>12.906107</v>
      </c>
      <c r="S178">
        <v>12.960440999999999</v>
      </c>
      <c r="T178">
        <v>13.11445</v>
      </c>
      <c r="U178">
        <v>13.196939</v>
      </c>
      <c r="V178">
        <v>13.203151</v>
      </c>
      <c r="W178">
        <v>13.201480999999999</v>
      </c>
      <c r="X178">
        <v>13.196258</v>
      </c>
      <c r="Y178">
        <v>13.188408000000001</v>
      </c>
      <c r="Z178">
        <v>13.181312999999999</v>
      </c>
      <c r="AA178">
        <v>13.175032</v>
      </c>
      <c r="AB178">
        <v>13.169506</v>
      </c>
      <c r="AC178">
        <v>13.164567</v>
      </c>
      <c r="AD178">
        <v>13.160104</v>
      </c>
      <c r="AE178">
        <v>13.156112</v>
      </c>
      <c r="AF178">
        <v>13.152601000000001</v>
      </c>
      <c r="AG178">
        <v>13.149487000000001</v>
      </c>
      <c r="AH178">
        <v>13.146787</v>
      </c>
      <c r="AI178" t="s">
        <v>121</v>
      </c>
    </row>
    <row r="179" spans="1:35">
      <c r="A179" t="s">
        <v>1033</v>
      </c>
      <c r="B179" t="s">
        <v>4252</v>
      </c>
      <c r="C179" t="s">
        <v>4253</v>
      </c>
      <c r="D179" t="s">
        <v>1352</v>
      </c>
      <c r="F179">
        <v>0</v>
      </c>
      <c r="G179">
        <v>0</v>
      </c>
      <c r="H179">
        <v>11.516575</v>
      </c>
      <c r="I179">
        <v>11.516892</v>
      </c>
      <c r="J179">
        <v>11.516843</v>
      </c>
      <c r="K179">
        <v>11.516837000000001</v>
      </c>
      <c r="L179">
        <v>11.516859999999999</v>
      </c>
      <c r="M179">
        <v>11.516875000000001</v>
      </c>
      <c r="N179">
        <v>11.516899</v>
      </c>
      <c r="O179">
        <v>11.516926</v>
      </c>
      <c r="P179">
        <v>11.516949</v>
      </c>
      <c r="Q179">
        <v>11.516963000000001</v>
      </c>
      <c r="R179">
        <v>11.516961999999999</v>
      </c>
      <c r="S179">
        <v>11.516961999999999</v>
      </c>
      <c r="T179">
        <v>11.516928</v>
      </c>
      <c r="U179">
        <v>11.516892</v>
      </c>
      <c r="V179">
        <v>11.516885</v>
      </c>
      <c r="W179">
        <v>11.516885</v>
      </c>
      <c r="X179">
        <v>11.516887000000001</v>
      </c>
      <c r="Y179">
        <v>11.516885</v>
      </c>
      <c r="Z179">
        <v>11.516883</v>
      </c>
      <c r="AA179">
        <v>11.516883</v>
      </c>
      <c r="AB179">
        <v>11.516883</v>
      </c>
      <c r="AC179">
        <v>11.516882000000001</v>
      </c>
      <c r="AD179">
        <v>11.516881</v>
      </c>
      <c r="AE179">
        <v>11.516878999999999</v>
      </c>
      <c r="AF179">
        <v>11.516878999999999</v>
      </c>
      <c r="AG179">
        <v>11.516878</v>
      </c>
      <c r="AH179">
        <v>11.516882000000001</v>
      </c>
      <c r="AI179" t="s">
        <v>121</v>
      </c>
    </row>
    <row r="180" spans="1:35">
      <c r="A180" t="s">
        <v>1125</v>
      </c>
      <c r="B180" t="s">
        <v>4254</v>
      </c>
      <c r="C180" t="s">
        <v>4255</v>
      </c>
      <c r="F180">
        <v>9.5238990000000001</v>
      </c>
      <c r="G180">
        <v>9.8844469999999998</v>
      </c>
      <c r="H180">
        <v>10.223267</v>
      </c>
      <c r="I180">
        <v>10.585305999999999</v>
      </c>
      <c r="J180">
        <v>10.967629000000001</v>
      </c>
      <c r="K180">
        <v>11.325177</v>
      </c>
      <c r="L180">
        <v>11.455857999999999</v>
      </c>
      <c r="M180">
        <v>11.734303000000001</v>
      </c>
      <c r="N180">
        <v>11.981159999999999</v>
      </c>
      <c r="O180">
        <v>12.208940999999999</v>
      </c>
      <c r="P180">
        <v>12.331969000000001</v>
      </c>
      <c r="Q180">
        <v>12.336569000000001</v>
      </c>
      <c r="R180">
        <v>12.340868</v>
      </c>
      <c r="S180">
        <v>12.340595</v>
      </c>
      <c r="T180">
        <v>12.339437</v>
      </c>
      <c r="U180">
        <v>12.334250000000001</v>
      </c>
      <c r="V180">
        <v>12.328588</v>
      </c>
      <c r="W180">
        <v>12.323949000000001</v>
      </c>
      <c r="X180">
        <v>12.32001</v>
      </c>
      <c r="Y180">
        <v>12.316662000000001</v>
      </c>
      <c r="Z180">
        <v>12.313787</v>
      </c>
      <c r="AA180">
        <v>12.311344</v>
      </c>
      <c r="AB180">
        <v>12.309291999999999</v>
      </c>
      <c r="AC180">
        <v>12.30757</v>
      </c>
      <c r="AD180">
        <v>12.306087</v>
      </c>
      <c r="AE180">
        <v>12.304835000000001</v>
      </c>
      <c r="AF180">
        <v>12.303853999999999</v>
      </c>
      <c r="AG180">
        <v>12.303074000000001</v>
      </c>
      <c r="AH180">
        <v>12.302524999999999</v>
      </c>
      <c r="AI180" s="38">
        <v>8.9999999999999993E-3</v>
      </c>
    </row>
    <row r="181" spans="1:35">
      <c r="A181" t="s">
        <v>1048</v>
      </c>
    </row>
    <row r="182" spans="1:35">
      <c r="A182" t="s">
        <v>284</v>
      </c>
      <c r="B182" t="s">
        <v>4256</v>
      </c>
      <c r="C182" t="s">
        <v>4257</v>
      </c>
      <c r="D182" t="s">
        <v>1350</v>
      </c>
      <c r="F182">
        <v>6.6741390000000003</v>
      </c>
      <c r="G182">
        <v>6.8853859999999996</v>
      </c>
      <c r="H182">
        <v>7.1007699999999998</v>
      </c>
      <c r="I182">
        <v>7.3030390000000001</v>
      </c>
      <c r="J182">
        <v>7.4948730000000001</v>
      </c>
      <c r="K182">
        <v>7.6626659999999998</v>
      </c>
      <c r="L182">
        <v>7.732456</v>
      </c>
      <c r="M182">
        <v>7.8400639999999999</v>
      </c>
      <c r="N182">
        <v>7.9515180000000001</v>
      </c>
      <c r="O182">
        <v>8.0549769999999992</v>
      </c>
      <c r="P182">
        <v>8.1152309999999996</v>
      </c>
      <c r="Q182">
        <v>8.1184750000000001</v>
      </c>
      <c r="R182">
        <v>8.1210090000000008</v>
      </c>
      <c r="S182">
        <v>8.1194799999999994</v>
      </c>
      <c r="T182">
        <v>8.1211660000000006</v>
      </c>
      <c r="U182">
        <v>8.1205200000000008</v>
      </c>
      <c r="V182">
        <v>8.1178039999999996</v>
      </c>
      <c r="W182">
        <v>8.1165520000000004</v>
      </c>
      <c r="X182">
        <v>8.1156939999999995</v>
      </c>
      <c r="Y182">
        <v>8.1152800000000003</v>
      </c>
      <c r="Z182">
        <v>8.1129940000000005</v>
      </c>
      <c r="AA182">
        <v>8.1129859999999994</v>
      </c>
      <c r="AB182">
        <v>8.1133609999999994</v>
      </c>
      <c r="AC182">
        <v>8.1141509999999997</v>
      </c>
      <c r="AD182">
        <v>8.1152329999999999</v>
      </c>
      <c r="AE182">
        <v>8.1162170000000007</v>
      </c>
      <c r="AF182">
        <v>8.1175329999999999</v>
      </c>
      <c r="AG182">
        <v>8.1193810000000006</v>
      </c>
      <c r="AH182">
        <v>8.1195070000000005</v>
      </c>
      <c r="AI182" s="38">
        <v>7.0000000000000001E-3</v>
      </c>
    </row>
    <row r="183" spans="1:35">
      <c r="A183" t="s">
        <v>1021</v>
      </c>
      <c r="B183" t="s">
        <v>4258</v>
      </c>
      <c r="C183" t="s">
        <v>4259</v>
      </c>
      <c r="D183" t="s">
        <v>1352</v>
      </c>
      <c r="F183">
        <v>6.9584929999999998</v>
      </c>
      <c r="G183">
        <v>5.9504339999999996</v>
      </c>
      <c r="H183">
        <v>6.0052680000000001</v>
      </c>
      <c r="I183">
        <v>6.0689669999999998</v>
      </c>
      <c r="J183">
        <v>6.1342939999999997</v>
      </c>
      <c r="K183">
        <v>6.2195330000000002</v>
      </c>
      <c r="L183">
        <v>6.2749100000000002</v>
      </c>
      <c r="M183">
        <v>6.3636439999999999</v>
      </c>
      <c r="N183">
        <v>6.4494819999999997</v>
      </c>
      <c r="O183">
        <v>6.5364389999999997</v>
      </c>
      <c r="P183">
        <v>6.6164870000000002</v>
      </c>
      <c r="Q183">
        <v>6.6860059999999999</v>
      </c>
      <c r="R183">
        <v>6.7271580000000002</v>
      </c>
      <c r="S183">
        <v>6.7527999999999997</v>
      </c>
      <c r="T183">
        <v>6.7797749999999999</v>
      </c>
      <c r="U183">
        <v>6.7684090000000001</v>
      </c>
      <c r="V183">
        <v>6.7596400000000001</v>
      </c>
      <c r="W183">
        <v>6.7570889999999997</v>
      </c>
      <c r="X183">
        <v>6.7734519999999998</v>
      </c>
      <c r="Y183">
        <v>6.7756749999999997</v>
      </c>
      <c r="Z183">
        <v>6.7945039999999999</v>
      </c>
      <c r="AA183">
        <v>6.7961799999999997</v>
      </c>
      <c r="AB183">
        <v>6.7973249999999998</v>
      </c>
      <c r="AC183">
        <v>6.7981189999999998</v>
      </c>
      <c r="AD183">
        <v>6.7981499999999997</v>
      </c>
      <c r="AE183">
        <v>6.7977189999999998</v>
      </c>
      <c r="AF183">
        <v>6.7972159999999997</v>
      </c>
      <c r="AG183">
        <v>6.7968830000000002</v>
      </c>
      <c r="AH183">
        <v>6.79582</v>
      </c>
      <c r="AI183" s="38">
        <v>-1E-3</v>
      </c>
    </row>
    <row r="184" spans="1:35">
      <c r="A184" t="s">
        <v>291</v>
      </c>
      <c r="B184" t="s">
        <v>4260</v>
      </c>
      <c r="C184" t="s">
        <v>4261</v>
      </c>
      <c r="D184" t="s">
        <v>1352</v>
      </c>
      <c r="F184">
        <v>6.8185469999999997</v>
      </c>
      <c r="G184">
        <v>5.9032299999999998</v>
      </c>
      <c r="H184">
        <v>5.965395</v>
      </c>
      <c r="I184">
        <v>6.0361710000000004</v>
      </c>
      <c r="J184">
        <v>6.112959</v>
      </c>
      <c r="K184">
        <v>6.213965</v>
      </c>
      <c r="L184">
        <v>6.2799240000000003</v>
      </c>
      <c r="M184">
        <v>6.3891819999999999</v>
      </c>
      <c r="N184">
        <v>6.498729</v>
      </c>
      <c r="O184">
        <v>6.6139749999999999</v>
      </c>
      <c r="P184">
        <v>6.7271210000000004</v>
      </c>
      <c r="Q184">
        <v>6.8235080000000004</v>
      </c>
      <c r="R184">
        <v>6.8659860000000004</v>
      </c>
      <c r="S184">
        <v>6.8856020000000004</v>
      </c>
      <c r="T184">
        <v>6.9033810000000004</v>
      </c>
      <c r="U184">
        <v>6.914129</v>
      </c>
      <c r="V184">
        <v>6.9251120000000004</v>
      </c>
      <c r="W184">
        <v>6.9330420000000004</v>
      </c>
      <c r="X184">
        <v>6.9392069999999997</v>
      </c>
      <c r="Y184">
        <v>6.9466010000000002</v>
      </c>
      <c r="Z184">
        <v>6.9523789999999996</v>
      </c>
      <c r="AA184">
        <v>6.9593179999999997</v>
      </c>
      <c r="AB184">
        <v>6.964785</v>
      </c>
      <c r="AC184">
        <v>6.9700829999999998</v>
      </c>
      <c r="AD184">
        <v>6.9742800000000003</v>
      </c>
      <c r="AE184">
        <v>6.9769509999999997</v>
      </c>
      <c r="AF184">
        <v>6.9795540000000003</v>
      </c>
      <c r="AG184">
        <v>6.9818160000000002</v>
      </c>
      <c r="AH184">
        <v>6.977468</v>
      </c>
      <c r="AI184" s="38">
        <v>1E-3</v>
      </c>
    </row>
    <row r="185" spans="1:35">
      <c r="A185" t="s">
        <v>300</v>
      </c>
      <c r="B185" t="s">
        <v>4262</v>
      </c>
      <c r="C185" t="s">
        <v>4263</v>
      </c>
      <c r="D185" t="s">
        <v>1350</v>
      </c>
      <c r="F185">
        <v>6.2556570000000002</v>
      </c>
      <c r="G185">
        <v>6.4596869999999997</v>
      </c>
      <c r="H185">
        <v>6.6800740000000003</v>
      </c>
      <c r="I185">
        <v>6.8737430000000002</v>
      </c>
      <c r="J185">
        <v>7.0331239999999999</v>
      </c>
      <c r="K185">
        <v>7.2060760000000004</v>
      </c>
      <c r="L185">
        <v>7.2511210000000004</v>
      </c>
      <c r="M185">
        <v>7.345504</v>
      </c>
      <c r="N185">
        <v>7.4420549999999999</v>
      </c>
      <c r="O185">
        <v>7.5334620000000001</v>
      </c>
      <c r="P185">
        <v>7.5824939999999996</v>
      </c>
      <c r="Q185">
        <v>7.5837409999999998</v>
      </c>
      <c r="R185">
        <v>7.5813899999999999</v>
      </c>
      <c r="S185">
        <v>7.5656610000000004</v>
      </c>
      <c r="T185">
        <v>7.5737249999999996</v>
      </c>
      <c r="U185">
        <v>7.5745699999999996</v>
      </c>
      <c r="V185">
        <v>7.5788080000000004</v>
      </c>
      <c r="W185">
        <v>7.5749139999999997</v>
      </c>
      <c r="X185">
        <v>7.570665</v>
      </c>
      <c r="Y185">
        <v>7.5667759999999999</v>
      </c>
      <c r="Z185">
        <v>7.5620849999999997</v>
      </c>
      <c r="AA185">
        <v>7.5601019999999997</v>
      </c>
      <c r="AB185">
        <v>7.5581149999999999</v>
      </c>
      <c r="AC185">
        <v>7.5558339999999999</v>
      </c>
      <c r="AD185">
        <v>7.5544390000000003</v>
      </c>
      <c r="AE185">
        <v>7.5529849999999996</v>
      </c>
      <c r="AF185">
        <v>7.5517859999999999</v>
      </c>
      <c r="AG185">
        <v>7.550821</v>
      </c>
      <c r="AH185">
        <v>7.549836</v>
      </c>
      <c r="AI185" s="38">
        <v>7.0000000000000001E-3</v>
      </c>
    </row>
    <row r="186" spans="1:35">
      <c r="A186" t="s">
        <v>1025</v>
      </c>
      <c r="B186" t="s">
        <v>4264</v>
      </c>
      <c r="C186" t="s">
        <v>4265</v>
      </c>
      <c r="D186" t="s">
        <v>1352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121</v>
      </c>
    </row>
    <row r="187" spans="1:35">
      <c r="A187" t="s">
        <v>1027</v>
      </c>
      <c r="B187" t="s">
        <v>4266</v>
      </c>
      <c r="C187" t="s">
        <v>4267</v>
      </c>
      <c r="D187" t="s">
        <v>1350</v>
      </c>
      <c r="F187">
        <v>10.834061999999999</v>
      </c>
      <c r="G187">
        <v>10.882737000000001</v>
      </c>
      <c r="H187">
        <v>10.965192999999999</v>
      </c>
      <c r="I187">
        <v>11.063807000000001</v>
      </c>
      <c r="J187">
        <v>11.156404</v>
      </c>
      <c r="K187">
        <v>11.255855</v>
      </c>
      <c r="L187">
        <v>11.298655999999999</v>
      </c>
      <c r="M187">
        <v>11.379512</v>
      </c>
      <c r="N187">
        <v>11.452457000000001</v>
      </c>
      <c r="O187">
        <v>11.503895999999999</v>
      </c>
      <c r="P187">
        <v>11.541494</v>
      </c>
      <c r="Q187">
        <v>11.560162999999999</v>
      </c>
      <c r="R187">
        <v>11.565863999999999</v>
      </c>
      <c r="S187">
        <v>11.567833</v>
      </c>
      <c r="T187">
        <v>11.568663000000001</v>
      </c>
      <c r="U187">
        <v>11.569290000000001</v>
      </c>
      <c r="V187">
        <v>11.570100999999999</v>
      </c>
      <c r="W187">
        <v>11.571146000000001</v>
      </c>
      <c r="X187">
        <v>11.572354000000001</v>
      </c>
      <c r="Y187">
        <v>11.573858</v>
      </c>
      <c r="Z187">
        <v>11.575640999999999</v>
      </c>
      <c r="AA187">
        <v>11.577692000000001</v>
      </c>
      <c r="AB187">
        <v>11.579997000000001</v>
      </c>
      <c r="AC187">
        <v>11.582563</v>
      </c>
      <c r="AD187">
        <v>11.585383</v>
      </c>
      <c r="AE187">
        <v>11.588468000000001</v>
      </c>
      <c r="AF187">
        <v>11.591818999999999</v>
      </c>
      <c r="AG187">
        <v>11.595432000000001</v>
      </c>
      <c r="AH187">
        <v>11.599314</v>
      </c>
      <c r="AI187" s="38">
        <v>2E-3</v>
      </c>
    </row>
    <row r="188" spans="1:35">
      <c r="A188" t="s">
        <v>1029</v>
      </c>
      <c r="B188" t="s">
        <v>4268</v>
      </c>
      <c r="C188" t="s">
        <v>4269</v>
      </c>
      <c r="D188" t="s">
        <v>1350</v>
      </c>
      <c r="F188">
        <v>0</v>
      </c>
      <c r="G188">
        <v>0</v>
      </c>
      <c r="H188">
        <v>1.546092</v>
      </c>
      <c r="I188">
        <v>9.1608459999999994</v>
      </c>
      <c r="J188">
        <v>9.3004219999999993</v>
      </c>
      <c r="K188">
        <v>9.4658329999999999</v>
      </c>
      <c r="L188">
        <v>9.5699210000000008</v>
      </c>
      <c r="M188">
        <v>9.7473799999999997</v>
      </c>
      <c r="N188">
        <v>9.9584469999999996</v>
      </c>
      <c r="O188">
        <v>10.186888</v>
      </c>
      <c r="P188">
        <v>10.415521</v>
      </c>
      <c r="Q188">
        <v>10.609234000000001</v>
      </c>
      <c r="R188">
        <v>10.7691</v>
      </c>
      <c r="S188">
        <v>10.802932999999999</v>
      </c>
      <c r="T188">
        <v>10.912004</v>
      </c>
      <c r="U188">
        <v>10.986414999999999</v>
      </c>
      <c r="V188">
        <v>10.983292</v>
      </c>
      <c r="W188">
        <v>10.980130000000001</v>
      </c>
      <c r="X188">
        <v>10.976409</v>
      </c>
      <c r="Y188">
        <v>10.973062000000001</v>
      </c>
      <c r="Z188">
        <v>10.970227</v>
      </c>
      <c r="AA188">
        <v>10.967943999999999</v>
      </c>
      <c r="AB188">
        <v>10.966212000000001</v>
      </c>
      <c r="AC188">
        <v>10.964848999999999</v>
      </c>
      <c r="AD188">
        <v>10.963751</v>
      </c>
      <c r="AE188">
        <v>10.962980999999999</v>
      </c>
      <c r="AF188">
        <v>10.962510999999999</v>
      </c>
      <c r="AG188">
        <v>10.962237</v>
      </c>
      <c r="AH188">
        <v>10.962166</v>
      </c>
      <c r="AI188" t="s">
        <v>121</v>
      </c>
    </row>
    <row r="189" spans="1:35">
      <c r="A189" t="s">
        <v>1031</v>
      </c>
      <c r="B189" t="s">
        <v>4270</v>
      </c>
      <c r="C189" t="s">
        <v>4271</v>
      </c>
      <c r="D189" t="s">
        <v>1352</v>
      </c>
      <c r="F189">
        <v>0</v>
      </c>
      <c r="G189">
        <v>0</v>
      </c>
      <c r="H189">
        <v>1.4758230000000001</v>
      </c>
      <c r="I189">
        <v>9.1335519999999999</v>
      </c>
      <c r="J189">
        <v>9.2343279999999996</v>
      </c>
      <c r="K189">
        <v>9.358587</v>
      </c>
      <c r="L189">
        <v>9.4461300000000001</v>
      </c>
      <c r="M189">
        <v>9.5957139999999992</v>
      </c>
      <c r="N189">
        <v>9.7735020000000006</v>
      </c>
      <c r="O189">
        <v>9.9693310000000004</v>
      </c>
      <c r="P189">
        <v>10.168096999999999</v>
      </c>
      <c r="Q189">
        <v>10.36797</v>
      </c>
      <c r="R189">
        <v>10.540552999999999</v>
      </c>
      <c r="S189">
        <v>10.621840000000001</v>
      </c>
      <c r="T189">
        <v>10.736190000000001</v>
      </c>
      <c r="U189">
        <v>10.815049</v>
      </c>
      <c r="V189">
        <v>10.815234</v>
      </c>
      <c r="W189">
        <v>10.812087</v>
      </c>
      <c r="X189">
        <v>10.809372</v>
      </c>
      <c r="Y189">
        <v>10.807116000000001</v>
      </c>
      <c r="Z189">
        <v>10.805244</v>
      </c>
      <c r="AA189">
        <v>10.803461</v>
      </c>
      <c r="AB189">
        <v>10.801928999999999</v>
      </c>
      <c r="AC189">
        <v>10.800634000000001</v>
      </c>
      <c r="AD189">
        <v>10.799677000000001</v>
      </c>
      <c r="AE189">
        <v>10.798836</v>
      </c>
      <c r="AF189">
        <v>10.798045</v>
      </c>
      <c r="AG189">
        <v>10.797352999999999</v>
      </c>
      <c r="AH189">
        <v>10.796787999999999</v>
      </c>
      <c r="AI189" t="s">
        <v>121</v>
      </c>
    </row>
    <row r="190" spans="1:35">
      <c r="A190" t="s">
        <v>1033</v>
      </c>
      <c r="B190" t="s">
        <v>4272</v>
      </c>
      <c r="C190" t="s">
        <v>4273</v>
      </c>
      <c r="D190" t="s">
        <v>1350</v>
      </c>
      <c r="F190">
        <v>0</v>
      </c>
      <c r="G190">
        <v>0</v>
      </c>
      <c r="H190">
        <v>7.1006340000000003</v>
      </c>
      <c r="I190">
        <v>7.1107120000000004</v>
      </c>
      <c r="J190">
        <v>7.1105</v>
      </c>
      <c r="K190">
        <v>7.1102169999999996</v>
      </c>
      <c r="L190">
        <v>7.1100539999999999</v>
      </c>
      <c r="M190">
        <v>7.1097359999999998</v>
      </c>
      <c r="N190">
        <v>7.1092810000000002</v>
      </c>
      <c r="O190">
        <v>7.1089209999999996</v>
      </c>
      <c r="P190">
        <v>7.1088060000000004</v>
      </c>
      <c r="Q190">
        <v>7.1087930000000004</v>
      </c>
      <c r="R190">
        <v>7.1089270000000004</v>
      </c>
      <c r="S190">
        <v>7.1091139999999999</v>
      </c>
      <c r="T190">
        <v>7.1093440000000001</v>
      </c>
      <c r="U190">
        <v>7.1095709999999999</v>
      </c>
      <c r="V190">
        <v>7.1097910000000004</v>
      </c>
      <c r="W190">
        <v>7.1100370000000002</v>
      </c>
      <c r="X190">
        <v>7.11029</v>
      </c>
      <c r="Y190">
        <v>7.1105460000000003</v>
      </c>
      <c r="Z190">
        <v>7.1107950000000004</v>
      </c>
      <c r="AA190">
        <v>7.1110420000000003</v>
      </c>
      <c r="AB190">
        <v>7.1113249999999999</v>
      </c>
      <c r="AC190">
        <v>7.1116159999999997</v>
      </c>
      <c r="AD190">
        <v>7.1118969999999999</v>
      </c>
      <c r="AE190">
        <v>7.1121860000000003</v>
      </c>
      <c r="AF190">
        <v>7.1124729999999996</v>
      </c>
      <c r="AG190">
        <v>7.1127539999999998</v>
      </c>
      <c r="AH190">
        <v>7.1130310000000003</v>
      </c>
      <c r="AI190" t="s">
        <v>121</v>
      </c>
    </row>
    <row r="191" spans="1:35">
      <c r="A191" t="s">
        <v>1136</v>
      </c>
      <c r="B191" t="s">
        <v>4274</v>
      </c>
      <c r="C191" t="s">
        <v>4275</v>
      </c>
      <c r="F191">
        <v>6.6682579999999998</v>
      </c>
      <c r="G191">
        <v>6.8779690000000002</v>
      </c>
      <c r="H191">
        <v>7.0932440000000003</v>
      </c>
      <c r="I191">
        <v>7.295369</v>
      </c>
      <c r="J191">
        <v>7.4868059999999996</v>
      </c>
      <c r="K191">
        <v>7.6548530000000001</v>
      </c>
      <c r="L191">
        <v>7.7247519999999996</v>
      </c>
      <c r="M191">
        <v>7.8325329999999997</v>
      </c>
      <c r="N191">
        <v>7.9440169999999997</v>
      </c>
      <c r="O191">
        <v>8.0473739999999996</v>
      </c>
      <c r="P191">
        <v>8.1074850000000005</v>
      </c>
      <c r="Q191">
        <v>8.1106049999999996</v>
      </c>
      <c r="R191">
        <v>8.1128280000000004</v>
      </c>
      <c r="S191">
        <v>8.110811</v>
      </c>
      <c r="T191">
        <v>8.1122490000000003</v>
      </c>
      <c r="U191">
        <v>8.1112169999999999</v>
      </c>
      <c r="V191">
        <v>8.1081789999999998</v>
      </c>
      <c r="W191">
        <v>8.1064579999999999</v>
      </c>
      <c r="X191">
        <v>8.1051339999999996</v>
      </c>
      <c r="Y191">
        <v>8.1041930000000004</v>
      </c>
      <c r="Z191">
        <v>8.1013950000000001</v>
      </c>
      <c r="AA191">
        <v>8.1007890000000007</v>
      </c>
      <c r="AB191">
        <v>8.1005280000000006</v>
      </c>
      <c r="AC191">
        <v>8.1006370000000008</v>
      </c>
      <c r="AD191">
        <v>8.1010089999999995</v>
      </c>
      <c r="AE191">
        <v>8.1012559999999993</v>
      </c>
      <c r="AF191">
        <v>8.1018030000000003</v>
      </c>
      <c r="AG191">
        <v>8.1028509999999994</v>
      </c>
      <c r="AH191">
        <v>8.1022010000000009</v>
      </c>
      <c r="AI191" s="38">
        <v>7.0000000000000001E-3</v>
      </c>
    </row>
    <row r="192" spans="1:35">
      <c r="A192" t="s">
        <v>1138</v>
      </c>
      <c r="B192" t="s">
        <v>4276</v>
      </c>
      <c r="C192" t="s">
        <v>4277</v>
      </c>
      <c r="F192">
        <v>7.9471449999999999</v>
      </c>
      <c r="G192">
        <v>8.2543640000000007</v>
      </c>
      <c r="H192">
        <v>8.5904810000000005</v>
      </c>
      <c r="I192">
        <v>8.8457699999999999</v>
      </c>
      <c r="J192">
        <v>9.0590299999999999</v>
      </c>
      <c r="K192">
        <v>9.2583249999999992</v>
      </c>
      <c r="L192">
        <v>9.3410189999999993</v>
      </c>
      <c r="M192">
        <v>9.4975710000000007</v>
      </c>
      <c r="N192">
        <v>9.6603539999999999</v>
      </c>
      <c r="O192">
        <v>9.8132570000000001</v>
      </c>
      <c r="P192">
        <v>9.9121790000000001</v>
      </c>
      <c r="Q192">
        <v>9.9437929999999994</v>
      </c>
      <c r="R192">
        <v>9.970364</v>
      </c>
      <c r="S192">
        <v>9.9892579999999995</v>
      </c>
      <c r="T192">
        <v>10.008831000000001</v>
      </c>
      <c r="U192">
        <v>10.024055000000001</v>
      </c>
      <c r="V192">
        <v>10.040035</v>
      </c>
      <c r="W192">
        <v>10.060394000000001</v>
      </c>
      <c r="X192">
        <v>10.085262999999999</v>
      </c>
      <c r="Y192">
        <v>10.094213999999999</v>
      </c>
      <c r="Z192">
        <v>10.119984000000001</v>
      </c>
      <c r="AA192">
        <v>10.137542</v>
      </c>
      <c r="AB192">
        <v>10.154536</v>
      </c>
      <c r="AC192">
        <v>10.186927000000001</v>
      </c>
      <c r="AD192">
        <v>10.224152</v>
      </c>
      <c r="AE192">
        <v>10.257011</v>
      </c>
      <c r="AF192">
        <v>10.285439</v>
      </c>
      <c r="AG192">
        <v>10.300746</v>
      </c>
      <c r="AH192">
        <v>10.316784</v>
      </c>
      <c r="AI192" s="38">
        <v>8.9999999999999993E-3</v>
      </c>
    </row>
    <row r="193" spans="1:35">
      <c r="A193" t="s">
        <v>1204</v>
      </c>
    </row>
    <row r="194" spans="1:35">
      <c r="A194" t="s">
        <v>233</v>
      </c>
    </row>
    <row r="195" spans="1:35">
      <c r="A195" t="s">
        <v>284</v>
      </c>
      <c r="B195" t="s">
        <v>4278</v>
      </c>
      <c r="C195" t="s">
        <v>4279</v>
      </c>
      <c r="D195" t="s">
        <v>1459</v>
      </c>
      <c r="F195">
        <v>136.25962799999999</v>
      </c>
      <c r="G195">
        <v>127.083748</v>
      </c>
      <c r="H195">
        <v>133.41915900000001</v>
      </c>
      <c r="I195">
        <v>141.29763800000001</v>
      </c>
      <c r="J195">
        <v>144.63111900000001</v>
      </c>
      <c r="K195">
        <v>145.40922499999999</v>
      </c>
      <c r="L195">
        <v>147.62912</v>
      </c>
      <c r="M195">
        <v>150.128998</v>
      </c>
      <c r="N195">
        <v>150.970383</v>
      </c>
      <c r="O195">
        <v>152.288467</v>
      </c>
      <c r="P195">
        <v>156.49388099999999</v>
      </c>
      <c r="Q195">
        <v>160.13542200000001</v>
      </c>
      <c r="R195">
        <v>159.71426400000001</v>
      </c>
      <c r="S195">
        <v>159.57615699999999</v>
      </c>
      <c r="T195">
        <v>160.86213699999999</v>
      </c>
      <c r="U195">
        <v>163.664276</v>
      </c>
      <c r="V195">
        <v>167.86442600000001</v>
      </c>
      <c r="W195">
        <v>172.60517899999999</v>
      </c>
      <c r="X195">
        <v>176.71751399999999</v>
      </c>
      <c r="Y195">
        <v>179.862381</v>
      </c>
      <c r="Z195">
        <v>182.68057300000001</v>
      </c>
      <c r="AA195">
        <v>184.57264699999999</v>
      </c>
      <c r="AB195">
        <v>185.50657699999999</v>
      </c>
      <c r="AC195">
        <v>187.05418399999999</v>
      </c>
      <c r="AD195">
        <v>189.480423</v>
      </c>
      <c r="AE195">
        <v>191.96052599999999</v>
      </c>
      <c r="AF195">
        <v>194.57195999999999</v>
      </c>
      <c r="AG195">
        <v>196.99954199999999</v>
      </c>
      <c r="AH195">
        <v>199.49633800000001</v>
      </c>
      <c r="AI195" s="38">
        <v>1.4E-2</v>
      </c>
    </row>
    <row r="196" spans="1:35">
      <c r="A196" t="s">
        <v>1021</v>
      </c>
      <c r="B196" t="s">
        <v>4280</v>
      </c>
      <c r="C196" t="s">
        <v>4281</v>
      </c>
      <c r="D196" t="s">
        <v>1459</v>
      </c>
      <c r="F196">
        <v>103.20974699999999</v>
      </c>
      <c r="G196">
        <v>95.244079999999997</v>
      </c>
      <c r="H196">
        <v>99.025429000000003</v>
      </c>
      <c r="I196">
        <v>103.943382</v>
      </c>
      <c r="J196">
        <v>105.53124200000001</v>
      </c>
      <c r="K196">
        <v>105.30883799999999</v>
      </c>
      <c r="L196">
        <v>106.18671399999999</v>
      </c>
      <c r="M196">
        <v>107.30914300000001</v>
      </c>
      <c r="N196">
        <v>107.291557</v>
      </c>
      <c r="O196">
        <v>107.659126</v>
      </c>
      <c r="P196">
        <v>110.098778</v>
      </c>
      <c r="Q196">
        <v>112.162796</v>
      </c>
      <c r="R196">
        <v>111.41445899999999</v>
      </c>
      <c r="S196">
        <v>110.904526</v>
      </c>
      <c r="T196">
        <v>111.41738100000001</v>
      </c>
      <c r="U196">
        <v>113.004105</v>
      </c>
      <c r="V196">
        <v>115.57209</v>
      </c>
      <c r="W196">
        <v>118.523758</v>
      </c>
      <c r="X196">
        <v>121.055161</v>
      </c>
      <c r="Y196">
        <v>122.93707999999999</v>
      </c>
      <c r="Z196">
        <v>124.610107</v>
      </c>
      <c r="AA196">
        <v>125.66645800000001</v>
      </c>
      <c r="AB196">
        <v>126.086716</v>
      </c>
      <c r="AC196">
        <v>126.93946099999999</v>
      </c>
      <c r="AD196">
        <v>128.40110799999999</v>
      </c>
      <c r="AE196">
        <v>129.91007999999999</v>
      </c>
      <c r="AF196">
        <v>131.51786799999999</v>
      </c>
      <c r="AG196">
        <v>133.01074199999999</v>
      </c>
      <c r="AH196">
        <v>134.55900600000001</v>
      </c>
      <c r="AI196" s="38">
        <v>0.01</v>
      </c>
    </row>
    <row r="197" spans="1:35">
      <c r="A197" t="s">
        <v>291</v>
      </c>
      <c r="B197" t="s">
        <v>4282</v>
      </c>
      <c r="C197" t="s">
        <v>4283</v>
      </c>
      <c r="D197" t="s">
        <v>1459</v>
      </c>
      <c r="F197">
        <v>0</v>
      </c>
      <c r="G197">
        <v>0.24643200000000001</v>
      </c>
      <c r="H197">
        <v>0.252305</v>
      </c>
      <c r="I197">
        <v>0.25668299999999999</v>
      </c>
      <c r="J197">
        <v>0.26075300000000001</v>
      </c>
      <c r="K197">
        <v>0.26159500000000002</v>
      </c>
      <c r="L197">
        <v>0.26821200000000001</v>
      </c>
      <c r="M197">
        <v>0.27779700000000002</v>
      </c>
      <c r="N197">
        <v>0.28732200000000002</v>
      </c>
      <c r="O197">
        <v>0.29986000000000002</v>
      </c>
      <c r="P197">
        <v>0.31739499999999998</v>
      </c>
      <c r="Q197">
        <v>0.33456799999999998</v>
      </c>
      <c r="R197">
        <v>0.34320800000000001</v>
      </c>
      <c r="S197">
        <v>0.35411399999999998</v>
      </c>
      <c r="T197">
        <v>0.372087</v>
      </c>
      <c r="U197">
        <v>0.39916099999999999</v>
      </c>
      <c r="V197">
        <v>0.434471</v>
      </c>
      <c r="W197">
        <v>0.47616599999999998</v>
      </c>
      <c r="X197">
        <v>0.51893299999999998</v>
      </c>
      <c r="Y197">
        <v>0.56271400000000005</v>
      </c>
      <c r="Z197">
        <v>0.60917600000000005</v>
      </c>
      <c r="AA197">
        <v>0.659076</v>
      </c>
      <c r="AB197">
        <v>0.70908000000000004</v>
      </c>
      <c r="AC197">
        <v>0.76338300000000003</v>
      </c>
      <c r="AD197">
        <v>0.82072199999999995</v>
      </c>
      <c r="AE197">
        <v>0.87785199999999997</v>
      </c>
      <c r="AF197">
        <v>0.93330599999999997</v>
      </c>
      <c r="AG197">
        <v>0.98619400000000002</v>
      </c>
      <c r="AH197">
        <v>1.037256</v>
      </c>
      <c r="AI197" t="s">
        <v>121</v>
      </c>
    </row>
    <row r="198" spans="1:35">
      <c r="A198" t="s">
        <v>300</v>
      </c>
      <c r="B198" t="s">
        <v>4284</v>
      </c>
      <c r="C198" t="s">
        <v>4285</v>
      </c>
      <c r="D198" t="s">
        <v>1459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121</v>
      </c>
    </row>
    <row r="199" spans="1:35">
      <c r="A199" t="s">
        <v>1025</v>
      </c>
      <c r="B199" t="s">
        <v>4286</v>
      </c>
      <c r="C199" t="s">
        <v>4287</v>
      </c>
      <c r="D199" t="s">
        <v>1459</v>
      </c>
      <c r="F199">
        <v>12.653598000000001</v>
      </c>
      <c r="G199">
        <v>11.552336</v>
      </c>
      <c r="H199">
        <v>11.600343000000001</v>
      </c>
      <c r="I199">
        <v>11.461596</v>
      </c>
      <c r="J199">
        <v>11.168632000000001</v>
      </c>
      <c r="K199">
        <v>10.981567</v>
      </c>
      <c r="L199">
        <v>10.765105999999999</v>
      </c>
      <c r="M199">
        <v>10.686363999999999</v>
      </c>
      <c r="N199">
        <v>10.625061000000001</v>
      </c>
      <c r="O199">
        <v>10.755540999999999</v>
      </c>
      <c r="P199">
        <v>11.056151</v>
      </c>
      <c r="Q199">
        <v>11.360353</v>
      </c>
      <c r="R199">
        <v>11.320587</v>
      </c>
      <c r="S199">
        <v>11.322226000000001</v>
      </c>
      <c r="T199">
        <v>11.399566999999999</v>
      </c>
      <c r="U199">
        <v>11.618492</v>
      </c>
      <c r="V199">
        <v>11.918831000000001</v>
      </c>
      <c r="W199">
        <v>12.273879000000001</v>
      </c>
      <c r="X199">
        <v>12.613292</v>
      </c>
      <c r="Y199">
        <v>12.243190999999999</v>
      </c>
      <c r="Z199">
        <v>12.456396</v>
      </c>
      <c r="AA199">
        <v>12.600669999999999</v>
      </c>
      <c r="AB199">
        <v>12.702261999999999</v>
      </c>
      <c r="AC199">
        <v>12.914300000000001</v>
      </c>
      <c r="AD199">
        <v>13.190873</v>
      </c>
      <c r="AE199">
        <v>13.456709999999999</v>
      </c>
      <c r="AF199">
        <v>13.725542000000001</v>
      </c>
      <c r="AG199">
        <v>13.975149</v>
      </c>
      <c r="AH199">
        <v>14.198510000000001</v>
      </c>
      <c r="AI199" s="38">
        <v>4.0000000000000001E-3</v>
      </c>
    </row>
    <row r="200" spans="1:35">
      <c r="A200" t="s">
        <v>1027</v>
      </c>
      <c r="B200" t="s">
        <v>4288</v>
      </c>
      <c r="C200" t="s">
        <v>4289</v>
      </c>
      <c r="D200" t="s">
        <v>1459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121</v>
      </c>
    </row>
    <row r="201" spans="1:35">
      <c r="A201" t="s">
        <v>1029</v>
      </c>
      <c r="B201" t="s">
        <v>4290</v>
      </c>
      <c r="C201" t="s">
        <v>4291</v>
      </c>
      <c r="D201" t="s">
        <v>1459</v>
      </c>
      <c r="F201">
        <v>0</v>
      </c>
      <c r="G201">
        <v>0.28171600000000002</v>
      </c>
      <c r="H201">
        <v>0.29282999999999998</v>
      </c>
      <c r="I201">
        <v>0.30618499999999998</v>
      </c>
      <c r="J201">
        <v>0.31391400000000003</v>
      </c>
      <c r="K201">
        <v>0.31940200000000002</v>
      </c>
      <c r="L201">
        <v>0.33374900000000002</v>
      </c>
      <c r="M201">
        <v>0.35278199999999998</v>
      </c>
      <c r="N201">
        <v>0.37166100000000002</v>
      </c>
      <c r="O201">
        <v>0.394899</v>
      </c>
      <c r="P201">
        <v>0.42931200000000003</v>
      </c>
      <c r="Q201">
        <v>0.465165</v>
      </c>
      <c r="R201">
        <v>0.49295899999999998</v>
      </c>
      <c r="S201">
        <v>0.52596799999999999</v>
      </c>
      <c r="T201">
        <v>0.56994900000000004</v>
      </c>
      <c r="U201">
        <v>0.62658499999999995</v>
      </c>
      <c r="V201">
        <v>0.69688099999999997</v>
      </c>
      <c r="W201">
        <v>0.77812400000000004</v>
      </c>
      <c r="X201">
        <v>0.86447499999999999</v>
      </c>
      <c r="Y201">
        <v>0.95209299999999997</v>
      </c>
      <c r="Z201">
        <v>1.0415030000000001</v>
      </c>
      <c r="AA201">
        <v>1.126533</v>
      </c>
      <c r="AB201">
        <v>1.2035450000000001</v>
      </c>
      <c r="AC201">
        <v>1.2802739999999999</v>
      </c>
      <c r="AD201">
        <v>1.3577939999999999</v>
      </c>
      <c r="AE201">
        <v>1.429962</v>
      </c>
      <c r="AF201">
        <v>1.4971000000000001</v>
      </c>
      <c r="AG201">
        <v>1.556692</v>
      </c>
      <c r="AH201">
        <v>1.61103</v>
      </c>
      <c r="AI201" t="s">
        <v>121</v>
      </c>
    </row>
    <row r="202" spans="1:35">
      <c r="A202" t="s">
        <v>1031</v>
      </c>
      <c r="B202" t="s">
        <v>4292</v>
      </c>
      <c r="C202" t="s">
        <v>4293</v>
      </c>
      <c r="D202" t="s">
        <v>1459</v>
      </c>
      <c r="F202">
        <v>0</v>
      </c>
      <c r="G202">
        <v>0.30658000000000002</v>
      </c>
      <c r="H202">
        <v>0.31281100000000001</v>
      </c>
      <c r="I202">
        <v>0.31875500000000001</v>
      </c>
      <c r="J202">
        <v>0.31956699999999999</v>
      </c>
      <c r="K202">
        <v>0.319911</v>
      </c>
      <c r="L202">
        <v>0.327262</v>
      </c>
      <c r="M202">
        <v>0.33962900000000001</v>
      </c>
      <c r="N202">
        <v>0.35427700000000001</v>
      </c>
      <c r="O202">
        <v>0.37685000000000002</v>
      </c>
      <c r="P202">
        <v>0.41139100000000001</v>
      </c>
      <c r="Q202">
        <v>0.45125700000000002</v>
      </c>
      <c r="R202">
        <v>0.48465000000000003</v>
      </c>
      <c r="S202">
        <v>0.52488500000000005</v>
      </c>
      <c r="T202">
        <v>0.576963</v>
      </c>
      <c r="U202">
        <v>0.64406799999999997</v>
      </c>
      <c r="V202">
        <v>0.72592199999999996</v>
      </c>
      <c r="W202">
        <v>0.82100200000000001</v>
      </c>
      <c r="X202">
        <v>0.923732</v>
      </c>
      <c r="Y202">
        <v>1.0294810000000001</v>
      </c>
      <c r="Z202">
        <v>1.1353420000000001</v>
      </c>
      <c r="AA202">
        <v>1.2357359999999999</v>
      </c>
      <c r="AB202">
        <v>1.3272170000000001</v>
      </c>
      <c r="AC202">
        <v>1.4201980000000001</v>
      </c>
      <c r="AD202">
        <v>1.512813</v>
      </c>
      <c r="AE202">
        <v>1.5973889999999999</v>
      </c>
      <c r="AF202">
        <v>1.6751879999999999</v>
      </c>
      <c r="AG202">
        <v>1.7441500000000001</v>
      </c>
      <c r="AH202">
        <v>1.80585</v>
      </c>
      <c r="AI202" t="s">
        <v>121</v>
      </c>
    </row>
    <row r="203" spans="1:35">
      <c r="A203" t="s">
        <v>1033</v>
      </c>
      <c r="B203" t="s">
        <v>4294</v>
      </c>
      <c r="C203" t="s">
        <v>4295</v>
      </c>
      <c r="D203" t="s">
        <v>1459</v>
      </c>
      <c r="F203">
        <v>0</v>
      </c>
      <c r="G203">
        <v>0</v>
      </c>
      <c r="H203">
        <v>9.2E-5</v>
      </c>
      <c r="I203">
        <v>9.6000000000000002E-5</v>
      </c>
      <c r="J203">
        <v>9.7999999999999997E-5</v>
      </c>
      <c r="K203">
        <v>9.7999999999999997E-5</v>
      </c>
      <c r="L203">
        <v>9.8999999999999994E-5</v>
      </c>
      <c r="M203">
        <v>1E-4</v>
      </c>
      <c r="N203">
        <v>1E-4</v>
      </c>
      <c r="O203">
        <v>9.8999999999999994E-5</v>
      </c>
      <c r="P203">
        <v>1.01E-4</v>
      </c>
      <c r="Q203">
        <v>1.02E-4</v>
      </c>
      <c r="R203">
        <v>1E-4</v>
      </c>
      <c r="S203">
        <v>9.7999999999999997E-5</v>
      </c>
      <c r="T203">
        <v>9.6000000000000002E-5</v>
      </c>
      <c r="U203">
        <v>9.5000000000000005E-5</v>
      </c>
      <c r="V203">
        <v>9.3999999999999994E-5</v>
      </c>
      <c r="W203">
        <v>9.2999999999999997E-5</v>
      </c>
      <c r="X203">
        <v>9.1000000000000003E-5</v>
      </c>
      <c r="Y203">
        <v>8.7000000000000001E-5</v>
      </c>
      <c r="Z203">
        <v>8.2999999999999998E-5</v>
      </c>
      <c r="AA203">
        <v>7.7999999999999999E-5</v>
      </c>
      <c r="AB203">
        <v>7.2000000000000002E-5</v>
      </c>
      <c r="AC203">
        <v>6.6000000000000005E-5</v>
      </c>
      <c r="AD203">
        <v>6.0000000000000002E-5</v>
      </c>
      <c r="AE203">
        <v>5.3999999999999998E-5</v>
      </c>
      <c r="AF203">
        <v>4.8000000000000001E-5</v>
      </c>
      <c r="AG203">
        <v>4.1999999999999998E-5</v>
      </c>
      <c r="AH203">
        <v>3.6999999999999998E-5</v>
      </c>
      <c r="AI203" t="s">
        <v>121</v>
      </c>
    </row>
    <row r="204" spans="1:35">
      <c r="A204" t="s">
        <v>1035</v>
      </c>
      <c r="B204" t="s">
        <v>4296</v>
      </c>
      <c r="C204" t="s">
        <v>4297</v>
      </c>
      <c r="D204" t="s">
        <v>1459</v>
      </c>
      <c r="F204">
        <v>252.12297100000001</v>
      </c>
      <c r="G204">
        <v>234.71489</v>
      </c>
      <c r="H204">
        <v>244.90295399999999</v>
      </c>
      <c r="I204">
        <v>257.58431999999999</v>
      </c>
      <c r="J204">
        <v>262.22531099999998</v>
      </c>
      <c r="K204">
        <v>262.600616</v>
      </c>
      <c r="L204">
        <v>265.51028400000001</v>
      </c>
      <c r="M204">
        <v>269.09481799999998</v>
      </c>
      <c r="N204">
        <v>269.90033</v>
      </c>
      <c r="O204">
        <v>271.774811</v>
      </c>
      <c r="P204">
        <v>278.807007</v>
      </c>
      <c r="Q204">
        <v>284.90963699999998</v>
      </c>
      <c r="R204">
        <v>283.77023300000002</v>
      </c>
      <c r="S204">
        <v>283.20797700000003</v>
      </c>
      <c r="T204">
        <v>285.19818099999998</v>
      </c>
      <c r="U204">
        <v>289.956726</v>
      </c>
      <c r="V204">
        <v>297.212738</v>
      </c>
      <c r="W204">
        <v>305.47820999999999</v>
      </c>
      <c r="X204">
        <v>312.69317599999999</v>
      </c>
      <c r="Y204">
        <v>317.58703600000001</v>
      </c>
      <c r="Z204">
        <v>322.53320300000001</v>
      </c>
      <c r="AA204">
        <v>325.861176</v>
      </c>
      <c r="AB204">
        <v>327.535461</v>
      </c>
      <c r="AC204">
        <v>330.37185699999998</v>
      </c>
      <c r="AD204">
        <v>334.76379400000002</v>
      </c>
      <c r="AE204">
        <v>339.232574</v>
      </c>
      <c r="AF204">
        <v>343.92105099999998</v>
      </c>
      <c r="AG204">
        <v>348.27246100000002</v>
      </c>
      <c r="AH204">
        <v>352.70803799999999</v>
      </c>
      <c r="AI204" s="38">
        <v>1.2E-2</v>
      </c>
    </row>
    <row r="205" spans="1:35">
      <c r="A205" t="s">
        <v>235</v>
      </c>
    </row>
    <row r="206" spans="1:35">
      <c r="A206" t="s">
        <v>284</v>
      </c>
      <c r="B206" t="s">
        <v>4298</v>
      </c>
      <c r="C206" t="s">
        <v>4299</v>
      </c>
      <c r="D206" t="s">
        <v>1459</v>
      </c>
      <c r="F206">
        <v>103.404678</v>
      </c>
      <c r="G206">
        <v>93.851044000000002</v>
      </c>
      <c r="H206">
        <v>93.127953000000005</v>
      </c>
      <c r="I206">
        <v>101.221191</v>
      </c>
      <c r="J206">
        <v>108.826035</v>
      </c>
      <c r="K206">
        <v>113.528122</v>
      </c>
      <c r="L206">
        <v>117.037094</v>
      </c>
      <c r="M206">
        <v>118.277817</v>
      </c>
      <c r="N206">
        <v>117.091599</v>
      </c>
      <c r="O206">
        <v>116.187546</v>
      </c>
      <c r="P206">
        <v>117.516312</v>
      </c>
      <c r="Q206">
        <v>118.468452</v>
      </c>
      <c r="R206">
        <v>116.97597500000001</v>
      </c>
      <c r="S206">
        <v>116.15428199999999</v>
      </c>
      <c r="T206">
        <v>116.670227</v>
      </c>
      <c r="U206">
        <v>118.497925</v>
      </c>
      <c r="V206">
        <v>121.05987500000001</v>
      </c>
      <c r="W206">
        <v>123.670135</v>
      </c>
      <c r="X206">
        <v>125.33073400000001</v>
      </c>
      <c r="Y206">
        <v>125.99852799999999</v>
      </c>
      <c r="Z206">
        <v>126.588371</v>
      </c>
      <c r="AA206">
        <v>127.794685</v>
      </c>
      <c r="AB206">
        <v>128.51411400000001</v>
      </c>
      <c r="AC206">
        <v>127.958015</v>
      </c>
      <c r="AD206">
        <v>127.589088</v>
      </c>
      <c r="AE206">
        <v>127.828537</v>
      </c>
      <c r="AF206">
        <v>128.70858799999999</v>
      </c>
      <c r="AG206">
        <v>130.93695099999999</v>
      </c>
      <c r="AH206">
        <v>132.92228700000001</v>
      </c>
      <c r="AI206" s="38">
        <v>8.9999999999999993E-3</v>
      </c>
    </row>
    <row r="207" spans="1:35">
      <c r="A207" t="s">
        <v>1021</v>
      </c>
      <c r="B207" t="s">
        <v>4300</v>
      </c>
      <c r="C207" t="s">
        <v>4301</v>
      </c>
      <c r="D207" t="s">
        <v>1459</v>
      </c>
      <c r="F207">
        <v>65.718322999999998</v>
      </c>
      <c r="G207">
        <v>59.346218</v>
      </c>
      <c r="H207">
        <v>58.616394</v>
      </c>
      <c r="I207">
        <v>63.438938</v>
      </c>
      <c r="J207">
        <v>67.937827999999996</v>
      </c>
      <c r="K207">
        <v>70.617630000000005</v>
      </c>
      <c r="L207">
        <v>72.558753999999993</v>
      </c>
      <c r="M207">
        <v>73.104111000000003</v>
      </c>
      <c r="N207">
        <v>72.167632999999995</v>
      </c>
      <c r="O207">
        <v>71.425362000000007</v>
      </c>
      <c r="P207">
        <v>72.070419000000001</v>
      </c>
      <c r="Q207">
        <v>72.495384000000001</v>
      </c>
      <c r="R207">
        <v>71.437973</v>
      </c>
      <c r="S207">
        <v>70.804771000000002</v>
      </c>
      <c r="T207">
        <v>70.998146000000006</v>
      </c>
      <c r="U207">
        <v>71.997405999999998</v>
      </c>
      <c r="V207">
        <v>73.448020999999997</v>
      </c>
      <c r="W207">
        <v>74.932304000000002</v>
      </c>
      <c r="X207">
        <v>75.845984999999999</v>
      </c>
      <c r="Y207">
        <v>76.164756999999994</v>
      </c>
      <c r="Z207">
        <v>76.442573999999993</v>
      </c>
      <c r="AA207">
        <v>77.097999999999999</v>
      </c>
      <c r="AB207">
        <v>77.464584000000002</v>
      </c>
      <c r="AC207">
        <v>77.067642000000006</v>
      </c>
      <c r="AD207">
        <v>76.788810999999995</v>
      </c>
      <c r="AE207">
        <v>76.880707000000001</v>
      </c>
      <c r="AF207">
        <v>77.361571999999995</v>
      </c>
      <c r="AG207">
        <v>78.655547999999996</v>
      </c>
      <c r="AH207">
        <v>79.805649000000003</v>
      </c>
      <c r="AI207" s="38">
        <v>7.0000000000000001E-3</v>
      </c>
    </row>
    <row r="208" spans="1:35">
      <c r="A208" t="s">
        <v>291</v>
      </c>
      <c r="B208" t="s">
        <v>4302</v>
      </c>
      <c r="C208" t="s">
        <v>4303</v>
      </c>
      <c r="D208" t="s">
        <v>1459</v>
      </c>
      <c r="F208">
        <v>0.18179799999999999</v>
      </c>
      <c r="G208">
        <v>0.16347100000000001</v>
      </c>
      <c r="H208">
        <v>0.16278300000000001</v>
      </c>
      <c r="I208">
        <v>0.174286</v>
      </c>
      <c r="J208">
        <v>0.189836</v>
      </c>
      <c r="K208">
        <v>0.20184299999999999</v>
      </c>
      <c r="L208">
        <v>0.213171</v>
      </c>
      <c r="M208">
        <v>0.22183700000000001</v>
      </c>
      <c r="N208">
        <v>0.228135</v>
      </c>
      <c r="O208">
        <v>0.237845</v>
      </c>
      <c r="P208">
        <v>0.25361699999999998</v>
      </c>
      <c r="Q208">
        <v>0.27221000000000001</v>
      </c>
      <c r="R208">
        <v>0.28478100000000001</v>
      </c>
      <c r="S208">
        <v>0.29964800000000003</v>
      </c>
      <c r="T208">
        <v>0.32134000000000001</v>
      </c>
      <c r="U208">
        <v>0.35065000000000002</v>
      </c>
      <c r="V208">
        <v>0.38563799999999998</v>
      </c>
      <c r="W208">
        <v>0.42357</v>
      </c>
      <c r="X208">
        <v>0.45776099999999997</v>
      </c>
      <c r="Y208">
        <v>0.48791299999999999</v>
      </c>
      <c r="Z208">
        <v>0.516787</v>
      </c>
      <c r="AA208">
        <v>0.54991900000000005</v>
      </c>
      <c r="AB208">
        <v>0.58043400000000001</v>
      </c>
      <c r="AC208">
        <v>0.60335499999999997</v>
      </c>
      <c r="AD208">
        <v>0.62334299999999998</v>
      </c>
      <c r="AE208">
        <v>0.64342900000000003</v>
      </c>
      <c r="AF208">
        <v>0.66342000000000001</v>
      </c>
      <c r="AG208">
        <v>0.68860600000000005</v>
      </c>
      <c r="AH208">
        <v>0.71112500000000001</v>
      </c>
      <c r="AI208" s="38">
        <v>0.05</v>
      </c>
    </row>
    <row r="209" spans="1:35">
      <c r="A209" t="s">
        <v>300</v>
      </c>
      <c r="B209" t="s">
        <v>4304</v>
      </c>
      <c r="C209" t="s">
        <v>4305</v>
      </c>
      <c r="D209" t="s">
        <v>1459</v>
      </c>
      <c r="F209">
        <v>8.4726999999999997E-2</v>
      </c>
      <c r="G209">
        <v>6.7200999999999997E-2</v>
      </c>
      <c r="H209">
        <v>5.8499000000000002E-2</v>
      </c>
      <c r="I209">
        <v>5.5223000000000001E-2</v>
      </c>
      <c r="J209">
        <v>5.1539000000000001E-2</v>
      </c>
      <c r="K209">
        <v>4.6612000000000001E-2</v>
      </c>
      <c r="L209">
        <v>4.1568000000000001E-2</v>
      </c>
      <c r="M209">
        <v>3.6276999999999997E-2</v>
      </c>
      <c r="N209">
        <v>3.0949999999999998E-2</v>
      </c>
      <c r="O209">
        <v>2.6404E-2</v>
      </c>
      <c r="P209">
        <v>2.2890000000000001E-2</v>
      </c>
      <c r="Q209">
        <v>1.9713999999999999E-2</v>
      </c>
      <c r="R209">
        <v>1.6565E-2</v>
      </c>
      <c r="S209">
        <v>1.3952000000000001E-2</v>
      </c>
      <c r="T209">
        <v>1.1849E-2</v>
      </c>
      <c r="U209">
        <v>1.0146000000000001E-2</v>
      </c>
      <c r="V209">
        <v>8.7139999999999995E-3</v>
      </c>
      <c r="W209">
        <v>7.4660000000000004E-3</v>
      </c>
      <c r="X209">
        <v>6.3299999999999997E-3</v>
      </c>
      <c r="Y209">
        <v>5.3119999999999999E-3</v>
      </c>
      <c r="Z209">
        <v>4.444E-3</v>
      </c>
      <c r="AA209">
        <v>3.7299999999999998E-3</v>
      </c>
      <c r="AB209">
        <v>3.114E-3</v>
      </c>
      <c r="AC209">
        <v>2.5709999999999999E-3</v>
      </c>
      <c r="AD209">
        <v>2.1220000000000002E-3</v>
      </c>
      <c r="AE209">
        <v>1.758E-3</v>
      </c>
      <c r="AF209">
        <v>1.462E-3</v>
      </c>
      <c r="AG209">
        <v>1.227E-3</v>
      </c>
      <c r="AH209">
        <v>1.0280000000000001E-3</v>
      </c>
      <c r="AI209" s="38">
        <v>-0.14599999999999999</v>
      </c>
    </row>
    <row r="210" spans="1:35">
      <c r="A210" t="s">
        <v>1025</v>
      </c>
      <c r="B210" t="s">
        <v>4306</v>
      </c>
      <c r="C210" t="s">
        <v>4307</v>
      </c>
      <c r="D210" t="s">
        <v>1459</v>
      </c>
      <c r="F210">
        <v>3.2730670000000002</v>
      </c>
      <c r="G210">
        <v>3.322184</v>
      </c>
      <c r="H210">
        <v>3.5807000000000002</v>
      </c>
      <c r="I210">
        <v>4.0857429999999999</v>
      </c>
      <c r="J210">
        <v>4.6985200000000003</v>
      </c>
      <c r="K210">
        <v>5.3569370000000003</v>
      </c>
      <c r="L210">
        <v>5.8913250000000001</v>
      </c>
      <c r="M210">
        <v>6.3785939999999997</v>
      </c>
      <c r="N210">
        <v>6.8041530000000003</v>
      </c>
      <c r="O210">
        <v>7.3675160000000002</v>
      </c>
      <c r="P210">
        <v>8.1123370000000001</v>
      </c>
      <c r="Q210">
        <v>8.926221</v>
      </c>
      <c r="R210">
        <v>9.4645550000000007</v>
      </c>
      <c r="S210">
        <v>10.002560000000001</v>
      </c>
      <c r="T210">
        <v>10.573024</v>
      </c>
      <c r="U210">
        <v>11.235374999999999</v>
      </c>
      <c r="V210">
        <v>11.893890000000001</v>
      </c>
      <c r="W210">
        <v>12.544364</v>
      </c>
      <c r="X210">
        <v>13.095907</v>
      </c>
      <c r="Y210">
        <v>13.520489</v>
      </c>
      <c r="Z210">
        <v>13.811425</v>
      </c>
      <c r="AA210">
        <v>14.108290999999999</v>
      </c>
      <c r="AB210">
        <v>14.325763</v>
      </c>
      <c r="AC210">
        <v>14.435430999999999</v>
      </c>
      <c r="AD210">
        <v>14.519729</v>
      </c>
      <c r="AE210">
        <v>14.613554000000001</v>
      </c>
      <c r="AF210">
        <v>14.750197999999999</v>
      </c>
      <c r="AG210">
        <v>15.035280999999999</v>
      </c>
      <c r="AH210">
        <v>15.262869</v>
      </c>
      <c r="AI210" s="38">
        <v>5.7000000000000002E-2</v>
      </c>
    </row>
    <row r="211" spans="1:35">
      <c r="A211" t="s">
        <v>1027</v>
      </c>
      <c r="B211" t="s">
        <v>4308</v>
      </c>
      <c r="C211" t="s">
        <v>4309</v>
      </c>
      <c r="D211" t="s">
        <v>1459</v>
      </c>
      <c r="F211">
        <v>6.2216E-2</v>
      </c>
      <c r="G211">
        <v>4.9613999999999998E-2</v>
      </c>
      <c r="H211">
        <v>4.317E-2</v>
      </c>
      <c r="I211">
        <v>4.0901E-2</v>
      </c>
      <c r="J211">
        <v>3.8318999999999999E-2</v>
      </c>
      <c r="K211">
        <v>3.4785999999999997E-2</v>
      </c>
      <c r="L211">
        <v>3.1146E-2</v>
      </c>
      <c r="M211">
        <v>2.7297999999999999E-2</v>
      </c>
      <c r="N211">
        <v>2.3394999999999999E-2</v>
      </c>
      <c r="O211">
        <v>2.0049999999999998E-2</v>
      </c>
      <c r="P211">
        <v>1.7461000000000001E-2</v>
      </c>
      <c r="Q211">
        <v>1.5108E-2</v>
      </c>
      <c r="R211">
        <v>1.2755000000000001E-2</v>
      </c>
      <c r="S211">
        <v>1.0794E-2</v>
      </c>
      <c r="T211">
        <v>9.2110000000000004E-3</v>
      </c>
      <c r="U211">
        <v>7.9249999999999998E-3</v>
      </c>
      <c r="V211">
        <v>6.8380000000000003E-3</v>
      </c>
      <c r="W211">
        <v>5.8849999999999996E-3</v>
      </c>
      <c r="X211">
        <v>5.0130000000000001E-3</v>
      </c>
      <c r="Y211">
        <v>4.2259999999999997E-3</v>
      </c>
      <c r="Z211">
        <v>3.552E-3</v>
      </c>
      <c r="AA211">
        <v>2.9949999999999998E-3</v>
      </c>
      <c r="AB211">
        <v>2.5119999999999999E-3</v>
      </c>
      <c r="AC211">
        <v>2.0839999999999999E-3</v>
      </c>
      <c r="AD211">
        <v>1.7279999999999999E-3</v>
      </c>
      <c r="AE211">
        <v>1.438E-3</v>
      </c>
      <c r="AF211">
        <v>1.2019999999999999E-3</v>
      </c>
      <c r="AG211">
        <v>1.0139999999999999E-3</v>
      </c>
      <c r="AH211">
        <v>8.5300000000000003E-4</v>
      </c>
      <c r="AI211" s="38">
        <v>-0.14199999999999999</v>
      </c>
    </row>
    <row r="212" spans="1:35">
      <c r="A212" t="s">
        <v>1029</v>
      </c>
      <c r="B212" t="s">
        <v>4310</v>
      </c>
      <c r="C212" t="s">
        <v>4311</v>
      </c>
      <c r="D212" t="s">
        <v>1459</v>
      </c>
      <c r="F212">
        <v>0</v>
      </c>
      <c r="G212">
        <v>0</v>
      </c>
      <c r="H212">
        <v>0.186029</v>
      </c>
      <c r="I212">
        <v>0.20210900000000001</v>
      </c>
      <c r="J212">
        <v>0.21531700000000001</v>
      </c>
      <c r="K212">
        <v>0.22434699999999999</v>
      </c>
      <c r="L212">
        <v>0.23363300000000001</v>
      </c>
      <c r="M212">
        <v>0.23822599999999999</v>
      </c>
      <c r="N212">
        <v>0.23896600000000001</v>
      </c>
      <c r="O212">
        <v>0.241788</v>
      </c>
      <c r="P212">
        <v>0.25212600000000002</v>
      </c>
      <c r="Q212">
        <v>0.26472200000000001</v>
      </c>
      <c r="R212">
        <v>0.27237600000000001</v>
      </c>
      <c r="S212">
        <v>0.281142</v>
      </c>
      <c r="T212">
        <v>0.29588999999999999</v>
      </c>
      <c r="U212">
        <v>0.315577</v>
      </c>
      <c r="V212">
        <v>0.33903899999999998</v>
      </c>
      <c r="W212">
        <v>0.36582399999999998</v>
      </c>
      <c r="X212">
        <v>0.39288899999999999</v>
      </c>
      <c r="Y212">
        <v>0.41955199999999998</v>
      </c>
      <c r="Z212">
        <v>0.44816699999999998</v>
      </c>
      <c r="AA212">
        <v>0.48085</v>
      </c>
      <c r="AB212">
        <v>0.51291900000000001</v>
      </c>
      <c r="AC212">
        <v>0.53992600000000002</v>
      </c>
      <c r="AD212">
        <v>0.56671400000000005</v>
      </c>
      <c r="AE212">
        <v>0.59474800000000005</v>
      </c>
      <c r="AF212">
        <v>0.62408300000000005</v>
      </c>
      <c r="AG212">
        <v>0.65509099999999998</v>
      </c>
      <c r="AH212">
        <v>0.68619200000000002</v>
      </c>
      <c r="AI212" t="s">
        <v>121</v>
      </c>
    </row>
    <row r="213" spans="1:35">
      <c r="A213" t="s">
        <v>1031</v>
      </c>
      <c r="B213" t="s">
        <v>4312</v>
      </c>
      <c r="C213" t="s">
        <v>4313</v>
      </c>
      <c r="D213" t="s">
        <v>1459</v>
      </c>
      <c r="F213">
        <v>0</v>
      </c>
      <c r="G213">
        <v>0</v>
      </c>
      <c r="H213">
        <v>0.18621099999999999</v>
      </c>
      <c r="I213">
        <v>0.195795</v>
      </c>
      <c r="J213">
        <v>0.20369699999999999</v>
      </c>
      <c r="K213">
        <v>0.209484</v>
      </c>
      <c r="L213">
        <v>0.21459</v>
      </c>
      <c r="M213">
        <v>0.21629100000000001</v>
      </c>
      <c r="N213">
        <v>0.217471</v>
      </c>
      <c r="O213">
        <v>0.223722</v>
      </c>
      <c r="P213">
        <v>0.23843</v>
      </c>
      <c r="Q213">
        <v>0.25765100000000002</v>
      </c>
      <c r="R213">
        <v>0.27265299999999998</v>
      </c>
      <c r="S213">
        <v>0.288495</v>
      </c>
      <c r="T213">
        <v>0.31278600000000001</v>
      </c>
      <c r="U213">
        <v>0.34418399999999999</v>
      </c>
      <c r="V213">
        <v>0.38087900000000002</v>
      </c>
      <c r="W213">
        <v>0.42353299999999999</v>
      </c>
      <c r="X213">
        <v>0.46896199999999999</v>
      </c>
      <c r="Y213">
        <v>0.51583699999999999</v>
      </c>
      <c r="Z213">
        <v>0.56491999999999998</v>
      </c>
      <c r="AA213">
        <v>0.61953899999999995</v>
      </c>
      <c r="AB213">
        <v>0.67395400000000005</v>
      </c>
      <c r="AC213">
        <v>0.72306800000000004</v>
      </c>
      <c r="AD213">
        <v>0.77104200000000001</v>
      </c>
      <c r="AE213">
        <v>0.81916699999999998</v>
      </c>
      <c r="AF213">
        <v>0.86801700000000004</v>
      </c>
      <c r="AG213">
        <v>0.92293199999999997</v>
      </c>
      <c r="AH213">
        <v>0.97226900000000005</v>
      </c>
      <c r="AI213" t="s">
        <v>121</v>
      </c>
    </row>
    <row r="214" spans="1:35">
      <c r="A214" t="s">
        <v>1033</v>
      </c>
      <c r="B214" t="s">
        <v>4314</v>
      </c>
      <c r="C214" t="s">
        <v>4315</v>
      </c>
      <c r="D214" t="s">
        <v>1459</v>
      </c>
      <c r="F214">
        <v>0</v>
      </c>
      <c r="G214">
        <v>0</v>
      </c>
      <c r="H214">
        <v>0.311087</v>
      </c>
      <c r="I214">
        <v>0.33967399999999998</v>
      </c>
      <c r="J214">
        <v>0.36747600000000002</v>
      </c>
      <c r="K214">
        <v>0.38651099999999999</v>
      </c>
      <c r="L214">
        <v>0.40268799999999999</v>
      </c>
      <c r="M214">
        <v>0.41243400000000002</v>
      </c>
      <c r="N214">
        <v>0.41516599999999998</v>
      </c>
      <c r="O214">
        <v>0.420512</v>
      </c>
      <c r="P214">
        <v>0.436081</v>
      </c>
      <c r="Q214">
        <v>0.45299800000000001</v>
      </c>
      <c r="R214">
        <v>0.46345399999999998</v>
      </c>
      <c r="S214">
        <v>0.47964099999999998</v>
      </c>
      <c r="T214">
        <v>0.50517800000000002</v>
      </c>
      <c r="U214">
        <v>0.54123500000000002</v>
      </c>
      <c r="V214">
        <v>0.58649099999999998</v>
      </c>
      <c r="W214">
        <v>0.63849699999999998</v>
      </c>
      <c r="X214">
        <v>0.69203199999999998</v>
      </c>
      <c r="Y214">
        <v>0.74562499999999998</v>
      </c>
      <c r="Z214">
        <v>0.80322899999999997</v>
      </c>
      <c r="AA214">
        <v>0.86841699999999999</v>
      </c>
      <c r="AB214">
        <v>0.93269400000000002</v>
      </c>
      <c r="AC214">
        <v>0.98777300000000001</v>
      </c>
      <c r="AD214">
        <v>1.042319</v>
      </c>
      <c r="AE214">
        <v>1.0988450000000001</v>
      </c>
      <c r="AF214">
        <v>1.1572979999999999</v>
      </c>
      <c r="AG214">
        <v>1.224207</v>
      </c>
      <c r="AH214">
        <v>1.2849740000000001</v>
      </c>
      <c r="AI214" t="s">
        <v>121</v>
      </c>
    </row>
    <row r="215" spans="1:35">
      <c r="A215" t="s">
        <v>1046</v>
      </c>
      <c r="B215" t="s">
        <v>4316</v>
      </c>
      <c r="C215" t="s">
        <v>4317</v>
      </c>
      <c r="D215" t="s">
        <v>1459</v>
      </c>
      <c r="F215">
        <v>172.72479200000001</v>
      </c>
      <c r="G215">
        <v>156.799713</v>
      </c>
      <c r="H215">
        <v>156.272797</v>
      </c>
      <c r="I215">
        <v>169.75384500000001</v>
      </c>
      <c r="J215">
        <v>182.52856399999999</v>
      </c>
      <c r="K215">
        <v>190.606247</v>
      </c>
      <c r="L215">
        <v>196.62394699999999</v>
      </c>
      <c r="M215">
        <v>198.91287199999999</v>
      </c>
      <c r="N215">
        <v>197.217468</v>
      </c>
      <c r="O215">
        <v>196.15072599999999</v>
      </c>
      <c r="P215">
        <v>198.919678</v>
      </c>
      <c r="Q215">
        <v>201.17245500000001</v>
      </c>
      <c r="R215">
        <v>199.201111</v>
      </c>
      <c r="S215">
        <v>198.33532700000001</v>
      </c>
      <c r="T215">
        <v>199.69764699999999</v>
      </c>
      <c r="U215">
        <v>203.3004</v>
      </c>
      <c r="V215">
        <v>208.109375</v>
      </c>
      <c r="W215">
        <v>213.01158100000001</v>
      </c>
      <c r="X215">
        <v>216.295593</v>
      </c>
      <c r="Y215">
        <v>217.86222799999999</v>
      </c>
      <c r="Z215">
        <v>219.18348700000001</v>
      </c>
      <c r="AA215">
        <v>221.52641299999999</v>
      </c>
      <c r="AB215">
        <v>223.01007100000001</v>
      </c>
      <c r="AC215">
        <v>222.31985499999999</v>
      </c>
      <c r="AD215">
        <v>221.90490700000001</v>
      </c>
      <c r="AE215">
        <v>222.48220800000001</v>
      </c>
      <c r="AF215">
        <v>224.13584900000001</v>
      </c>
      <c r="AG215">
        <v>228.12084999999999</v>
      </c>
      <c r="AH215">
        <v>231.647232</v>
      </c>
      <c r="AI215" s="38">
        <v>1.0999999999999999E-2</v>
      </c>
    </row>
    <row r="216" spans="1:35">
      <c r="A216" t="s">
        <v>1048</v>
      </c>
    </row>
    <row r="217" spans="1:35">
      <c r="A217" t="s">
        <v>284</v>
      </c>
      <c r="B217" t="s">
        <v>4318</v>
      </c>
      <c r="C217" t="s">
        <v>4319</v>
      </c>
      <c r="D217" t="s">
        <v>1459</v>
      </c>
      <c r="F217">
        <v>261.21398900000003</v>
      </c>
      <c r="G217">
        <v>232.95715300000001</v>
      </c>
      <c r="H217">
        <v>227.335297</v>
      </c>
      <c r="I217">
        <v>242.68454</v>
      </c>
      <c r="J217">
        <v>256.58145100000002</v>
      </c>
      <c r="K217">
        <v>263.566101</v>
      </c>
      <c r="L217">
        <v>267.61416600000001</v>
      </c>
      <c r="M217">
        <v>266.540527</v>
      </c>
      <c r="N217">
        <v>260.20056199999999</v>
      </c>
      <c r="O217">
        <v>254.780823</v>
      </c>
      <c r="P217">
        <v>254.38827499999999</v>
      </c>
      <c r="Q217">
        <v>253.287857</v>
      </c>
      <c r="R217">
        <v>246.95425399999999</v>
      </c>
      <c r="S217">
        <v>242.15368699999999</v>
      </c>
      <c r="T217">
        <v>240.175568</v>
      </c>
      <c r="U217">
        <v>240.903412</v>
      </c>
      <c r="V217">
        <v>243.00683599999999</v>
      </c>
      <c r="W217">
        <v>245.15043600000001</v>
      </c>
      <c r="X217">
        <v>245.39141799999999</v>
      </c>
      <c r="Y217">
        <v>243.68821700000001</v>
      </c>
      <c r="Z217">
        <v>241.747131</v>
      </c>
      <c r="AA217">
        <v>240.94059799999999</v>
      </c>
      <c r="AB217">
        <v>239.21463</v>
      </c>
      <c r="AC217">
        <v>235.22081</v>
      </c>
      <c r="AD217">
        <v>231.60012800000001</v>
      </c>
      <c r="AE217">
        <v>229.08311499999999</v>
      </c>
      <c r="AF217">
        <v>227.70941199999999</v>
      </c>
      <c r="AG217">
        <v>228.69503800000001</v>
      </c>
      <c r="AH217">
        <v>229.18687399999999</v>
      </c>
      <c r="AI217" s="38">
        <v>-5.0000000000000001E-3</v>
      </c>
    </row>
    <row r="218" spans="1:35">
      <c r="A218" t="s">
        <v>1021</v>
      </c>
      <c r="B218" t="s">
        <v>4320</v>
      </c>
      <c r="C218" t="s">
        <v>4321</v>
      </c>
      <c r="D218" t="s">
        <v>1459</v>
      </c>
      <c r="F218">
        <v>1.4041360000000001</v>
      </c>
      <c r="G218">
        <v>1.239317</v>
      </c>
      <c r="H218">
        <v>1.198804</v>
      </c>
      <c r="I218">
        <v>1.2702040000000001</v>
      </c>
      <c r="J218">
        <v>1.3344450000000001</v>
      </c>
      <c r="K218">
        <v>1.3634280000000001</v>
      </c>
      <c r="L218">
        <v>1.378085</v>
      </c>
      <c r="M218">
        <v>1.3672960000000001</v>
      </c>
      <c r="N218">
        <v>1.330446</v>
      </c>
      <c r="O218">
        <v>1.2991729999999999</v>
      </c>
      <c r="P218">
        <v>1.2941689999999999</v>
      </c>
      <c r="Q218">
        <v>1.286052</v>
      </c>
      <c r="R218">
        <v>1.251833</v>
      </c>
      <c r="S218">
        <v>1.225797</v>
      </c>
      <c r="T218">
        <v>1.2143649999999999</v>
      </c>
      <c r="U218">
        <v>1.216836</v>
      </c>
      <c r="V218">
        <v>1.2264470000000001</v>
      </c>
      <c r="W218">
        <v>1.2363919999999999</v>
      </c>
      <c r="X218">
        <v>1.2368710000000001</v>
      </c>
      <c r="Y218">
        <v>1.227681</v>
      </c>
      <c r="Z218">
        <v>1.217392</v>
      </c>
      <c r="AA218">
        <v>1.2129000000000001</v>
      </c>
      <c r="AB218">
        <v>1.2038530000000001</v>
      </c>
      <c r="AC218">
        <v>1.1834560000000001</v>
      </c>
      <c r="AD218">
        <v>1.165</v>
      </c>
      <c r="AE218">
        <v>1.152134</v>
      </c>
      <c r="AF218">
        <v>1.145054</v>
      </c>
      <c r="AG218">
        <v>1.1498600000000001</v>
      </c>
      <c r="AH218">
        <v>1.152204</v>
      </c>
      <c r="AI218" s="38">
        <v>-7.0000000000000001E-3</v>
      </c>
    </row>
    <row r="219" spans="1:35">
      <c r="A219" t="s">
        <v>291</v>
      </c>
      <c r="B219" t="s">
        <v>4322</v>
      </c>
      <c r="C219" t="s">
        <v>4323</v>
      </c>
      <c r="D219" t="s">
        <v>1459</v>
      </c>
      <c r="F219">
        <v>0.16544500000000001</v>
      </c>
      <c r="G219">
        <v>0.14466699999999999</v>
      </c>
      <c r="H219">
        <v>0.14008399999999999</v>
      </c>
      <c r="I219">
        <v>0.14647199999999999</v>
      </c>
      <c r="J219">
        <v>0.153947</v>
      </c>
      <c r="K219">
        <v>0.15726399999999999</v>
      </c>
      <c r="L219">
        <v>0.15859699999999999</v>
      </c>
      <c r="M219">
        <v>0.15712599999999999</v>
      </c>
      <c r="N219">
        <v>0.15252099999999999</v>
      </c>
      <c r="O219">
        <v>0.14894399999999999</v>
      </c>
      <c r="P219">
        <v>0.14788200000000001</v>
      </c>
      <c r="Q219">
        <v>0.14672299999999999</v>
      </c>
      <c r="R219">
        <v>0.14156099999999999</v>
      </c>
      <c r="S219">
        <v>0.137429</v>
      </c>
      <c r="T219">
        <v>0.13535900000000001</v>
      </c>
      <c r="U219">
        <v>0.13547100000000001</v>
      </c>
      <c r="V219">
        <v>0.13658999999999999</v>
      </c>
      <c r="W219">
        <v>0.13772000000000001</v>
      </c>
      <c r="X219">
        <v>0.13731199999999999</v>
      </c>
      <c r="Y219">
        <v>0.135745</v>
      </c>
      <c r="Z219">
        <v>0.13406499999999999</v>
      </c>
      <c r="AA219">
        <v>0.13355900000000001</v>
      </c>
      <c r="AB219">
        <v>0.132719</v>
      </c>
      <c r="AC219">
        <v>0.13070300000000001</v>
      </c>
      <c r="AD219">
        <v>0.12873799999999999</v>
      </c>
      <c r="AE219">
        <v>0.127358</v>
      </c>
      <c r="AF219">
        <v>0.12651599999999999</v>
      </c>
      <c r="AG219">
        <v>0.12703200000000001</v>
      </c>
      <c r="AH219">
        <v>0.127271</v>
      </c>
      <c r="AI219" s="38">
        <v>-8.9999999999999993E-3</v>
      </c>
    </row>
    <row r="220" spans="1:35">
      <c r="A220" t="s">
        <v>300</v>
      </c>
      <c r="B220" t="s">
        <v>4324</v>
      </c>
      <c r="C220" t="s">
        <v>4325</v>
      </c>
      <c r="D220" t="s">
        <v>1459</v>
      </c>
      <c r="F220">
        <v>4.131297</v>
      </c>
      <c r="G220">
        <v>3.399645</v>
      </c>
      <c r="H220">
        <v>3.2476150000000001</v>
      </c>
      <c r="I220">
        <v>3.3248160000000002</v>
      </c>
      <c r="J220">
        <v>3.3366020000000001</v>
      </c>
      <c r="K220">
        <v>3.2365620000000002</v>
      </c>
      <c r="L220">
        <v>3.0313650000000001</v>
      </c>
      <c r="M220">
        <v>2.7968120000000001</v>
      </c>
      <c r="N220">
        <v>2.5805479999999998</v>
      </c>
      <c r="O220">
        <v>2.4900419999999999</v>
      </c>
      <c r="P220">
        <v>2.510497</v>
      </c>
      <c r="Q220">
        <v>2.6049250000000002</v>
      </c>
      <c r="R220">
        <v>2.6832539999999998</v>
      </c>
      <c r="S220">
        <v>2.7872620000000001</v>
      </c>
      <c r="T220">
        <v>2.9224299999999999</v>
      </c>
      <c r="U220">
        <v>3.098395</v>
      </c>
      <c r="V220">
        <v>3.3081209999999999</v>
      </c>
      <c r="W220">
        <v>3.5266310000000001</v>
      </c>
      <c r="X220">
        <v>3.7228829999999999</v>
      </c>
      <c r="Y220">
        <v>3.9005800000000002</v>
      </c>
      <c r="Z220">
        <v>4.081086</v>
      </c>
      <c r="AA220">
        <v>4.3035690000000004</v>
      </c>
      <c r="AB220">
        <v>4.5183299999999997</v>
      </c>
      <c r="AC220">
        <v>4.6917869999999997</v>
      </c>
      <c r="AD220">
        <v>4.8784850000000004</v>
      </c>
      <c r="AE220">
        <v>5.0894089999999998</v>
      </c>
      <c r="AF220">
        <v>5.3294730000000001</v>
      </c>
      <c r="AG220">
        <v>5.6305930000000002</v>
      </c>
      <c r="AH220">
        <v>5.9275779999999996</v>
      </c>
      <c r="AI220" s="38">
        <v>1.2999999999999999E-2</v>
      </c>
    </row>
    <row r="221" spans="1:35">
      <c r="A221" t="s">
        <v>1025</v>
      </c>
      <c r="B221" t="s">
        <v>4326</v>
      </c>
      <c r="C221" t="s">
        <v>4327</v>
      </c>
      <c r="D221" t="s">
        <v>1459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121</v>
      </c>
    </row>
    <row r="222" spans="1:35">
      <c r="A222" t="s">
        <v>1027</v>
      </c>
      <c r="B222" t="s">
        <v>4328</v>
      </c>
      <c r="C222" t="s">
        <v>4329</v>
      </c>
      <c r="D222" t="s">
        <v>1459</v>
      </c>
      <c r="F222">
        <v>4.4812999999999999E-2</v>
      </c>
      <c r="G222">
        <v>3.5400000000000001E-2</v>
      </c>
      <c r="H222">
        <v>3.0667E-2</v>
      </c>
      <c r="I222">
        <v>2.8981E-2</v>
      </c>
      <c r="J222">
        <v>2.7132E-2</v>
      </c>
      <c r="K222">
        <v>2.4688999999999999E-2</v>
      </c>
      <c r="L222">
        <v>2.2217000000000001E-2</v>
      </c>
      <c r="M222">
        <v>1.9625E-2</v>
      </c>
      <c r="N222">
        <v>1.6997000000000002E-2</v>
      </c>
      <c r="O222">
        <v>1.4770999999999999E-2</v>
      </c>
      <c r="P222">
        <v>1.3089999999999999E-2</v>
      </c>
      <c r="Q222">
        <v>1.1565000000000001E-2</v>
      </c>
      <c r="R222">
        <v>0.01</v>
      </c>
      <c r="S222">
        <v>8.6910000000000008E-3</v>
      </c>
      <c r="T222">
        <v>7.6340000000000002E-3</v>
      </c>
      <c r="U222">
        <v>6.777E-3</v>
      </c>
      <c r="V222">
        <v>6.045E-3</v>
      </c>
      <c r="W222">
        <v>5.3880000000000004E-3</v>
      </c>
      <c r="X222">
        <v>4.7609999999999996E-3</v>
      </c>
      <c r="Y222">
        <v>4.169E-3</v>
      </c>
      <c r="Z222">
        <v>3.643E-3</v>
      </c>
      <c r="AA222">
        <v>3.1949999999999999E-3</v>
      </c>
      <c r="AB222">
        <v>2.7880000000000001E-3</v>
      </c>
      <c r="AC222">
        <v>2.4069999999999999E-3</v>
      </c>
      <c r="AD222">
        <v>2.078E-3</v>
      </c>
      <c r="AE222">
        <v>1.799E-3</v>
      </c>
      <c r="AF222">
        <v>1.5640000000000001E-3</v>
      </c>
      <c r="AG222">
        <v>1.372E-3</v>
      </c>
      <c r="AH222">
        <v>1.1980000000000001E-3</v>
      </c>
      <c r="AI222" s="38">
        <v>-0.121</v>
      </c>
    </row>
    <row r="223" spans="1:35">
      <c r="A223" t="s">
        <v>1029</v>
      </c>
      <c r="B223" t="s">
        <v>4330</v>
      </c>
      <c r="C223" t="s">
        <v>4331</v>
      </c>
      <c r="D223" t="s">
        <v>1459</v>
      </c>
      <c r="F223">
        <v>0</v>
      </c>
      <c r="G223">
        <v>0</v>
      </c>
      <c r="H223">
        <v>0.102627</v>
      </c>
      <c r="I223">
        <v>0.109876</v>
      </c>
      <c r="J223">
        <v>0.115606</v>
      </c>
      <c r="K223">
        <v>0.119007</v>
      </c>
      <c r="L223">
        <v>0.12245399999999999</v>
      </c>
      <c r="M223">
        <v>0.12360699999999999</v>
      </c>
      <c r="N223">
        <v>0.123154</v>
      </c>
      <c r="O223">
        <v>0.123726</v>
      </c>
      <c r="P223">
        <v>0.12792999999999999</v>
      </c>
      <c r="Q223">
        <v>0.132877</v>
      </c>
      <c r="R223">
        <v>0.13522899999999999</v>
      </c>
      <c r="S223">
        <v>0.13786599999999999</v>
      </c>
      <c r="T223">
        <v>0.143488</v>
      </c>
      <c r="U223">
        <v>0.151391</v>
      </c>
      <c r="V223">
        <v>0.16062100000000001</v>
      </c>
      <c r="W223">
        <v>0.17118</v>
      </c>
      <c r="X223">
        <v>0.181757</v>
      </c>
      <c r="Y223">
        <v>0.192223</v>
      </c>
      <c r="Z223">
        <v>0.203791</v>
      </c>
      <c r="AA223">
        <v>0.217698</v>
      </c>
      <c r="AB223">
        <v>0.23214199999999999</v>
      </c>
      <c r="AC223">
        <v>0.24545800000000001</v>
      </c>
      <c r="AD223">
        <v>0.25994299999999998</v>
      </c>
      <c r="AE223">
        <v>0.276393</v>
      </c>
      <c r="AF223">
        <v>0.29494100000000001</v>
      </c>
      <c r="AG223">
        <v>0.31729299999999999</v>
      </c>
      <c r="AH223">
        <v>0.33960699999999999</v>
      </c>
      <c r="AI223" t="s">
        <v>121</v>
      </c>
    </row>
    <row r="224" spans="1:35">
      <c r="A224" t="s">
        <v>1031</v>
      </c>
      <c r="B224" t="s">
        <v>4332</v>
      </c>
      <c r="C224" t="s">
        <v>4333</v>
      </c>
      <c r="D224" t="s">
        <v>1459</v>
      </c>
      <c r="F224">
        <v>0</v>
      </c>
      <c r="G224">
        <v>0</v>
      </c>
      <c r="H224">
        <v>0.23166</v>
      </c>
      <c r="I224">
        <v>0.241648</v>
      </c>
      <c r="J224">
        <v>0.25026300000000001</v>
      </c>
      <c r="K224">
        <v>0.25448399999999999</v>
      </c>
      <c r="L224">
        <v>0.25684499999999999</v>
      </c>
      <c r="M224">
        <v>0.25485999999999998</v>
      </c>
      <c r="N224">
        <v>0.25021900000000002</v>
      </c>
      <c r="O224">
        <v>0.24899399999999999</v>
      </c>
      <c r="P224">
        <v>0.25468200000000002</v>
      </c>
      <c r="Q224">
        <v>0.26232800000000001</v>
      </c>
      <c r="R224">
        <v>0.26449400000000001</v>
      </c>
      <c r="S224">
        <v>0.267988</v>
      </c>
      <c r="T224">
        <v>0.276285</v>
      </c>
      <c r="U224">
        <v>0.28914400000000001</v>
      </c>
      <c r="V224">
        <v>0.30428699999999997</v>
      </c>
      <c r="W224">
        <v>0.32177800000000001</v>
      </c>
      <c r="X224">
        <v>0.33918599999999999</v>
      </c>
      <c r="Y224">
        <v>0.35597099999999998</v>
      </c>
      <c r="Z224">
        <v>0.37338500000000002</v>
      </c>
      <c r="AA224">
        <v>0.39376100000000003</v>
      </c>
      <c r="AB224">
        <v>0.41369</v>
      </c>
      <c r="AC224">
        <v>0.43043700000000001</v>
      </c>
      <c r="AD224">
        <v>0.44717099999999999</v>
      </c>
      <c r="AE224">
        <v>0.46481699999999998</v>
      </c>
      <c r="AF224">
        <v>0.483547</v>
      </c>
      <c r="AG224">
        <v>0.50610299999999997</v>
      </c>
      <c r="AH224">
        <v>0.52600599999999997</v>
      </c>
      <c r="AI224" t="s">
        <v>121</v>
      </c>
    </row>
    <row r="225" spans="1:35">
      <c r="A225" t="s">
        <v>1033</v>
      </c>
      <c r="B225" t="s">
        <v>4334</v>
      </c>
      <c r="C225" t="s">
        <v>4335</v>
      </c>
      <c r="D225" t="s">
        <v>1459</v>
      </c>
      <c r="F225">
        <v>0</v>
      </c>
      <c r="G225">
        <v>0</v>
      </c>
      <c r="H225">
        <v>0.339368</v>
      </c>
      <c r="I225">
        <v>0.36515599999999998</v>
      </c>
      <c r="J225">
        <v>0.38952500000000001</v>
      </c>
      <c r="K225">
        <v>0.40417199999999998</v>
      </c>
      <c r="L225">
        <v>0.415047</v>
      </c>
      <c r="M225">
        <v>0.41866399999999998</v>
      </c>
      <c r="N225">
        <v>0.41455999999999998</v>
      </c>
      <c r="O225">
        <v>0.41242899999999999</v>
      </c>
      <c r="P225">
        <v>0.419153</v>
      </c>
      <c r="Q225">
        <v>0.42563899999999999</v>
      </c>
      <c r="R225">
        <v>0.424149</v>
      </c>
      <c r="S225">
        <v>0.42604599999999998</v>
      </c>
      <c r="T225">
        <v>0.433917</v>
      </c>
      <c r="U225">
        <v>0.44806200000000002</v>
      </c>
      <c r="V225">
        <v>0.46653499999999998</v>
      </c>
      <c r="W225">
        <v>0.48714400000000002</v>
      </c>
      <c r="X225">
        <v>0.50612500000000005</v>
      </c>
      <c r="Y225">
        <v>0.52315400000000001</v>
      </c>
      <c r="Z225">
        <v>0.541713</v>
      </c>
      <c r="AA225">
        <v>0.56509200000000004</v>
      </c>
      <c r="AB225">
        <v>0.58876099999999998</v>
      </c>
      <c r="AC225">
        <v>0.60903499999999999</v>
      </c>
      <c r="AD225">
        <v>0.63227100000000003</v>
      </c>
      <c r="AE225">
        <v>0.66073700000000002</v>
      </c>
      <c r="AF225">
        <v>0.69507399999999997</v>
      </c>
      <c r="AG225">
        <v>0.73980999999999997</v>
      </c>
      <c r="AH225">
        <v>0.78651300000000002</v>
      </c>
      <c r="AI225" t="s">
        <v>121</v>
      </c>
    </row>
    <row r="226" spans="1:35">
      <c r="A226" t="s">
        <v>1058</v>
      </c>
      <c r="B226" t="s">
        <v>4336</v>
      </c>
      <c r="C226" t="s">
        <v>4337</v>
      </c>
      <c r="D226" t="s">
        <v>1459</v>
      </c>
      <c r="F226">
        <v>266.95968599999998</v>
      </c>
      <c r="G226">
        <v>237.77616900000001</v>
      </c>
      <c r="H226">
        <v>232.62614400000001</v>
      </c>
      <c r="I226">
        <v>248.17169200000001</v>
      </c>
      <c r="J226">
        <v>262.18890399999998</v>
      </c>
      <c r="K226">
        <v>269.12570199999999</v>
      </c>
      <c r="L226">
        <v>272.99877900000001</v>
      </c>
      <c r="M226">
        <v>271.67849699999999</v>
      </c>
      <c r="N226">
        <v>265.068939</v>
      </c>
      <c r="O226">
        <v>259.51889</v>
      </c>
      <c r="P226">
        <v>259.15566999999999</v>
      </c>
      <c r="Q226">
        <v>258.15792800000003</v>
      </c>
      <c r="R226">
        <v>251.86479199999999</v>
      </c>
      <c r="S226">
        <v>247.14475999999999</v>
      </c>
      <c r="T226">
        <v>245.309021</v>
      </c>
      <c r="U226">
        <v>246.249481</v>
      </c>
      <c r="V226">
        <v>248.61546300000001</v>
      </c>
      <c r="W226">
        <v>251.03659099999999</v>
      </c>
      <c r="X226">
        <v>251.52034</v>
      </c>
      <c r="Y226">
        <v>250.027771</v>
      </c>
      <c r="Z226">
        <v>248.30218500000001</v>
      </c>
      <c r="AA226">
        <v>247.770386</v>
      </c>
      <c r="AB226">
        <v>246.30693099999999</v>
      </c>
      <c r="AC226">
        <v>242.51406900000001</v>
      </c>
      <c r="AD226">
        <v>239.1138</v>
      </c>
      <c r="AE226">
        <v>236.855774</v>
      </c>
      <c r="AF226">
        <v>235.78559899999999</v>
      </c>
      <c r="AG226">
        <v>237.16709900000001</v>
      </c>
      <c r="AH226">
        <v>238.047256</v>
      </c>
      <c r="AI226" s="38">
        <v>-4.0000000000000001E-3</v>
      </c>
    </row>
    <row r="227" spans="1:35">
      <c r="A227" t="s">
        <v>1235</v>
      </c>
      <c r="B227" t="s">
        <v>4338</v>
      </c>
      <c r="C227" t="s">
        <v>4339</v>
      </c>
      <c r="D227" t="s">
        <v>1459</v>
      </c>
      <c r="F227">
        <v>691.80749500000002</v>
      </c>
      <c r="G227">
        <v>629.29083300000002</v>
      </c>
      <c r="H227">
        <v>633.80187999999998</v>
      </c>
      <c r="I227">
        <v>675.50988800000005</v>
      </c>
      <c r="J227">
        <v>706.94268799999998</v>
      </c>
      <c r="K227">
        <v>722.332581</v>
      </c>
      <c r="L227">
        <v>735.13305700000001</v>
      </c>
      <c r="M227">
        <v>739.68627900000001</v>
      </c>
      <c r="N227">
        <v>732.18676800000003</v>
      </c>
      <c r="O227">
        <v>727.44451900000001</v>
      </c>
      <c r="P227">
        <v>736.88232400000004</v>
      </c>
      <c r="Q227">
        <v>744.23999000000003</v>
      </c>
      <c r="R227">
        <v>734.83605999999997</v>
      </c>
      <c r="S227">
        <v>728.68798800000002</v>
      </c>
      <c r="T227">
        <v>730.20495600000004</v>
      </c>
      <c r="U227">
        <v>739.506531</v>
      </c>
      <c r="V227">
        <v>753.9375</v>
      </c>
      <c r="W227">
        <v>769.52655000000004</v>
      </c>
      <c r="X227">
        <v>780.50903300000004</v>
      </c>
      <c r="Y227">
        <v>785.47686799999997</v>
      </c>
      <c r="Z227">
        <v>790.01892099999998</v>
      </c>
      <c r="AA227">
        <v>795.15801999999996</v>
      </c>
      <c r="AB227">
        <v>796.85241699999995</v>
      </c>
      <c r="AC227">
        <v>795.20581100000004</v>
      </c>
      <c r="AD227">
        <v>795.78259300000002</v>
      </c>
      <c r="AE227">
        <v>798.57061799999997</v>
      </c>
      <c r="AF227">
        <v>803.84234600000002</v>
      </c>
      <c r="AG227">
        <v>813.56030299999998</v>
      </c>
      <c r="AH227">
        <v>822.402466</v>
      </c>
      <c r="AI227" s="38">
        <v>6.0000000000000001E-3</v>
      </c>
    </row>
    <row r="228" spans="1:35">
      <c r="A228" t="s">
        <v>181</v>
      </c>
    </row>
    <row r="229" spans="1:35">
      <c r="A229" t="s">
        <v>1237</v>
      </c>
      <c r="B229" t="s">
        <v>4340</v>
      </c>
      <c r="C229" t="s">
        <v>4341</v>
      </c>
      <c r="D229" t="s">
        <v>1494</v>
      </c>
      <c r="F229">
        <v>1615.891357</v>
      </c>
      <c r="G229">
        <v>1600.9323730000001</v>
      </c>
      <c r="H229">
        <v>1644.85376</v>
      </c>
      <c r="I229">
        <v>1574.5444339999999</v>
      </c>
      <c r="J229">
        <v>1499.0898440000001</v>
      </c>
      <c r="K229">
        <v>1433.7574460000001</v>
      </c>
      <c r="L229">
        <v>1458.376587</v>
      </c>
      <c r="M229">
        <v>1434.913818</v>
      </c>
      <c r="N229">
        <v>1416.9963379999999</v>
      </c>
      <c r="O229">
        <v>1418.5966800000001</v>
      </c>
      <c r="P229">
        <v>1430.637817</v>
      </c>
      <c r="Q229">
        <v>1440.8774410000001</v>
      </c>
      <c r="R229">
        <v>1434.4746090000001</v>
      </c>
      <c r="S229">
        <v>1434.338379</v>
      </c>
      <c r="T229">
        <v>1426.081177</v>
      </c>
      <c r="U229">
        <v>1427.626587</v>
      </c>
      <c r="V229">
        <v>1433.1831050000001</v>
      </c>
      <c r="W229">
        <v>1428.119751</v>
      </c>
      <c r="X229">
        <v>1434.4642329999999</v>
      </c>
      <c r="Y229">
        <v>1438.4960940000001</v>
      </c>
      <c r="Z229">
        <v>1442.3275149999999</v>
      </c>
      <c r="AA229">
        <v>1442.4663089999999</v>
      </c>
      <c r="AB229">
        <v>1435.6829829999999</v>
      </c>
      <c r="AC229">
        <v>1434.551025</v>
      </c>
      <c r="AD229">
        <v>1435.9487300000001</v>
      </c>
      <c r="AE229">
        <v>1440.077759</v>
      </c>
      <c r="AF229">
        <v>1444.1961670000001</v>
      </c>
      <c r="AG229">
        <v>1447.7235109999999</v>
      </c>
      <c r="AH229">
        <v>1456.248779</v>
      </c>
      <c r="AI229" s="38">
        <v>-4.0000000000000001E-3</v>
      </c>
    </row>
    <row r="230" spans="1:35">
      <c r="A230" t="s">
        <v>1239</v>
      </c>
      <c r="B230" t="s">
        <v>4342</v>
      </c>
      <c r="C230" t="s">
        <v>4343</v>
      </c>
      <c r="D230" t="s">
        <v>1496</v>
      </c>
      <c r="F230">
        <v>3.3663400000000001</v>
      </c>
      <c r="G230">
        <v>3.3698929999999998</v>
      </c>
      <c r="H230">
        <v>3.3734500000000001</v>
      </c>
      <c r="I230">
        <v>3.3770099999999998</v>
      </c>
      <c r="J230">
        <v>3.3805740000000002</v>
      </c>
      <c r="K230">
        <v>3.3841420000000002</v>
      </c>
      <c r="L230">
        <v>3.3877130000000002</v>
      </c>
      <c r="M230">
        <v>3.391289</v>
      </c>
      <c r="N230">
        <v>3.3948680000000002</v>
      </c>
      <c r="O230">
        <v>3.3984510000000001</v>
      </c>
      <c r="P230">
        <v>3.402037</v>
      </c>
      <c r="Q230">
        <v>3.4056280000000001</v>
      </c>
      <c r="R230">
        <v>3.4092220000000002</v>
      </c>
      <c r="S230">
        <v>3.41282</v>
      </c>
      <c r="T230">
        <v>3.4164219999999998</v>
      </c>
      <c r="U230">
        <v>3.4200270000000002</v>
      </c>
      <c r="V230">
        <v>3.4236369999999998</v>
      </c>
      <c r="W230">
        <v>3.4272499999999999</v>
      </c>
      <c r="X230">
        <v>3.4308670000000001</v>
      </c>
      <c r="Y230">
        <v>3.434488</v>
      </c>
      <c r="Z230">
        <v>3.438113</v>
      </c>
      <c r="AA230">
        <v>3.4417409999999999</v>
      </c>
      <c r="AB230">
        <v>3.445373</v>
      </c>
      <c r="AC230">
        <v>3.4490099999999999</v>
      </c>
      <c r="AD230">
        <v>3.4526490000000001</v>
      </c>
      <c r="AE230">
        <v>3.4562930000000001</v>
      </c>
      <c r="AF230">
        <v>3.4599410000000002</v>
      </c>
      <c r="AG230">
        <v>3.4635929999999999</v>
      </c>
      <c r="AH230">
        <v>3.4672480000000001</v>
      </c>
      <c r="AI230" s="38">
        <v>1E-3</v>
      </c>
    </row>
    <row r="231" spans="1:35">
      <c r="A231" t="s">
        <v>120</v>
      </c>
    </row>
    <row r="232" spans="1:35">
      <c r="A232" t="s">
        <v>1241</v>
      </c>
      <c r="B232" t="s">
        <v>4344</v>
      </c>
      <c r="C232" t="s">
        <v>4345</v>
      </c>
      <c r="D232" t="s">
        <v>316</v>
      </c>
      <c r="F232">
        <v>479.50054899999998</v>
      </c>
      <c r="G232">
        <v>474.03872699999999</v>
      </c>
      <c r="H232">
        <v>485.99523900000003</v>
      </c>
      <c r="I232">
        <v>464.21972699999998</v>
      </c>
      <c r="J232">
        <v>440.84536700000001</v>
      </c>
      <c r="K232">
        <v>420.34588600000001</v>
      </c>
      <c r="L232">
        <v>426.04513500000002</v>
      </c>
      <c r="M232">
        <v>417.49258400000002</v>
      </c>
      <c r="N232">
        <v>410.40325899999999</v>
      </c>
      <c r="O232">
        <v>408.79193099999998</v>
      </c>
      <c r="P232">
        <v>409.76800500000002</v>
      </c>
      <c r="Q232">
        <v>409.79217499999999</v>
      </c>
      <c r="R232">
        <v>404.68826300000001</v>
      </c>
      <c r="S232">
        <v>400.98950200000002</v>
      </c>
      <c r="T232">
        <v>394.67639200000002</v>
      </c>
      <c r="U232">
        <v>390.74063100000001</v>
      </c>
      <c r="V232">
        <v>387.53753699999999</v>
      </c>
      <c r="W232">
        <v>381.13217200000003</v>
      </c>
      <c r="X232">
        <v>377.45034800000002</v>
      </c>
      <c r="Y232">
        <v>372.81863399999997</v>
      </c>
      <c r="Z232">
        <v>367.81625400000001</v>
      </c>
      <c r="AA232">
        <v>361.58444200000002</v>
      </c>
      <c r="AB232">
        <v>353.39300500000002</v>
      </c>
      <c r="AC232">
        <v>346.39276100000001</v>
      </c>
      <c r="AD232">
        <v>339.78375199999999</v>
      </c>
      <c r="AE232">
        <v>332.59033199999999</v>
      </c>
      <c r="AF232">
        <v>325.54409800000002</v>
      </c>
      <c r="AG232">
        <v>318.51464800000002</v>
      </c>
      <c r="AH232">
        <v>312.70816000000002</v>
      </c>
      <c r="AI232" s="38">
        <v>-1.4999999999999999E-2</v>
      </c>
    </row>
    <row r="233" spans="1:35">
      <c r="A233" t="s">
        <v>275</v>
      </c>
      <c r="B233" t="s">
        <v>4346</v>
      </c>
      <c r="C233" t="s">
        <v>4347</v>
      </c>
      <c r="D233" t="s">
        <v>316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121</v>
      </c>
    </row>
    <row r="234" spans="1:35">
      <c r="A234" t="s">
        <v>1244</v>
      </c>
      <c r="B234" t="s">
        <v>4348</v>
      </c>
      <c r="C234" t="s">
        <v>4349</v>
      </c>
      <c r="D234" t="s">
        <v>316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121</v>
      </c>
    </row>
    <row r="235" spans="1:35">
      <c r="A235" t="s">
        <v>1246</v>
      </c>
      <c r="B235" t="s">
        <v>4350</v>
      </c>
      <c r="C235" t="s">
        <v>4351</v>
      </c>
      <c r="D235" t="s">
        <v>316</v>
      </c>
      <c r="F235">
        <v>0.51370000000000005</v>
      </c>
      <c r="G235">
        <v>1.0304249999999999</v>
      </c>
      <c r="H235">
        <v>1.592762</v>
      </c>
      <c r="I235">
        <v>2.0342750000000001</v>
      </c>
      <c r="J235">
        <v>2.5970089999999999</v>
      </c>
      <c r="K235">
        <v>3.3235860000000002</v>
      </c>
      <c r="L235">
        <v>4.4448740000000004</v>
      </c>
      <c r="M235">
        <v>5.6249989999999999</v>
      </c>
      <c r="N235">
        <v>6.990361</v>
      </c>
      <c r="O235">
        <v>8.632612</v>
      </c>
      <c r="P235">
        <v>10.755844</v>
      </c>
      <c r="Q235">
        <v>13.295000999999999</v>
      </c>
      <c r="R235">
        <v>16.074755</v>
      </c>
      <c r="S235">
        <v>19.290071000000001</v>
      </c>
      <c r="T235">
        <v>22.743151000000001</v>
      </c>
      <c r="U235">
        <v>26.690667999999999</v>
      </c>
      <c r="V235">
        <v>31.076626000000001</v>
      </c>
      <c r="W235">
        <v>35.563327999999998</v>
      </c>
      <c r="X235">
        <v>40.655144</v>
      </c>
      <c r="Y235">
        <v>46.020004</v>
      </c>
      <c r="Z235">
        <v>51.695194000000001</v>
      </c>
      <c r="AA235">
        <v>57.525084999999997</v>
      </c>
      <c r="AB235">
        <v>63.305785999999998</v>
      </c>
      <c r="AC235">
        <v>69.538535999999993</v>
      </c>
      <c r="AD235">
        <v>76.113838000000001</v>
      </c>
      <c r="AE235">
        <v>84.063445999999999</v>
      </c>
      <c r="AF235">
        <v>91.860686999999999</v>
      </c>
      <c r="AG235">
        <v>99.468627999999995</v>
      </c>
      <c r="AH235">
        <v>107.29312899999999</v>
      </c>
      <c r="AI235" s="38">
        <v>0.21</v>
      </c>
    </row>
    <row r="236" spans="1:35">
      <c r="A236" t="s">
        <v>182</v>
      </c>
    </row>
    <row r="237" spans="1:35">
      <c r="A237" t="s">
        <v>1248</v>
      </c>
      <c r="B237" t="s">
        <v>4352</v>
      </c>
      <c r="C237" t="s">
        <v>4353</v>
      </c>
      <c r="D237" t="s">
        <v>1494</v>
      </c>
      <c r="F237">
        <v>444.89962800000001</v>
      </c>
      <c r="G237">
        <v>448.76980600000002</v>
      </c>
      <c r="H237">
        <v>442.17297400000001</v>
      </c>
      <c r="I237">
        <v>437.82516500000003</v>
      </c>
      <c r="J237">
        <v>434.28051799999997</v>
      </c>
      <c r="K237">
        <v>430.10589599999997</v>
      </c>
      <c r="L237">
        <v>425.93753099999998</v>
      </c>
      <c r="M237">
        <v>421.246399</v>
      </c>
      <c r="N237">
        <v>417.12356599999998</v>
      </c>
      <c r="O237">
        <v>413.34899899999999</v>
      </c>
      <c r="P237">
        <v>410.79986600000001</v>
      </c>
      <c r="Q237">
        <v>408.26834100000002</v>
      </c>
      <c r="R237">
        <v>404.54150399999997</v>
      </c>
      <c r="S237">
        <v>400.73419200000001</v>
      </c>
      <c r="T237">
        <v>396.48425300000002</v>
      </c>
      <c r="U237">
        <v>393.49023399999999</v>
      </c>
      <c r="V237">
        <v>390.38732900000002</v>
      </c>
      <c r="W237">
        <v>387.22555499999999</v>
      </c>
      <c r="X237">
        <v>384.34295700000001</v>
      </c>
      <c r="Y237">
        <v>381.26913500000001</v>
      </c>
      <c r="Z237">
        <v>378.72885100000002</v>
      </c>
      <c r="AA237">
        <v>376.320831</v>
      </c>
      <c r="AB237">
        <v>373.83056599999998</v>
      </c>
      <c r="AC237">
        <v>371.47833300000002</v>
      </c>
      <c r="AD237">
        <v>369.30810500000001</v>
      </c>
      <c r="AE237">
        <v>366.82132000000001</v>
      </c>
      <c r="AF237">
        <v>364.14447000000001</v>
      </c>
      <c r="AG237">
        <v>362.368134</v>
      </c>
      <c r="AH237">
        <v>360.92669699999999</v>
      </c>
      <c r="AI237" s="38">
        <v>-7.0000000000000001E-3</v>
      </c>
    </row>
    <row r="238" spans="1:35">
      <c r="A238" t="s">
        <v>1239</v>
      </c>
      <c r="B238" t="s">
        <v>4354</v>
      </c>
      <c r="C238" t="s">
        <v>4355</v>
      </c>
      <c r="D238" t="s">
        <v>1496</v>
      </c>
      <c r="F238">
        <v>4.8202259999999999</v>
      </c>
      <c r="G238">
        <v>4.8389660000000001</v>
      </c>
      <c r="H238">
        <v>4.8577789999999998</v>
      </c>
      <c r="I238">
        <v>4.876665</v>
      </c>
      <c r="J238">
        <v>4.8956239999999998</v>
      </c>
      <c r="K238">
        <v>4.9146570000000001</v>
      </c>
      <c r="L238">
        <v>4.933764</v>
      </c>
      <c r="M238">
        <v>4.9529449999999997</v>
      </c>
      <c r="N238">
        <v>4.9722</v>
      </c>
      <c r="O238">
        <v>4.9915310000000002</v>
      </c>
      <c r="P238">
        <v>5.0109370000000002</v>
      </c>
      <c r="Q238">
        <v>5.0304180000000001</v>
      </c>
      <c r="R238">
        <v>5.0499749999999999</v>
      </c>
      <c r="S238">
        <v>5.0696079999999997</v>
      </c>
      <c r="T238">
        <v>5.0893170000000003</v>
      </c>
      <c r="U238">
        <v>5.1091030000000002</v>
      </c>
      <c r="V238">
        <v>5.1289660000000001</v>
      </c>
      <c r="W238">
        <v>5.1489060000000002</v>
      </c>
      <c r="X238">
        <v>5.1689230000000004</v>
      </c>
      <c r="Y238">
        <v>5.189019</v>
      </c>
      <c r="Z238">
        <v>5.2091919999999998</v>
      </c>
      <c r="AA238">
        <v>5.2294450000000001</v>
      </c>
      <c r="AB238">
        <v>5.2497749999999996</v>
      </c>
      <c r="AC238">
        <v>5.2701849999999997</v>
      </c>
      <c r="AD238">
        <v>5.2906740000000001</v>
      </c>
      <c r="AE238">
        <v>5.3112430000000002</v>
      </c>
      <c r="AF238">
        <v>5.3318919999999999</v>
      </c>
      <c r="AG238">
        <v>5.3526210000000001</v>
      </c>
      <c r="AH238">
        <v>5.3734299999999999</v>
      </c>
      <c r="AI238" s="38">
        <v>4.0000000000000001E-3</v>
      </c>
    </row>
    <row r="239" spans="1:35">
      <c r="A239" t="s">
        <v>120</v>
      </c>
    </row>
    <row r="240" spans="1:35">
      <c r="A240" t="s">
        <v>1241</v>
      </c>
      <c r="B240" t="s">
        <v>4356</v>
      </c>
      <c r="C240" t="s">
        <v>4357</v>
      </c>
      <c r="D240" t="s">
        <v>316</v>
      </c>
      <c r="F240">
        <v>95.724982999999995</v>
      </c>
      <c r="G240">
        <v>96.054596000000004</v>
      </c>
      <c r="H240">
        <v>94.300528999999997</v>
      </c>
      <c r="I240">
        <v>93.061104</v>
      </c>
      <c r="J240">
        <v>92.019790999999998</v>
      </c>
      <c r="K240">
        <v>90.828117000000006</v>
      </c>
      <c r="L240">
        <v>89.649428999999998</v>
      </c>
      <c r="M240">
        <v>88.356209000000007</v>
      </c>
      <c r="N240">
        <v>87.201087999999999</v>
      </c>
      <c r="O240">
        <v>86.125823999999994</v>
      </c>
      <c r="P240">
        <v>85.299721000000005</v>
      </c>
      <c r="Q240">
        <v>84.472412000000006</v>
      </c>
      <c r="R240">
        <v>83.403960999999995</v>
      </c>
      <c r="S240">
        <v>82.337638999999996</v>
      </c>
      <c r="T240">
        <v>81.183998000000003</v>
      </c>
      <c r="U240">
        <v>80.288261000000006</v>
      </c>
      <c r="V240">
        <v>79.383635999999996</v>
      </c>
      <c r="W240">
        <v>78.475121000000001</v>
      </c>
      <c r="X240">
        <v>77.575965999999994</v>
      </c>
      <c r="Y240">
        <v>76.576674999999994</v>
      </c>
      <c r="Z240">
        <v>75.68486</v>
      </c>
      <c r="AA240">
        <v>74.817138999999997</v>
      </c>
      <c r="AB240">
        <v>73.935744999999997</v>
      </c>
      <c r="AC240">
        <v>73.078468000000001</v>
      </c>
      <c r="AD240">
        <v>72.250061000000002</v>
      </c>
      <c r="AE240">
        <v>71.356705000000005</v>
      </c>
      <c r="AF240">
        <v>70.429787000000005</v>
      </c>
      <c r="AG240">
        <v>69.678925000000007</v>
      </c>
      <c r="AH240">
        <v>68.982085999999995</v>
      </c>
      <c r="AI240" s="38">
        <v>-1.2E-2</v>
      </c>
    </row>
    <row r="241" spans="1:35">
      <c r="A241" t="s">
        <v>275</v>
      </c>
      <c r="B241" t="s">
        <v>4358</v>
      </c>
      <c r="C241" t="s">
        <v>4359</v>
      </c>
      <c r="D241" t="s">
        <v>316</v>
      </c>
      <c r="F241">
        <v>1.8762760000000001</v>
      </c>
      <c r="G241">
        <v>1.801599</v>
      </c>
      <c r="H241">
        <v>1.689384</v>
      </c>
      <c r="I241">
        <v>1.58982</v>
      </c>
      <c r="J241">
        <v>1.5036719999999999</v>
      </c>
      <c r="K241">
        <v>1.4135530000000001</v>
      </c>
      <c r="L241">
        <v>1.3263990000000001</v>
      </c>
      <c r="M241">
        <v>1.240113</v>
      </c>
      <c r="N241">
        <v>1.1534450000000001</v>
      </c>
      <c r="O241">
        <v>1.06623</v>
      </c>
      <c r="P241">
        <v>0.985711</v>
      </c>
      <c r="Q241">
        <v>0.90452600000000005</v>
      </c>
      <c r="R241">
        <v>0.82449300000000003</v>
      </c>
      <c r="S241">
        <v>0.74822900000000003</v>
      </c>
      <c r="T241">
        <v>0.68206800000000001</v>
      </c>
      <c r="U241">
        <v>0.613896</v>
      </c>
      <c r="V241">
        <v>0.53800199999999998</v>
      </c>
      <c r="W241">
        <v>0.458229</v>
      </c>
      <c r="X241">
        <v>0.388021</v>
      </c>
      <c r="Y241">
        <v>0.38343100000000002</v>
      </c>
      <c r="Z241">
        <v>0.37940600000000002</v>
      </c>
      <c r="AA241">
        <v>0.37553900000000001</v>
      </c>
      <c r="AB241">
        <v>0.371614</v>
      </c>
      <c r="AC241">
        <v>0.36785299999999999</v>
      </c>
      <c r="AD241">
        <v>0.36429600000000001</v>
      </c>
      <c r="AE241">
        <v>0.36045100000000002</v>
      </c>
      <c r="AF241">
        <v>0.35644300000000001</v>
      </c>
      <c r="AG241">
        <v>0.35333900000000001</v>
      </c>
      <c r="AH241">
        <v>0.35058</v>
      </c>
      <c r="AI241" s="38">
        <v>-5.8000000000000003E-2</v>
      </c>
    </row>
    <row r="242" spans="1:35">
      <c r="A242" t="s">
        <v>1244</v>
      </c>
      <c r="B242" t="s">
        <v>4360</v>
      </c>
      <c r="C242" t="s">
        <v>4361</v>
      </c>
      <c r="D242" t="s">
        <v>316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121</v>
      </c>
    </row>
    <row r="243" spans="1:35">
      <c r="A243" t="s">
        <v>1246</v>
      </c>
      <c r="B243" t="s">
        <v>4362</v>
      </c>
      <c r="C243" t="s">
        <v>4363</v>
      </c>
      <c r="D243" t="s">
        <v>316</v>
      </c>
      <c r="F243">
        <v>0.638131</v>
      </c>
      <c r="G243">
        <v>0.69940500000000005</v>
      </c>
      <c r="H243">
        <v>0.74200100000000002</v>
      </c>
      <c r="I243">
        <v>0.78600400000000004</v>
      </c>
      <c r="J243">
        <v>0.82445400000000002</v>
      </c>
      <c r="K243">
        <v>0.86295999999999995</v>
      </c>
      <c r="L243">
        <v>0.89963800000000005</v>
      </c>
      <c r="M243">
        <v>0.93352900000000005</v>
      </c>
      <c r="N243">
        <v>0.97043000000000001</v>
      </c>
      <c r="O243">
        <v>1.0094000000000001</v>
      </c>
      <c r="P243">
        <v>1.0488820000000001</v>
      </c>
      <c r="Q243">
        <v>1.0889180000000001</v>
      </c>
      <c r="R243">
        <v>1.123232</v>
      </c>
      <c r="S243">
        <v>1.1548700000000001</v>
      </c>
      <c r="T243">
        <v>1.1776660000000001</v>
      </c>
      <c r="U243">
        <v>1.2071989999999999</v>
      </c>
      <c r="V243">
        <v>1.2419659999999999</v>
      </c>
      <c r="W243">
        <v>1.2794030000000001</v>
      </c>
      <c r="X243">
        <v>1.352077</v>
      </c>
      <c r="Y243">
        <v>1.427773</v>
      </c>
      <c r="Z243">
        <v>1.50972</v>
      </c>
      <c r="AA243">
        <v>1.5968059999999999</v>
      </c>
      <c r="AB243">
        <v>1.688537</v>
      </c>
      <c r="AC243">
        <v>1.786057</v>
      </c>
      <c r="AD243">
        <v>1.889912</v>
      </c>
      <c r="AE243">
        <v>1.99796</v>
      </c>
      <c r="AF243">
        <v>2.1111149999999999</v>
      </c>
      <c r="AG243">
        <v>2.2362440000000001</v>
      </c>
      <c r="AH243">
        <v>2.370717</v>
      </c>
      <c r="AI243" s="38">
        <v>4.8000000000000001E-2</v>
      </c>
    </row>
    <row r="244" spans="1:35">
      <c r="A244" t="s">
        <v>183</v>
      </c>
    </row>
    <row r="245" spans="1:35">
      <c r="A245" t="s">
        <v>1255</v>
      </c>
      <c r="B245" t="s">
        <v>4364</v>
      </c>
      <c r="C245" t="s">
        <v>4365</v>
      </c>
      <c r="D245" t="s">
        <v>1512</v>
      </c>
      <c r="F245">
        <v>5187.8168949999999</v>
      </c>
      <c r="G245">
        <v>5113.0585940000001</v>
      </c>
      <c r="H245">
        <v>5146.841797</v>
      </c>
      <c r="I245">
        <v>5250.8764650000003</v>
      </c>
      <c r="J245">
        <v>5391.6943359999996</v>
      </c>
      <c r="K245">
        <v>5512.5371089999999</v>
      </c>
      <c r="L245">
        <v>5608.3964839999999</v>
      </c>
      <c r="M245">
        <v>5710.298828</v>
      </c>
      <c r="N245">
        <v>5822.5</v>
      </c>
      <c r="O245">
        <v>5953.3393550000001</v>
      </c>
      <c r="P245">
        <v>6106.6284180000002</v>
      </c>
      <c r="Q245">
        <v>6258.4541019999997</v>
      </c>
      <c r="R245">
        <v>6403.7695309999999</v>
      </c>
      <c r="S245">
        <v>6562.8208009999998</v>
      </c>
      <c r="T245">
        <v>6716.3095700000003</v>
      </c>
      <c r="U245">
        <v>6875.7109380000002</v>
      </c>
      <c r="V245">
        <v>7045.28125</v>
      </c>
      <c r="W245">
        <v>7253.2470700000003</v>
      </c>
      <c r="X245">
        <v>7455.826172</v>
      </c>
      <c r="Y245">
        <v>7655.189453</v>
      </c>
      <c r="Z245">
        <v>7891.9492190000001</v>
      </c>
      <c r="AA245">
        <v>8151.3588870000003</v>
      </c>
      <c r="AB245">
        <v>8441.7988280000009</v>
      </c>
      <c r="AC245">
        <v>8738.0673829999996</v>
      </c>
      <c r="AD245">
        <v>9055.0996090000008</v>
      </c>
      <c r="AE245">
        <v>9359.515625</v>
      </c>
      <c r="AF245">
        <v>9667.5195309999999</v>
      </c>
      <c r="AG245">
        <v>10019.517578000001</v>
      </c>
      <c r="AH245">
        <v>10370.173828000001</v>
      </c>
      <c r="AI245" s="38">
        <v>2.5000000000000001E-2</v>
      </c>
    </row>
    <row r="246" spans="1:35">
      <c r="A246" t="s">
        <v>1257</v>
      </c>
      <c r="B246" t="s">
        <v>4366</v>
      </c>
      <c r="C246" t="s">
        <v>4367</v>
      </c>
      <c r="D246" t="s">
        <v>1512</v>
      </c>
      <c r="F246">
        <v>1818.8258060000001</v>
      </c>
      <c r="G246">
        <v>1834.769775</v>
      </c>
      <c r="H246">
        <v>1862.7230219999999</v>
      </c>
      <c r="I246">
        <v>1908.372192</v>
      </c>
      <c r="J246">
        <v>1965.4957280000001</v>
      </c>
      <c r="K246">
        <v>2014.6987300000001</v>
      </c>
      <c r="L246">
        <v>2056.375</v>
      </c>
      <c r="M246">
        <v>2096.7622070000002</v>
      </c>
      <c r="N246">
        <v>2132.8442380000001</v>
      </c>
      <c r="O246">
        <v>2170.9902339999999</v>
      </c>
      <c r="P246">
        <v>2211.525635</v>
      </c>
      <c r="Q246">
        <v>2257.0451659999999</v>
      </c>
      <c r="R246">
        <v>2305.1938479999999</v>
      </c>
      <c r="S246">
        <v>2366.4482419999999</v>
      </c>
      <c r="T246">
        <v>2435.1203609999998</v>
      </c>
      <c r="U246">
        <v>2507.953857</v>
      </c>
      <c r="V246">
        <v>2585.2082519999999</v>
      </c>
      <c r="W246">
        <v>2679.1381839999999</v>
      </c>
      <c r="X246">
        <v>2783.4829100000002</v>
      </c>
      <c r="Y246">
        <v>2887.108643</v>
      </c>
      <c r="Z246">
        <v>3006.2321780000002</v>
      </c>
      <c r="AA246">
        <v>3135.8588869999999</v>
      </c>
      <c r="AB246">
        <v>3282.3540039999998</v>
      </c>
      <c r="AC246">
        <v>3431.9255370000001</v>
      </c>
      <c r="AD246">
        <v>3589.960693</v>
      </c>
      <c r="AE246">
        <v>3742.0151369999999</v>
      </c>
      <c r="AF246">
        <v>3891.8676759999998</v>
      </c>
      <c r="AG246">
        <v>4071.1130370000001</v>
      </c>
      <c r="AH246">
        <v>4248.0322269999997</v>
      </c>
      <c r="AI246" s="38">
        <v>3.1E-2</v>
      </c>
    </row>
    <row r="247" spans="1:35">
      <c r="A247" t="s">
        <v>1259</v>
      </c>
      <c r="B247" t="s">
        <v>4368</v>
      </c>
      <c r="C247" t="s">
        <v>4369</v>
      </c>
      <c r="D247" t="s">
        <v>1512</v>
      </c>
      <c r="F247">
        <v>3368.9909670000002</v>
      </c>
      <c r="G247">
        <v>3278.2885740000002</v>
      </c>
      <c r="H247">
        <v>3284.1186520000001</v>
      </c>
      <c r="I247">
        <v>3342.5043949999999</v>
      </c>
      <c r="J247">
        <v>3426.1987300000001</v>
      </c>
      <c r="K247">
        <v>3497.838135</v>
      </c>
      <c r="L247">
        <v>3552.02124</v>
      </c>
      <c r="M247">
        <v>3613.536865</v>
      </c>
      <c r="N247">
        <v>3689.6560060000002</v>
      </c>
      <c r="O247">
        <v>3782.3491210000002</v>
      </c>
      <c r="P247">
        <v>3895.1027829999998</v>
      </c>
      <c r="Q247">
        <v>4001.4091800000001</v>
      </c>
      <c r="R247">
        <v>4098.5756840000004</v>
      </c>
      <c r="S247">
        <v>4196.3725590000004</v>
      </c>
      <c r="T247">
        <v>4281.189453</v>
      </c>
      <c r="U247">
        <v>4367.7568359999996</v>
      </c>
      <c r="V247">
        <v>4460.0732420000004</v>
      </c>
      <c r="W247">
        <v>4574.1088870000003</v>
      </c>
      <c r="X247">
        <v>4672.3432620000003</v>
      </c>
      <c r="Y247">
        <v>4768.0810549999997</v>
      </c>
      <c r="Z247">
        <v>4885.7172849999997</v>
      </c>
      <c r="AA247">
        <v>5015.5</v>
      </c>
      <c r="AB247">
        <v>5159.4443359999996</v>
      </c>
      <c r="AC247">
        <v>5306.1416019999997</v>
      </c>
      <c r="AD247">
        <v>5465.1391599999997</v>
      </c>
      <c r="AE247">
        <v>5617.5009769999997</v>
      </c>
      <c r="AF247">
        <v>5775.6513670000004</v>
      </c>
      <c r="AG247">
        <v>5948.4047849999997</v>
      </c>
      <c r="AH247">
        <v>6122.1411129999997</v>
      </c>
      <c r="AI247" s="38">
        <v>2.1999999999999999E-2</v>
      </c>
    </row>
    <row r="248" spans="1:35">
      <c r="A248" t="s">
        <v>120</v>
      </c>
    </row>
    <row r="249" spans="1:35">
      <c r="A249" t="s">
        <v>1241</v>
      </c>
      <c r="B249" t="s">
        <v>4370</v>
      </c>
      <c r="C249" t="s">
        <v>4371</v>
      </c>
      <c r="D249" t="s">
        <v>316</v>
      </c>
      <c r="F249">
        <v>222.90289300000001</v>
      </c>
      <c r="G249">
        <v>317.621216</v>
      </c>
      <c r="H249">
        <v>316.82064800000001</v>
      </c>
      <c r="I249">
        <v>318.86810300000002</v>
      </c>
      <c r="J249">
        <v>324.006775</v>
      </c>
      <c r="K249">
        <v>328.59732100000002</v>
      </c>
      <c r="L249">
        <v>337.00882000000001</v>
      </c>
      <c r="M249">
        <v>340.936646</v>
      </c>
      <c r="N249">
        <v>345.29251099999999</v>
      </c>
      <c r="O249">
        <v>346.830353</v>
      </c>
      <c r="P249">
        <v>349.25531000000001</v>
      </c>
      <c r="Q249">
        <v>351.60812399999998</v>
      </c>
      <c r="R249">
        <v>354.15759300000002</v>
      </c>
      <c r="S249">
        <v>355.73831200000001</v>
      </c>
      <c r="T249">
        <v>356.87829599999998</v>
      </c>
      <c r="U249">
        <v>356.62280299999998</v>
      </c>
      <c r="V249">
        <v>357.07678199999998</v>
      </c>
      <c r="W249">
        <v>357.42880200000002</v>
      </c>
      <c r="X249">
        <v>359.40035999999998</v>
      </c>
      <c r="Y249">
        <v>361.00418100000002</v>
      </c>
      <c r="Z249">
        <v>361.87966899999998</v>
      </c>
      <c r="AA249">
        <v>361.73907500000001</v>
      </c>
      <c r="AB249">
        <v>361.51782200000002</v>
      </c>
      <c r="AC249">
        <v>361.01586900000001</v>
      </c>
      <c r="AD249">
        <v>360.39416499999999</v>
      </c>
      <c r="AE249">
        <v>359.54806500000001</v>
      </c>
      <c r="AF249">
        <v>359.36944599999998</v>
      </c>
      <c r="AG249">
        <v>357.037598</v>
      </c>
      <c r="AH249">
        <v>355.06369000000001</v>
      </c>
      <c r="AI249" s="38">
        <v>1.7000000000000001E-2</v>
      </c>
    </row>
    <row r="250" spans="1:35">
      <c r="A250" t="s">
        <v>275</v>
      </c>
      <c r="B250" t="s">
        <v>4372</v>
      </c>
      <c r="C250" t="s">
        <v>4373</v>
      </c>
      <c r="D250" t="s">
        <v>316</v>
      </c>
      <c r="F250">
        <v>685.66467299999999</v>
      </c>
      <c r="G250">
        <v>532.26501499999995</v>
      </c>
      <c r="H250">
        <v>521.59381099999996</v>
      </c>
      <c r="I250">
        <v>525.89343299999996</v>
      </c>
      <c r="J250">
        <v>503.096588</v>
      </c>
      <c r="K250">
        <v>496.74609400000003</v>
      </c>
      <c r="L250">
        <v>477.40963699999998</v>
      </c>
      <c r="M250">
        <v>466.270691</v>
      </c>
      <c r="N250">
        <v>457.94595299999997</v>
      </c>
      <c r="O250">
        <v>456.54238900000001</v>
      </c>
      <c r="P250">
        <v>454.821686</v>
      </c>
      <c r="Q250">
        <v>454.123627</v>
      </c>
      <c r="R250">
        <v>452.39529399999998</v>
      </c>
      <c r="S250">
        <v>450.571167</v>
      </c>
      <c r="T250">
        <v>447.20434599999999</v>
      </c>
      <c r="U250">
        <v>445.97729500000003</v>
      </c>
      <c r="V250">
        <v>443.98672499999998</v>
      </c>
      <c r="W250">
        <v>442.23706099999998</v>
      </c>
      <c r="X250">
        <v>442.813782</v>
      </c>
      <c r="Y250">
        <v>440.02780200000001</v>
      </c>
      <c r="Z250">
        <v>437.12060500000001</v>
      </c>
      <c r="AA250">
        <v>434.76684599999999</v>
      </c>
      <c r="AB250">
        <v>432.69305400000002</v>
      </c>
      <c r="AC250">
        <v>429.77169800000001</v>
      </c>
      <c r="AD250">
        <v>428.44003300000003</v>
      </c>
      <c r="AE250">
        <v>426.155731</v>
      </c>
      <c r="AF250">
        <v>419.12597699999998</v>
      </c>
      <c r="AG250">
        <v>417.71749899999998</v>
      </c>
      <c r="AH250">
        <v>415.33468599999998</v>
      </c>
      <c r="AI250" s="38">
        <v>-1.7999999999999999E-2</v>
      </c>
    </row>
    <row r="251" spans="1:35">
      <c r="A251" t="s">
        <v>1244</v>
      </c>
      <c r="B251" t="s">
        <v>4374</v>
      </c>
      <c r="C251" t="s">
        <v>4375</v>
      </c>
      <c r="D251" t="s">
        <v>316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121</v>
      </c>
    </row>
    <row r="252" spans="1:35">
      <c r="A252" t="s">
        <v>1246</v>
      </c>
      <c r="B252" t="s">
        <v>4376</v>
      </c>
      <c r="C252" t="s">
        <v>4377</v>
      </c>
      <c r="D252" t="s">
        <v>316</v>
      </c>
      <c r="F252">
        <v>26.358443999999999</v>
      </c>
      <c r="G252">
        <v>31.450164999999998</v>
      </c>
      <c r="H252">
        <v>39.367027</v>
      </c>
      <c r="I252">
        <v>34.890903000000002</v>
      </c>
      <c r="J252">
        <v>45.094749</v>
      </c>
      <c r="K252">
        <v>45.047179999999997</v>
      </c>
      <c r="L252">
        <v>49.551949</v>
      </c>
      <c r="M252">
        <v>53.193492999999997</v>
      </c>
      <c r="N252">
        <v>54.584952999999999</v>
      </c>
      <c r="O252">
        <v>54.324471000000003</v>
      </c>
      <c r="P252">
        <v>53.443835999999997</v>
      </c>
      <c r="Q252">
        <v>51.944271000000001</v>
      </c>
      <c r="R252">
        <v>50.878489999999999</v>
      </c>
      <c r="S252">
        <v>50.864525</v>
      </c>
      <c r="T252">
        <v>52.271923000000001</v>
      </c>
      <c r="U252">
        <v>53.688018999999997</v>
      </c>
      <c r="V252">
        <v>54.913826</v>
      </c>
      <c r="W252">
        <v>56.159897000000001</v>
      </c>
      <c r="X252">
        <v>54.236252</v>
      </c>
      <c r="Y252">
        <v>54.856876</v>
      </c>
      <c r="Z252">
        <v>56.348083000000003</v>
      </c>
      <c r="AA252">
        <v>58.531737999999997</v>
      </c>
      <c r="AB252">
        <v>60.656860000000002</v>
      </c>
      <c r="AC252">
        <v>63.607261999999999</v>
      </c>
      <c r="AD252">
        <v>65.661552</v>
      </c>
      <c r="AE252">
        <v>68.520568999999995</v>
      </c>
      <c r="AF252">
        <v>73.802834000000004</v>
      </c>
      <c r="AG252">
        <v>77.626357999999996</v>
      </c>
      <c r="AH252">
        <v>81.707138</v>
      </c>
      <c r="AI252" s="38">
        <v>4.1000000000000002E-2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75D4-36B4-4B41-9CDF-2B4C8098473A}">
  <sheetPr>
    <tabColor theme="6" tint="0.79998168889431442"/>
  </sheetPr>
  <dimension ref="A1:AG4409"/>
  <sheetViews>
    <sheetView topLeftCell="B1" workbookViewId="0">
      <selection activeCell="H20" sqref="H20"/>
    </sheetView>
    <sheetView topLeftCell="B1" workbookViewId="1"/>
  </sheetViews>
  <sheetFormatPr defaultColWidth="8.7109375" defaultRowHeight="15"/>
  <cols>
    <col min="1" max="1" width="21.42578125" hidden="1" customWidth="1"/>
    <col min="2" max="2" width="46.7109375" customWidth="1"/>
  </cols>
  <sheetData>
    <row r="1" spans="1:32" ht="15" customHeight="1" thickBot="1">
      <c r="B1" s="21" t="s">
        <v>1559</v>
      </c>
      <c r="C1" s="14">
        <v>2022</v>
      </c>
      <c r="D1" s="14">
        <v>2023</v>
      </c>
      <c r="E1" s="14">
        <v>2024</v>
      </c>
      <c r="F1" s="14">
        <v>2025</v>
      </c>
      <c r="G1" s="14">
        <v>2026</v>
      </c>
      <c r="H1" s="14">
        <v>2027</v>
      </c>
      <c r="I1" s="14">
        <v>2028</v>
      </c>
      <c r="J1" s="14">
        <v>2029</v>
      </c>
      <c r="K1" s="14">
        <v>2030</v>
      </c>
      <c r="L1" s="14">
        <v>2031</v>
      </c>
      <c r="M1" s="14">
        <v>2032</v>
      </c>
      <c r="N1" s="14">
        <v>2033</v>
      </c>
      <c r="O1" s="14">
        <v>2034</v>
      </c>
      <c r="P1" s="14">
        <v>2035</v>
      </c>
      <c r="Q1" s="14">
        <v>2036</v>
      </c>
      <c r="R1" s="14">
        <v>2037</v>
      </c>
      <c r="S1" s="14">
        <v>2038</v>
      </c>
      <c r="T1" s="14">
        <v>2039</v>
      </c>
      <c r="U1" s="14">
        <v>2040</v>
      </c>
      <c r="V1" s="14">
        <v>2041</v>
      </c>
      <c r="W1" s="14">
        <v>2042</v>
      </c>
      <c r="X1" s="14">
        <v>2043</v>
      </c>
      <c r="Y1" s="14">
        <v>2044</v>
      </c>
      <c r="Z1" s="14">
        <v>2045</v>
      </c>
      <c r="AA1" s="14">
        <v>2046</v>
      </c>
      <c r="AB1" s="14">
        <v>2047</v>
      </c>
      <c r="AC1" s="14">
        <v>2048</v>
      </c>
      <c r="AD1" s="14">
        <v>2049</v>
      </c>
      <c r="AE1" s="14">
        <v>2050</v>
      </c>
    </row>
    <row r="2" spans="1:32" ht="15" customHeight="1" thickTop="1"/>
    <row r="3" spans="1:32" ht="15" customHeight="1">
      <c r="C3" s="47"/>
      <c r="D3" s="7"/>
      <c r="E3" s="7"/>
      <c r="F3" s="7"/>
    </row>
    <row r="4" spans="1:32" ht="15" customHeight="1">
      <c r="C4" s="47"/>
      <c r="D4" s="7"/>
      <c r="E4" s="7"/>
      <c r="F4" s="47"/>
    </row>
    <row r="5" spans="1:32" ht="15" customHeight="1">
      <c r="C5" s="47"/>
      <c r="D5" s="7"/>
      <c r="E5" s="7"/>
      <c r="F5" s="7"/>
    </row>
    <row r="6" spans="1:32" ht="15" customHeight="1">
      <c r="C6" s="7"/>
      <c r="D6" s="47"/>
      <c r="E6" s="7"/>
      <c r="F6" s="7"/>
    </row>
    <row r="7" spans="1:32" ht="12" customHeight="1"/>
    <row r="8" spans="1:32" ht="12" customHeight="1"/>
    <row r="9" spans="1:32" ht="12" customHeight="1"/>
    <row r="10" spans="1:32" ht="15" customHeight="1">
      <c r="A10" s="8" t="s">
        <v>2006</v>
      </c>
      <c r="B10" s="24" t="s">
        <v>2007</v>
      </c>
      <c r="AF10" s="44" t="s">
        <v>1565</v>
      </c>
    </row>
    <row r="11" spans="1:32" ht="15" customHeight="1">
      <c r="B11" s="21"/>
      <c r="AF11" s="44" t="s">
        <v>1566</v>
      </c>
    </row>
    <row r="12" spans="1:32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44" t="s">
        <v>1567</v>
      </c>
    </row>
    <row r="13" spans="1:32" ht="15" customHeight="1" thickBot="1">
      <c r="B13" s="14" t="s">
        <v>2008</v>
      </c>
      <c r="C13" s="14">
        <v>2022</v>
      </c>
      <c r="D13" s="14">
        <v>2023</v>
      </c>
      <c r="E13" s="14">
        <v>2024</v>
      </c>
      <c r="F13" s="14">
        <v>2025</v>
      </c>
      <c r="G13" s="14">
        <v>2026</v>
      </c>
      <c r="H13" s="14">
        <v>2027</v>
      </c>
      <c r="I13" s="14">
        <v>2028</v>
      </c>
      <c r="J13" s="14">
        <v>2029</v>
      </c>
      <c r="K13" s="14">
        <v>2030</v>
      </c>
      <c r="L13" s="14">
        <v>2031</v>
      </c>
      <c r="M13" s="14">
        <v>2032</v>
      </c>
      <c r="N13" s="14">
        <v>2033</v>
      </c>
      <c r="O13" s="14">
        <v>2034</v>
      </c>
      <c r="P13" s="14">
        <v>2035</v>
      </c>
      <c r="Q13" s="14">
        <v>2036</v>
      </c>
      <c r="R13" s="14">
        <v>2037</v>
      </c>
      <c r="S13" s="14">
        <v>2038</v>
      </c>
      <c r="T13" s="14">
        <v>2039</v>
      </c>
      <c r="U13" s="14">
        <v>2040</v>
      </c>
      <c r="V13" s="14">
        <v>2041</v>
      </c>
      <c r="W13" s="14">
        <v>2042</v>
      </c>
      <c r="X13" s="14">
        <v>2043</v>
      </c>
      <c r="Y13" s="14">
        <v>2044</v>
      </c>
      <c r="Z13" s="14">
        <v>2045</v>
      </c>
      <c r="AA13" s="14">
        <v>2046</v>
      </c>
      <c r="AB13" s="14">
        <v>2047</v>
      </c>
      <c r="AC13" s="14">
        <v>2048</v>
      </c>
      <c r="AD13" s="14">
        <v>2049</v>
      </c>
      <c r="AE13" s="14">
        <v>2050</v>
      </c>
      <c r="AF13" s="48" t="s">
        <v>1568</v>
      </c>
    </row>
    <row r="14" spans="1:32" ht="15" customHeight="1" thickTop="1">
      <c r="AF14" s="49"/>
    </row>
    <row r="15" spans="1:32" ht="15" customHeight="1">
      <c r="B15" s="27" t="s">
        <v>2009</v>
      </c>
    </row>
    <row r="16" spans="1:32" ht="15" customHeight="1"/>
    <row r="17" spans="1:32" ht="15" customHeight="1">
      <c r="B17" s="27" t="s">
        <v>2010</v>
      </c>
    </row>
    <row r="18" spans="1:32" ht="15" customHeight="1">
      <c r="B18" s="27" t="s">
        <v>2011</v>
      </c>
    </row>
    <row r="19" spans="1:32" ht="15" customHeight="1">
      <c r="A19" s="8" t="s">
        <v>2012</v>
      </c>
      <c r="B19" s="28" t="s">
        <v>2013</v>
      </c>
      <c r="C19" s="31">
        <f>'AEO 2023 Table 49 Raw'!F9</f>
        <v>54.584907999999999</v>
      </c>
      <c r="D19" s="31">
        <f>'AEO 2023 Table 49 Raw'!G9</f>
        <v>53.184821999999997</v>
      </c>
      <c r="E19" s="31">
        <f>'AEO 2023 Table 49 Raw'!H9</f>
        <v>52.318644999999997</v>
      </c>
      <c r="F19" s="31">
        <f>'AEO 2023 Table 49 Raw'!I9</f>
        <v>51.949874999999999</v>
      </c>
      <c r="G19" s="31">
        <f>'AEO 2023 Table 49 Raw'!J9</f>
        <v>51.704253999999999</v>
      </c>
      <c r="H19" s="31">
        <f>'AEO 2023 Table 49 Raw'!K9</f>
        <v>51.242474000000001</v>
      </c>
      <c r="I19" s="31">
        <f>'AEO 2023 Table 49 Raw'!L9</f>
        <v>50.771141</v>
      </c>
      <c r="J19" s="31">
        <f>'AEO 2023 Table 49 Raw'!M9</f>
        <v>50.362385000000003</v>
      </c>
      <c r="K19" s="31">
        <f>'AEO 2023 Table 49 Raw'!N9</f>
        <v>50.209102999999999</v>
      </c>
      <c r="L19" s="31">
        <f>'AEO 2023 Table 49 Raw'!O9</f>
        <v>50.291786000000002</v>
      </c>
      <c r="M19" s="31">
        <f>'AEO 2023 Table 49 Raw'!P9</f>
        <v>50.63496</v>
      </c>
      <c r="N19" s="31">
        <f>'AEO 2023 Table 49 Raw'!Q9</f>
        <v>50.989128000000001</v>
      </c>
      <c r="O19" s="31">
        <f>'AEO 2023 Table 49 Raw'!R9</f>
        <v>51.335712000000001</v>
      </c>
      <c r="P19" s="31">
        <f>'AEO 2023 Table 49 Raw'!S9</f>
        <v>51.762928000000002</v>
      </c>
      <c r="Q19" s="31">
        <f>'AEO 2023 Table 49 Raw'!T9</f>
        <v>52.096587999999997</v>
      </c>
      <c r="R19" s="31">
        <f>'AEO 2023 Table 49 Raw'!U9</f>
        <v>52.565826000000001</v>
      </c>
      <c r="S19" s="31">
        <f>'AEO 2023 Table 49 Raw'!V9</f>
        <v>53.041763000000003</v>
      </c>
      <c r="T19" s="31">
        <f>'AEO 2023 Table 49 Raw'!W9</f>
        <v>53.500053000000001</v>
      </c>
      <c r="U19" s="31">
        <f>'AEO 2023 Table 49 Raw'!X9</f>
        <v>54.070895999999998</v>
      </c>
      <c r="V19" s="31">
        <f>'AEO 2023 Table 49 Raw'!Y9</f>
        <v>54.664409999999997</v>
      </c>
      <c r="W19" s="31">
        <f>'AEO 2023 Table 49 Raw'!Z9</f>
        <v>55.331341000000002</v>
      </c>
      <c r="X19" s="31">
        <f>'AEO 2023 Table 49 Raw'!AA9</f>
        <v>56.018265</v>
      </c>
      <c r="Y19" s="31">
        <f>'AEO 2023 Table 49 Raw'!AB9</f>
        <v>56.689281000000001</v>
      </c>
      <c r="Z19" s="31">
        <f>'AEO 2023 Table 49 Raw'!AC9</f>
        <v>57.395836000000003</v>
      </c>
      <c r="AA19" s="31">
        <f>'AEO 2023 Table 49 Raw'!AD9</f>
        <v>58.203060000000001</v>
      </c>
      <c r="AB19" s="31">
        <f>'AEO 2023 Table 49 Raw'!AE9</f>
        <v>59.050575000000002</v>
      </c>
      <c r="AC19" s="31">
        <f>'AEO 2023 Table 49 Raw'!AF9</f>
        <v>59.917839000000001</v>
      </c>
      <c r="AD19" s="31">
        <f>'AEO 2023 Table 49 Raw'!AG9</f>
        <v>60.865924999999997</v>
      </c>
      <c r="AE19" s="31">
        <f>'AEO 2023 Table 49 Raw'!AH9</f>
        <v>61.861980000000003</v>
      </c>
      <c r="AF19" s="52">
        <f>'AEO 2023 Table 49 Raw'!AI9</f>
        <v>4.0000000000000001E-3</v>
      </c>
    </row>
    <row r="20" spans="1:32" ht="15" customHeight="1">
      <c r="A20" s="8" t="s">
        <v>2014</v>
      </c>
      <c r="B20" s="28" t="s">
        <v>2015</v>
      </c>
      <c r="C20" s="31">
        <f>'AEO 2023 Table 49 Raw'!F10</f>
        <v>16.903614000000001</v>
      </c>
      <c r="D20" s="31">
        <f>'AEO 2023 Table 49 Raw'!G10</f>
        <v>17.710211000000001</v>
      </c>
      <c r="E20" s="31">
        <f>'AEO 2023 Table 49 Raw'!H10</f>
        <v>18.609635999999998</v>
      </c>
      <c r="F20" s="31">
        <f>'AEO 2023 Table 49 Raw'!I10</f>
        <v>19.599958000000001</v>
      </c>
      <c r="G20" s="31">
        <f>'AEO 2023 Table 49 Raw'!J10</f>
        <v>20.561823</v>
      </c>
      <c r="H20" s="31">
        <f>'AEO 2023 Table 49 Raw'!K10</f>
        <v>21.350653000000001</v>
      </c>
      <c r="I20" s="31">
        <f>'AEO 2023 Table 49 Raw'!L10</f>
        <v>22.038038</v>
      </c>
      <c r="J20" s="31">
        <f>'AEO 2023 Table 49 Raw'!M10</f>
        <v>22.67135</v>
      </c>
      <c r="K20" s="31">
        <f>'AEO 2023 Table 49 Raw'!N10</f>
        <v>23.336506</v>
      </c>
      <c r="L20" s="31">
        <f>'AEO 2023 Table 49 Raw'!O10</f>
        <v>24.02421</v>
      </c>
      <c r="M20" s="31">
        <f>'AEO 2023 Table 49 Raw'!P10</f>
        <v>24.801221999999999</v>
      </c>
      <c r="N20" s="31">
        <f>'AEO 2023 Table 49 Raw'!Q10</f>
        <v>25.563036</v>
      </c>
      <c r="O20" s="31">
        <f>'AEO 2023 Table 49 Raw'!R10</f>
        <v>26.279444000000002</v>
      </c>
      <c r="P20" s="31">
        <f>'AEO 2023 Table 49 Raw'!S10</f>
        <v>27.005465999999998</v>
      </c>
      <c r="Q20" s="31">
        <f>'AEO 2023 Table 49 Raw'!T10</f>
        <v>27.677506999999999</v>
      </c>
      <c r="R20" s="31">
        <f>'AEO 2023 Table 49 Raw'!U10</f>
        <v>28.407959000000002</v>
      </c>
      <c r="S20" s="31">
        <f>'AEO 2023 Table 49 Raw'!V10</f>
        <v>29.101161999999999</v>
      </c>
      <c r="T20" s="31">
        <f>'AEO 2023 Table 49 Raw'!W10</f>
        <v>29.711493000000001</v>
      </c>
      <c r="U20" s="31">
        <f>'AEO 2023 Table 49 Raw'!X10</f>
        <v>30.334042</v>
      </c>
      <c r="V20" s="31">
        <f>'AEO 2023 Table 49 Raw'!Y10</f>
        <v>30.964428000000002</v>
      </c>
      <c r="W20" s="31">
        <f>'AEO 2023 Table 49 Raw'!Z10</f>
        <v>31.595704999999999</v>
      </c>
      <c r="X20" s="31">
        <f>'AEO 2023 Table 49 Raw'!AA10</f>
        <v>32.155334000000003</v>
      </c>
      <c r="Y20" s="31">
        <f>'AEO 2023 Table 49 Raw'!AB10</f>
        <v>32.654217000000003</v>
      </c>
      <c r="Z20" s="31">
        <f>'AEO 2023 Table 49 Raw'!AC10</f>
        <v>33.136063</v>
      </c>
      <c r="AA20" s="31">
        <f>'AEO 2023 Table 49 Raw'!AD10</f>
        <v>33.651271999999999</v>
      </c>
      <c r="AB20" s="31">
        <f>'AEO 2023 Table 49 Raw'!AE10</f>
        <v>34.163403000000002</v>
      </c>
      <c r="AC20" s="31">
        <f>'AEO 2023 Table 49 Raw'!AF10</f>
        <v>34.655211999999999</v>
      </c>
      <c r="AD20" s="31">
        <f>'AEO 2023 Table 49 Raw'!AG10</f>
        <v>35.178958999999999</v>
      </c>
      <c r="AE20" s="31">
        <f>'AEO 2023 Table 49 Raw'!AH10</f>
        <v>35.732093999999996</v>
      </c>
      <c r="AF20" s="52">
        <f>'AEO 2023 Table 49 Raw'!AI10</f>
        <v>2.7E-2</v>
      </c>
    </row>
    <row r="21" spans="1:32" ht="15" customHeight="1">
      <c r="A21" s="8" t="s">
        <v>2016</v>
      </c>
      <c r="B21" s="28" t="s">
        <v>1659</v>
      </c>
      <c r="C21" s="31">
        <f>'AEO 2023 Table 49 Raw'!F11</f>
        <v>5.8699999999999996E-4</v>
      </c>
      <c r="D21" s="31">
        <f>'AEO 2023 Table 49 Raw'!G11</f>
        <v>6.9350000000000002E-3</v>
      </c>
      <c r="E21" s="31">
        <f>'AEO 2023 Table 49 Raw'!H11</f>
        <v>1.3313E-2</v>
      </c>
      <c r="F21" s="31">
        <f>'AEO 2023 Table 49 Raw'!I11</f>
        <v>1.9325999999999999E-2</v>
      </c>
      <c r="G21" s="31">
        <f>'AEO 2023 Table 49 Raw'!J11</f>
        <v>2.4979999999999999E-2</v>
      </c>
      <c r="H21" s="31">
        <f>'AEO 2023 Table 49 Raw'!K11</f>
        <v>3.0086000000000002E-2</v>
      </c>
      <c r="I21" s="31">
        <f>'AEO 2023 Table 49 Raw'!L11</f>
        <v>3.4862999999999998E-2</v>
      </c>
      <c r="J21" s="31">
        <f>'AEO 2023 Table 49 Raw'!M11</f>
        <v>3.9439000000000002E-2</v>
      </c>
      <c r="K21" s="31">
        <f>'AEO 2023 Table 49 Raw'!N11</f>
        <v>4.3985999999999997E-2</v>
      </c>
      <c r="L21" s="31">
        <f>'AEO 2023 Table 49 Raw'!O11</f>
        <v>4.8625000000000002E-2</v>
      </c>
      <c r="M21" s="31">
        <f>'AEO 2023 Table 49 Raw'!P11</f>
        <v>5.3524000000000002E-2</v>
      </c>
      <c r="N21" s="31">
        <f>'AEO 2023 Table 49 Raw'!Q11</f>
        <v>5.8466999999999998E-2</v>
      </c>
      <c r="O21" s="31">
        <f>'AEO 2023 Table 49 Raw'!R11</f>
        <v>6.3285999999999995E-2</v>
      </c>
      <c r="P21" s="31">
        <f>'AEO 2023 Table 49 Raw'!S11</f>
        <v>6.8178000000000002E-2</v>
      </c>
      <c r="Q21" s="31">
        <f>'AEO 2023 Table 49 Raw'!T11</f>
        <v>7.3107000000000005E-2</v>
      </c>
      <c r="R21" s="31">
        <f>'AEO 2023 Table 49 Raw'!U11</f>
        <v>7.8546000000000005E-2</v>
      </c>
      <c r="S21" s="31">
        <f>'AEO 2023 Table 49 Raw'!V11</f>
        <v>8.4434999999999996E-2</v>
      </c>
      <c r="T21" s="31">
        <f>'AEO 2023 Table 49 Raw'!W11</f>
        <v>9.0785000000000005E-2</v>
      </c>
      <c r="U21" s="31">
        <f>'AEO 2023 Table 49 Raw'!X11</f>
        <v>9.7857E-2</v>
      </c>
      <c r="V21" s="31">
        <f>'AEO 2023 Table 49 Raw'!Y11</f>
        <v>0.105584</v>
      </c>
      <c r="W21" s="31">
        <f>'AEO 2023 Table 49 Raw'!Z11</f>
        <v>0.11405899999999999</v>
      </c>
      <c r="X21" s="31">
        <f>'AEO 2023 Table 49 Raw'!AA11</f>
        <v>0.12317</v>
      </c>
      <c r="Y21" s="31">
        <f>'AEO 2023 Table 49 Raw'!AB11</f>
        <v>0.13269400000000001</v>
      </c>
      <c r="Z21" s="31">
        <f>'AEO 2023 Table 49 Raw'!AC11</f>
        <v>0.14286699999999999</v>
      </c>
      <c r="AA21" s="31">
        <f>'AEO 2023 Table 49 Raw'!AD11</f>
        <v>0.15390799999999999</v>
      </c>
      <c r="AB21" s="31">
        <f>'AEO 2023 Table 49 Raw'!AE11</f>
        <v>0.16563800000000001</v>
      </c>
      <c r="AC21" s="31">
        <f>'AEO 2023 Table 49 Raw'!AF11</f>
        <v>0.177929</v>
      </c>
      <c r="AD21" s="31">
        <f>'AEO 2023 Table 49 Raw'!AG11</f>
        <v>0.19094900000000001</v>
      </c>
      <c r="AE21" s="31">
        <f>'AEO 2023 Table 49 Raw'!AH11</f>
        <v>0.204571</v>
      </c>
      <c r="AF21" s="52">
        <f>'AEO 2023 Table 49 Raw'!AI11</f>
        <v>0.23300000000000001</v>
      </c>
    </row>
    <row r="22" spans="1:32" ht="15" customHeight="1">
      <c r="A22" s="8" t="s">
        <v>2017</v>
      </c>
      <c r="B22" s="28" t="s">
        <v>2018</v>
      </c>
      <c r="C22" s="31">
        <f>'AEO 2023 Table 49 Raw'!F12</f>
        <v>1.5476999999999999E-2</v>
      </c>
      <c r="D22" s="31">
        <f>'AEO 2023 Table 49 Raw'!G12</f>
        <v>1.4120000000000001E-2</v>
      </c>
      <c r="E22" s="31">
        <f>'AEO 2023 Table 49 Raw'!H12</f>
        <v>1.2951000000000001E-2</v>
      </c>
      <c r="F22" s="31">
        <f>'AEO 2023 Table 49 Raw'!I12</f>
        <v>1.1922E-2</v>
      </c>
      <c r="G22" s="31">
        <f>'AEO 2023 Table 49 Raw'!J12</f>
        <v>1.0976E-2</v>
      </c>
      <c r="H22" s="31">
        <f>'AEO 2023 Table 49 Raw'!K12</f>
        <v>1.0057E-2</v>
      </c>
      <c r="I22" s="31">
        <f>'AEO 2023 Table 49 Raw'!L12</f>
        <v>9.195E-3</v>
      </c>
      <c r="J22" s="31">
        <f>'AEO 2023 Table 49 Raw'!M12</f>
        <v>8.4010000000000005E-3</v>
      </c>
      <c r="K22" s="31">
        <f>'AEO 2023 Table 49 Raw'!N12</f>
        <v>7.698E-3</v>
      </c>
      <c r="L22" s="31">
        <f>'AEO 2023 Table 49 Raw'!O12</f>
        <v>7.0740000000000004E-3</v>
      </c>
      <c r="M22" s="31">
        <f>'AEO 2023 Table 49 Raw'!P12</f>
        <v>6.5170000000000002E-3</v>
      </c>
      <c r="N22" s="31">
        <f>'AEO 2023 Table 49 Raw'!Q12</f>
        <v>5.9610000000000002E-3</v>
      </c>
      <c r="O22" s="31">
        <f>'AEO 2023 Table 49 Raw'!R12</f>
        <v>5.3949999999999996E-3</v>
      </c>
      <c r="P22" s="31">
        <f>'AEO 2023 Table 49 Raw'!S12</f>
        <v>4.8170000000000001E-3</v>
      </c>
      <c r="Q22" s="31">
        <f>'AEO 2023 Table 49 Raw'!T12</f>
        <v>4.2300000000000003E-3</v>
      </c>
      <c r="R22" s="31">
        <f>'AEO 2023 Table 49 Raw'!U12</f>
        <v>3.6210000000000001E-3</v>
      </c>
      <c r="S22" s="31">
        <f>'AEO 2023 Table 49 Raw'!V12</f>
        <v>3.055E-3</v>
      </c>
      <c r="T22" s="31">
        <f>'AEO 2023 Table 49 Raw'!W12</f>
        <v>2.5360000000000001E-3</v>
      </c>
      <c r="U22" s="31">
        <f>'AEO 2023 Table 49 Raw'!X12</f>
        <v>2.0149999999999999E-3</v>
      </c>
      <c r="V22" s="31">
        <f>'AEO 2023 Table 49 Raw'!Y12</f>
        <v>1.604E-3</v>
      </c>
      <c r="W22" s="31">
        <f>'AEO 2023 Table 49 Raw'!Z12</f>
        <v>1.3029999999999999E-3</v>
      </c>
      <c r="X22" s="31">
        <f>'AEO 2023 Table 49 Raw'!AA12</f>
        <v>1.0859999999999999E-3</v>
      </c>
      <c r="Y22" s="31">
        <f>'AEO 2023 Table 49 Raw'!AB12</f>
        <v>9.4399999999999996E-4</v>
      </c>
      <c r="Z22" s="31">
        <f>'AEO 2023 Table 49 Raw'!AC12</f>
        <v>8.4599999999999996E-4</v>
      </c>
      <c r="AA22" s="31">
        <f>'AEO 2023 Table 49 Raw'!AD12</f>
        <v>7.6999999999999996E-4</v>
      </c>
      <c r="AB22" s="31">
        <f>'AEO 2023 Table 49 Raw'!AE12</f>
        <v>7.1900000000000002E-4</v>
      </c>
      <c r="AC22" s="31">
        <f>'AEO 2023 Table 49 Raw'!AF12</f>
        <v>6.5499999999999998E-4</v>
      </c>
      <c r="AD22" s="31">
        <f>'AEO 2023 Table 49 Raw'!AG12</f>
        <v>5.8200000000000005E-4</v>
      </c>
      <c r="AE22" s="31">
        <f>'AEO 2023 Table 49 Raw'!AH12</f>
        <v>4.8899999999999996E-4</v>
      </c>
      <c r="AF22" s="52">
        <f>'AEO 2023 Table 49 Raw'!AI12</f>
        <v>-0.11600000000000001</v>
      </c>
    </row>
    <row r="23" spans="1:32" ht="15" customHeight="1">
      <c r="A23" s="8" t="s">
        <v>2019</v>
      </c>
      <c r="B23" s="28" t="s">
        <v>2020</v>
      </c>
      <c r="C23" s="31">
        <f>'AEO 2023 Table 49 Raw'!F13</f>
        <v>3.824589</v>
      </c>
      <c r="D23" s="31">
        <f>'AEO 2023 Table 49 Raw'!G13</f>
        <v>3.7806299999999999</v>
      </c>
      <c r="E23" s="31">
        <f>'AEO 2023 Table 49 Raw'!H13</f>
        <v>3.7545269999999999</v>
      </c>
      <c r="F23" s="31">
        <f>'AEO 2023 Table 49 Raw'!I13</f>
        <v>3.7400190000000002</v>
      </c>
      <c r="G23" s="31">
        <f>'AEO 2023 Table 49 Raw'!J13</f>
        <v>3.725336</v>
      </c>
      <c r="H23" s="31">
        <f>'AEO 2023 Table 49 Raw'!K13</f>
        <v>3.6981660000000001</v>
      </c>
      <c r="I23" s="31">
        <f>'AEO 2023 Table 49 Raw'!L13</f>
        <v>3.669842</v>
      </c>
      <c r="J23" s="31">
        <f>'AEO 2023 Table 49 Raw'!M13</f>
        <v>3.646439</v>
      </c>
      <c r="K23" s="31">
        <f>'AEO 2023 Table 49 Raw'!N13</f>
        <v>3.637159</v>
      </c>
      <c r="L23" s="31">
        <f>'AEO 2023 Table 49 Raw'!O13</f>
        <v>3.642811</v>
      </c>
      <c r="M23" s="31">
        <f>'AEO 2023 Table 49 Raw'!P13</f>
        <v>3.6650930000000002</v>
      </c>
      <c r="N23" s="31">
        <f>'AEO 2023 Table 49 Raw'!Q13</f>
        <v>3.6841620000000002</v>
      </c>
      <c r="O23" s="31">
        <f>'AEO 2023 Table 49 Raw'!R13</f>
        <v>3.6838760000000002</v>
      </c>
      <c r="P23" s="31">
        <f>'AEO 2023 Table 49 Raw'!S13</f>
        <v>3.6760130000000002</v>
      </c>
      <c r="Q23" s="31">
        <f>'AEO 2023 Table 49 Raw'!T13</f>
        <v>3.6506970000000001</v>
      </c>
      <c r="R23" s="31">
        <f>'AEO 2023 Table 49 Raw'!U13</f>
        <v>3.63028</v>
      </c>
      <c r="S23" s="31">
        <f>'AEO 2023 Table 49 Raw'!V13</f>
        <v>3.5939450000000002</v>
      </c>
      <c r="T23" s="31">
        <f>'AEO 2023 Table 49 Raw'!W13</f>
        <v>3.5525120000000001</v>
      </c>
      <c r="U23" s="31">
        <f>'AEO 2023 Table 49 Raw'!X13</f>
        <v>3.524807</v>
      </c>
      <c r="V23" s="31">
        <f>'AEO 2023 Table 49 Raw'!Y13</f>
        <v>3.5007060000000001</v>
      </c>
      <c r="W23" s="31">
        <f>'AEO 2023 Table 49 Raw'!Z13</f>
        <v>3.4909029999999999</v>
      </c>
      <c r="X23" s="31">
        <f>'AEO 2023 Table 49 Raw'!AA13</f>
        <v>3.4946220000000001</v>
      </c>
      <c r="Y23" s="31">
        <f>'AEO 2023 Table 49 Raw'!AB13</f>
        <v>3.511501</v>
      </c>
      <c r="Z23" s="31">
        <f>'AEO 2023 Table 49 Raw'!AC13</f>
        <v>3.5344699999999998</v>
      </c>
      <c r="AA23" s="31">
        <f>'AEO 2023 Table 49 Raw'!AD13</f>
        <v>3.566999</v>
      </c>
      <c r="AB23" s="31">
        <f>'AEO 2023 Table 49 Raw'!AE13</f>
        <v>3.604692</v>
      </c>
      <c r="AC23" s="31">
        <f>'AEO 2023 Table 49 Raw'!AF13</f>
        <v>3.6455489999999999</v>
      </c>
      <c r="AD23" s="31">
        <f>'AEO 2023 Table 49 Raw'!AG13</f>
        <v>3.6905670000000002</v>
      </c>
      <c r="AE23" s="31">
        <f>'AEO 2023 Table 49 Raw'!AH13</f>
        <v>3.738531</v>
      </c>
      <c r="AF23" s="52">
        <f>'AEO 2023 Table 49 Raw'!AI13</f>
        <v>-1E-3</v>
      </c>
    </row>
    <row r="24" spans="1:32" ht="15" customHeight="1">
      <c r="A24" s="8" t="s">
        <v>2021</v>
      </c>
      <c r="B24" s="28" t="s">
        <v>2022</v>
      </c>
      <c r="C24" s="31">
        <f>'AEO 2023 Table 49 Raw'!F14</f>
        <v>8.0599999999999997E-4</v>
      </c>
      <c r="D24" s="31">
        <f>'AEO 2023 Table 49 Raw'!G14</f>
        <v>7.3300000000000004E-4</v>
      </c>
      <c r="E24" s="31">
        <f>'AEO 2023 Table 49 Raw'!H14</f>
        <v>6.7500000000000004E-4</v>
      </c>
      <c r="F24" s="31">
        <f>'AEO 2023 Table 49 Raw'!I14</f>
        <v>6.3000000000000003E-4</v>
      </c>
      <c r="G24" s="31">
        <f>'AEO 2023 Table 49 Raw'!J14</f>
        <v>5.9400000000000002E-4</v>
      </c>
      <c r="H24" s="31">
        <f>'AEO 2023 Table 49 Raw'!K14</f>
        <v>5.6400000000000005E-4</v>
      </c>
      <c r="I24" s="31">
        <f>'AEO 2023 Table 49 Raw'!L14</f>
        <v>5.4000000000000001E-4</v>
      </c>
      <c r="J24" s="31">
        <f>'AEO 2023 Table 49 Raw'!M14</f>
        <v>5.0500000000000002E-4</v>
      </c>
      <c r="K24" s="31">
        <f>'AEO 2023 Table 49 Raw'!N14</f>
        <v>4.6099999999999998E-4</v>
      </c>
      <c r="L24" s="31">
        <f>'AEO 2023 Table 49 Raw'!O14</f>
        <v>4.2099999999999999E-4</v>
      </c>
      <c r="M24" s="31">
        <f>'AEO 2023 Table 49 Raw'!P14</f>
        <v>3.86E-4</v>
      </c>
      <c r="N24" s="31">
        <f>'AEO 2023 Table 49 Raw'!Q14</f>
        <v>3.2299999999999999E-4</v>
      </c>
      <c r="O24" s="31">
        <f>'AEO 2023 Table 49 Raw'!R14</f>
        <v>2.5300000000000002E-4</v>
      </c>
      <c r="P24" s="31">
        <f>'AEO 2023 Table 49 Raw'!S14</f>
        <v>1.9900000000000001E-4</v>
      </c>
      <c r="Q24" s="31">
        <f>'AEO 2023 Table 49 Raw'!T14</f>
        <v>1.55E-4</v>
      </c>
      <c r="R24" s="31">
        <f>'AEO 2023 Table 49 Raw'!U14</f>
        <v>1.22E-4</v>
      </c>
      <c r="S24" s="31">
        <f>'AEO 2023 Table 49 Raw'!V14</f>
        <v>9.5000000000000005E-5</v>
      </c>
      <c r="T24" s="31">
        <f>'AEO 2023 Table 49 Raw'!W14</f>
        <v>7.3999999999999996E-5</v>
      </c>
      <c r="U24" s="31">
        <f>'AEO 2023 Table 49 Raw'!X14</f>
        <v>6.6000000000000005E-5</v>
      </c>
      <c r="V24" s="31">
        <f>'AEO 2023 Table 49 Raw'!Y14</f>
        <v>6.3999999999999997E-5</v>
      </c>
      <c r="W24" s="31">
        <f>'AEO 2023 Table 49 Raw'!Z14</f>
        <v>6.2000000000000003E-5</v>
      </c>
      <c r="X24" s="31">
        <f>'AEO 2023 Table 49 Raw'!AA14</f>
        <v>6.0999999999999999E-5</v>
      </c>
      <c r="Y24" s="31">
        <f>'AEO 2023 Table 49 Raw'!AB14</f>
        <v>4.8999999999999998E-5</v>
      </c>
      <c r="Z24" s="31">
        <f>'AEO 2023 Table 49 Raw'!AC14</f>
        <v>3.4E-5</v>
      </c>
      <c r="AA24" s="31">
        <f>'AEO 2023 Table 49 Raw'!AD14</f>
        <v>2.4000000000000001E-5</v>
      </c>
      <c r="AB24" s="31">
        <f>'AEO 2023 Table 49 Raw'!AE14</f>
        <v>1.7E-5</v>
      </c>
      <c r="AC24" s="31">
        <f>'AEO 2023 Table 49 Raw'!AF14</f>
        <v>1.2E-5</v>
      </c>
      <c r="AD24" s="31">
        <f>'AEO 2023 Table 49 Raw'!AG14</f>
        <v>7.9999999999999996E-6</v>
      </c>
      <c r="AE24" s="31">
        <f>'AEO 2023 Table 49 Raw'!AH14</f>
        <v>6.0000000000000002E-6</v>
      </c>
      <c r="AF24" s="52">
        <f>'AEO 2023 Table 49 Raw'!AI14</f>
        <v>-0.16200000000000001</v>
      </c>
    </row>
    <row r="25" spans="1:32" ht="15" customHeight="1">
      <c r="A25" s="8" t="s">
        <v>2023</v>
      </c>
      <c r="B25" s="28" t="s">
        <v>2024</v>
      </c>
      <c r="C25" s="31">
        <f>'AEO 2023 Table 49 Raw'!F15</f>
        <v>0</v>
      </c>
      <c r="D25" s="31">
        <f>'AEO 2023 Table 49 Raw'!G15</f>
        <v>5.2110000000000004E-3</v>
      </c>
      <c r="E25" s="31">
        <f>'AEO 2023 Table 49 Raw'!H15</f>
        <v>1.0501E-2</v>
      </c>
      <c r="F25" s="31">
        <f>'AEO 2023 Table 49 Raw'!I15</f>
        <v>1.6119000000000001E-2</v>
      </c>
      <c r="G25" s="31">
        <f>'AEO 2023 Table 49 Raw'!J15</f>
        <v>2.1829999999999999E-2</v>
      </c>
      <c r="H25" s="31">
        <f>'AEO 2023 Table 49 Raw'!K15</f>
        <v>2.7378E-2</v>
      </c>
      <c r="I25" s="31">
        <f>'AEO 2023 Table 49 Raw'!L15</f>
        <v>3.2855000000000002E-2</v>
      </c>
      <c r="J25" s="31">
        <f>'AEO 2023 Table 49 Raw'!M15</f>
        <v>3.8309000000000003E-2</v>
      </c>
      <c r="K25" s="31">
        <f>'AEO 2023 Table 49 Raw'!N15</f>
        <v>4.3867999999999997E-2</v>
      </c>
      <c r="L25" s="31">
        <f>'AEO 2023 Table 49 Raw'!O15</f>
        <v>4.9632000000000003E-2</v>
      </c>
      <c r="M25" s="31">
        <f>'AEO 2023 Table 49 Raw'!P15</f>
        <v>5.5828999999999997E-2</v>
      </c>
      <c r="N25" s="31">
        <f>'AEO 2023 Table 49 Raw'!Q15</f>
        <v>6.2269999999999999E-2</v>
      </c>
      <c r="O25" s="31">
        <f>'AEO 2023 Table 49 Raw'!R15</f>
        <v>6.8892999999999996E-2</v>
      </c>
      <c r="P25" s="31">
        <f>'AEO 2023 Table 49 Raw'!S15</f>
        <v>7.5951000000000005E-2</v>
      </c>
      <c r="Q25" s="31">
        <f>'AEO 2023 Table 49 Raw'!T15</f>
        <v>8.3381999999999998E-2</v>
      </c>
      <c r="R25" s="31">
        <f>'AEO 2023 Table 49 Raw'!U15</f>
        <v>9.1698000000000002E-2</v>
      </c>
      <c r="S25" s="31">
        <f>'AEO 2023 Table 49 Raw'!V15</f>
        <v>0.10086100000000001</v>
      </c>
      <c r="T25" s="31">
        <f>'AEO 2023 Table 49 Raw'!W15</f>
        <v>0.110917</v>
      </c>
      <c r="U25" s="31">
        <f>'AEO 2023 Table 49 Raw'!X15</f>
        <v>0.12228600000000001</v>
      </c>
      <c r="V25" s="31">
        <f>'AEO 2023 Table 49 Raw'!Y15</f>
        <v>0.13492899999999999</v>
      </c>
      <c r="W25" s="31">
        <f>'AEO 2023 Table 49 Raw'!Z15</f>
        <v>0.14883299999999999</v>
      </c>
      <c r="X25" s="31">
        <f>'AEO 2023 Table 49 Raw'!AA15</f>
        <v>0.163662</v>
      </c>
      <c r="Y25" s="31">
        <f>'AEO 2023 Table 49 Raw'!AB15</f>
        <v>0.17921799999999999</v>
      </c>
      <c r="Z25" s="31">
        <f>'AEO 2023 Table 49 Raw'!AC15</f>
        <v>0.19561000000000001</v>
      </c>
      <c r="AA25" s="31">
        <f>'AEO 2023 Table 49 Raw'!AD15</f>
        <v>0.21280199999999999</v>
      </c>
      <c r="AB25" s="31">
        <f>'AEO 2023 Table 49 Raw'!AE15</f>
        <v>0.230485</v>
      </c>
      <c r="AC25" s="31">
        <f>'AEO 2023 Table 49 Raw'!AF15</f>
        <v>0.248469</v>
      </c>
      <c r="AD25" s="31">
        <f>'AEO 2023 Table 49 Raw'!AG15</f>
        <v>0.26697199999999999</v>
      </c>
      <c r="AE25" s="31">
        <f>'AEO 2023 Table 49 Raw'!AH15</f>
        <v>0.28581499999999999</v>
      </c>
      <c r="AF25" s="52" t="str">
        <f>'AEO 2023 Table 49 Raw'!AI15</f>
        <v>- -</v>
      </c>
    </row>
    <row r="26" spans="1:32" ht="15" customHeight="1">
      <c r="A26" s="8" t="s">
        <v>2025</v>
      </c>
      <c r="B26" s="28" t="s">
        <v>2026</v>
      </c>
      <c r="C26" s="31">
        <f>'AEO 2023 Table 49 Raw'!F16</f>
        <v>0</v>
      </c>
      <c r="D26" s="31">
        <f>'AEO 2023 Table 49 Raw'!G16</f>
        <v>5.6709999999999998E-3</v>
      </c>
      <c r="E26" s="31">
        <f>'AEO 2023 Table 49 Raw'!H16</f>
        <v>1.1320999999999999E-2</v>
      </c>
      <c r="F26" s="31">
        <f>'AEO 2023 Table 49 Raw'!I16</f>
        <v>1.7173000000000001E-2</v>
      </c>
      <c r="G26" s="31">
        <f>'AEO 2023 Table 49 Raw'!J16</f>
        <v>2.2991000000000001E-2</v>
      </c>
      <c r="H26" s="31">
        <f>'AEO 2023 Table 49 Raw'!K16</f>
        <v>2.8535000000000001E-2</v>
      </c>
      <c r="I26" s="31">
        <f>'AEO 2023 Table 49 Raw'!L16</f>
        <v>3.3867000000000001E-2</v>
      </c>
      <c r="J26" s="31">
        <f>'AEO 2023 Table 49 Raw'!M16</f>
        <v>3.9045000000000003E-2</v>
      </c>
      <c r="K26" s="31">
        <f>'AEO 2023 Table 49 Raw'!N16</f>
        <v>4.4247000000000002E-2</v>
      </c>
      <c r="L26" s="31">
        <f>'AEO 2023 Table 49 Raw'!O16</f>
        <v>4.9634999999999999E-2</v>
      </c>
      <c r="M26" s="31">
        <f>'AEO 2023 Table 49 Raw'!P16</f>
        <v>5.5454999999999997E-2</v>
      </c>
      <c r="N26" s="31">
        <f>'AEO 2023 Table 49 Raw'!Q16</f>
        <v>6.1592000000000001E-2</v>
      </c>
      <c r="O26" s="31">
        <f>'AEO 2023 Table 49 Raw'!R16</f>
        <v>6.8018999999999996E-2</v>
      </c>
      <c r="P26" s="31">
        <f>'AEO 2023 Table 49 Raw'!S16</f>
        <v>7.5022000000000005E-2</v>
      </c>
      <c r="Q26" s="31">
        <f>'AEO 2023 Table 49 Raw'!T16</f>
        <v>8.2565E-2</v>
      </c>
      <c r="R26" s="31">
        <f>'AEO 2023 Table 49 Raw'!U16</f>
        <v>9.1197E-2</v>
      </c>
      <c r="S26" s="31">
        <f>'AEO 2023 Table 49 Raw'!V16</f>
        <v>0.10090399999999999</v>
      </c>
      <c r="T26" s="31">
        <f>'AEO 2023 Table 49 Raw'!W16</f>
        <v>0.111765</v>
      </c>
      <c r="U26" s="31">
        <f>'AEO 2023 Table 49 Raw'!X16</f>
        <v>0.124236</v>
      </c>
      <c r="V26" s="31">
        <f>'AEO 2023 Table 49 Raw'!Y16</f>
        <v>0.13830200000000001</v>
      </c>
      <c r="W26" s="31">
        <f>'AEO 2023 Table 49 Raw'!Z16</f>
        <v>0.15390100000000001</v>
      </c>
      <c r="X26" s="31">
        <f>'AEO 2023 Table 49 Raw'!AA16</f>
        <v>0.17066000000000001</v>
      </c>
      <c r="Y26" s="31">
        <f>'AEO 2023 Table 49 Raw'!AB16</f>
        <v>0.18835099999999999</v>
      </c>
      <c r="Z26" s="31">
        <f>'AEO 2023 Table 49 Raw'!AC16</f>
        <v>0.20710600000000001</v>
      </c>
      <c r="AA26" s="31">
        <f>'AEO 2023 Table 49 Raw'!AD16</f>
        <v>0.226853</v>
      </c>
      <c r="AB26" s="31">
        <f>'AEO 2023 Table 49 Raw'!AE16</f>
        <v>0.247225</v>
      </c>
      <c r="AC26" s="31">
        <f>'AEO 2023 Table 49 Raw'!AF16</f>
        <v>0.26799200000000001</v>
      </c>
      <c r="AD26" s="31">
        <f>'AEO 2023 Table 49 Raw'!AG16</f>
        <v>0.28937200000000002</v>
      </c>
      <c r="AE26" s="31">
        <f>'AEO 2023 Table 49 Raw'!AH16</f>
        <v>0.311143</v>
      </c>
      <c r="AF26" s="52" t="str">
        <f>'AEO 2023 Table 49 Raw'!AI16</f>
        <v>- -</v>
      </c>
    </row>
    <row r="27" spans="1:32" ht="15" customHeight="1">
      <c r="A27" s="8" t="s">
        <v>2027</v>
      </c>
      <c r="B27" s="28" t="s">
        <v>2028</v>
      </c>
      <c r="C27" s="31">
        <f>'AEO 2023 Table 49 Raw'!F17</f>
        <v>0</v>
      </c>
      <c r="D27" s="31">
        <f>'AEO 2023 Table 49 Raw'!G17</f>
        <v>0</v>
      </c>
      <c r="E27" s="31">
        <f>'AEO 2023 Table 49 Raw'!H17</f>
        <v>1.9999999999999999E-6</v>
      </c>
      <c r="F27" s="31">
        <f>'AEO 2023 Table 49 Raw'!I17</f>
        <v>3.0000000000000001E-6</v>
      </c>
      <c r="G27" s="31">
        <f>'AEO 2023 Table 49 Raw'!J17</f>
        <v>5.0000000000000004E-6</v>
      </c>
      <c r="H27" s="31">
        <f>'AEO 2023 Table 49 Raw'!K17</f>
        <v>6.9999999999999999E-6</v>
      </c>
      <c r="I27" s="31">
        <f>'AEO 2023 Table 49 Raw'!L17</f>
        <v>9.0000000000000002E-6</v>
      </c>
      <c r="J27" s="31">
        <f>'AEO 2023 Table 49 Raw'!M17</f>
        <v>1.0000000000000001E-5</v>
      </c>
      <c r="K27" s="31">
        <f>'AEO 2023 Table 49 Raw'!N17</f>
        <v>1.2E-5</v>
      </c>
      <c r="L27" s="31">
        <f>'AEO 2023 Table 49 Raw'!O17</f>
        <v>1.2999999999999999E-5</v>
      </c>
      <c r="M27" s="31">
        <f>'AEO 2023 Table 49 Raw'!P17</f>
        <v>1.5E-5</v>
      </c>
      <c r="N27" s="31">
        <f>'AEO 2023 Table 49 Raw'!Q17</f>
        <v>1.5999999999999999E-5</v>
      </c>
      <c r="O27" s="31">
        <f>'AEO 2023 Table 49 Raw'!R17</f>
        <v>1.7E-5</v>
      </c>
      <c r="P27" s="31">
        <f>'AEO 2023 Table 49 Raw'!S17</f>
        <v>1.8E-5</v>
      </c>
      <c r="Q27" s="31">
        <f>'AEO 2023 Table 49 Raw'!T17</f>
        <v>1.9000000000000001E-5</v>
      </c>
      <c r="R27" s="31">
        <f>'AEO 2023 Table 49 Raw'!U17</f>
        <v>2.0000000000000002E-5</v>
      </c>
      <c r="S27" s="31">
        <f>'AEO 2023 Table 49 Raw'!V17</f>
        <v>2.0999999999999999E-5</v>
      </c>
      <c r="T27" s="31">
        <f>'AEO 2023 Table 49 Raw'!W17</f>
        <v>2.1999999999999999E-5</v>
      </c>
      <c r="U27" s="31">
        <f>'AEO 2023 Table 49 Raw'!X17</f>
        <v>2.3E-5</v>
      </c>
      <c r="V27" s="31">
        <f>'AEO 2023 Table 49 Raw'!Y17</f>
        <v>2.3E-5</v>
      </c>
      <c r="W27" s="31">
        <f>'AEO 2023 Table 49 Raw'!Z17</f>
        <v>2.4000000000000001E-5</v>
      </c>
      <c r="X27" s="31">
        <f>'AEO 2023 Table 49 Raw'!AA17</f>
        <v>2.4000000000000001E-5</v>
      </c>
      <c r="Y27" s="31">
        <f>'AEO 2023 Table 49 Raw'!AB17</f>
        <v>2.4000000000000001E-5</v>
      </c>
      <c r="Z27" s="31">
        <f>'AEO 2023 Table 49 Raw'!AC17</f>
        <v>2.4000000000000001E-5</v>
      </c>
      <c r="AA27" s="31">
        <f>'AEO 2023 Table 49 Raw'!AD17</f>
        <v>2.4000000000000001E-5</v>
      </c>
      <c r="AB27" s="31">
        <f>'AEO 2023 Table 49 Raw'!AE17</f>
        <v>2.4000000000000001E-5</v>
      </c>
      <c r="AC27" s="31">
        <f>'AEO 2023 Table 49 Raw'!AF17</f>
        <v>2.3E-5</v>
      </c>
      <c r="AD27" s="31">
        <f>'AEO 2023 Table 49 Raw'!AG17</f>
        <v>2.3E-5</v>
      </c>
      <c r="AE27" s="31">
        <f>'AEO 2023 Table 49 Raw'!AH17</f>
        <v>2.1999999999999999E-5</v>
      </c>
      <c r="AF27" s="52" t="str">
        <f>'AEO 2023 Table 49 Raw'!AI17</f>
        <v>- -</v>
      </c>
    </row>
    <row r="28" spans="1:32" ht="15" customHeight="1">
      <c r="A28" s="8" t="s">
        <v>2029</v>
      </c>
      <c r="B28" s="28" t="s">
        <v>2030</v>
      </c>
      <c r="C28" s="31">
        <f>'AEO 2023 Table 49 Raw'!F18</f>
        <v>75.329880000000003</v>
      </c>
      <c r="D28" s="31">
        <f>'AEO 2023 Table 49 Raw'!G18</f>
        <v>74.708290000000005</v>
      </c>
      <c r="E28" s="31">
        <f>'AEO 2023 Table 49 Raw'!H18</f>
        <v>74.731575000000007</v>
      </c>
      <c r="F28" s="31">
        <f>'AEO 2023 Table 49 Raw'!I18</f>
        <v>75.354934999999998</v>
      </c>
      <c r="G28" s="31">
        <f>'AEO 2023 Table 49 Raw'!J18</f>
        <v>76.072838000000004</v>
      </c>
      <c r="H28" s="31">
        <f>'AEO 2023 Table 49 Raw'!K18</f>
        <v>76.387794</v>
      </c>
      <c r="I28" s="31">
        <f>'AEO 2023 Table 49 Raw'!L18</f>
        <v>76.590232999999998</v>
      </c>
      <c r="J28" s="31">
        <f>'AEO 2023 Table 49 Raw'!M18</f>
        <v>76.805655999999999</v>
      </c>
      <c r="K28" s="31">
        <f>'AEO 2023 Table 49 Raw'!N18</f>
        <v>77.322913999999997</v>
      </c>
      <c r="L28" s="31">
        <f>'AEO 2023 Table 49 Raw'!O18</f>
        <v>78.114249999999998</v>
      </c>
      <c r="M28" s="31">
        <f>'AEO 2023 Table 49 Raw'!P18</f>
        <v>79.273087000000004</v>
      </c>
      <c r="N28" s="31">
        <f>'AEO 2023 Table 49 Raw'!Q18</f>
        <v>80.425064000000006</v>
      </c>
      <c r="O28" s="31">
        <f>'AEO 2023 Table 49 Raw'!R18</f>
        <v>81.504715000000004</v>
      </c>
      <c r="P28" s="31">
        <f>'AEO 2023 Table 49 Raw'!S18</f>
        <v>82.668625000000006</v>
      </c>
      <c r="Q28" s="31">
        <f>'AEO 2023 Table 49 Raw'!T18</f>
        <v>83.668182000000002</v>
      </c>
      <c r="R28" s="31">
        <f>'AEO 2023 Table 49 Raw'!U18</f>
        <v>84.868926999999999</v>
      </c>
      <c r="S28" s="31">
        <f>'AEO 2023 Table 49 Raw'!V18</f>
        <v>86.026199000000005</v>
      </c>
      <c r="T28" s="31">
        <f>'AEO 2023 Table 49 Raw'!W18</f>
        <v>87.079978999999994</v>
      </c>
      <c r="U28" s="31">
        <f>'AEO 2023 Table 49 Raw'!X18</f>
        <v>88.276038999999997</v>
      </c>
      <c r="V28" s="31">
        <f>'AEO 2023 Table 49 Raw'!Y18</f>
        <v>89.509856999999997</v>
      </c>
      <c r="W28" s="31">
        <f>'AEO 2023 Table 49 Raw'!Z18</f>
        <v>90.835953000000003</v>
      </c>
      <c r="X28" s="31">
        <f>'AEO 2023 Table 49 Raw'!AA18</f>
        <v>92.126778000000002</v>
      </c>
      <c r="Y28" s="31">
        <f>'AEO 2023 Table 49 Raw'!AB18</f>
        <v>93.356110000000001</v>
      </c>
      <c r="Z28" s="31">
        <f>'AEO 2023 Table 49 Raw'!AC18</f>
        <v>94.612769999999998</v>
      </c>
      <c r="AA28" s="31">
        <f>'AEO 2023 Table 49 Raw'!AD18</f>
        <v>96.015647999999999</v>
      </c>
      <c r="AB28" s="31">
        <f>'AEO 2023 Table 49 Raw'!AE18</f>
        <v>97.462638999999996</v>
      </c>
      <c r="AC28" s="31">
        <f>'AEO 2023 Table 49 Raw'!AF18</f>
        <v>98.913696000000002</v>
      </c>
      <c r="AD28" s="31">
        <f>'AEO 2023 Table 49 Raw'!AG18</f>
        <v>100.48333</v>
      </c>
      <c r="AE28" s="31">
        <f>'AEO 2023 Table 49 Raw'!AH18</f>
        <v>102.134598</v>
      </c>
      <c r="AF28" s="52">
        <f>'AEO 2023 Table 49 Raw'!AI18</f>
        <v>1.0999999999999999E-2</v>
      </c>
    </row>
    <row r="29" spans="1:32" ht="15" customHeight="1">
      <c r="B29" s="27" t="s">
        <v>2031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52"/>
    </row>
    <row r="30" spans="1:32" ht="15" customHeight="1">
      <c r="A30" s="8" t="s">
        <v>2032</v>
      </c>
      <c r="B30" s="28" t="s">
        <v>2013</v>
      </c>
      <c r="C30" s="31">
        <f>'AEO 2023 Table 49 Raw'!F20</f>
        <v>39.529170999999998</v>
      </c>
      <c r="D30" s="31">
        <f>'AEO 2023 Table 49 Raw'!G20</f>
        <v>38.896900000000002</v>
      </c>
      <c r="E30" s="31">
        <f>'AEO 2023 Table 49 Raw'!H20</f>
        <v>38.484572999999997</v>
      </c>
      <c r="F30" s="31">
        <f>'AEO 2023 Table 49 Raw'!I20</f>
        <v>38.545726999999999</v>
      </c>
      <c r="G30" s="31">
        <f>'AEO 2023 Table 49 Raw'!J20</f>
        <v>38.897826999999999</v>
      </c>
      <c r="H30" s="31">
        <f>'AEO 2023 Table 49 Raw'!K20</f>
        <v>39.222183000000001</v>
      </c>
      <c r="I30" s="31">
        <f>'AEO 2023 Table 49 Raw'!L20</f>
        <v>39.550044999999997</v>
      </c>
      <c r="J30" s="31">
        <f>'AEO 2023 Table 49 Raw'!M20</f>
        <v>39.808833999999997</v>
      </c>
      <c r="K30" s="31">
        <f>'AEO 2023 Table 49 Raw'!N20</f>
        <v>40.095215000000003</v>
      </c>
      <c r="L30" s="31">
        <f>'AEO 2023 Table 49 Raw'!O20</f>
        <v>40.422203000000003</v>
      </c>
      <c r="M30" s="31">
        <f>'AEO 2023 Table 49 Raw'!P20</f>
        <v>40.891948999999997</v>
      </c>
      <c r="N30" s="31">
        <f>'AEO 2023 Table 49 Raw'!Q20</f>
        <v>41.273074999999999</v>
      </c>
      <c r="O30" s="31">
        <f>'AEO 2023 Table 49 Raw'!R20</f>
        <v>41.550567999999998</v>
      </c>
      <c r="P30" s="31">
        <f>'AEO 2023 Table 49 Raw'!S20</f>
        <v>41.873848000000002</v>
      </c>
      <c r="Q30" s="31">
        <f>'AEO 2023 Table 49 Raw'!T20</f>
        <v>42.154518000000003</v>
      </c>
      <c r="R30" s="31">
        <f>'AEO 2023 Table 49 Raw'!U20</f>
        <v>42.573521</v>
      </c>
      <c r="S30" s="31">
        <f>'AEO 2023 Table 49 Raw'!V20</f>
        <v>42.993110999999999</v>
      </c>
      <c r="T30" s="31">
        <f>'AEO 2023 Table 49 Raw'!W20</f>
        <v>43.369812000000003</v>
      </c>
      <c r="U30" s="31">
        <f>'AEO 2023 Table 49 Raw'!X20</f>
        <v>43.790680000000002</v>
      </c>
      <c r="V30" s="31">
        <f>'AEO 2023 Table 49 Raw'!Y20</f>
        <v>44.181046000000002</v>
      </c>
      <c r="W30" s="31">
        <f>'AEO 2023 Table 49 Raw'!Z20</f>
        <v>44.593116999999999</v>
      </c>
      <c r="X30" s="31">
        <f>'AEO 2023 Table 49 Raw'!AA20</f>
        <v>45.021278000000002</v>
      </c>
      <c r="Y30" s="31">
        <f>'AEO 2023 Table 49 Raw'!AB20</f>
        <v>45.446564000000002</v>
      </c>
      <c r="Z30" s="31">
        <f>'AEO 2023 Table 49 Raw'!AC20</f>
        <v>45.846603000000002</v>
      </c>
      <c r="AA30" s="31">
        <f>'AEO 2023 Table 49 Raw'!AD20</f>
        <v>46.256549999999997</v>
      </c>
      <c r="AB30" s="31">
        <f>'AEO 2023 Table 49 Raw'!AE20</f>
        <v>46.662227999999999</v>
      </c>
      <c r="AC30" s="31">
        <f>'AEO 2023 Table 49 Raw'!AF20</f>
        <v>47.063594999999999</v>
      </c>
      <c r="AD30" s="31">
        <f>'AEO 2023 Table 49 Raw'!AG20</f>
        <v>47.558945000000001</v>
      </c>
      <c r="AE30" s="31">
        <f>'AEO 2023 Table 49 Raw'!AH20</f>
        <v>48.111702000000001</v>
      </c>
      <c r="AF30" s="52">
        <f>'AEO 2023 Table 49 Raw'!AI20</f>
        <v>7.0000000000000001E-3</v>
      </c>
    </row>
    <row r="31" spans="1:32" ht="15" customHeight="1">
      <c r="A31" s="8" t="s">
        <v>2033</v>
      </c>
      <c r="B31" s="28" t="s">
        <v>2015</v>
      </c>
      <c r="C31" s="31">
        <f>'AEO 2023 Table 49 Raw'!F21</f>
        <v>19.491807999999999</v>
      </c>
      <c r="D31" s="31">
        <f>'AEO 2023 Table 49 Raw'!G21</f>
        <v>19.083292</v>
      </c>
      <c r="E31" s="31">
        <f>'AEO 2023 Table 49 Raw'!H21</f>
        <v>18.816191</v>
      </c>
      <c r="F31" s="31">
        <f>'AEO 2023 Table 49 Raw'!I21</f>
        <v>18.716362</v>
      </c>
      <c r="G31" s="31">
        <f>'AEO 2023 Table 49 Raw'!J21</f>
        <v>18.750782000000001</v>
      </c>
      <c r="H31" s="31">
        <f>'AEO 2023 Table 49 Raw'!K21</f>
        <v>18.762295000000002</v>
      </c>
      <c r="I31" s="31">
        <f>'AEO 2023 Table 49 Raw'!L21</f>
        <v>18.792428999999998</v>
      </c>
      <c r="J31" s="31">
        <f>'AEO 2023 Table 49 Raw'!M21</f>
        <v>18.814743</v>
      </c>
      <c r="K31" s="31">
        <f>'AEO 2023 Table 49 Raw'!N21</f>
        <v>18.861035999999999</v>
      </c>
      <c r="L31" s="31">
        <f>'AEO 2023 Table 49 Raw'!O21</f>
        <v>18.929902999999999</v>
      </c>
      <c r="M31" s="31">
        <f>'AEO 2023 Table 49 Raw'!P21</f>
        <v>19.087959000000001</v>
      </c>
      <c r="N31" s="31">
        <f>'AEO 2023 Table 49 Raw'!Q21</f>
        <v>19.209437999999999</v>
      </c>
      <c r="O31" s="31">
        <f>'AEO 2023 Table 49 Raw'!R21</f>
        <v>19.305622</v>
      </c>
      <c r="P31" s="31">
        <f>'AEO 2023 Table 49 Raw'!S21</f>
        <v>19.427961</v>
      </c>
      <c r="Q31" s="31">
        <f>'AEO 2023 Table 49 Raw'!T21</f>
        <v>19.513062999999999</v>
      </c>
      <c r="R31" s="31">
        <f>'AEO 2023 Table 49 Raw'!U21</f>
        <v>19.682444</v>
      </c>
      <c r="S31" s="31">
        <f>'AEO 2023 Table 49 Raw'!V21</f>
        <v>19.808668000000001</v>
      </c>
      <c r="T31" s="31">
        <f>'AEO 2023 Table 49 Raw'!W21</f>
        <v>19.963616999999999</v>
      </c>
      <c r="U31" s="31">
        <f>'AEO 2023 Table 49 Raw'!X21</f>
        <v>20.113333000000001</v>
      </c>
      <c r="V31" s="31">
        <f>'AEO 2023 Table 49 Raw'!Y21</f>
        <v>20.270605</v>
      </c>
      <c r="W31" s="31">
        <f>'AEO 2023 Table 49 Raw'!Z21</f>
        <v>20.453330999999999</v>
      </c>
      <c r="X31" s="31">
        <f>'AEO 2023 Table 49 Raw'!AA21</f>
        <v>20.649372</v>
      </c>
      <c r="Y31" s="31">
        <f>'AEO 2023 Table 49 Raw'!AB21</f>
        <v>20.844239999999999</v>
      </c>
      <c r="Z31" s="31">
        <f>'AEO 2023 Table 49 Raw'!AC21</f>
        <v>21.02281</v>
      </c>
      <c r="AA31" s="31">
        <f>'AEO 2023 Table 49 Raw'!AD21</f>
        <v>21.206516000000001</v>
      </c>
      <c r="AB31" s="31">
        <f>'AEO 2023 Table 49 Raw'!AE21</f>
        <v>21.382107000000001</v>
      </c>
      <c r="AC31" s="31">
        <f>'AEO 2023 Table 49 Raw'!AF21</f>
        <v>21.550604</v>
      </c>
      <c r="AD31" s="31">
        <f>'AEO 2023 Table 49 Raw'!AG21</f>
        <v>21.759744999999999</v>
      </c>
      <c r="AE31" s="31">
        <f>'AEO 2023 Table 49 Raw'!AH21</f>
        <v>21.983118000000001</v>
      </c>
      <c r="AF31" s="52">
        <f>'AEO 2023 Table 49 Raw'!AI21</f>
        <v>4.0000000000000001E-3</v>
      </c>
    </row>
    <row r="32" spans="1:32" ht="15" customHeight="1">
      <c r="A32" s="8" t="s">
        <v>2034</v>
      </c>
      <c r="B32" s="28" t="s">
        <v>1659</v>
      </c>
      <c r="C32" s="31">
        <f>'AEO 2023 Table 49 Raw'!F22</f>
        <v>3.5415000000000002E-2</v>
      </c>
      <c r="D32" s="31">
        <f>'AEO 2023 Table 49 Raw'!G22</f>
        <v>3.6131999999999997E-2</v>
      </c>
      <c r="E32" s="31">
        <f>'AEO 2023 Table 49 Raw'!H22</f>
        <v>3.6977999999999997E-2</v>
      </c>
      <c r="F32" s="31">
        <f>'AEO 2023 Table 49 Raw'!I22</f>
        <v>3.8226000000000003E-2</v>
      </c>
      <c r="G32" s="31">
        <f>'AEO 2023 Table 49 Raw'!J22</f>
        <v>3.9857999999999998E-2</v>
      </c>
      <c r="H32" s="31">
        <f>'AEO 2023 Table 49 Raw'!K22</f>
        <v>4.1535999999999997E-2</v>
      </c>
      <c r="I32" s="31">
        <f>'AEO 2023 Table 49 Raw'!L22</f>
        <v>4.3343E-2</v>
      </c>
      <c r="J32" s="31">
        <f>'AEO 2023 Table 49 Raw'!M22</f>
        <v>4.5186999999999998E-2</v>
      </c>
      <c r="K32" s="31">
        <f>'AEO 2023 Table 49 Raw'!N22</f>
        <v>4.7301000000000003E-2</v>
      </c>
      <c r="L32" s="31">
        <f>'AEO 2023 Table 49 Raw'!O22</f>
        <v>4.9747E-2</v>
      </c>
      <c r="M32" s="31">
        <f>'AEO 2023 Table 49 Raw'!P22</f>
        <v>5.2754000000000002E-2</v>
      </c>
      <c r="N32" s="31">
        <f>'AEO 2023 Table 49 Raw'!Q22</f>
        <v>5.6218999999999998E-2</v>
      </c>
      <c r="O32" s="31">
        <f>'AEO 2023 Table 49 Raw'!R22</f>
        <v>5.9885000000000001E-2</v>
      </c>
      <c r="P32" s="31">
        <f>'AEO 2023 Table 49 Raw'!S22</f>
        <v>6.3491000000000006E-2</v>
      </c>
      <c r="Q32" s="31">
        <f>'AEO 2023 Table 49 Raw'!T22</f>
        <v>6.7275000000000001E-2</v>
      </c>
      <c r="R32" s="31">
        <f>'AEO 2023 Table 49 Raw'!U22</f>
        <v>7.1670999999999999E-2</v>
      </c>
      <c r="S32" s="31">
        <f>'AEO 2023 Table 49 Raw'!V22</f>
        <v>7.6576000000000005E-2</v>
      </c>
      <c r="T32" s="31">
        <f>'AEO 2023 Table 49 Raw'!W22</f>
        <v>8.1951999999999997E-2</v>
      </c>
      <c r="U32" s="31">
        <f>'AEO 2023 Table 49 Raw'!X22</f>
        <v>8.795E-2</v>
      </c>
      <c r="V32" s="31">
        <f>'AEO 2023 Table 49 Raw'!Y22</f>
        <v>9.4425999999999996E-2</v>
      </c>
      <c r="W32" s="31">
        <f>'AEO 2023 Table 49 Raw'!Z22</f>
        <v>0.10133399999999999</v>
      </c>
      <c r="X32" s="31">
        <f>'AEO 2023 Table 49 Raw'!AA22</f>
        <v>0.108612</v>
      </c>
      <c r="Y32" s="31">
        <f>'AEO 2023 Table 49 Raw'!AB22</f>
        <v>0.116158</v>
      </c>
      <c r="Z32" s="31">
        <f>'AEO 2023 Table 49 Raw'!AC22</f>
        <v>0.12385500000000001</v>
      </c>
      <c r="AA32" s="31">
        <f>'AEO 2023 Table 49 Raw'!AD22</f>
        <v>0.13172</v>
      </c>
      <c r="AB32" s="31">
        <f>'AEO 2023 Table 49 Raw'!AE22</f>
        <v>0.13959199999999999</v>
      </c>
      <c r="AC32" s="31">
        <f>'AEO 2023 Table 49 Raw'!AF22</f>
        <v>0.14738699999999999</v>
      </c>
      <c r="AD32" s="31">
        <f>'AEO 2023 Table 49 Raw'!AG22</f>
        <v>0.15496799999999999</v>
      </c>
      <c r="AE32" s="31">
        <f>'AEO 2023 Table 49 Raw'!AH22</f>
        <v>0.16275000000000001</v>
      </c>
      <c r="AF32" s="52">
        <f>'AEO 2023 Table 49 Raw'!AI22</f>
        <v>5.6000000000000001E-2</v>
      </c>
    </row>
    <row r="33" spans="1:32" ht="15" customHeight="1">
      <c r="A33" s="8" t="s">
        <v>2035</v>
      </c>
      <c r="B33" s="28" t="s">
        <v>2018</v>
      </c>
      <c r="C33" s="31">
        <f>'AEO 2023 Table 49 Raw'!F23</f>
        <v>4.0755E-2</v>
      </c>
      <c r="D33" s="31">
        <f>'AEO 2023 Table 49 Raw'!G23</f>
        <v>3.8651999999999999E-2</v>
      </c>
      <c r="E33" s="31">
        <f>'AEO 2023 Table 49 Raw'!H23</f>
        <v>3.6609000000000003E-2</v>
      </c>
      <c r="F33" s="31">
        <f>'AEO 2023 Table 49 Raw'!I23</f>
        <v>3.4756000000000002E-2</v>
      </c>
      <c r="G33" s="31">
        <f>'AEO 2023 Table 49 Raw'!J23</f>
        <v>3.2994000000000002E-2</v>
      </c>
      <c r="H33" s="31">
        <f>'AEO 2023 Table 49 Raw'!K23</f>
        <v>3.1092999999999999E-2</v>
      </c>
      <c r="I33" s="31">
        <f>'AEO 2023 Table 49 Raw'!L23</f>
        <v>2.9238E-2</v>
      </c>
      <c r="J33" s="31">
        <f>'AEO 2023 Table 49 Raw'!M23</f>
        <v>2.7328999999999999E-2</v>
      </c>
      <c r="K33" s="31">
        <f>'AEO 2023 Table 49 Raw'!N23</f>
        <v>2.545E-2</v>
      </c>
      <c r="L33" s="31">
        <f>'AEO 2023 Table 49 Raw'!O23</f>
        <v>2.3702999999999998E-2</v>
      </c>
      <c r="M33" s="31">
        <f>'AEO 2023 Table 49 Raw'!P23</f>
        <v>2.213E-2</v>
      </c>
      <c r="N33" s="31">
        <f>'AEO 2023 Table 49 Raw'!Q23</f>
        <v>2.0587000000000001E-2</v>
      </c>
      <c r="O33" s="31">
        <f>'AEO 2023 Table 49 Raw'!R23</f>
        <v>1.907E-2</v>
      </c>
      <c r="P33" s="31">
        <f>'AEO 2023 Table 49 Raw'!S23</f>
        <v>1.7646999999999999E-2</v>
      </c>
      <c r="Q33" s="31">
        <f>'AEO 2023 Table 49 Raw'!T23</f>
        <v>1.6278999999999998E-2</v>
      </c>
      <c r="R33" s="31">
        <f>'AEO 2023 Table 49 Raw'!U23</f>
        <v>1.5096E-2</v>
      </c>
      <c r="S33" s="31">
        <f>'AEO 2023 Table 49 Raw'!V23</f>
        <v>1.4012999999999999E-2</v>
      </c>
      <c r="T33" s="31">
        <f>'AEO 2023 Table 49 Raw'!W23</f>
        <v>1.3047E-2</v>
      </c>
      <c r="U33" s="31">
        <f>'AEO 2023 Table 49 Raw'!X23</f>
        <v>1.2141000000000001E-2</v>
      </c>
      <c r="V33" s="31">
        <f>'AEO 2023 Table 49 Raw'!Y23</f>
        <v>1.1221999999999999E-2</v>
      </c>
      <c r="W33" s="31">
        <f>'AEO 2023 Table 49 Raw'!Z23</f>
        <v>1.0409E-2</v>
      </c>
      <c r="X33" s="31">
        <f>'AEO 2023 Table 49 Raw'!AA23</f>
        <v>9.4929999999999997E-3</v>
      </c>
      <c r="Y33" s="31">
        <f>'AEO 2023 Table 49 Raw'!AB23</f>
        <v>8.5679999999999992E-3</v>
      </c>
      <c r="Z33" s="31">
        <f>'AEO 2023 Table 49 Raw'!AC23</f>
        <v>7.7999999999999996E-3</v>
      </c>
      <c r="AA33" s="31">
        <f>'AEO 2023 Table 49 Raw'!AD23</f>
        <v>7.1529999999999996E-3</v>
      </c>
      <c r="AB33" s="31">
        <f>'AEO 2023 Table 49 Raw'!AE23</f>
        <v>6.5009999999999998E-3</v>
      </c>
      <c r="AC33" s="31">
        <f>'AEO 2023 Table 49 Raw'!AF23</f>
        <v>5.8510000000000003E-3</v>
      </c>
      <c r="AD33" s="31">
        <f>'AEO 2023 Table 49 Raw'!AG23</f>
        <v>5.2680000000000001E-3</v>
      </c>
      <c r="AE33" s="31">
        <f>'AEO 2023 Table 49 Raw'!AH23</f>
        <v>4.7749999999999997E-3</v>
      </c>
      <c r="AF33" s="52">
        <f>'AEO 2023 Table 49 Raw'!AI23</f>
        <v>-7.3999999999999996E-2</v>
      </c>
    </row>
    <row r="34" spans="1:32" ht="15" customHeight="1">
      <c r="A34" s="8" t="s">
        <v>2036</v>
      </c>
      <c r="B34" s="28" t="s">
        <v>2020</v>
      </c>
      <c r="C34" s="31">
        <f>'AEO 2023 Table 49 Raw'!F24</f>
        <v>0.57358799999999999</v>
      </c>
      <c r="D34" s="31">
        <f>'AEO 2023 Table 49 Raw'!G24</f>
        <v>0.60140700000000002</v>
      </c>
      <c r="E34" s="31">
        <f>'AEO 2023 Table 49 Raw'!H24</f>
        <v>0.63454600000000005</v>
      </c>
      <c r="F34" s="31">
        <f>'AEO 2023 Table 49 Raw'!I24</f>
        <v>0.67766099999999996</v>
      </c>
      <c r="G34" s="31">
        <f>'AEO 2023 Table 49 Raw'!J24</f>
        <v>0.73062700000000003</v>
      </c>
      <c r="H34" s="31">
        <f>'AEO 2023 Table 49 Raw'!K24</f>
        <v>0.79032999999999998</v>
      </c>
      <c r="I34" s="31">
        <f>'AEO 2023 Table 49 Raw'!L24</f>
        <v>0.85507999999999995</v>
      </c>
      <c r="J34" s="31">
        <f>'AEO 2023 Table 49 Raw'!M24</f>
        <v>0.92379500000000003</v>
      </c>
      <c r="K34" s="31">
        <f>'AEO 2023 Table 49 Raw'!N24</f>
        <v>0.99948099999999995</v>
      </c>
      <c r="L34" s="31">
        <f>'AEO 2023 Table 49 Raw'!O24</f>
        <v>1.0843339999999999</v>
      </c>
      <c r="M34" s="31">
        <f>'AEO 2023 Table 49 Raw'!P24</f>
        <v>1.1830499999999999</v>
      </c>
      <c r="N34" s="31">
        <f>'AEO 2023 Table 49 Raw'!Q24</f>
        <v>1.290122</v>
      </c>
      <c r="O34" s="31">
        <f>'AEO 2023 Table 49 Raw'!R24</f>
        <v>1.4036139999999999</v>
      </c>
      <c r="P34" s="31">
        <f>'AEO 2023 Table 49 Raw'!S24</f>
        <v>1.5246489999999999</v>
      </c>
      <c r="Q34" s="31">
        <f>'AEO 2023 Table 49 Raw'!T24</f>
        <v>1.645715</v>
      </c>
      <c r="R34" s="31">
        <f>'AEO 2023 Table 49 Raw'!U24</f>
        <v>1.778392</v>
      </c>
      <c r="S34" s="31">
        <f>'AEO 2023 Table 49 Raw'!V24</f>
        <v>1.914102</v>
      </c>
      <c r="T34" s="31">
        <f>'AEO 2023 Table 49 Raw'!W24</f>
        <v>2.0496180000000002</v>
      </c>
      <c r="U34" s="31">
        <f>'AEO 2023 Table 49 Raw'!X24</f>
        <v>2.1929249999999998</v>
      </c>
      <c r="V34" s="31">
        <f>'AEO 2023 Table 49 Raw'!Y24</f>
        <v>2.3334109999999999</v>
      </c>
      <c r="W34" s="31">
        <f>'AEO 2023 Table 49 Raw'!Z24</f>
        <v>2.4729649999999999</v>
      </c>
      <c r="X34" s="31">
        <f>'AEO 2023 Table 49 Raw'!AA24</f>
        <v>2.6083229999999999</v>
      </c>
      <c r="Y34" s="31">
        <f>'AEO 2023 Table 49 Raw'!AB24</f>
        <v>2.737482</v>
      </c>
      <c r="Z34" s="31">
        <f>'AEO 2023 Table 49 Raw'!AC24</f>
        <v>2.8611119999999999</v>
      </c>
      <c r="AA34" s="31">
        <f>'AEO 2023 Table 49 Raw'!AD24</f>
        <v>2.9812919999999998</v>
      </c>
      <c r="AB34" s="31">
        <f>'AEO 2023 Table 49 Raw'!AE24</f>
        <v>3.0955110000000001</v>
      </c>
      <c r="AC34" s="31">
        <f>'AEO 2023 Table 49 Raw'!AF24</f>
        <v>3.2030799999999999</v>
      </c>
      <c r="AD34" s="31">
        <f>'AEO 2023 Table 49 Raw'!AG24</f>
        <v>3.3133699999999999</v>
      </c>
      <c r="AE34" s="31">
        <f>'AEO 2023 Table 49 Raw'!AH24</f>
        <v>3.4238439999999999</v>
      </c>
      <c r="AF34" s="52">
        <f>'AEO 2023 Table 49 Raw'!AI24</f>
        <v>6.6000000000000003E-2</v>
      </c>
    </row>
    <row r="35" spans="1:32" ht="15" customHeight="1">
      <c r="A35" s="8" t="s">
        <v>2037</v>
      </c>
      <c r="B35" s="28" t="s">
        <v>2022</v>
      </c>
      <c r="C35" s="31">
        <f>'AEO 2023 Table 49 Raw'!F25</f>
        <v>4.7520000000000001E-3</v>
      </c>
      <c r="D35" s="31">
        <f>'AEO 2023 Table 49 Raw'!G25</f>
        <v>5.4910000000000002E-3</v>
      </c>
      <c r="E35" s="31">
        <f>'AEO 2023 Table 49 Raw'!H25</f>
        <v>6.0499999999999998E-3</v>
      </c>
      <c r="F35" s="31">
        <f>'AEO 2023 Table 49 Raw'!I25</f>
        <v>6.5360000000000001E-3</v>
      </c>
      <c r="G35" s="31">
        <f>'AEO 2023 Table 49 Raw'!J25</f>
        <v>6.9290000000000003E-3</v>
      </c>
      <c r="H35" s="31">
        <f>'AEO 2023 Table 49 Raw'!K25</f>
        <v>7.182E-3</v>
      </c>
      <c r="I35" s="31">
        <f>'AEO 2023 Table 49 Raw'!L25</f>
        <v>7.3159999999999996E-3</v>
      </c>
      <c r="J35" s="31">
        <f>'AEO 2023 Table 49 Raw'!M25</f>
        <v>7.345E-3</v>
      </c>
      <c r="K35" s="31">
        <f>'AEO 2023 Table 49 Raw'!N25</f>
        <v>7.3070000000000001E-3</v>
      </c>
      <c r="L35" s="31">
        <f>'AEO 2023 Table 49 Raw'!O25</f>
        <v>7.2189999999999997E-3</v>
      </c>
      <c r="M35" s="31">
        <f>'AEO 2023 Table 49 Raw'!P25</f>
        <v>7.1009999999999997E-3</v>
      </c>
      <c r="N35" s="31">
        <f>'AEO 2023 Table 49 Raw'!Q25</f>
        <v>6.9329999999999999E-3</v>
      </c>
      <c r="O35" s="31">
        <f>'AEO 2023 Table 49 Raw'!R25</f>
        <v>6.718E-3</v>
      </c>
      <c r="P35" s="31">
        <f>'AEO 2023 Table 49 Raw'!S25</f>
        <v>6.5050000000000004E-3</v>
      </c>
      <c r="Q35" s="31">
        <f>'AEO 2023 Table 49 Raw'!T25</f>
        <v>6.2319999999999997E-3</v>
      </c>
      <c r="R35" s="31">
        <f>'AEO 2023 Table 49 Raw'!U25</f>
        <v>5.9480000000000002E-3</v>
      </c>
      <c r="S35" s="31">
        <f>'AEO 2023 Table 49 Raw'!V25</f>
        <v>5.7070000000000003E-3</v>
      </c>
      <c r="T35" s="31">
        <f>'AEO 2023 Table 49 Raw'!W25</f>
        <v>5.4489999999999999E-3</v>
      </c>
      <c r="U35" s="31">
        <f>'AEO 2023 Table 49 Raw'!X25</f>
        <v>5.1570000000000001E-3</v>
      </c>
      <c r="V35" s="31">
        <f>'AEO 2023 Table 49 Raw'!Y25</f>
        <v>4.8700000000000002E-3</v>
      </c>
      <c r="W35" s="31">
        <f>'AEO 2023 Table 49 Raw'!Z25</f>
        <v>4.6059999999999999E-3</v>
      </c>
      <c r="X35" s="31">
        <f>'AEO 2023 Table 49 Raw'!AA25</f>
        <v>4.3509999999999998E-3</v>
      </c>
      <c r="Y35" s="31">
        <f>'AEO 2023 Table 49 Raw'!AB25</f>
        <v>4.1050000000000001E-3</v>
      </c>
      <c r="Z35" s="31">
        <f>'AEO 2023 Table 49 Raw'!AC25</f>
        <v>3.8700000000000002E-3</v>
      </c>
      <c r="AA35" s="31">
        <f>'AEO 2023 Table 49 Raw'!AD25</f>
        <v>3.6519999999999999E-3</v>
      </c>
      <c r="AB35" s="31">
        <f>'AEO 2023 Table 49 Raw'!AE25</f>
        <v>3.4450000000000001E-3</v>
      </c>
      <c r="AC35" s="31">
        <f>'AEO 2023 Table 49 Raw'!AF25</f>
        <v>3.248E-3</v>
      </c>
      <c r="AD35" s="31">
        <f>'AEO 2023 Table 49 Raw'!AG25</f>
        <v>3.0590000000000001E-3</v>
      </c>
      <c r="AE35" s="31">
        <f>'AEO 2023 Table 49 Raw'!AH25</f>
        <v>2.885E-3</v>
      </c>
      <c r="AF35" s="52">
        <f>'AEO 2023 Table 49 Raw'!AI25</f>
        <v>-1.7999999999999999E-2</v>
      </c>
    </row>
    <row r="36" spans="1:32" ht="15" customHeight="1">
      <c r="A36" s="8" t="s">
        <v>2038</v>
      </c>
      <c r="B36" s="28" t="s">
        <v>2024</v>
      </c>
      <c r="C36" s="31">
        <f>'AEO 2023 Table 49 Raw'!F26</f>
        <v>0</v>
      </c>
      <c r="D36" s="31">
        <f>'AEO 2023 Table 49 Raw'!G26</f>
        <v>0</v>
      </c>
      <c r="E36" s="31">
        <f>'AEO 2023 Table 49 Raw'!H26</f>
        <v>4.0569999999999998E-3</v>
      </c>
      <c r="F36" s="31">
        <f>'AEO 2023 Table 49 Raw'!I26</f>
        <v>8.1670000000000006E-3</v>
      </c>
      <c r="G36" s="31">
        <f>'AEO 2023 Table 49 Raw'!J26</f>
        <v>1.2279999999999999E-2</v>
      </c>
      <c r="H36" s="31">
        <f>'AEO 2023 Table 49 Raw'!K26</f>
        <v>1.6237999999999999E-2</v>
      </c>
      <c r="I36" s="31">
        <f>'AEO 2023 Table 49 Raw'!L26</f>
        <v>2.0057999999999999E-2</v>
      </c>
      <c r="J36" s="31">
        <f>'AEO 2023 Table 49 Raw'!M26</f>
        <v>2.3657999999999998E-2</v>
      </c>
      <c r="K36" s="31">
        <f>'AEO 2023 Table 49 Raw'!N26</f>
        <v>2.7074000000000001E-2</v>
      </c>
      <c r="L36" s="31">
        <f>'AEO 2023 Table 49 Raw'!O26</f>
        <v>3.0387999999999998E-2</v>
      </c>
      <c r="M36" s="31">
        <f>'AEO 2023 Table 49 Raw'!P26</f>
        <v>3.3786999999999998E-2</v>
      </c>
      <c r="N36" s="31">
        <f>'AEO 2023 Table 49 Raw'!Q26</f>
        <v>3.7179999999999998E-2</v>
      </c>
      <c r="O36" s="31">
        <f>'AEO 2023 Table 49 Raw'!R26</f>
        <v>4.0497999999999999E-2</v>
      </c>
      <c r="P36" s="31">
        <f>'AEO 2023 Table 49 Raw'!S26</f>
        <v>4.3855999999999999E-2</v>
      </c>
      <c r="Q36" s="31">
        <f>'AEO 2023 Table 49 Raw'!T26</f>
        <v>4.7225999999999997E-2</v>
      </c>
      <c r="R36" s="31">
        <f>'AEO 2023 Table 49 Raw'!U26</f>
        <v>5.0868999999999998E-2</v>
      </c>
      <c r="S36" s="31">
        <f>'AEO 2023 Table 49 Raw'!V26</f>
        <v>5.4696000000000002E-2</v>
      </c>
      <c r="T36" s="31">
        <f>'AEO 2023 Table 49 Raw'!W26</f>
        <v>5.8694000000000003E-2</v>
      </c>
      <c r="U36" s="31">
        <f>'AEO 2023 Table 49 Raw'!X26</f>
        <v>6.3043000000000002E-2</v>
      </c>
      <c r="V36" s="31">
        <f>'AEO 2023 Table 49 Raw'!Y26</f>
        <v>6.7706000000000002E-2</v>
      </c>
      <c r="W36" s="31">
        <f>'AEO 2023 Table 49 Raw'!Z26</f>
        <v>7.2775999999999993E-2</v>
      </c>
      <c r="X36" s="31">
        <f>'AEO 2023 Table 49 Raw'!AA26</f>
        <v>7.8029000000000001E-2</v>
      </c>
      <c r="Y36" s="31">
        <f>'AEO 2023 Table 49 Raw'!AB26</f>
        <v>8.3586999999999995E-2</v>
      </c>
      <c r="Z36" s="31">
        <f>'AEO 2023 Table 49 Raw'!AC26</f>
        <v>8.9401999999999995E-2</v>
      </c>
      <c r="AA36" s="31">
        <f>'AEO 2023 Table 49 Raw'!AD26</f>
        <v>9.5547000000000007E-2</v>
      </c>
      <c r="AB36" s="31">
        <f>'AEO 2023 Table 49 Raw'!AE26</f>
        <v>0.10193000000000001</v>
      </c>
      <c r="AC36" s="31">
        <f>'AEO 2023 Table 49 Raw'!AF26</f>
        <v>0.108524</v>
      </c>
      <c r="AD36" s="31">
        <f>'AEO 2023 Table 49 Raw'!AG26</f>
        <v>0.11551</v>
      </c>
      <c r="AE36" s="31">
        <f>'AEO 2023 Table 49 Raw'!AH26</f>
        <v>0.122839</v>
      </c>
      <c r="AF36" s="52" t="str">
        <f>'AEO 2023 Table 49 Raw'!AI26</f>
        <v>- -</v>
      </c>
    </row>
    <row r="37" spans="1:32" ht="15" customHeight="1">
      <c r="A37" s="8" t="s">
        <v>2039</v>
      </c>
      <c r="B37" s="28" t="s">
        <v>2026</v>
      </c>
      <c r="C37" s="31">
        <f>'AEO 2023 Table 49 Raw'!F27</f>
        <v>0</v>
      </c>
      <c r="D37" s="31">
        <f>'AEO 2023 Table 49 Raw'!G27</f>
        <v>0</v>
      </c>
      <c r="E37" s="31">
        <f>'AEO 2023 Table 49 Raw'!H27</f>
        <v>4.0610000000000004E-3</v>
      </c>
      <c r="F37" s="31">
        <f>'AEO 2023 Table 49 Raw'!I27</f>
        <v>8.0339999999999995E-3</v>
      </c>
      <c r="G37" s="31">
        <f>'AEO 2023 Table 49 Raw'!J27</f>
        <v>1.1905000000000001E-2</v>
      </c>
      <c r="H37" s="31">
        <f>'AEO 2023 Table 49 Raw'!K27</f>
        <v>1.5573E-2</v>
      </c>
      <c r="I37" s="31">
        <f>'AEO 2023 Table 49 Raw'!L27</f>
        <v>1.9036999999999998E-2</v>
      </c>
      <c r="J37" s="31">
        <f>'AEO 2023 Table 49 Raw'!M27</f>
        <v>2.2249999999999999E-2</v>
      </c>
      <c r="K37" s="31">
        <f>'AEO 2023 Table 49 Raw'!N27</f>
        <v>2.5312000000000001E-2</v>
      </c>
      <c r="L37" s="31">
        <f>'AEO 2023 Table 49 Raw'!O27</f>
        <v>2.836E-2</v>
      </c>
      <c r="M37" s="31">
        <f>'AEO 2023 Table 49 Raw'!P27</f>
        <v>3.1593999999999997E-2</v>
      </c>
      <c r="N37" s="31">
        <f>'AEO 2023 Table 49 Raw'!Q27</f>
        <v>3.4971000000000002E-2</v>
      </c>
      <c r="O37" s="31">
        <f>'AEO 2023 Table 49 Raw'!R27</f>
        <v>3.8427000000000003E-2</v>
      </c>
      <c r="P37" s="31">
        <f>'AEO 2023 Table 49 Raw'!S27</f>
        <v>4.2057999999999998E-2</v>
      </c>
      <c r="Q37" s="31">
        <f>'AEO 2023 Table 49 Raw'!T27</f>
        <v>4.589E-2</v>
      </c>
      <c r="R37" s="31">
        <f>'AEO 2023 Table 49 Raw'!U27</f>
        <v>5.0213000000000001E-2</v>
      </c>
      <c r="S37" s="31">
        <f>'AEO 2023 Table 49 Raw'!V27</f>
        <v>5.4961999999999997E-2</v>
      </c>
      <c r="T37" s="31">
        <f>'AEO 2023 Table 49 Raw'!W27</f>
        <v>6.0159999999999998E-2</v>
      </c>
      <c r="U37" s="31">
        <f>'AEO 2023 Table 49 Raw'!X27</f>
        <v>6.6020999999999996E-2</v>
      </c>
      <c r="V37" s="31">
        <f>'AEO 2023 Table 49 Raw'!Y27</f>
        <v>7.2526999999999994E-2</v>
      </c>
      <c r="W37" s="31">
        <f>'AEO 2023 Table 49 Raw'!Z27</f>
        <v>7.9758999999999997E-2</v>
      </c>
      <c r="X37" s="31">
        <f>'AEO 2023 Table 49 Raw'!AA27</f>
        <v>8.7495000000000003E-2</v>
      </c>
      <c r="Y37" s="31">
        <f>'AEO 2023 Table 49 Raw'!AB27</f>
        <v>9.5846000000000001E-2</v>
      </c>
      <c r="Z37" s="31">
        <f>'AEO 2023 Table 49 Raw'!AC27</f>
        <v>0.10474799999999999</v>
      </c>
      <c r="AA37" s="31">
        <f>'AEO 2023 Table 49 Raw'!AD27</f>
        <v>0.114255</v>
      </c>
      <c r="AB37" s="31">
        <f>'AEO 2023 Table 49 Raw'!AE27</f>
        <v>0.124223</v>
      </c>
      <c r="AC37" s="31">
        <f>'AEO 2023 Table 49 Raw'!AF27</f>
        <v>0.13459199999999999</v>
      </c>
      <c r="AD37" s="31">
        <f>'AEO 2023 Table 49 Raw'!AG27</f>
        <v>0.14565800000000001</v>
      </c>
      <c r="AE37" s="31">
        <f>'AEO 2023 Table 49 Raw'!AH27</f>
        <v>0.15723400000000001</v>
      </c>
      <c r="AF37" s="52" t="str">
        <f>'AEO 2023 Table 49 Raw'!AI27</f>
        <v>- -</v>
      </c>
    </row>
    <row r="38" spans="1:32" ht="15" customHeight="1">
      <c r="A38" s="8" t="s">
        <v>2040</v>
      </c>
      <c r="B38" s="28" t="s">
        <v>2028</v>
      </c>
      <c r="C38" s="31">
        <f>'AEO 2023 Table 49 Raw'!F28</f>
        <v>0</v>
      </c>
      <c r="D38" s="31">
        <f>'AEO 2023 Table 49 Raw'!G28</f>
        <v>0</v>
      </c>
      <c r="E38" s="31">
        <f>'AEO 2023 Table 49 Raw'!H28</f>
        <v>6.7840000000000001E-3</v>
      </c>
      <c r="F38" s="31">
        <f>'AEO 2023 Table 49 Raw'!I28</f>
        <v>1.3694E-2</v>
      </c>
      <c r="G38" s="31">
        <f>'AEO 2023 Table 49 Raw'!J28</f>
        <v>2.0728E-2</v>
      </c>
      <c r="H38" s="31">
        <f>'AEO 2023 Table 49 Raw'!K28</f>
        <v>2.7577000000000001E-2</v>
      </c>
      <c r="I38" s="31">
        <f>'AEO 2023 Table 49 Raw'!L28</f>
        <v>3.4187000000000002E-2</v>
      </c>
      <c r="J38" s="31">
        <f>'AEO 2023 Table 49 Raw'!M28</f>
        <v>4.0457E-2</v>
      </c>
      <c r="K38" s="31">
        <f>'AEO 2023 Table 49 Raw'!N28</f>
        <v>4.6433000000000002E-2</v>
      </c>
      <c r="L38" s="31">
        <f>'AEO 2023 Table 49 Raw'!O28</f>
        <v>5.2238E-2</v>
      </c>
      <c r="M38" s="31">
        <f>'AEO 2023 Table 49 Raw'!P28</f>
        <v>5.8138000000000002E-2</v>
      </c>
      <c r="N38" s="31">
        <f>'AEO 2023 Table 49 Raw'!Q28</f>
        <v>6.3926999999999998E-2</v>
      </c>
      <c r="O38" s="31">
        <f>'AEO 2023 Table 49 Raw'!R28</f>
        <v>6.9538000000000003E-2</v>
      </c>
      <c r="P38" s="31">
        <f>'AEO 2023 Table 49 Raw'!S28</f>
        <v>7.5242000000000003E-2</v>
      </c>
      <c r="Q38" s="31">
        <f>'AEO 2023 Table 49 Raw'!T28</f>
        <v>8.0976000000000006E-2</v>
      </c>
      <c r="R38" s="31">
        <f>'AEO 2023 Table 49 Raw'!U28</f>
        <v>8.7225999999999998E-2</v>
      </c>
      <c r="S38" s="31">
        <f>'AEO 2023 Table 49 Raw'!V28</f>
        <v>9.3895999999999993E-2</v>
      </c>
      <c r="T38" s="31">
        <f>'AEO 2023 Table 49 Raw'!W28</f>
        <v>0.10097399999999999</v>
      </c>
      <c r="U38" s="31">
        <f>'AEO 2023 Table 49 Raw'!X28</f>
        <v>0.10878699999999999</v>
      </c>
      <c r="V38" s="31">
        <f>'AEO 2023 Table 49 Raw'!Y28</f>
        <v>0.11728</v>
      </c>
      <c r="W38" s="31">
        <f>'AEO 2023 Table 49 Raw'!Z28</f>
        <v>0.12661900000000001</v>
      </c>
      <c r="X38" s="31">
        <f>'AEO 2023 Table 49 Raw'!AA28</f>
        <v>0.136432</v>
      </c>
      <c r="Y38" s="31">
        <f>'AEO 2023 Table 49 Raw'!AB28</f>
        <v>0.14691299999999999</v>
      </c>
      <c r="Z38" s="31">
        <f>'AEO 2023 Table 49 Raw'!AC28</f>
        <v>0.15795899999999999</v>
      </c>
      <c r="AA38" s="31">
        <f>'AEO 2023 Table 49 Raw'!AD28</f>
        <v>0.16969300000000001</v>
      </c>
      <c r="AB38" s="31">
        <f>'AEO 2023 Table 49 Raw'!AE28</f>
        <v>0.18194399999999999</v>
      </c>
      <c r="AC38" s="31">
        <f>'AEO 2023 Table 49 Raw'!AF28</f>
        <v>0.19465099999999999</v>
      </c>
      <c r="AD38" s="31">
        <f>'AEO 2023 Table 49 Raw'!AG28</f>
        <v>0.20824400000000001</v>
      </c>
      <c r="AE38" s="31">
        <f>'AEO 2023 Table 49 Raw'!AH28</f>
        <v>0.222495</v>
      </c>
      <c r="AF38" s="52" t="str">
        <f>'AEO 2023 Table 49 Raw'!AI28</f>
        <v>- -</v>
      </c>
    </row>
    <row r="39" spans="1:32" ht="12" customHeight="1">
      <c r="A39" s="8" t="s">
        <v>2041</v>
      </c>
      <c r="B39" s="28" t="s">
        <v>2042</v>
      </c>
      <c r="C39" s="31">
        <f>'AEO 2023 Table 49 Raw'!F29</f>
        <v>59.675491000000001</v>
      </c>
      <c r="D39" s="31">
        <f>'AEO 2023 Table 49 Raw'!G29</f>
        <v>58.661780999999998</v>
      </c>
      <c r="E39" s="31">
        <f>'AEO 2023 Table 49 Raw'!H29</f>
        <v>58.029797000000002</v>
      </c>
      <c r="F39" s="31">
        <f>'AEO 2023 Table 49 Raw'!I29</f>
        <v>58.049156000000004</v>
      </c>
      <c r="G39" s="31">
        <f>'AEO 2023 Table 49 Raw'!J29</f>
        <v>58.503886999999999</v>
      </c>
      <c r="H39" s="31">
        <f>'AEO 2023 Table 49 Raw'!K29</f>
        <v>58.913939999999997</v>
      </c>
      <c r="I39" s="31">
        <f>'AEO 2023 Table 49 Raw'!L29</f>
        <v>59.350769</v>
      </c>
      <c r="J39" s="31">
        <f>'AEO 2023 Table 49 Raw'!M29</f>
        <v>59.713520000000003</v>
      </c>
      <c r="K39" s="31">
        <f>'AEO 2023 Table 49 Raw'!N29</f>
        <v>60.134556000000003</v>
      </c>
      <c r="L39" s="31">
        <f>'AEO 2023 Table 49 Raw'!O29</f>
        <v>60.628036000000002</v>
      </c>
      <c r="M39" s="31">
        <f>'AEO 2023 Table 49 Raw'!P29</f>
        <v>61.368358999999998</v>
      </c>
      <c r="N39" s="31">
        <f>'AEO 2023 Table 49 Raw'!Q29</f>
        <v>61.992427999999997</v>
      </c>
      <c r="O39" s="31">
        <f>'AEO 2023 Table 49 Raw'!R29</f>
        <v>62.493834999999997</v>
      </c>
      <c r="P39" s="31">
        <f>'AEO 2023 Table 49 Raw'!S29</f>
        <v>63.075363000000003</v>
      </c>
      <c r="Q39" s="31">
        <f>'AEO 2023 Table 49 Raw'!T29</f>
        <v>63.577190000000002</v>
      </c>
      <c r="R39" s="31">
        <f>'AEO 2023 Table 49 Raw'!U29</f>
        <v>64.315276999999995</v>
      </c>
      <c r="S39" s="31">
        <f>'AEO 2023 Table 49 Raw'!V29</f>
        <v>65.015548999999993</v>
      </c>
      <c r="T39" s="31">
        <f>'AEO 2023 Table 49 Raw'!W29</f>
        <v>65.703140000000005</v>
      </c>
      <c r="U39" s="31">
        <f>'AEO 2023 Table 49 Raw'!X29</f>
        <v>66.439789000000005</v>
      </c>
      <c r="V39" s="31">
        <f>'AEO 2023 Table 49 Raw'!Y29</f>
        <v>67.153098999999997</v>
      </c>
      <c r="W39" s="31">
        <f>'AEO 2023 Table 49 Raw'!Z29</f>
        <v>67.914848000000006</v>
      </c>
      <c r="X39" s="31">
        <f>'AEO 2023 Table 49 Raw'!AA29</f>
        <v>68.703293000000002</v>
      </c>
      <c r="Y39" s="31">
        <f>'AEO 2023 Table 49 Raw'!AB29</f>
        <v>69.483185000000006</v>
      </c>
      <c r="Z39" s="31">
        <f>'AEO 2023 Table 49 Raw'!AC29</f>
        <v>70.217613</v>
      </c>
      <c r="AA39" s="31">
        <f>'AEO 2023 Table 49 Raw'!AD29</f>
        <v>70.96611</v>
      </c>
      <c r="AB39" s="31">
        <f>'AEO 2023 Table 49 Raw'!AE29</f>
        <v>71.697151000000005</v>
      </c>
      <c r="AC39" s="31">
        <f>'AEO 2023 Table 49 Raw'!AF29</f>
        <v>72.411263000000005</v>
      </c>
      <c r="AD39" s="31">
        <f>'AEO 2023 Table 49 Raw'!AG29</f>
        <v>73.264426999999998</v>
      </c>
      <c r="AE39" s="31">
        <f>'AEO 2023 Table 49 Raw'!AH29</f>
        <v>74.191055000000006</v>
      </c>
      <c r="AF39" s="52">
        <f>'AEO 2023 Table 49 Raw'!AI29</f>
        <v>8.0000000000000002E-3</v>
      </c>
    </row>
    <row r="40" spans="1:32" ht="12" customHeight="1">
      <c r="B40" s="27" t="s">
        <v>2043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52"/>
    </row>
    <row r="41" spans="1:32" ht="12" customHeight="1">
      <c r="A41" s="8" t="s">
        <v>2044</v>
      </c>
      <c r="B41" s="28" t="s">
        <v>2013</v>
      </c>
      <c r="C41" s="31">
        <f>'AEO 2023 Table 49 Raw'!F31</f>
        <v>184.60037199999999</v>
      </c>
      <c r="D41" s="31">
        <f>'AEO 2023 Table 49 Raw'!G31</f>
        <v>181.659302</v>
      </c>
      <c r="E41" s="31">
        <f>'AEO 2023 Table 49 Raw'!H31</f>
        <v>179.33776900000001</v>
      </c>
      <c r="F41" s="31">
        <f>'AEO 2023 Table 49 Raw'!I31</f>
        <v>179.120193</v>
      </c>
      <c r="G41" s="31">
        <f>'AEO 2023 Table 49 Raw'!J31</f>
        <v>180.21894800000001</v>
      </c>
      <c r="H41" s="31">
        <f>'AEO 2023 Table 49 Raw'!K31</f>
        <v>181.00943000000001</v>
      </c>
      <c r="I41" s="31">
        <f>'AEO 2023 Table 49 Raw'!L31</f>
        <v>181.60069300000001</v>
      </c>
      <c r="J41" s="31">
        <f>'AEO 2023 Table 49 Raw'!M31</f>
        <v>181.741882</v>
      </c>
      <c r="K41" s="31">
        <f>'AEO 2023 Table 49 Raw'!N31</f>
        <v>181.81384299999999</v>
      </c>
      <c r="L41" s="31">
        <f>'AEO 2023 Table 49 Raw'!O31</f>
        <v>181.88819899999999</v>
      </c>
      <c r="M41" s="31">
        <f>'AEO 2023 Table 49 Raw'!P31</f>
        <v>182.31565900000001</v>
      </c>
      <c r="N41" s="31">
        <f>'AEO 2023 Table 49 Raw'!Q31</f>
        <v>182.31204199999999</v>
      </c>
      <c r="O41" s="31">
        <f>'AEO 2023 Table 49 Raw'!R31</f>
        <v>181.79646299999999</v>
      </c>
      <c r="P41" s="31">
        <f>'AEO 2023 Table 49 Raw'!S31</f>
        <v>181.348389</v>
      </c>
      <c r="Q41" s="31">
        <f>'AEO 2023 Table 49 Raw'!T31</f>
        <v>180.57669100000001</v>
      </c>
      <c r="R41" s="31">
        <f>'AEO 2023 Table 49 Raw'!U31</f>
        <v>180.37922699999999</v>
      </c>
      <c r="S41" s="31">
        <f>'AEO 2023 Table 49 Raw'!V31</f>
        <v>180.30328399999999</v>
      </c>
      <c r="T41" s="31">
        <f>'AEO 2023 Table 49 Raw'!W31</f>
        <v>180.01679999999999</v>
      </c>
      <c r="U41" s="31">
        <f>'AEO 2023 Table 49 Raw'!X31</f>
        <v>179.91267400000001</v>
      </c>
      <c r="V41" s="31">
        <f>'AEO 2023 Table 49 Raw'!Y31</f>
        <v>179.668015</v>
      </c>
      <c r="W41" s="31">
        <f>'AEO 2023 Table 49 Raw'!Z31</f>
        <v>179.53393600000001</v>
      </c>
      <c r="X41" s="31">
        <f>'AEO 2023 Table 49 Raw'!AA31</f>
        <v>179.28070099999999</v>
      </c>
      <c r="Y41" s="31">
        <f>'AEO 2023 Table 49 Raw'!AB31</f>
        <v>178.90154999999999</v>
      </c>
      <c r="Z41" s="31">
        <f>'AEO 2023 Table 49 Raw'!AC31</f>
        <v>178.38395700000001</v>
      </c>
      <c r="AA41" s="31">
        <f>'AEO 2023 Table 49 Raw'!AD31</f>
        <v>177.84689299999999</v>
      </c>
      <c r="AB41" s="31">
        <f>'AEO 2023 Table 49 Raw'!AE31</f>
        <v>177.18598900000001</v>
      </c>
      <c r="AC41" s="31">
        <f>'AEO 2023 Table 49 Raw'!AF31</f>
        <v>176.449005</v>
      </c>
      <c r="AD41" s="31">
        <f>'AEO 2023 Table 49 Raw'!AG31</f>
        <v>176.03950499999999</v>
      </c>
      <c r="AE41" s="31">
        <f>'AEO 2023 Table 49 Raw'!AH31</f>
        <v>175.83848599999999</v>
      </c>
      <c r="AF41" s="52">
        <f>'AEO 2023 Table 49 Raw'!AI31</f>
        <v>-2E-3</v>
      </c>
    </row>
    <row r="42" spans="1:32" ht="12" customHeight="1">
      <c r="A42" s="8" t="s">
        <v>2045</v>
      </c>
      <c r="B42" s="28" t="s">
        <v>2015</v>
      </c>
      <c r="C42" s="31">
        <f>'AEO 2023 Table 49 Raw'!F32</f>
        <v>0.17738300000000001</v>
      </c>
      <c r="D42" s="31">
        <f>'AEO 2023 Table 49 Raw'!G32</f>
        <v>0.17443600000000001</v>
      </c>
      <c r="E42" s="31">
        <f>'AEO 2023 Table 49 Raw'!H32</f>
        <v>0.17478399999999999</v>
      </c>
      <c r="F42" s="31">
        <f>'AEO 2023 Table 49 Raw'!I32</f>
        <v>0.17882700000000001</v>
      </c>
      <c r="G42" s="31">
        <f>'AEO 2023 Table 49 Raw'!J32</f>
        <v>0.18665300000000001</v>
      </c>
      <c r="H42" s="31">
        <f>'AEO 2023 Table 49 Raw'!K32</f>
        <v>0.19601199999999999</v>
      </c>
      <c r="I42" s="31">
        <f>'AEO 2023 Table 49 Raw'!L32</f>
        <v>0.20597799999999999</v>
      </c>
      <c r="J42" s="31">
        <f>'AEO 2023 Table 49 Raw'!M32</f>
        <v>0.21579200000000001</v>
      </c>
      <c r="K42" s="31">
        <f>'AEO 2023 Table 49 Raw'!N32</f>
        <v>0.226576</v>
      </c>
      <c r="L42" s="31">
        <f>'AEO 2023 Table 49 Raw'!O32</f>
        <v>0.237146</v>
      </c>
      <c r="M42" s="31">
        <f>'AEO 2023 Table 49 Raw'!P32</f>
        <v>0.247638</v>
      </c>
      <c r="N42" s="31">
        <f>'AEO 2023 Table 49 Raw'!Q32</f>
        <v>0.25715700000000002</v>
      </c>
      <c r="O42" s="31">
        <f>'AEO 2023 Table 49 Raw'!R32</f>
        <v>0.26541300000000001</v>
      </c>
      <c r="P42" s="31">
        <f>'AEO 2023 Table 49 Raw'!S32</f>
        <v>0.27308100000000002</v>
      </c>
      <c r="Q42" s="31">
        <f>'AEO 2023 Table 49 Raw'!T32</f>
        <v>0.27896799999999999</v>
      </c>
      <c r="R42" s="31">
        <f>'AEO 2023 Table 49 Raw'!U32</f>
        <v>0.284694</v>
      </c>
      <c r="S42" s="31">
        <f>'AEO 2023 Table 49 Raw'!V32</f>
        <v>0.28928999999999999</v>
      </c>
      <c r="T42" s="31">
        <f>'AEO 2023 Table 49 Raw'!W32</f>
        <v>0.29280400000000001</v>
      </c>
      <c r="U42" s="31">
        <f>'AEO 2023 Table 49 Raw'!X32</f>
        <v>0.296269</v>
      </c>
      <c r="V42" s="31">
        <f>'AEO 2023 Table 49 Raw'!Y32</f>
        <v>0.29911900000000002</v>
      </c>
      <c r="W42" s="31">
        <f>'AEO 2023 Table 49 Raw'!Z32</f>
        <v>0.30070000000000002</v>
      </c>
      <c r="X42" s="31">
        <f>'AEO 2023 Table 49 Raw'!AA32</f>
        <v>0.30173499999999998</v>
      </c>
      <c r="Y42" s="31">
        <f>'AEO 2023 Table 49 Raw'!AB32</f>
        <v>0.30324099999999998</v>
      </c>
      <c r="Z42" s="31">
        <f>'AEO 2023 Table 49 Raw'!AC32</f>
        <v>0.30465999999999999</v>
      </c>
      <c r="AA42" s="31">
        <f>'AEO 2023 Table 49 Raw'!AD32</f>
        <v>0.30624899999999999</v>
      </c>
      <c r="AB42" s="31">
        <f>'AEO 2023 Table 49 Raw'!AE32</f>
        <v>0.30773899999999998</v>
      </c>
      <c r="AC42" s="31">
        <f>'AEO 2023 Table 49 Raw'!AF32</f>
        <v>0.309114</v>
      </c>
      <c r="AD42" s="31">
        <f>'AEO 2023 Table 49 Raw'!AG32</f>
        <v>0.310919</v>
      </c>
      <c r="AE42" s="31">
        <f>'AEO 2023 Table 49 Raw'!AH32</f>
        <v>0.31297900000000001</v>
      </c>
      <c r="AF42" s="52">
        <f>'AEO 2023 Table 49 Raw'!AI32</f>
        <v>0.02</v>
      </c>
    </row>
    <row r="43" spans="1:32" ht="12" customHeight="1">
      <c r="A43" s="8" t="s">
        <v>2046</v>
      </c>
      <c r="B43" s="28" t="s">
        <v>1659</v>
      </c>
      <c r="C43" s="31">
        <f>'AEO 2023 Table 49 Raw'!F33</f>
        <v>2.7491999999999999E-2</v>
      </c>
      <c r="D43" s="31">
        <f>'AEO 2023 Table 49 Raw'!G33</f>
        <v>2.9336000000000001E-2</v>
      </c>
      <c r="E43" s="31">
        <f>'AEO 2023 Table 49 Raw'!H33</f>
        <v>3.1071000000000001E-2</v>
      </c>
      <c r="F43" s="31">
        <f>'AEO 2023 Table 49 Raw'!I33</f>
        <v>3.2966000000000002E-2</v>
      </c>
      <c r="G43" s="31">
        <f>'AEO 2023 Table 49 Raw'!J33</f>
        <v>3.4987999999999998E-2</v>
      </c>
      <c r="H43" s="31">
        <f>'AEO 2023 Table 49 Raw'!K33</f>
        <v>3.6720000000000003E-2</v>
      </c>
      <c r="I43" s="31">
        <f>'AEO 2023 Table 49 Raw'!L33</f>
        <v>3.8114000000000002E-2</v>
      </c>
      <c r="J43" s="31">
        <f>'AEO 2023 Table 49 Raw'!M33</f>
        <v>3.9049E-2</v>
      </c>
      <c r="K43" s="31">
        <f>'AEO 2023 Table 49 Raw'!N33</f>
        <v>3.9738999999999997E-2</v>
      </c>
      <c r="L43" s="31">
        <f>'AEO 2023 Table 49 Raw'!O33</f>
        <v>4.0235E-2</v>
      </c>
      <c r="M43" s="31">
        <f>'AEO 2023 Table 49 Raw'!P33</f>
        <v>4.0661000000000003E-2</v>
      </c>
      <c r="N43" s="31">
        <f>'AEO 2023 Table 49 Raw'!Q33</f>
        <v>4.104E-2</v>
      </c>
      <c r="O43" s="31">
        <f>'AEO 2023 Table 49 Raw'!R33</f>
        <v>4.1381000000000001E-2</v>
      </c>
      <c r="P43" s="31">
        <f>'AEO 2023 Table 49 Raw'!S33</f>
        <v>4.1751000000000003E-2</v>
      </c>
      <c r="Q43" s="31">
        <f>'AEO 2023 Table 49 Raw'!T33</f>
        <v>4.1957000000000001E-2</v>
      </c>
      <c r="R43" s="31">
        <f>'AEO 2023 Table 49 Raw'!U33</f>
        <v>4.2249000000000002E-2</v>
      </c>
      <c r="S43" s="31">
        <f>'AEO 2023 Table 49 Raw'!V33</f>
        <v>4.2424999999999997E-2</v>
      </c>
      <c r="T43" s="31">
        <f>'AEO 2023 Table 49 Raw'!W33</f>
        <v>4.2535999999999997E-2</v>
      </c>
      <c r="U43" s="31">
        <f>'AEO 2023 Table 49 Raw'!X33</f>
        <v>4.2664000000000001E-2</v>
      </c>
      <c r="V43" s="31">
        <f>'AEO 2023 Table 49 Raw'!Y33</f>
        <v>4.2823E-2</v>
      </c>
      <c r="W43" s="31">
        <f>'AEO 2023 Table 49 Raw'!Z33</f>
        <v>4.2963000000000001E-2</v>
      </c>
      <c r="X43" s="31">
        <f>'AEO 2023 Table 49 Raw'!AA33</f>
        <v>4.3061000000000002E-2</v>
      </c>
      <c r="Y43" s="31">
        <f>'AEO 2023 Table 49 Raw'!AB33</f>
        <v>4.3122000000000001E-2</v>
      </c>
      <c r="Z43" s="31">
        <f>'AEO 2023 Table 49 Raw'!AC33</f>
        <v>4.3159000000000003E-2</v>
      </c>
      <c r="AA43" s="31">
        <f>'AEO 2023 Table 49 Raw'!AD33</f>
        <v>4.3212E-2</v>
      </c>
      <c r="AB43" s="31">
        <f>'AEO 2023 Table 49 Raw'!AE33</f>
        <v>4.3248000000000002E-2</v>
      </c>
      <c r="AC43" s="31">
        <f>'AEO 2023 Table 49 Raw'!AF33</f>
        <v>4.3262000000000002E-2</v>
      </c>
      <c r="AD43" s="31">
        <f>'AEO 2023 Table 49 Raw'!AG33</f>
        <v>4.3311000000000002E-2</v>
      </c>
      <c r="AE43" s="31">
        <f>'AEO 2023 Table 49 Raw'!AH33</f>
        <v>4.3357E-2</v>
      </c>
      <c r="AF43" s="52">
        <f>'AEO 2023 Table 49 Raw'!AI33</f>
        <v>1.6E-2</v>
      </c>
    </row>
    <row r="44" spans="1:32" ht="12" customHeight="1">
      <c r="A44" s="8" t="s">
        <v>2047</v>
      </c>
      <c r="B44" s="28" t="s">
        <v>2018</v>
      </c>
      <c r="C44" s="31">
        <f>'AEO 2023 Table 49 Raw'!F34</f>
        <v>2.1400009999999998</v>
      </c>
      <c r="D44" s="31">
        <f>'AEO 2023 Table 49 Raw'!G34</f>
        <v>2.1557870000000001</v>
      </c>
      <c r="E44" s="31">
        <f>'AEO 2023 Table 49 Raw'!H34</f>
        <v>2.1666439999999998</v>
      </c>
      <c r="F44" s="31">
        <f>'AEO 2023 Table 49 Raw'!I34</f>
        <v>2.1866439999999998</v>
      </c>
      <c r="G44" s="31">
        <f>'AEO 2023 Table 49 Raw'!J34</f>
        <v>2.2050589999999999</v>
      </c>
      <c r="H44" s="31">
        <f>'AEO 2023 Table 49 Raw'!K34</f>
        <v>2.2023570000000001</v>
      </c>
      <c r="I44" s="31">
        <f>'AEO 2023 Table 49 Raw'!L34</f>
        <v>2.1771889999999998</v>
      </c>
      <c r="J44" s="31">
        <f>'AEO 2023 Table 49 Raw'!M34</f>
        <v>2.1333489999999999</v>
      </c>
      <c r="K44" s="31">
        <f>'AEO 2023 Table 49 Raw'!N34</f>
        <v>2.0832540000000002</v>
      </c>
      <c r="L44" s="31">
        <f>'AEO 2023 Table 49 Raw'!O34</f>
        <v>2.037004</v>
      </c>
      <c r="M44" s="31">
        <f>'AEO 2023 Table 49 Raw'!P34</f>
        <v>2.005252</v>
      </c>
      <c r="N44" s="31">
        <f>'AEO 2023 Table 49 Raw'!Q34</f>
        <v>1.9869589999999999</v>
      </c>
      <c r="O44" s="31">
        <f>'AEO 2023 Table 49 Raw'!R34</f>
        <v>1.982839</v>
      </c>
      <c r="P44" s="31">
        <f>'AEO 2023 Table 49 Raw'!S34</f>
        <v>1.9954099999999999</v>
      </c>
      <c r="Q44" s="31">
        <f>'AEO 2023 Table 49 Raw'!T34</f>
        <v>2.017182</v>
      </c>
      <c r="R44" s="31">
        <f>'AEO 2023 Table 49 Raw'!U34</f>
        <v>2.0574680000000001</v>
      </c>
      <c r="S44" s="31">
        <f>'AEO 2023 Table 49 Raw'!V34</f>
        <v>2.110242</v>
      </c>
      <c r="T44" s="31">
        <f>'AEO 2023 Table 49 Raw'!W34</f>
        <v>2.1724429999999999</v>
      </c>
      <c r="U44" s="31">
        <f>'AEO 2023 Table 49 Raw'!X34</f>
        <v>2.2483599999999999</v>
      </c>
      <c r="V44" s="31">
        <f>'AEO 2023 Table 49 Raw'!Y34</f>
        <v>2.33386</v>
      </c>
      <c r="W44" s="31">
        <f>'AEO 2023 Table 49 Raw'!Z34</f>
        <v>2.4286789999999998</v>
      </c>
      <c r="X44" s="31">
        <f>'AEO 2023 Table 49 Raw'!AA34</f>
        <v>2.5310320000000002</v>
      </c>
      <c r="Y44" s="31">
        <f>'AEO 2023 Table 49 Raw'!AB34</f>
        <v>2.6404960000000002</v>
      </c>
      <c r="Z44" s="31">
        <f>'AEO 2023 Table 49 Raw'!AC34</f>
        <v>2.7555730000000001</v>
      </c>
      <c r="AA44" s="31">
        <f>'AEO 2023 Table 49 Raw'!AD34</f>
        <v>2.8782350000000001</v>
      </c>
      <c r="AB44" s="31">
        <f>'AEO 2023 Table 49 Raw'!AE34</f>
        <v>3.0066389999999998</v>
      </c>
      <c r="AC44" s="31">
        <f>'AEO 2023 Table 49 Raw'!AF34</f>
        <v>3.1391810000000002</v>
      </c>
      <c r="AD44" s="31">
        <f>'AEO 2023 Table 49 Raw'!AG34</f>
        <v>3.284789</v>
      </c>
      <c r="AE44" s="31">
        <f>'AEO 2023 Table 49 Raw'!AH34</f>
        <v>3.442669</v>
      </c>
      <c r="AF44" s="52">
        <f>'AEO 2023 Table 49 Raw'!AI34</f>
        <v>1.7000000000000001E-2</v>
      </c>
    </row>
    <row r="45" spans="1:32" ht="12" customHeight="1">
      <c r="A45" s="8" t="s">
        <v>2048</v>
      </c>
      <c r="B45" s="28" t="s">
        <v>2020</v>
      </c>
      <c r="C45" s="31">
        <f>'AEO 2023 Table 49 Raw'!F35</f>
        <v>0</v>
      </c>
      <c r="D45" s="31">
        <f>'AEO 2023 Table 49 Raw'!G35</f>
        <v>0</v>
      </c>
      <c r="E45" s="31">
        <f>'AEO 2023 Table 49 Raw'!H35</f>
        <v>0</v>
      </c>
      <c r="F45" s="31">
        <f>'AEO 2023 Table 49 Raw'!I35</f>
        <v>0</v>
      </c>
      <c r="G45" s="31">
        <f>'AEO 2023 Table 49 Raw'!J35</f>
        <v>0</v>
      </c>
      <c r="H45" s="31">
        <f>'AEO 2023 Table 49 Raw'!K35</f>
        <v>0</v>
      </c>
      <c r="I45" s="31">
        <f>'AEO 2023 Table 49 Raw'!L35</f>
        <v>0</v>
      </c>
      <c r="J45" s="31">
        <f>'AEO 2023 Table 49 Raw'!M35</f>
        <v>0</v>
      </c>
      <c r="K45" s="31">
        <f>'AEO 2023 Table 49 Raw'!N35</f>
        <v>0</v>
      </c>
      <c r="L45" s="31">
        <f>'AEO 2023 Table 49 Raw'!O35</f>
        <v>0</v>
      </c>
      <c r="M45" s="31">
        <f>'AEO 2023 Table 49 Raw'!P35</f>
        <v>0</v>
      </c>
      <c r="N45" s="31">
        <f>'AEO 2023 Table 49 Raw'!Q35</f>
        <v>0</v>
      </c>
      <c r="O45" s="31">
        <f>'AEO 2023 Table 49 Raw'!R35</f>
        <v>0</v>
      </c>
      <c r="P45" s="31">
        <f>'AEO 2023 Table 49 Raw'!S35</f>
        <v>0</v>
      </c>
      <c r="Q45" s="31">
        <f>'AEO 2023 Table 49 Raw'!T35</f>
        <v>0</v>
      </c>
      <c r="R45" s="31">
        <f>'AEO 2023 Table 49 Raw'!U35</f>
        <v>0</v>
      </c>
      <c r="S45" s="31">
        <f>'AEO 2023 Table 49 Raw'!V35</f>
        <v>0</v>
      </c>
      <c r="T45" s="31">
        <f>'AEO 2023 Table 49 Raw'!W35</f>
        <v>0</v>
      </c>
      <c r="U45" s="31">
        <f>'AEO 2023 Table 49 Raw'!X35</f>
        <v>0</v>
      </c>
      <c r="V45" s="31">
        <f>'AEO 2023 Table 49 Raw'!Y35</f>
        <v>0</v>
      </c>
      <c r="W45" s="31">
        <f>'AEO 2023 Table 49 Raw'!Z35</f>
        <v>0</v>
      </c>
      <c r="X45" s="31">
        <f>'AEO 2023 Table 49 Raw'!AA35</f>
        <v>0</v>
      </c>
      <c r="Y45" s="31">
        <f>'AEO 2023 Table 49 Raw'!AB35</f>
        <v>0</v>
      </c>
      <c r="Z45" s="31">
        <f>'AEO 2023 Table 49 Raw'!AC35</f>
        <v>0</v>
      </c>
      <c r="AA45" s="31">
        <f>'AEO 2023 Table 49 Raw'!AD35</f>
        <v>0</v>
      </c>
      <c r="AB45" s="31">
        <f>'AEO 2023 Table 49 Raw'!AE35</f>
        <v>0</v>
      </c>
      <c r="AC45" s="31">
        <f>'AEO 2023 Table 49 Raw'!AF35</f>
        <v>0</v>
      </c>
      <c r="AD45" s="31">
        <f>'AEO 2023 Table 49 Raw'!AG35</f>
        <v>0</v>
      </c>
      <c r="AE45" s="31">
        <f>'AEO 2023 Table 49 Raw'!AH35</f>
        <v>0</v>
      </c>
      <c r="AF45" s="52" t="str">
        <f>'AEO 2023 Table 49 Raw'!AI35</f>
        <v>- -</v>
      </c>
    </row>
    <row r="46" spans="1:32" ht="12" customHeight="1">
      <c r="A46" s="8" t="s">
        <v>2049</v>
      </c>
      <c r="B46" s="28" t="s">
        <v>2022</v>
      </c>
      <c r="C46" s="31">
        <f>'AEO 2023 Table 49 Raw'!F36</f>
        <v>4.2389999999999997E-3</v>
      </c>
      <c r="D46" s="31">
        <f>'AEO 2023 Table 49 Raw'!G36</f>
        <v>4.8370000000000002E-3</v>
      </c>
      <c r="E46" s="31">
        <f>'AEO 2023 Table 49 Raw'!H36</f>
        <v>5.3550000000000004E-3</v>
      </c>
      <c r="F46" s="31">
        <f>'AEO 2023 Table 49 Raw'!I36</f>
        <v>5.8450000000000004E-3</v>
      </c>
      <c r="G46" s="31">
        <f>'AEO 2023 Table 49 Raw'!J36</f>
        <v>6.2740000000000001E-3</v>
      </c>
      <c r="H46" s="31">
        <f>'AEO 2023 Table 49 Raw'!K36</f>
        <v>6.5900000000000004E-3</v>
      </c>
      <c r="I46" s="31">
        <f>'AEO 2023 Table 49 Raw'!L36</f>
        <v>6.7970000000000001E-3</v>
      </c>
      <c r="J46" s="31">
        <f>'AEO 2023 Table 49 Raw'!M36</f>
        <v>6.8970000000000004E-3</v>
      </c>
      <c r="K46" s="31">
        <f>'AEO 2023 Table 49 Raw'!N36</f>
        <v>6.9160000000000003E-3</v>
      </c>
      <c r="L46" s="31">
        <f>'AEO 2023 Table 49 Raw'!O36</f>
        <v>6.8609999999999999E-3</v>
      </c>
      <c r="M46" s="31">
        <f>'AEO 2023 Table 49 Raw'!P36</f>
        <v>6.7429999999999999E-3</v>
      </c>
      <c r="N46" s="31">
        <f>'AEO 2023 Table 49 Raw'!Q36</f>
        <v>6.5449999999999996E-3</v>
      </c>
      <c r="O46" s="31">
        <f>'AEO 2023 Table 49 Raw'!R36</f>
        <v>6.2859999999999999E-3</v>
      </c>
      <c r="P46" s="31">
        <f>'AEO 2023 Table 49 Raw'!S36</f>
        <v>6.0010000000000003E-3</v>
      </c>
      <c r="Q46" s="31">
        <f>'AEO 2023 Table 49 Raw'!T36</f>
        <v>5.6860000000000001E-3</v>
      </c>
      <c r="R46" s="31">
        <f>'AEO 2023 Table 49 Raw'!U36</f>
        <v>5.3920000000000001E-3</v>
      </c>
      <c r="S46" s="31">
        <f>'AEO 2023 Table 49 Raw'!V36</f>
        <v>5.1000000000000004E-3</v>
      </c>
      <c r="T46" s="31">
        <f>'AEO 2023 Table 49 Raw'!W36</f>
        <v>4.7580000000000001E-3</v>
      </c>
      <c r="U46" s="31">
        <f>'AEO 2023 Table 49 Raw'!X36</f>
        <v>4.4060000000000002E-3</v>
      </c>
      <c r="V46" s="31">
        <f>'AEO 2023 Table 49 Raw'!Y36</f>
        <v>4.1019999999999997E-3</v>
      </c>
      <c r="W46" s="31">
        <f>'AEO 2023 Table 49 Raw'!Z36</f>
        <v>3.8579999999999999E-3</v>
      </c>
      <c r="X46" s="31">
        <f>'AEO 2023 Table 49 Raw'!AA36</f>
        <v>3.6110000000000001E-3</v>
      </c>
      <c r="Y46" s="31">
        <f>'AEO 2023 Table 49 Raw'!AB36</f>
        <v>3.3869999999999998E-3</v>
      </c>
      <c r="Z46" s="31">
        <f>'AEO 2023 Table 49 Raw'!AC36</f>
        <v>3.1779999999999998E-3</v>
      </c>
      <c r="AA46" s="31">
        <f>'AEO 2023 Table 49 Raw'!AD36</f>
        <v>2.9849999999999998E-3</v>
      </c>
      <c r="AB46" s="31">
        <f>'AEO 2023 Table 49 Raw'!AE36</f>
        <v>2.807E-3</v>
      </c>
      <c r="AC46" s="31">
        <f>'AEO 2023 Table 49 Raw'!AF36</f>
        <v>2.64E-3</v>
      </c>
      <c r="AD46" s="31">
        <f>'AEO 2023 Table 49 Raw'!AG36</f>
        <v>2.4889999999999999E-3</v>
      </c>
      <c r="AE46" s="31">
        <f>'AEO 2023 Table 49 Raw'!AH36</f>
        <v>2.3509999999999998E-3</v>
      </c>
      <c r="AF46" s="52">
        <f>'AEO 2023 Table 49 Raw'!AI36</f>
        <v>-2.1000000000000001E-2</v>
      </c>
    </row>
    <row r="47" spans="1:32" ht="12" customHeight="1">
      <c r="A47" s="8" t="s">
        <v>2050</v>
      </c>
      <c r="B47" s="28" t="s">
        <v>2024</v>
      </c>
      <c r="C47" s="31">
        <f>'AEO 2023 Table 49 Raw'!F37</f>
        <v>0</v>
      </c>
      <c r="D47" s="31">
        <f>'AEO 2023 Table 49 Raw'!G37</f>
        <v>0</v>
      </c>
      <c r="E47" s="31">
        <f>'AEO 2023 Table 49 Raw'!H37</f>
        <v>1.047E-3</v>
      </c>
      <c r="F47" s="31">
        <f>'AEO 2023 Table 49 Raw'!I37</f>
        <v>2.127E-3</v>
      </c>
      <c r="G47" s="31">
        <f>'AEO 2023 Table 49 Raw'!J37</f>
        <v>3.241E-3</v>
      </c>
      <c r="H47" s="31">
        <f>'AEO 2023 Table 49 Raw'!K37</f>
        <v>4.3540000000000002E-3</v>
      </c>
      <c r="I47" s="31">
        <f>'AEO 2023 Table 49 Raw'!L37</f>
        <v>5.4720000000000003E-3</v>
      </c>
      <c r="J47" s="31">
        <f>'AEO 2023 Table 49 Raw'!M37</f>
        <v>6.5729999999999998E-3</v>
      </c>
      <c r="K47" s="31">
        <f>'AEO 2023 Table 49 Raw'!N37</f>
        <v>7.6629999999999997E-3</v>
      </c>
      <c r="L47" s="31">
        <f>'AEO 2023 Table 49 Raw'!O37</f>
        <v>8.7530000000000004E-3</v>
      </c>
      <c r="M47" s="31">
        <f>'AEO 2023 Table 49 Raw'!P37</f>
        <v>9.8750000000000001E-3</v>
      </c>
      <c r="N47" s="31">
        <f>'AEO 2023 Table 49 Raw'!Q37</f>
        <v>1.0983E-2</v>
      </c>
      <c r="O47" s="31">
        <f>'AEO 2023 Table 49 Raw'!R37</f>
        <v>1.2050999999999999E-2</v>
      </c>
      <c r="P47" s="31">
        <f>'AEO 2023 Table 49 Raw'!S37</f>
        <v>1.3096999999999999E-2</v>
      </c>
      <c r="Q47" s="31">
        <f>'AEO 2023 Table 49 Raw'!T37</f>
        <v>1.4095E-2</v>
      </c>
      <c r="R47" s="31">
        <f>'AEO 2023 Table 49 Raw'!U37</f>
        <v>1.511E-2</v>
      </c>
      <c r="S47" s="31">
        <f>'AEO 2023 Table 49 Raw'!V37</f>
        <v>1.6105000000000001E-2</v>
      </c>
      <c r="T47" s="31">
        <f>'AEO 2023 Table 49 Raw'!W37</f>
        <v>1.7072E-2</v>
      </c>
      <c r="U47" s="31">
        <f>'AEO 2023 Table 49 Raw'!X37</f>
        <v>1.8075000000000001E-2</v>
      </c>
      <c r="V47" s="31">
        <f>'AEO 2023 Table 49 Raw'!Y37</f>
        <v>1.9120000000000002E-2</v>
      </c>
      <c r="W47" s="31">
        <f>'AEO 2023 Table 49 Raw'!Z37</f>
        <v>2.0253E-2</v>
      </c>
      <c r="X47" s="31">
        <f>'AEO 2023 Table 49 Raw'!AA37</f>
        <v>2.1441000000000002E-2</v>
      </c>
      <c r="Y47" s="31">
        <f>'AEO 2023 Table 49 Raw'!AB37</f>
        <v>2.2678E-2</v>
      </c>
      <c r="Z47" s="31">
        <f>'AEO 2023 Table 49 Raw'!AC37</f>
        <v>2.3994000000000001E-2</v>
      </c>
      <c r="AA47" s="31">
        <f>'AEO 2023 Table 49 Raw'!AD37</f>
        <v>2.5464000000000001E-2</v>
      </c>
      <c r="AB47" s="31">
        <f>'AEO 2023 Table 49 Raw'!AE37</f>
        <v>2.7054000000000002E-2</v>
      </c>
      <c r="AC47" s="31">
        <f>'AEO 2023 Table 49 Raw'!AF37</f>
        <v>2.877E-2</v>
      </c>
      <c r="AD47" s="31">
        <f>'AEO 2023 Table 49 Raw'!AG37</f>
        <v>3.0686000000000001E-2</v>
      </c>
      <c r="AE47" s="31">
        <f>'AEO 2023 Table 49 Raw'!AH37</f>
        <v>3.2786000000000003E-2</v>
      </c>
      <c r="AF47" s="52" t="str">
        <f>'AEO 2023 Table 49 Raw'!AI37</f>
        <v>- -</v>
      </c>
    </row>
    <row r="48" spans="1:32" ht="12" customHeight="1">
      <c r="A48" s="8" t="s">
        <v>2051</v>
      </c>
      <c r="B48" s="28" t="s">
        <v>2026</v>
      </c>
      <c r="C48" s="31">
        <f>'AEO 2023 Table 49 Raw'!F38</f>
        <v>0</v>
      </c>
      <c r="D48" s="31">
        <f>'AEO 2023 Table 49 Raw'!G38</f>
        <v>0</v>
      </c>
      <c r="E48" s="31">
        <f>'AEO 2023 Table 49 Raw'!H38</f>
        <v>2.3640000000000002E-3</v>
      </c>
      <c r="F48" s="31">
        <f>'AEO 2023 Table 49 Raw'!I38</f>
        <v>4.7369999999999999E-3</v>
      </c>
      <c r="G48" s="31">
        <f>'AEO 2023 Table 49 Raw'!J38</f>
        <v>7.1450000000000003E-3</v>
      </c>
      <c r="H48" s="31">
        <f>'AEO 2023 Table 49 Raw'!K38</f>
        <v>9.5219999999999992E-3</v>
      </c>
      <c r="I48" s="31">
        <f>'AEO 2023 Table 49 Raw'!L38</f>
        <v>1.1861E-2</v>
      </c>
      <c r="J48" s="31">
        <f>'AEO 2023 Table 49 Raw'!M38</f>
        <v>1.4121999999999999E-2</v>
      </c>
      <c r="K48" s="31">
        <f>'AEO 2023 Table 49 Raw'!N38</f>
        <v>1.6327000000000001E-2</v>
      </c>
      <c r="L48" s="31">
        <f>'AEO 2023 Table 49 Raw'!O38</f>
        <v>1.8509000000000001E-2</v>
      </c>
      <c r="M48" s="31">
        <f>'AEO 2023 Table 49 Raw'!P38</f>
        <v>2.0725E-2</v>
      </c>
      <c r="N48" s="31">
        <f>'AEO 2023 Table 49 Raw'!Q38</f>
        <v>2.2883000000000001E-2</v>
      </c>
      <c r="O48" s="31">
        <f>'AEO 2023 Table 49 Raw'!R38</f>
        <v>2.4927000000000001E-2</v>
      </c>
      <c r="P48" s="31">
        <f>'AEO 2023 Table 49 Raw'!S38</f>
        <v>2.6898999999999999E-2</v>
      </c>
      <c r="Q48" s="31">
        <f>'AEO 2023 Table 49 Raw'!T38</f>
        <v>2.8738E-2</v>
      </c>
      <c r="R48" s="31">
        <f>'AEO 2023 Table 49 Raw'!U38</f>
        <v>3.0574E-2</v>
      </c>
      <c r="S48" s="31">
        <f>'AEO 2023 Table 49 Raw'!V38</f>
        <v>3.2329999999999998E-2</v>
      </c>
      <c r="T48" s="31">
        <f>'AEO 2023 Table 49 Raw'!W38</f>
        <v>3.3996999999999999E-2</v>
      </c>
      <c r="U48" s="31">
        <f>'AEO 2023 Table 49 Raw'!X38</f>
        <v>3.5702999999999999E-2</v>
      </c>
      <c r="V48" s="31">
        <f>'AEO 2023 Table 49 Raw'!Y38</f>
        <v>3.7462000000000002E-2</v>
      </c>
      <c r="W48" s="31">
        <f>'AEO 2023 Table 49 Raw'!Z38</f>
        <v>3.9357000000000003E-2</v>
      </c>
      <c r="X48" s="31">
        <f>'AEO 2023 Table 49 Raw'!AA38</f>
        <v>4.1302999999999999E-2</v>
      </c>
      <c r="Y48" s="31">
        <f>'AEO 2023 Table 49 Raw'!AB38</f>
        <v>4.3270999999999997E-2</v>
      </c>
      <c r="Z48" s="31">
        <f>'AEO 2023 Table 49 Raw'!AC38</f>
        <v>4.5317999999999997E-2</v>
      </c>
      <c r="AA48" s="31">
        <f>'AEO 2023 Table 49 Raw'!AD38</f>
        <v>4.7577000000000001E-2</v>
      </c>
      <c r="AB48" s="31">
        <f>'AEO 2023 Table 49 Raw'!AE38</f>
        <v>4.9952000000000003E-2</v>
      </c>
      <c r="AC48" s="31">
        <f>'AEO 2023 Table 49 Raw'!AF38</f>
        <v>5.2423999999999998E-2</v>
      </c>
      <c r="AD48" s="31">
        <f>'AEO 2023 Table 49 Raw'!AG38</f>
        <v>5.5099000000000002E-2</v>
      </c>
      <c r="AE48" s="31">
        <f>'AEO 2023 Table 49 Raw'!AH38</f>
        <v>5.7922000000000001E-2</v>
      </c>
      <c r="AF48" s="52" t="str">
        <f>'AEO 2023 Table 49 Raw'!AI38</f>
        <v>- -</v>
      </c>
    </row>
    <row r="49" spans="1:32" ht="12" customHeight="1">
      <c r="A49" s="8" t="s">
        <v>2052</v>
      </c>
      <c r="B49" s="28" t="s">
        <v>2028</v>
      </c>
      <c r="C49" s="31">
        <f>'AEO 2023 Table 49 Raw'!F39</f>
        <v>0</v>
      </c>
      <c r="D49" s="31">
        <f>'AEO 2023 Table 49 Raw'!G39</f>
        <v>0</v>
      </c>
      <c r="E49" s="31">
        <f>'AEO 2023 Table 49 Raw'!H39</f>
        <v>5.7010000000000003E-3</v>
      </c>
      <c r="F49" s="31">
        <f>'AEO 2023 Table 49 Raw'!I39</f>
        <v>1.1606999999999999E-2</v>
      </c>
      <c r="G49" s="31">
        <f>'AEO 2023 Table 49 Raw'!J39</f>
        <v>1.7784000000000001E-2</v>
      </c>
      <c r="H49" s="31">
        <f>'AEO 2023 Table 49 Raw'!K39</f>
        <v>2.4011999999999999E-2</v>
      </c>
      <c r="I49" s="31">
        <f>'AEO 2023 Table 49 Raw'!L39</f>
        <v>3.0249999999999999E-2</v>
      </c>
      <c r="J49" s="31">
        <f>'AEO 2023 Table 49 Raw'!M39</f>
        <v>3.6382999999999999E-2</v>
      </c>
      <c r="K49" s="31">
        <f>'AEO 2023 Table 49 Raw'!N39</f>
        <v>4.2418999999999998E-2</v>
      </c>
      <c r="L49" s="31">
        <f>'AEO 2023 Table 49 Raw'!O39</f>
        <v>4.8391999999999998E-2</v>
      </c>
      <c r="M49" s="31">
        <f>'AEO 2023 Table 49 Raw'!P39</f>
        <v>5.4426000000000002E-2</v>
      </c>
      <c r="N49" s="31">
        <f>'AEO 2023 Table 49 Raw'!Q39</f>
        <v>6.0228999999999998E-2</v>
      </c>
      <c r="O49" s="31">
        <f>'AEO 2023 Table 49 Raw'!R39</f>
        <v>6.5667000000000003E-2</v>
      </c>
      <c r="P49" s="31">
        <f>'AEO 2023 Table 49 Raw'!S39</f>
        <v>7.0873000000000005E-2</v>
      </c>
      <c r="Q49" s="31">
        <f>'AEO 2023 Table 49 Raw'!T39</f>
        <v>7.5647000000000006E-2</v>
      </c>
      <c r="R49" s="31">
        <f>'AEO 2023 Table 49 Raw'!U39</f>
        <v>8.0312999999999996E-2</v>
      </c>
      <c r="S49" s="31">
        <f>'AEO 2023 Table 49 Raw'!V39</f>
        <v>8.4670999999999996E-2</v>
      </c>
      <c r="T49" s="31">
        <f>'AEO 2023 Table 49 Raw'!W39</f>
        <v>8.8666999999999996E-2</v>
      </c>
      <c r="U49" s="31">
        <f>'AEO 2023 Table 49 Raw'!X39</f>
        <v>9.2609999999999998E-2</v>
      </c>
      <c r="V49" s="31">
        <f>'AEO 2023 Table 49 Raw'!Y39</f>
        <v>9.6520999999999996E-2</v>
      </c>
      <c r="W49" s="31">
        <f>'AEO 2023 Table 49 Raw'!Z39</f>
        <v>0.100616</v>
      </c>
      <c r="X49" s="31">
        <f>'AEO 2023 Table 49 Raw'!AA39</f>
        <v>0.104708</v>
      </c>
      <c r="Y49" s="31">
        <f>'AEO 2023 Table 49 Raw'!AB39</f>
        <v>0.108751</v>
      </c>
      <c r="Z49" s="31">
        <f>'AEO 2023 Table 49 Raw'!AC39</f>
        <v>0.112911</v>
      </c>
      <c r="AA49" s="31">
        <f>'AEO 2023 Table 49 Raw'!AD39</f>
        <v>0.11756999999999999</v>
      </c>
      <c r="AB49" s="31">
        <f>'AEO 2023 Table 49 Raw'!AE39</f>
        <v>0.12256499999999999</v>
      </c>
      <c r="AC49" s="31">
        <f>'AEO 2023 Table 49 Raw'!AF39</f>
        <v>0.12792899999999999</v>
      </c>
      <c r="AD49" s="31">
        <f>'AEO 2023 Table 49 Raw'!AG39</f>
        <v>0.13400100000000001</v>
      </c>
      <c r="AE49" s="31">
        <f>'AEO 2023 Table 49 Raw'!AH39</f>
        <v>0.14074999999999999</v>
      </c>
      <c r="AF49" s="52" t="str">
        <f>'AEO 2023 Table 49 Raw'!AI39</f>
        <v>- -</v>
      </c>
    </row>
    <row r="50" spans="1:32" ht="15" customHeight="1">
      <c r="A50" s="8" t="s">
        <v>2053</v>
      </c>
      <c r="B50" s="28" t="s">
        <v>2054</v>
      </c>
      <c r="C50" s="31">
        <f>'AEO 2023 Table 49 Raw'!F40</f>
        <v>186.94918799999999</v>
      </c>
      <c r="D50" s="31">
        <f>'AEO 2023 Table 49 Raw'!G40</f>
        <v>184.02345299999999</v>
      </c>
      <c r="E50" s="31">
        <f>'AEO 2023 Table 49 Raw'!H40</f>
        <v>181.72447199999999</v>
      </c>
      <c r="F50" s="31">
        <f>'AEO 2023 Table 49 Raw'!I40</f>
        <v>181.54272499999999</v>
      </c>
      <c r="G50" s="31">
        <f>'AEO 2023 Table 49 Raw'!J40</f>
        <v>182.67984000000001</v>
      </c>
      <c r="H50" s="31">
        <f>'AEO 2023 Table 49 Raw'!K40</f>
        <v>183.488831</v>
      </c>
      <c r="I50" s="31">
        <f>'AEO 2023 Table 49 Raw'!L40</f>
        <v>184.07605000000001</v>
      </c>
      <c r="J50" s="31">
        <f>'AEO 2023 Table 49 Raw'!M40</f>
        <v>184.193726</v>
      </c>
      <c r="K50" s="31">
        <f>'AEO 2023 Table 49 Raw'!N40</f>
        <v>184.23619099999999</v>
      </c>
      <c r="L50" s="31">
        <f>'AEO 2023 Table 49 Raw'!O40</f>
        <v>184.284637</v>
      </c>
      <c r="M50" s="31">
        <f>'AEO 2023 Table 49 Raw'!P40</f>
        <v>184.70048499999999</v>
      </c>
      <c r="N50" s="31">
        <f>'AEO 2023 Table 49 Raw'!Q40</f>
        <v>184.697327</v>
      </c>
      <c r="O50" s="31">
        <f>'AEO 2023 Table 49 Raw'!R40</f>
        <v>184.19468699999999</v>
      </c>
      <c r="P50" s="31">
        <f>'AEO 2023 Table 49 Raw'!S40</f>
        <v>183.775024</v>
      </c>
      <c r="Q50" s="31">
        <f>'AEO 2023 Table 49 Raw'!T40</f>
        <v>183.03814700000001</v>
      </c>
      <c r="R50" s="31">
        <f>'AEO 2023 Table 49 Raw'!U40</f>
        <v>182.89442399999999</v>
      </c>
      <c r="S50" s="31">
        <f>'AEO 2023 Table 49 Raw'!V40</f>
        <v>182.88275100000001</v>
      </c>
      <c r="T50" s="31">
        <f>'AEO 2023 Table 49 Raw'!W40</f>
        <v>182.668274</v>
      </c>
      <c r="U50" s="31">
        <f>'AEO 2023 Table 49 Raw'!X40</f>
        <v>182.65016199999999</v>
      </c>
      <c r="V50" s="31">
        <f>'AEO 2023 Table 49 Raw'!Y40</f>
        <v>182.50058000000001</v>
      </c>
      <c r="W50" s="31">
        <f>'AEO 2023 Table 49 Raw'!Z40</f>
        <v>182.46910099999999</v>
      </c>
      <c r="X50" s="31">
        <f>'AEO 2023 Table 49 Raw'!AA40</f>
        <v>182.32656900000001</v>
      </c>
      <c r="Y50" s="31">
        <f>'AEO 2023 Table 49 Raw'!AB40</f>
        <v>182.065201</v>
      </c>
      <c r="Z50" s="31">
        <f>'AEO 2023 Table 49 Raw'!AC40</f>
        <v>181.671616</v>
      </c>
      <c r="AA50" s="31">
        <f>'AEO 2023 Table 49 Raw'!AD40</f>
        <v>181.266907</v>
      </c>
      <c r="AB50" s="31">
        <f>'AEO 2023 Table 49 Raw'!AE40</f>
        <v>180.744415</v>
      </c>
      <c r="AC50" s="31">
        <f>'AEO 2023 Table 49 Raw'!AF40</f>
        <v>180.15121500000001</v>
      </c>
      <c r="AD50" s="31">
        <f>'AEO 2023 Table 49 Raw'!AG40</f>
        <v>179.89952099999999</v>
      </c>
      <c r="AE50" s="31">
        <f>'AEO 2023 Table 49 Raw'!AH40</f>
        <v>179.86982699999999</v>
      </c>
      <c r="AF50" s="52">
        <f>'AEO 2023 Table 49 Raw'!AI40</f>
        <v>-1E-3</v>
      </c>
    </row>
    <row r="51" spans="1:32" ht="15" customHeight="1">
      <c r="A51" s="8" t="s">
        <v>2055</v>
      </c>
      <c r="B51" s="27" t="s">
        <v>2056</v>
      </c>
      <c r="C51" s="31">
        <f>'AEO 2023 Table 49 Raw'!F41</f>
        <v>321.95339999999999</v>
      </c>
      <c r="D51" s="31">
        <f>'AEO 2023 Table 49 Raw'!G41</f>
        <v>317.39248700000002</v>
      </c>
      <c r="E51" s="31">
        <f>'AEO 2023 Table 49 Raw'!H41</f>
        <v>314.48513800000001</v>
      </c>
      <c r="F51" s="31">
        <f>'AEO 2023 Table 49 Raw'!I41</f>
        <v>314.94528200000002</v>
      </c>
      <c r="G51" s="31">
        <f>'AEO 2023 Table 49 Raw'!J41</f>
        <v>317.255585</v>
      </c>
      <c r="H51" s="31">
        <f>'AEO 2023 Table 49 Raw'!K41</f>
        <v>318.78924599999999</v>
      </c>
      <c r="I51" s="31">
        <f>'AEO 2023 Table 49 Raw'!L41</f>
        <v>320.01522799999998</v>
      </c>
      <c r="J51" s="31">
        <f>'AEO 2023 Table 49 Raw'!M41</f>
        <v>320.71121199999999</v>
      </c>
      <c r="K51" s="31">
        <f>'AEO 2023 Table 49 Raw'!N41</f>
        <v>321.69329800000003</v>
      </c>
      <c r="L51" s="31">
        <f>'AEO 2023 Table 49 Raw'!O41</f>
        <v>323.025848</v>
      </c>
      <c r="M51" s="31">
        <f>'AEO 2023 Table 49 Raw'!P41</f>
        <v>325.34118699999999</v>
      </c>
      <c r="N51" s="31">
        <f>'AEO 2023 Table 49 Raw'!Q41</f>
        <v>327.113831</v>
      </c>
      <c r="O51" s="31">
        <f>'AEO 2023 Table 49 Raw'!R41</f>
        <v>328.192047</v>
      </c>
      <c r="P51" s="31">
        <f>'AEO 2023 Table 49 Raw'!S41</f>
        <v>329.51705900000002</v>
      </c>
      <c r="Q51" s="31">
        <f>'AEO 2023 Table 49 Raw'!T41</f>
        <v>330.28295900000001</v>
      </c>
      <c r="R51" s="31">
        <f>'AEO 2023 Table 49 Raw'!U41</f>
        <v>332.07742300000001</v>
      </c>
      <c r="S51" s="31">
        <f>'AEO 2023 Table 49 Raw'!V41</f>
        <v>333.92361499999998</v>
      </c>
      <c r="T51" s="31">
        <f>'AEO 2023 Table 49 Raw'!W41</f>
        <v>335.44903599999998</v>
      </c>
      <c r="U51" s="31">
        <f>'AEO 2023 Table 49 Raw'!X41</f>
        <v>337.36404399999998</v>
      </c>
      <c r="V51" s="31">
        <f>'AEO 2023 Table 49 Raw'!Y41</f>
        <v>339.16110200000003</v>
      </c>
      <c r="W51" s="31">
        <f>'AEO 2023 Table 49 Raw'!Z41</f>
        <v>341.21862800000002</v>
      </c>
      <c r="X51" s="31">
        <f>'AEO 2023 Table 49 Raw'!AA41</f>
        <v>343.15524299999998</v>
      </c>
      <c r="Y51" s="31">
        <f>'AEO 2023 Table 49 Raw'!AB41</f>
        <v>344.90252700000002</v>
      </c>
      <c r="Z51" s="31">
        <f>'AEO 2023 Table 49 Raw'!AC41</f>
        <v>346.50024400000001</v>
      </c>
      <c r="AA51" s="31">
        <f>'AEO 2023 Table 49 Raw'!AD41</f>
        <v>348.24490400000002</v>
      </c>
      <c r="AB51" s="31">
        <f>'AEO 2023 Table 49 Raw'!AE41</f>
        <v>349.90035999999998</v>
      </c>
      <c r="AC51" s="31">
        <f>'AEO 2023 Table 49 Raw'!AF41</f>
        <v>351.47170999999997</v>
      </c>
      <c r="AD51" s="31">
        <f>'AEO 2023 Table 49 Raw'!AG41</f>
        <v>353.64367700000003</v>
      </c>
      <c r="AE51" s="31">
        <f>'AEO 2023 Table 49 Raw'!AH41</f>
        <v>356.19241299999999</v>
      </c>
      <c r="AF51" s="52">
        <f>'AEO 2023 Table 49 Raw'!AI41</f>
        <v>4.0000000000000001E-3</v>
      </c>
    </row>
    <row r="52" spans="1:32" ht="15" customHeight="1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52"/>
    </row>
    <row r="53" spans="1:32" ht="15" customHeight="1">
      <c r="B53" s="27" t="s">
        <v>2057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52"/>
    </row>
    <row r="54" spans="1:32" ht="15" customHeight="1">
      <c r="B54" s="27" t="s">
        <v>2011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52"/>
    </row>
    <row r="55" spans="1:32" ht="15" customHeight="1">
      <c r="A55" s="8" t="s">
        <v>2058</v>
      </c>
      <c r="B55" s="28" t="s">
        <v>2013</v>
      </c>
      <c r="C55" s="31">
        <f>'AEO 2023 Table 49 Raw'!F44</f>
        <v>505.03723100000002</v>
      </c>
      <c r="D55" s="31">
        <f>'AEO 2023 Table 49 Raw'!G44</f>
        <v>485.44491599999998</v>
      </c>
      <c r="E55" s="31">
        <f>'AEO 2023 Table 49 Raw'!H44</f>
        <v>469.56829800000003</v>
      </c>
      <c r="F55" s="31">
        <f>'AEO 2023 Table 49 Raw'!I44</f>
        <v>457.05853300000001</v>
      </c>
      <c r="G55" s="31">
        <f>'AEO 2023 Table 49 Raw'!J44</f>
        <v>445.32620200000002</v>
      </c>
      <c r="H55" s="31">
        <f>'AEO 2023 Table 49 Raw'!K44</f>
        <v>431.78775000000002</v>
      </c>
      <c r="I55" s="31">
        <f>'AEO 2023 Table 49 Raw'!L44</f>
        <v>418.97491500000001</v>
      </c>
      <c r="J55" s="31">
        <f>'AEO 2023 Table 49 Raw'!M44</f>
        <v>407.44158900000002</v>
      </c>
      <c r="K55" s="31">
        <f>'AEO 2023 Table 49 Raw'!N44</f>
        <v>398.90502900000001</v>
      </c>
      <c r="L55" s="31">
        <f>'AEO 2023 Table 49 Raw'!O44</f>
        <v>393.05145299999998</v>
      </c>
      <c r="M55" s="31">
        <f>'AEO 2023 Table 49 Raw'!P44</f>
        <v>389.76025399999997</v>
      </c>
      <c r="N55" s="31">
        <f>'AEO 2023 Table 49 Raw'!Q44</f>
        <v>387.04650900000001</v>
      </c>
      <c r="O55" s="31">
        <f>'AEO 2023 Table 49 Raw'!R44</f>
        <v>384.93383799999998</v>
      </c>
      <c r="P55" s="31">
        <f>'AEO 2023 Table 49 Raw'!S44</f>
        <v>383.96670499999999</v>
      </c>
      <c r="Q55" s="31">
        <f>'AEO 2023 Table 49 Raw'!T44</f>
        <v>382.68963600000001</v>
      </c>
      <c r="R55" s="31">
        <f>'AEO 2023 Table 49 Raw'!U44</f>
        <v>382.74392699999999</v>
      </c>
      <c r="S55" s="31">
        <f>'AEO 2023 Table 49 Raw'!V44</f>
        <v>383.16451999999998</v>
      </c>
      <c r="T55" s="31">
        <f>'AEO 2023 Table 49 Raw'!W44</f>
        <v>383.860657</v>
      </c>
      <c r="U55" s="31">
        <f>'AEO 2023 Table 49 Raw'!X44</f>
        <v>385.70626800000002</v>
      </c>
      <c r="V55" s="31">
        <f>'AEO 2023 Table 49 Raw'!Y44</f>
        <v>387.97345000000001</v>
      </c>
      <c r="W55" s="31">
        <f>'AEO 2023 Table 49 Raw'!Z44</f>
        <v>391.06152300000002</v>
      </c>
      <c r="X55" s="31">
        <f>'AEO 2023 Table 49 Raw'!AA44</f>
        <v>394.662262</v>
      </c>
      <c r="Y55" s="31">
        <f>'AEO 2023 Table 49 Raw'!AB44</f>
        <v>398.46346999999997</v>
      </c>
      <c r="Z55" s="31">
        <f>'AEO 2023 Table 49 Raw'!AC44</f>
        <v>402.75805700000001</v>
      </c>
      <c r="AA55" s="31">
        <f>'AEO 2023 Table 49 Raw'!AD44</f>
        <v>407.94180299999999</v>
      </c>
      <c r="AB55" s="31">
        <f>'AEO 2023 Table 49 Raw'!AE44</f>
        <v>413.58783</v>
      </c>
      <c r="AC55" s="31">
        <f>'AEO 2023 Table 49 Raw'!AF44</f>
        <v>419.52957199999997</v>
      </c>
      <c r="AD55" s="31">
        <f>'AEO 2023 Table 49 Raw'!AG44</f>
        <v>426.11764499999998</v>
      </c>
      <c r="AE55" s="31">
        <f>'AEO 2023 Table 49 Raw'!AH44</f>
        <v>433.09433000000001</v>
      </c>
      <c r="AF55" s="52">
        <f>'AEO 2023 Table 49 Raw'!AI44</f>
        <v>-5.0000000000000001E-3</v>
      </c>
    </row>
    <row r="56" spans="1:32" ht="15" customHeight="1">
      <c r="A56" s="8" t="s">
        <v>2059</v>
      </c>
      <c r="B56" s="28" t="s">
        <v>2015</v>
      </c>
      <c r="C56" s="31">
        <f>'AEO 2023 Table 49 Raw'!F45</f>
        <v>197.09033199999999</v>
      </c>
      <c r="D56" s="31">
        <f>'AEO 2023 Table 49 Raw'!G45</f>
        <v>201.26857000000001</v>
      </c>
      <c r="E56" s="31">
        <f>'AEO 2023 Table 49 Raw'!H45</f>
        <v>206.06437700000001</v>
      </c>
      <c r="F56" s="31">
        <f>'AEO 2023 Table 49 Raw'!I45</f>
        <v>211.38995399999999</v>
      </c>
      <c r="G56" s="31">
        <f>'AEO 2023 Table 49 Raw'!J45</f>
        <v>216.262878</v>
      </c>
      <c r="H56" s="31">
        <f>'AEO 2023 Table 49 Raw'!K45</f>
        <v>219.178146</v>
      </c>
      <c r="I56" s="31">
        <f>'AEO 2023 Table 49 Raw'!L45</f>
        <v>221.272842</v>
      </c>
      <c r="J56" s="31">
        <f>'AEO 2023 Table 49 Raw'!M45</f>
        <v>223.02633700000001</v>
      </c>
      <c r="K56" s="31">
        <f>'AEO 2023 Table 49 Raw'!N45</f>
        <v>225.39292900000001</v>
      </c>
      <c r="L56" s="31">
        <f>'AEO 2023 Table 49 Raw'!O45</f>
        <v>228.195145</v>
      </c>
      <c r="M56" s="31">
        <f>'AEO 2023 Table 49 Raw'!P45</f>
        <v>232.10806299999999</v>
      </c>
      <c r="N56" s="31">
        <f>'AEO 2023 Table 49 Raw'!Q45</f>
        <v>236.13992300000001</v>
      </c>
      <c r="O56" s="31">
        <f>'AEO 2023 Table 49 Raw'!R45</f>
        <v>239.99026499999999</v>
      </c>
      <c r="P56" s="31">
        <f>'AEO 2023 Table 49 Raw'!S45</f>
        <v>244.10591099999999</v>
      </c>
      <c r="Q56" s="31">
        <f>'AEO 2023 Table 49 Raw'!T45</f>
        <v>247.91830400000001</v>
      </c>
      <c r="R56" s="31">
        <f>'AEO 2023 Table 49 Raw'!U45</f>
        <v>252.39035000000001</v>
      </c>
      <c r="S56" s="31">
        <f>'AEO 2023 Table 49 Raw'!V45</f>
        <v>256.58529700000003</v>
      </c>
      <c r="T56" s="31">
        <f>'AEO 2023 Table 49 Raw'!W45</f>
        <v>260.04367100000002</v>
      </c>
      <c r="U56" s="31">
        <f>'AEO 2023 Table 49 Raw'!X45</f>
        <v>263.66922</v>
      </c>
      <c r="V56" s="31">
        <f>'AEO 2023 Table 49 Raw'!Y45</f>
        <v>268.157196</v>
      </c>
      <c r="W56" s="31">
        <f>'AEO 2023 Table 49 Raw'!Z45</f>
        <v>272.69494600000002</v>
      </c>
      <c r="X56" s="31">
        <f>'AEO 2023 Table 49 Raw'!AA45</f>
        <v>276.627747</v>
      </c>
      <c r="Y56" s="31">
        <f>'AEO 2023 Table 49 Raw'!AB45</f>
        <v>280.18627900000001</v>
      </c>
      <c r="Z56" s="31">
        <f>'AEO 2023 Table 49 Raw'!AC45</f>
        <v>283.63119499999999</v>
      </c>
      <c r="AA56" s="31">
        <f>'AEO 2023 Table 49 Raw'!AD45</f>
        <v>287.394745</v>
      </c>
      <c r="AB56" s="31">
        <f>'AEO 2023 Table 49 Raw'!AE45</f>
        <v>291.14355499999999</v>
      </c>
      <c r="AC56" s="31">
        <f>'AEO 2023 Table 49 Raw'!AF45</f>
        <v>294.69296300000002</v>
      </c>
      <c r="AD56" s="31">
        <f>'AEO 2023 Table 49 Raw'!AG45</f>
        <v>298.480591</v>
      </c>
      <c r="AE56" s="31">
        <f>'AEO 2023 Table 49 Raw'!AH45</f>
        <v>302.51641799999999</v>
      </c>
      <c r="AF56" s="52">
        <f>'AEO 2023 Table 49 Raw'!AI45</f>
        <v>1.4999999999999999E-2</v>
      </c>
    </row>
    <row r="57" spans="1:32" ht="15" customHeight="1">
      <c r="A57" s="8" t="s">
        <v>2060</v>
      </c>
      <c r="B57" s="28" t="s">
        <v>1659</v>
      </c>
      <c r="C57" s="31">
        <f>'AEO 2023 Table 49 Raw'!F46</f>
        <v>8.8570000000000003E-3</v>
      </c>
      <c r="D57" s="31">
        <f>'AEO 2023 Table 49 Raw'!G46</f>
        <v>7.2086999999999998E-2</v>
      </c>
      <c r="E57" s="31">
        <f>'AEO 2023 Table 49 Raw'!H46</f>
        <v>0.13471</v>
      </c>
      <c r="F57" s="31">
        <f>'AEO 2023 Table 49 Raw'!I46</f>
        <v>0.19301199999999999</v>
      </c>
      <c r="G57" s="31">
        <f>'AEO 2023 Table 49 Raw'!J46</f>
        <v>0.24727499999999999</v>
      </c>
      <c r="H57" s="31">
        <f>'AEO 2023 Table 49 Raw'!K46</f>
        <v>0.29535499999999998</v>
      </c>
      <c r="I57" s="31">
        <f>'AEO 2023 Table 49 Raw'!L46</f>
        <v>0.33980399999999999</v>
      </c>
      <c r="J57" s="31">
        <f>'AEO 2023 Table 49 Raw'!M46</f>
        <v>0.38144499999999998</v>
      </c>
      <c r="K57" s="31">
        <f>'AEO 2023 Table 49 Raw'!N46</f>
        <v>0.42167100000000002</v>
      </c>
      <c r="L57" s="31">
        <f>'AEO 2023 Table 49 Raw'!O46</f>
        <v>0.46169700000000002</v>
      </c>
      <c r="M57" s="31">
        <f>'AEO 2023 Table 49 Raw'!P46</f>
        <v>0.50309700000000002</v>
      </c>
      <c r="N57" s="31">
        <f>'AEO 2023 Table 49 Raw'!Q46</f>
        <v>0.54411500000000002</v>
      </c>
      <c r="O57" s="31">
        <f>'AEO 2023 Table 49 Raw'!R46</f>
        <v>0.58357700000000001</v>
      </c>
      <c r="P57" s="31">
        <f>'AEO 2023 Table 49 Raw'!S46</f>
        <v>0.62368699999999999</v>
      </c>
      <c r="Q57" s="31">
        <f>'AEO 2023 Table 49 Raw'!T46</f>
        <v>0.66417899999999996</v>
      </c>
      <c r="R57" s="31">
        <f>'AEO 2023 Table 49 Raw'!U46</f>
        <v>0.70931200000000005</v>
      </c>
      <c r="S57" s="31">
        <f>'AEO 2023 Table 49 Raw'!V46</f>
        <v>0.75850799999999996</v>
      </c>
      <c r="T57" s="31">
        <f>'AEO 2023 Table 49 Raw'!W46</f>
        <v>0.81182399999999999</v>
      </c>
      <c r="U57" s="31">
        <f>'AEO 2023 Table 49 Raw'!X46</f>
        <v>0.87161</v>
      </c>
      <c r="V57" s="31">
        <f>'AEO 2023 Table 49 Raw'!Y46</f>
        <v>0.93724099999999999</v>
      </c>
      <c r="W57" s="31">
        <f>'AEO 2023 Table 49 Raw'!Z46</f>
        <v>1.0095240000000001</v>
      </c>
      <c r="X57" s="31">
        <f>'AEO 2023 Table 49 Raw'!AA46</f>
        <v>1.087445</v>
      </c>
      <c r="Y57" s="31">
        <f>'AEO 2023 Table 49 Raw'!AB46</f>
        <v>1.1688320000000001</v>
      </c>
      <c r="Z57" s="31">
        <f>'AEO 2023 Table 49 Raw'!AC46</f>
        <v>1.2558339999999999</v>
      </c>
      <c r="AA57" s="31">
        <f>'AEO 2023 Table 49 Raw'!AD46</f>
        <v>1.35043</v>
      </c>
      <c r="AB57" s="31">
        <f>'AEO 2023 Table 49 Raw'!AE46</f>
        <v>1.45109</v>
      </c>
      <c r="AC57" s="31">
        <f>'AEO 2023 Table 49 Raw'!AF46</f>
        <v>1.556732</v>
      </c>
      <c r="AD57" s="31">
        <f>'AEO 2023 Table 49 Raw'!AG46</f>
        <v>1.6688339999999999</v>
      </c>
      <c r="AE57" s="31">
        <f>'AEO 2023 Table 49 Raw'!AH46</f>
        <v>1.786314</v>
      </c>
      <c r="AF57" s="52">
        <f>'AEO 2023 Table 49 Raw'!AI46</f>
        <v>0.20899999999999999</v>
      </c>
    </row>
    <row r="58" spans="1:32" ht="15" customHeight="1">
      <c r="A58" s="8" t="s">
        <v>2061</v>
      </c>
      <c r="B58" s="28" t="s">
        <v>2018</v>
      </c>
      <c r="C58" s="31">
        <f>'AEO 2023 Table 49 Raw'!F47</f>
        <v>0.192854</v>
      </c>
      <c r="D58" s="31">
        <f>'AEO 2023 Table 49 Raw'!G47</f>
        <v>0.175927</v>
      </c>
      <c r="E58" s="31">
        <f>'AEO 2023 Table 49 Raw'!H47</f>
        <v>0.16134599999999999</v>
      </c>
      <c r="F58" s="31">
        <f>'AEO 2023 Table 49 Raw'!I47</f>
        <v>0.148507</v>
      </c>
      <c r="G58" s="31">
        <f>'AEO 2023 Table 49 Raw'!J47</f>
        <v>0.13669799999999999</v>
      </c>
      <c r="H58" s="31">
        <f>'AEO 2023 Table 49 Raw'!K47</f>
        <v>0.12523899999999999</v>
      </c>
      <c r="I58" s="31">
        <f>'AEO 2023 Table 49 Raw'!L47</f>
        <v>0.114492</v>
      </c>
      <c r="J58" s="31">
        <f>'AEO 2023 Table 49 Raw'!M47</f>
        <v>0.104583</v>
      </c>
      <c r="K58" s="31">
        <f>'AEO 2023 Table 49 Raw'!N47</f>
        <v>9.5825999999999995E-2</v>
      </c>
      <c r="L58" s="31">
        <f>'AEO 2023 Table 49 Raw'!O47</f>
        <v>8.8041999999999995E-2</v>
      </c>
      <c r="M58" s="31">
        <f>'AEO 2023 Table 49 Raw'!P47</f>
        <v>8.1095E-2</v>
      </c>
      <c r="N58" s="31">
        <f>'AEO 2023 Table 49 Raw'!Q47</f>
        <v>7.4130000000000001E-2</v>
      </c>
      <c r="O58" s="31">
        <f>'AEO 2023 Table 49 Raw'!R47</f>
        <v>6.6986000000000004E-2</v>
      </c>
      <c r="P58" s="31">
        <f>'AEO 2023 Table 49 Raw'!S47</f>
        <v>5.9619999999999999E-2</v>
      </c>
      <c r="Q58" s="31">
        <f>'AEO 2023 Table 49 Raw'!T47</f>
        <v>5.2169E-2</v>
      </c>
      <c r="R58" s="31">
        <f>'AEO 2023 Table 49 Raw'!U47</f>
        <v>4.4464999999999998E-2</v>
      </c>
      <c r="S58" s="31">
        <f>'AEO 2023 Table 49 Raw'!V47</f>
        <v>3.7345999999999997E-2</v>
      </c>
      <c r="T58" s="31">
        <f>'AEO 2023 Table 49 Raw'!W47</f>
        <v>3.0891999999999999E-2</v>
      </c>
      <c r="U58" s="31">
        <f>'AEO 2023 Table 49 Raw'!X47</f>
        <v>2.4523E-2</v>
      </c>
      <c r="V58" s="31">
        <f>'AEO 2023 Table 49 Raw'!Y47</f>
        <v>1.9553999999999998E-2</v>
      </c>
      <c r="W58" s="31">
        <f>'AEO 2023 Table 49 Raw'!Z47</f>
        <v>1.5955E-2</v>
      </c>
      <c r="X58" s="31">
        <f>'AEO 2023 Table 49 Raw'!AA47</f>
        <v>1.3365E-2</v>
      </c>
      <c r="Y58" s="31">
        <f>'AEO 2023 Table 49 Raw'!AB47</f>
        <v>1.17E-2</v>
      </c>
      <c r="Z58" s="31">
        <f>'AEO 2023 Table 49 Raw'!AC47</f>
        <v>1.0548999999999999E-2</v>
      </c>
      <c r="AA58" s="31">
        <f>'AEO 2023 Table 49 Raw'!AD47</f>
        <v>9.6310000000000007E-3</v>
      </c>
      <c r="AB58" s="31">
        <f>'AEO 2023 Table 49 Raw'!AE47</f>
        <v>8.9779999999999999E-3</v>
      </c>
      <c r="AC58" s="31">
        <f>'AEO 2023 Table 49 Raw'!AF47</f>
        <v>8.1410000000000007E-3</v>
      </c>
      <c r="AD58" s="31">
        <f>'AEO 2023 Table 49 Raw'!AG47</f>
        <v>7.1910000000000003E-3</v>
      </c>
      <c r="AE58" s="31">
        <f>'AEO 2023 Table 49 Raw'!AH47</f>
        <v>6.0070000000000002E-3</v>
      </c>
      <c r="AF58" s="52">
        <f>'AEO 2023 Table 49 Raw'!AI47</f>
        <v>-0.11700000000000001</v>
      </c>
    </row>
    <row r="59" spans="1:32" ht="15" customHeight="1">
      <c r="A59" s="8" t="s">
        <v>2062</v>
      </c>
      <c r="B59" s="28" t="s">
        <v>2020</v>
      </c>
      <c r="C59" s="31">
        <f>'AEO 2023 Table 49 Raw'!F48</f>
        <v>46.30368</v>
      </c>
      <c r="D59" s="31">
        <f>'AEO 2023 Table 49 Raw'!G48</f>
        <v>45.147464999999997</v>
      </c>
      <c r="E59" s="31">
        <f>'AEO 2023 Table 49 Raw'!H48</f>
        <v>44.153458000000001</v>
      </c>
      <c r="F59" s="31">
        <f>'AEO 2023 Table 49 Raw'!I48</f>
        <v>43.265628999999997</v>
      </c>
      <c r="G59" s="31">
        <f>'AEO 2023 Table 49 Raw'!J48</f>
        <v>42.385063000000002</v>
      </c>
      <c r="H59" s="31">
        <f>'AEO 2023 Table 49 Raw'!K48</f>
        <v>41.373074000000003</v>
      </c>
      <c r="I59" s="31">
        <f>'AEO 2023 Table 49 Raw'!L48</f>
        <v>40.410004000000001</v>
      </c>
      <c r="J59" s="31">
        <f>'AEO 2023 Table 49 Raw'!M48</f>
        <v>39.551361</v>
      </c>
      <c r="K59" s="31">
        <f>'AEO 2023 Table 49 Raw'!N48</f>
        <v>38.888568999999997</v>
      </c>
      <c r="L59" s="31">
        <f>'AEO 2023 Table 49 Raw'!O48</f>
        <v>38.416331999999997</v>
      </c>
      <c r="M59" s="31">
        <f>'AEO 2023 Table 49 Raw'!P48</f>
        <v>38.143318000000001</v>
      </c>
      <c r="N59" s="31">
        <f>'AEO 2023 Table 49 Raw'!Q48</f>
        <v>37.850304000000001</v>
      </c>
      <c r="O59" s="31">
        <f>'AEO 2023 Table 49 Raw'!R48</f>
        <v>37.347014999999999</v>
      </c>
      <c r="P59" s="31">
        <f>'AEO 2023 Table 49 Raw'!S48</f>
        <v>36.758690000000001</v>
      </c>
      <c r="Q59" s="31">
        <f>'AEO 2023 Table 49 Raw'!T48</f>
        <v>35.986319999999999</v>
      </c>
      <c r="R59" s="31">
        <f>'AEO 2023 Table 49 Raw'!U48</f>
        <v>35.266883999999997</v>
      </c>
      <c r="S59" s="31">
        <f>'AEO 2023 Table 49 Raw'!V48</f>
        <v>34.371727</v>
      </c>
      <c r="T59" s="31">
        <f>'AEO 2023 Table 49 Raw'!W48</f>
        <v>33.439532999999997</v>
      </c>
      <c r="U59" s="31">
        <f>'AEO 2023 Table 49 Raw'!X48</f>
        <v>32.662486999999999</v>
      </c>
      <c r="V59" s="31">
        <f>'AEO 2023 Table 49 Raw'!Y48</f>
        <v>32.055050000000001</v>
      </c>
      <c r="W59" s="31">
        <f>'AEO 2023 Table 49 Raw'!Z48</f>
        <v>31.636341000000002</v>
      </c>
      <c r="X59" s="31">
        <f>'AEO 2023 Table 49 Raw'!AA48</f>
        <v>31.408114999999999</v>
      </c>
      <c r="Y59" s="31">
        <f>'AEO 2023 Table 49 Raw'!AB48</f>
        <v>31.356092</v>
      </c>
      <c r="Z59" s="31">
        <f>'AEO 2023 Table 49 Raw'!AC48</f>
        <v>31.392386999999999</v>
      </c>
      <c r="AA59" s="31">
        <f>'AEO 2023 Table 49 Raw'!AD48</f>
        <v>31.533971999999999</v>
      </c>
      <c r="AB59" s="31">
        <f>'AEO 2023 Table 49 Raw'!AE48</f>
        <v>31.735731000000001</v>
      </c>
      <c r="AC59" s="31">
        <f>'AEO 2023 Table 49 Raw'!AF48</f>
        <v>31.973125</v>
      </c>
      <c r="AD59" s="31">
        <f>'AEO 2023 Table 49 Raw'!AG48</f>
        <v>32.235847</v>
      </c>
      <c r="AE59" s="31">
        <f>'AEO 2023 Table 49 Raw'!AH48</f>
        <v>32.518433000000002</v>
      </c>
      <c r="AF59" s="52">
        <f>'AEO 2023 Table 49 Raw'!AI48</f>
        <v>-1.2999999999999999E-2</v>
      </c>
    </row>
    <row r="60" spans="1:32" ht="15" customHeight="1">
      <c r="A60" s="8" t="s">
        <v>2063</v>
      </c>
      <c r="B60" s="28" t="s">
        <v>2022</v>
      </c>
      <c r="C60" s="31">
        <f>'AEO 2023 Table 49 Raw'!F49</f>
        <v>4.6360000000000004E-3</v>
      </c>
      <c r="D60" s="31">
        <f>'AEO 2023 Table 49 Raw'!G49</f>
        <v>4.2170000000000003E-3</v>
      </c>
      <c r="E60" s="31">
        <f>'AEO 2023 Table 49 Raw'!H49</f>
        <v>3.882E-3</v>
      </c>
      <c r="F60" s="31">
        <f>'AEO 2023 Table 49 Raw'!I49</f>
        <v>3.62E-3</v>
      </c>
      <c r="G60" s="31">
        <f>'AEO 2023 Table 49 Raw'!J49</f>
        <v>3.4129999999999998E-3</v>
      </c>
      <c r="H60" s="31">
        <f>'AEO 2023 Table 49 Raw'!K49</f>
        <v>3.241E-3</v>
      </c>
      <c r="I60" s="31">
        <f>'AEO 2023 Table 49 Raw'!L49</f>
        <v>3.107E-3</v>
      </c>
      <c r="J60" s="31">
        <f>'AEO 2023 Table 49 Raw'!M49</f>
        <v>2.9020000000000001E-3</v>
      </c>
      <c r="K60" s="31">
        <f>'AEO 2023 Table 49 Raw'!N49</f>
        <v>2.6519999999999998E-3</v>
      </c>
      <c r="L60" s="31">
        <f>'AEO 2023 Table 49 Raw'!O49</f>
        <v>2.4220000000000001E-3</v>
      </c>
      <c r="M60" s="31">
        <f>'AEO 2023 Table 49 Raw'!P49</f>
        <v>2.2169999999999998E-3</v>
      </c>
      <c r="N60" s="31">
        <f>'AEO 2023 Table 49 Raw'!Q49</f>
        <v>1.856E-3</v>
      </c>
      <c r="O60" s="31">
        <f>'AEO 2023 Table 49 Raw'!R49</f>
        <v>1.4549999999999999E-3</v>
      </c>
      <c r="P60" s="31">
        <f>'AEO 2023 Table 49 Raw'!S49</f>
        <v>1.142E-3</v>
      </c>
      <c r="Q60" s="31">
        <f>'AEO 2023 Table 49 Raw'!T49</f>
        <v>8.9400000000000005E-4</v>
      </c>
      <c r="R60" s="31">
        <f>'AEO 2023 Table 49 Raw'!U49</f>
        <v>7.0100000000000002E-4</v>
      </c>
      <c r="S60" s="31">
        <f>'AEO 2023 Table 49 Raw'!V49</f>
        <v>5.4799999999999998E-4</v>
      </c>
      <c r="T60" s="31">
        <f>'AEO 2023 Table 49 Raw'!W49</f>
        <v>4.2700000000000002E-4</v>
      </c>
      <c r="U60" s="31">
        <f>'AEO 2023 Table 49 Raw'!X49</f>
        <v>3.79E-4</v>
      </c>
      <c r="V60" s="31">
        <f>'AEO 2023 Table 49 Raw'!Y49</f>
        <v>3.6900000000000002E-4</v>
      </c>
      <c r="W60" s="31">
        <f>'AEO 2023 Table 49 Raw'!Z49</f>
        <v>3.59E-4</v>
      </c>
      <c r="X60" s="31">
        <f>'AEO 2023 Table 49 Raw'!AA49</f>
        <v>3.48E-4</v>
      </c>
      <c r="Y60" s="31">
        <f>'AEO 2023 Table 49 Raw'!AB49</f>
        <v>2.81E-4</v>
      </c>
      <c r="Z60" s="31">
        <f>'AEO 2023 Table 49 Raw'!AC49</f>
        <v>1.9699999999999999E-4</v>
      </c>
      <c r="AA60" s="31">
        <f>'AEO 2023 Table 49 Raw'!AD49</f>
        <v>1.3799999999999999E-4</v>
      </c>
      <c r="AB60" s="31">
        <f>'AEO 2023 Table 49 Raw'!AE49</f>
        <v>9.7E-5</v>
      </c>
      <c r="AC60" s="31">
        <f>'AEO 2023 Table 49 Raw'!AF49</f>
        <v>6.7999999999999999E-5</v>
      </c>
      <c r="AD60" s="31">
        <f>'AEO 2023 Table 49 Raw'!AG49</f>
        <v>4.8000000000000001E-5</v>
      </c>
      <c r="AE60" s="31">
        <f>'AEO 2023 Table 49 Raw'!AH49</f>
        <v>3.3000000000000003E-5</v>
      </c>
      <c r="AF60" s="52">
        <f>'AEO 2023 Table 49 Raw'!AI49</f>
        <v>-0.16200000000000001</v>
      </c>
    </row>
    <row r="61" spans="1:32" ht="15" customHeight="1">
      <c r="A61" s="8" t="s">
        <v>2064</v>
      </c>
      <c r="B61" s="28" t="s">
        <v>2024</v>
      </c>
      <c r="C61" s="31">
        <f>'AEO 2023 Table 49 Raw'!F50</f>
        <v>0</v>
      </c>
      <c r="D61" s="31">
        <f>'AEO 2023 Table 49 Raw'!G50</f>
        <v>3.1223000000000001E-2</v>
      </c>
      <c r="E61" s="31">
        <f>'AEO 2023 Table 49 Raw'!H50</f>
        <v>6.2052000000000003E-2</v>
      </c>
      <c r="F61" s="31">
        <f>'AEO 2023 Table 49 Raw'!I50</f>
        <v>9.4270999999999994E-2</v>
      </c>
      <c r="G61" s="31">
        <f>'AEO 2023 Table 49 Raw'!J50</f>
        <v>0.12647800000000001</v>
      </c>
      <c r="H61" s="31">
        <f>'AEO 2023 Table 49 Raw'!K50</f>
        <v>0.15697800000000001</v>
      </c>
      <c r="I61" s="31">
        <f>'AEO 2023 Table 49 Raw'!L50</f>
        <v>0.18640999999999999</v>
      </c>
      <c r="J61" s="31">
        <f>'AEO 2023 Table 49 Raw'!M50</f>
        <v>0.214703</v>
      </c>
      <c r="K61" s="31">
        <f>'AEO 2023 Table 49 Raw'!N50</f>
        <v>0.24248700000000001</v>
      </c>
      <c r="L61" s="31">
        <f>'AEO 2023 Table 49 Raw'!O50</f>
        <v>0.27023999999999998</v>
      </c>
      <c r="M61" s="31">
        <f>'AEO 2023 Table 49 Raw'!P50</f>
        <v>0.29915000000000003</v>
      </c>
      <c r="N61" s="31">
        <f>'AEO 2023 Table 49 Raw'!Q50</f>
        <v>0.32853300000000002</v>
      </c>
      <c r="O61" s="31">
        <f>'AEO 2023 Table 49 Raw'!R50</f>
        <v>0.35842000000000002</v>
      </c>
      <c r="P61" s="31">
        <f>'AEO 2023 Table 49 Raw'!S50</f>
        <v>0.39030399999999998</v>
      </c>
      <c r="Q61" s="31">
        <f>'AEO 2023 Table 49 Raw'!T50</f>
        <v>0.42387000000000002</v>
      </c>
      <c r="R61" s="31">
        <f>'AEO 2023 Table 49 Raw'!U50</f>
        <v>0.46174199999999999</v>
      </c>
      <c r="S61" s="31">
        <f>'AEO 2023 Table 49 Raw'!V50</f>
        <v>0.50373699999999999</v>
      </c>
      <c r="T61" s="31">
        <f>'AEO 2023 Table 49 Raw'!W50</f>
        <v>0.55010000000000003</v>
      </c>
      <c r="U61" s="31">
        <f>'AEO 2023 Table 49 Raw'!X50</f>
        <v>0.60294199999999998</v>
      </c>
      <c r="V61" s="31">
        <f>'AEO 2023 Table 49 Raw'!Y50</f>
        <v>0.66208199999999995</v>
      </c>
      <c r="W61" s="31">
        <f>'AEO 2023 Table 49 Raw'!Z50</f>
        <v>0.72731500000000004</v>
      </c>
      <c r="X61" s="31">
        <f>'AEO 2023 Table 49 Raw'!AA50</f>
        <v>0.79698999999999998</v>
      </c>
      <c r="Y61" s="31">
        <f>'AEO 2023 Table 49 Raw'!AB50</f>
        <v>0.87017100000000003</v>
      </c>
      <c r="Z61" s="31">
        <f>'AEO 2023 Table 49 Raw'!AC50</f>
        <v>0.94737499999999997</v>
      </c>
      <c r="AA61" s="31">
        <f>'AEO 2023 Table 49 Raw'!AD50</f>
        <v>1.0282020000000001</v>
      </c>
      <c r="AB61" s="31">
        <f>'AEO 2023 Table 49 Raw'!AE50</f>
        <v>1.111251</v>
      </c>
      <c r="AC61" s="31">
        <f>'AEO 2023 Table 49 Raw'!AF50</f>
        <v>1.195668</v>
      </c>
      <c r="AD61" s="31">
        <f>'AEO 2023 Table 49 Raw'!AG50</f>
        <v>1.282565</v>
      </c>
      <c r="AE61" s="31">
        <f>'AEO 2023 Table 49 Raw'!AH50</f>
        <v>1.3711439999999999</v>
      </c>
      <c r="AF61" s="52" t="str">
        <f>'AEO 2023 Table 49 Raw'!AI50</f>
        <v>- -</v>
      </c>
    </row>
    <row r="62" spans="1:32" ht="15" customHeight="1">
      <c r="A62" s="8" t="s">
        <v>2065</v>
      </c>
      <c r="B62" s="28" t="s">
        <v>2026</v>
      </c>
      <c r="C62" s="31">
        <f>'AEO 2023 Table 49 Raw'!F51</f>
        <v>0</v>
      </c>
      <c r="D62" s="31">
        <f>'AEO 2023 Table 49 Raw'!G51</f>
        <v>3.7399000000000002E-2</v>
      </c>
      <c r="E62" s="31">
        <f>'AEO 2023 Table 49 Raw'!H51</f>
        <v>7.4163000000000007E-2</v>
      </c>
      <c r="F62" s="31">
        <f>'AEO 2023 Table 49 Raw'!I51</f>
        <v>0.11178100000000001</v>
      </c>
      <c r="G62" s="31">
        <f>'AEO 2023 Table 49 Raw'!J51</f>
        <v>0.14894499999999999</v>
      </c>
      <c r="H62" s="31">
        <f>'AEO 2023 Table 49 Raw'!K51</f>
        <v>0.18398300000000001</v>
      </c>
      <c r="I62" s="31">
        <f>'AEO 2023 Table 49 Raw'!L51</f>
        <v>0.21740999999999999</v>
      </c>
      <c r="J62" s="31">
        <f>'AEO 2023 Table 49 Raw'!M51</f>
        <v>0.24943899999999999</v>
      </c>
      <c r="K62" s="31">
        <f>'AEO 2023 Table 49 Raw'!N51</f>
        <v>0.28114099999999997</v>
      </c>
      <c r="L62" s="31">
        <f>'AEO 2023 Table 49 Raw'!O51</f>
        <v>0.31350499999999998</v>
      </c>
      <c r="M62" s="31">
        <f>'AEO 2023 Table 49 Raw'!P51</f>
        <v>0.34805000000000003</v>
      </c>
      <c r="N62" s="31">
        <f>'AEO 2023 Table 49 Raw'!Q51</f>
        <v>0.38410100000000003</v>
      </c>
      <c r="O62" s="31">
        <f>'AEO 2023 Table 49 Raw'!R51</f>
        <v>0.42158600000000002</v>
      </c>
      <c r="P62" s="31">
        <f>'AEO 2023 Table 49 Raw'!S51</f>
        <v>0.46238800000000002</v>
      </c>
      <c r="Q62" s="31">
        <f>'AEO 2023 Table 49 Raw'!T51</f>
        <v>0.506243</v>
      </c>
      <c r="R62" s="31">
        <f>'AEO 2023 Table 49 Raw'!U51</f>
        <v>0.55655399999999999</v>
      </c>
      <c r="S62" s="31">
        <f>'AEO 2023 Table 49 Raw'!V51</f>
        <v>0.61326000000000003</v>
      </c>
      <c r="T62" s="31">
        <f>'AEO 2023 Table 49 Raw'!W51</f>
        <v>0.67687399999999998</v>
      </c>
      <c r="U62" s="31">
        <f>'AEO 2023 Table 49 Raw'!X51</f>
        <v>0.75017900000000004</v>
      </c>
      <c r="V62" s="31">
        <f>'AEO 2023 Table 49 Raw'!Y51</f>
        <v>0.83308300000000002</v>
      </c>
      <c r="W62" s="31">
        <f>'AEO 2023 Table 49 Raw'!Z51</f>
        <v>0.92514799999999997</v>
      </c>
      <c r="X62" s="31">
        <f>'AEO 2023 Table 49 Raw'!AA51</f>
        <v>1.0241309999999999</v>
      </c>
      <c r="Y62" s="31">
        <f>'AEO 2023 Table 49 Raw'!AB51</f>
        <v>1.1286910000000001</v>
      </c>
      <c r="Z62" s="31">
        <f>'AEO 2023 Table 49 Raw'!AC51</f>
        <v>1.239614</v>
      </c>
      <c r="AA62" s="31">
        <f>'AEO 2023 Table 49 Raw'!AD51</f>
        <v>1.356347</v>
      </c>
      <c r="AB62" s="31">
        <f>'AEO 2023 Table 49 Raw'!AE51</f>
        <v>1.4767459999999999</v>
      </c>
      <c r="AC62" s="31">
        <f>'AEO 2023 Table 49 Raw'!AF51</f>
        <v>1.599477</v>
      </c>
      <c r="AD62" s="31">
        <f>'AEO 2023 Table 49 Raw'!AG51</f>
        <v>1.725881</v>
      </c>
      <c r="AE62" s="31">
        <f>'AEO 2023 Table 49 Raw'!AH51</f>
        <v>1.854649</v>
      </c>
      <c r="AF62" s="52" t="str">
        <f>'AEO 2023 Table 49 Raw'!AI51</f>
        <v>- -</v>
      </c>
    </row>
    <row r="63" spans="1:32" ht="15" customHeight="1">
      <c r="A63" s="8" t="s">
        <v>2066</v>
      </c>
      <c r="B63" s="28" t="s">
        <v>2028</v>
      </c>
      <c r="C63" s="31">
        <f>'AEO 2023 Table 49 Raw'!F52</f>
        <v>0</v>
      </c>
      <c r="D63" s="31">
        <f>'AEO 2023 Table 49 Raw'!G52</f>
        <v>0</v>
      </c>
      <c r="E63" s="31">
        <f>'AEO 2023 Table 49 Raw'!H52</f>
        <v>1.2E-5</v>
      </c>
      <c r="F63" s="31">
        <f>'AEO 2023 Table 49 Raw'!I52</f>
        <v>2.6999999999999999E-5</v>
      </c>
      <c r="G63" s="31">
        <f>'AEO 2023 Table 49 Raw'!J52</f>
        <v>4.3000000000000002E-5</v>
      </c>
      <c r="H63" s="31">
        <f>'AEO 2023 Table 49 Raw'!K52</f>
        <v>5.8E-5</v>
      </c>
      <c r="I63" s="31">
        <f>'AEO 2023 Table 49 Raw'!L52</f>
        <v>7.2000000000000002E-5</v>
      </c>
      <c r="J63" s="31">
        <f>'AEO 2023 Table 49 Raw'!M52</f>
        <v>8.6000000000000003E-5</v>
      </c>
      <c r="K63" s="31">
        <f>'AEO 2023 Table 49 Raw'!N52</f>
        <v>9.8999999999999994E-5</v>
      </c>
      <c r="L63" s="31">
        <f>'AEO 2023 Table 49 Raw'!O52</f>
        <v>1.12E-4</v>
      </c>
      <c r="M63" s="31">
        <f>'AEO 2023 Table 49 Raw'!P52</f>
        <v>1.2400000000000001E-4</v>
      </c>
      <c r="N63" s="31">
        <f>'AEO 2023 Table 49 Raw'!Q52</f>
        <v>1.36E-4</v>
      </c>
      <c r="O63" s="31">
        <f>'AEO 2023 Table 49 Raw'!R52</f>
        <v>1.46E-4</v>
      </c>
      <c r="P63" s="31">
        <f>'AEO 2023 Table 49 Raw'!S52</f>
        <v>1.56E-4</v>
      </c>
      <c r="Q63" s="31">
        <f>'AEO 2023 Table 49 Raw'!T52</f>
        <v>1.65E-4</v>
      </c>
      <c r="R63" s="31">
        <f>'AEO 2023 Table 49 Raw'!U52</f>
        <v>1.73E-4</v>
      </c>
      <c r="S63" s="31">
        <f>'AEO 2023 Table 49 Raw'!V52</f>
        <v>1.8000000000000001E-4</v>
      </c>
      <c r="T63" s="31">
        <f>'AEO 2023 Table 49 Raw'!W52</f>
        <v>1.8599999999999999E-4</v>
      </c>
      <c r="U63" s="31">
        <f>'AEO 2023 Table 49 Raw'!X52</f>
        <v>1.92E-4</v>
      </c>
      <c r="V63" s="31">
        <f>'AEO 2023 Table 49 Raw'!Y52</f>
        <v>1.9699999999999999E-4</v>
      </c>
      <c r="W63" s="31">
        <f>'AEO 2023 Table 49 Raw'!Z52</f>
        <v>2.0100000000000001E-4</v>
      </c>
      <c r="X63" s="31">
        <f>'AEO 2023 Table 49 Raw'!AA52</f>
        <v>2.04E-4</v>
      </c>
      <c r="Y63" s="31">
        <f>'AEO 2023 Table 49 Raw'!AB52</f>
        <v>2.05E-4</v>
      </c>
      <c r="Z63" s="31">
        <f>'AEO 2023 Table 49 Raw'!AC52</f>
        <v>2.0599999999999999E-4</v>
      </c>
      <c r="AA63" s="31">
        <f>'AEO 2023 Table 49 Raw'!AD52</f>
        <v>2.05E-4</v>
      </c>
      <c r="AB63" s="31">
        <f>'AEO 2023 Table 49 Raw'!AE52</f>
        <v>2.03E-4</v>
      </c>
      <c r="AC63" s="31">
        <f>'AEO 2023 Table 49 Raw'!AF52</f>
        <v>1.9900000000000001E-4</v>
      </c>
      <c r="AD63" s="31">
        <f>'AEO 2023 Table 49 Raw'!AG52</f>
        <v>1.94E-4</v>
      </c>
      <c r="AE63" s="31">
        <f>'AEO 2023 Table 49 Raw'!AH52</f>
        <v>1.8799999999999999E-4</v>
      </c>
      <c r="AF63" s="52" t="str">
        <f>'AEO 2023 Table 49 Raw'!AI52</f>
        <v>- -</v>
      </c>
    </row>
    <row r="64" spans="1:32" ht="15" customHeight="1">
      <c r="A64" s="8" t="s">
        <v>2067</v>
      </c>
      <c r="B64" s="28" t="s">
        <v>2030</v>
      </c>
      <c r="C64" s="31">
        <f>'AEO 2023 Table 49 Raw'!F53</f>
        <v>748.63757299999997</v>
      </c>
      <c r="D64" s="31">
        <f>'AEO 2023 Table 49 Raw'!G53</f>
        <v>732.18170199999997</v>
      </c>
      <c r="E64" s="31">
        <f>'AEO 2023 Table 49 Raw'!H53</f>
        <v>720.22216800000001</v>
      </c>
      <c r="F64" s="31">
        <f>'AEO 2023 Table 49 Raw'!I53</f>
        <v>712.26519800000005</v>
      </c>
      <c r="G64" s="31">
        <f>'AEO 2023 Table 49 Raw'!J53</f>
        <v>704.637024</v>
      </c>
      <c r="H64" s="31">
        <f>'AEO 2023 Table 49 Raw'!K53</f>
        <v>693.10351600000001</v>
      </c>
      <c r="I64" s="31">
        <f>'AEO 2023 Table 49 Raw'!L53</f>
        <v>681.51892099999998</v>
      </c>
      <c r="J64" s="31">
        <f>'AEO 2023 Table 49 Raw'!M53</f>
        <v>670.97229000000004</v>
      </c>
      <c r="K64" s="31">
        <f>'AEO 2023 Table 49 Raw'!N53</f>
        <v>664.22985800000004</v>
      </c>
      <c r="L64" s="31">
        <f>'AEO 2023 Table 49 Raw'!O53</f>
        <v>660.79852300000005</v>
      </c>
      <c r="M64" s="31">
        <f>'AEO 2023 Table 49 Raw'!P53</f>
        <v>661.24548300000004</v>
      </c>
      <c r="N64" s="31">
        <f>'AEO 2023 Table 49 Raw'!Q53</f>
        <v>662.36968999999999</v>
      </c>
      <c r="O64" s="31">
        <f>'AEO 2023 Table 49 Raw'!R53</f>
        <v>663.70306400000004</v>
      </c>
      <c r="P64" s="31">
        <f>'AEO 2023 Table 49 Raw'!S53</f>
        <v>666.36871299999996</v>
      </c>
      <c r="Q64" s="31">
        <f>'AEO 2023 Table 49 Raw'!T53</f>
        <v>668.24139400000001</v>
      </c>
      <c r="R64" s="31">
        <f>'AEO 2023 Table 49 Raw'!U53</f>
        <v>672.17394999999999</v>
      </c>
      <c r="S64" s="31">
        <f>'AEO 2023 Table 49 Raw'!V53</f>
        <v>676.034851</v>
      </c>
      <c r="T64" s="31">
        <f>'AEO 2023 Table 49 Raw'!W53</f>
        <v>679.41394000000003</v>
      </c>
      <c r="U64" s="31">
        <f>'AEO 2023 Table 49 Raw'!X53</f>
        <v>684.28704800000003</v>
      </c>
      <c r="V64" s="31">
        <f>'AEO 2023 Table 49 Raw'!Y53</f>
        <v>690.63824499999998</v>
      </c>
      <c r="W64" s="31">
        <f>'AEO 2023 Table 49 Raw'!Z53</f>
        <v>698.07128899999998</v>
      </c>
      <c r="X64" s="31">
        <f>'AEO 2023 Table 49 Raw'!AA53</f>
        <v>705.62066700000003</v>
      </c>
      <c r="Y64" s="31">
        <f>'AEO 2023 Table 49 Raw'!AB53</f>
        <v>713.18554700000004</v>
      </c>
      <c r="Z64" s="31">
        <f>'AEO 2023 Table 49 Raw'!AC53</f>
        <v>721.23504600000001</v>
      </c>
      <c r="AA64" s="31">
        <f>'AEO 2023 Table 49 Raw'!AD53</f>
        <v>730.61511199999995</v>
      </c>
      <c r="AB64" s="31">
        <f>'AEO 2023 Table 49 Raw'!AE53</f>
        <v>740.51525900000001</v>
      </c>
      <c r="AC64" s="31">
        <f>'AEO 2023 Table 49 Raw'!AF53</f>
        <v>750.55535899999995</v>
      </c>
      <c r="AD64" s="31">
        <f>'AEO 2023 Table 49 Raw'!AG53</f>
        <v>761.51879899999994</v>
      </c>
      <c r="AE64" s="31">
        <f>'AEO 2023 Table 49 Raw'!AH53</f>
        <v>773.14739999999995</v>
      </c>
      <c r="AF64" s="52">
        <f>'AEO 2023 Table 49 Raw'!AI53</f>
        <v>1E-3</v>
      </c>
    </row>
    <row r="65" spans="1:32" ht="15" customHeight="1">
      <c r="B65" s="27" t="s">
        <v>2031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52"/>
    </row>
    <row r="66" spans="1:32" ht="15" customHeight="1">
      <c r="A66" s="8" t="s">
        <v>2068</v>
      </c>
      <c r="B66" s="28" t="s">
        <v>2013</v>
      </c>
      <c r="C66" s="31">
        <f>'AEO 2023 Table 49 Raw'!F55</f>
        <v>596.71069299999999</v>
      </c>
      <c r="D66" s="31">
        <f>'AEO 2023 Table 49 Raw'!G55</f>
        <v>577.86407499999996</v>
      </c>
      <c r="E66" s="31">
        <f>'AEO 2023 Table 49 Raw'!H55</f>
        <v>561.91143799999998</v>
      </c>
      <c r="F66" s="31">
        <f>'AEO 2023 Table 49 Raw'!I55</f>
        <v>551.58679199999995</v>
      </c>
      <c r="G66" s="31">
        <f>'AEO 2023 Table 49 Raw'!J55</f>
        <v>544.22857699999997</v>
      </c>
      <c r="H66" s="31">
        <f>'AEO 2023 Table 49 Raw'!K55</f>
        <v>535.85253899999998</v>
      </c>
      <c r="I66" s="31">
        <f>'AEO 2023 Table 49 Raw'!L55</f>
        <v>527.97473100000002</v>
      </c>
      <c r="J66" s="31">
        <f>'AEO 2023 Table 49 Raw'!M55</f>
        <v>519.22680700000001</v>
      </c>
      <c r="K66" s="31">
        <f>'AEO 2023 Table 49 Raw'!N55</f>
        <v>511.23809799999998</v>
      </c>
      <c r="L66" s="31">
        <f>'AEO 2023 Table 49 Raw'!O55</f>
        <v>504.13198899999998</v>
      </c>
      <c r="M66" s="31">
        <f>'AEO 2023 Table 49 Raw'!P55</f>
        <v>499.34158300000001</v>
      </c>
      <c r="N66" s="31">
        <f>'AEO 2023 Table 49 Raw'!Q55</f>
        <v>494.26428199999998</v>
      </c>
      <c r="O66" s="31">
        <f>'AEO 2023 Table 49 Raw'!R55</f>
        <v>488.88336199999998</v>
      </c>
      <c r="P66" s="31">
        <f>'AEO 2023 Table 49 Raw'!S55</f>
        <v>484.94207799999998</v>
      </c>
      <c r="Q66" s="31">
        <f>'AEO 2023 Table 49 Raw'!T55</f>
        <v>481.30944799999997</v>
      </c>
      <c r="R66" s="31">
        <f>'AEO 2023 Table 49 Raw'!U55</f>
        <v>479.89810199999999</v>
      </c>
      <c r="S66" s="31">
        <f>'AEO 2023 Table 49 Raw'!V55</f>
        <v>478.96508799999998</v>
      </c>
      <c r="T66" s="31">
        <f>'AEO 2023 Table 49 Raw'!W55</f>
        <v>477.97808800000001</v>
      </c>
      <c r="U66" s="31">
        <f>'AEO 2023 Table 49 Raw'!X55</f>
        <v>477.87914999999998</v>
      </c>
      <c r="V66" s="31">
        <f>'AEO 2023 Table 49 Raw'!Y55</f>
        <v>477.79556300000002</v>
      </c>
      <c r="W66" s="31">
        <f>'AEO 2023 Table 49 Raw'!Z55</f>
        <v>478.32308999999998</v>
      </c>
      <c r="X66" s="31">
        <f>'AEO 2023 Table 49 Raw'!AA55</f>
        <v>479.55770899999999</v>
      </c>
      <c r="Y66" s="31">
        <f>'AEO 2023 Table 49 Raw'!AB55</f>
        <v>481.22937000000002</v>
      </c>
      <c r="Z66" s="31">
        <f>'AEO 2023 Table 49 Raw'!AC55</f>
        <v>482.93978900000002</v>
      </c>
      <c r="AA66" s="31">
        <f>'AEO 2023 Table 49 Raw'!AD55</f>
        <v>484.90911899999998</v>
      </c>
      <c r="AB66" s="31">
        <f>'AEO 2023 Table 49 Raw'!AE55</f>
        <v>487.035797</v>
      </c>
      <c r="AC66" s="31">
        <f>'AEO 2023 Table 49 Raw'!AF55</f>
        <v>489.28424100000001</v>
      </c>
      <c r="AD66" s="31">
        <f>'AEO 2023 Table 49 Raw'!AG55</f>
        <v>492.56643700000001</v>
      </c>
      <c r="AE66" s="31">
        <f>'AEO 2023 Table 49 Raw'!AH55</f>
        <v>496.462738</v>
      </c>
      <c r="AF66" s="52">
        <f>'AEO 2023 Table 49 Raw'!AI55</f>
        <v>-7.0000000000000001E-3</v>
      </c>
    </row>
    <row r="67" spans="1:32" ht="15" customHeight="1">
      <c r="A67" s="8" t="s">
        <v>2069</v>
      </c>
      <c r="B67" s="28" t="s">
        <v>2015</v>
      </c>
      <c r="C67" s="31">
        <f>'AEO 2023 Table 49 Raw'!F56</f>
        <v>361.335083</v>
      </c>
      <c r="D67" s="31">
        <f>'AEO 2023 Table 49 Raw'!G56</f>
        <v>350.68691999999999</v>
      </c>
      <c r="E67" s="31">
        <f>'AEO 2023 Table 49 Raw'!H56</f>
        <v>342.39187600000002</v>
      </c>
      <c r="F67" s="31">
        <f>'AEO 2023 Table 49 Raw'!I56</f>
        <v>336.454407</v>
      </c>
      <c r="G67" s="31">
        <f>'AEO 2023 Table 49 Raw'!J56</f>
        <v>332.32705700000002</v>
      </c>
      <c r="H67" s="31">
        <f>'AEO 2023 Table 49 Raw'!K56</f>
        <v>327.322113</v>
      </c>
      <c r="I67" s="31">
        <f>'AEO 2023 Table 49 Raw'!L56</f>
        <v>322.78909299999998</v>
      </c>
      <c r="J67" s="31">
        <f>'AEO 2023 Table 49 Raw'!M56</f>
        <v>318.01577800000001</v>
      </c>
      <c r="K67" s="31">
        <f>'AEO 2023 Table 49 Raw'!N56</f>
        <v>313.64859000000001</v>
      </c>
      <c r="L67" s="31">
        <f>'AEO 2023 Table 49 Raw'!O56</f>
        <v>309.65252700000002</v>
      </c>
      <c r="M67" s="31">
        <f>'AEO 2023 Table 49 Raw'!P56</f>
        <v>307.22006199999998</v>
      </c>
      <c r="N67" s="31">
        <f>'AEO 2023 Table 49 Raw'!Q56</f>
        <v>304.33242799999999</v>
      </c>
      <c r="O67" s="31">
        <f>'AEO 2023 Table 49 Raw'!R56</f>
        <v>301.408997</v>
      </c>
      <c r="P67" s="31">
        <f>'AEO 2023 Table 49 Raw'!S56</f>
        <v>299.17279100000002</v>
      </c>
      <c r="Q67" s="31">
        <f>'AEO 2023 Table 49 Raw'!T56</f>
        <v>296.57843000000003</v>
      </c>
      <c r="R67" s="31">
        <f>'AEO 2023 Table 49 Raw'!U56</f>
        <v>295.55175800000001</v>
      </c>
      <c r="S67" s="31">
        <f>'AEO 2023 Table 49 Raw'!V56</f>
        <v>293.95367399999998</v>
      </c>
      <c r="T67" s="31">
        <f>'AEO 2023 Table 49 Raw'!W56</f>
        <v>293.10812399999998</v>
      </c>
      <c r="U67" s="31">
        <f>'AEO 2023 Table 49 Raw'!X56</f>
        <v>292.27783199999999</v>
      </c>
      <c r="V67" s="31">
        <f>'AEO 2023 Table 49 Raw'!Y56</f>
        <v>291.80944799999997</v>
      </c>
      <c r="W67" s="31">
        <f>'AEO 2023 Table 49 Raw'!Z56</f>
        <v>291.92584199999999</v>
      </c>
      <c r="X67" s="31">
        <f>'AEO 2023 Table 49 Raw'!AA56</f>
        <v>292.504211</v>
      </c>
      <c r="Y67" s="31">
        <f>'AEO 2023 Table 49 Raw'!AB56</f>
        <v>293.29244999999997</v>
      </c>
      <c r="Z67" s="31">
        <f>'AEO 2023 Table 49 Raw'!AC56</f>
        <v>293.97250400000001</v>
      </c>
      <c r="AA67" s="31">
        <f>'AEO 2023 Table 49 Raw'!AD56</f>
        <v>294.81460600000003</v>
      </c>
      <c r="AB67" s="31">
        <f>'AEO 2023 Table 49 Raw'!AE56</f>
        <v>295.618134</v>
      </c>
      <c r="AC67" s="31">
        <f>'AEO 2023 Table 49 Raw'!AF56</f>
        <v>296.45013399999999</v>
      </c>
      <c r="AD67" s="31">
        <f>'AEO 2023 Table 49 Raw'!AG56</f>
        <v>297.938019</v>
      </c>
      <c r="AE67" s="31">
        <f>'AEO 2023 Table 49 Raw'!AH56</f>
        <v>299.64453099999997</v>
      </c>
      <c r="AF67" s="52">
        <f>'AEO 2023 Table 49 Raw'!AI56</f>
        <v>-7.0000000000000001E-3</v>
      </c>
    </row>
    <row r="68" spans="1:32" ht="15" customHeight="1">
      <c r="A68" s="8" t="s">
        <v>2070</v>
      </c>
      <c r="B68" s="28" t="s">
        <v>1659</v>
      </c>
      <c r="C68" s="31">
        <f>'AEO 2023 Table 49 Raw'!F57</f>
        <v>0.66393199999999997</v>
      </c>
      <c r="D68" s="31">
        <f>'AEO 2023 Table 49 Raw'!G57</f>
        <v>0.67068700000000003</v>
      </c>
      <c r="E68" s="31">
        <f>'AEO 2023 Table 49 Raw'!H57</f>
        <v>0.67880300000000005</v>
      </c>
      <c r="F68" s="31">
        <f>'AEO 2023 Table 49 Raw'!I57</f>
        <v>0.69245299999999999</v>
      </c>
      <c r="G68" s="31">
        <f>'AEO 2023 Table 49 Raw'!J57</f>
        <v>0.71065699999999998</v>
      </c>
      <c r="H68" s="31">
        <f>'AEO 2023 Table 49 Raw'!K57</f>
        <v>0.72716999999999998</v>
      </c>
      <c r="I68" s="31">
        <f>'AEO 2023 Table 49 Raw'!L57</f>
        <v>0.74464799999999998</v>
      </c>
      <c r="J68" s="31">
        <f>'AEO 2023 Table 49 Raw'!M57</f>
        <v>0.760656</v>
      </c>
      <c r="K68" s="31">
        <f>'AEO 2023 Table 49 Raw'!N57</f>
        <v>0.77964599999999995</v>
      </c>
      <c r="L68" s="31">
        <f>'AEO 2023 Table 49 Raw'!O57</f>
        <v>0.80235199999999995</v>
      </c>
      <c r="M68" s="31">
        <f>'AEO 2023 Table 49 Raw'!P57</f>
        <v>0.83257599999999998</v>
      </c>
      <c r="N68" s="31">
        <f>'AEO 2023 Table 49 Raw'!Q57</f>
        <v>0.86914499999999995</v>
      </c>
      <c r="O68" s="31">
        <f>'AEO 2023 Table 49 Raw'!R57</f>
        <v>0.90859400000000001</v>
      </c>
      <c r="P68" s="31">
        <f>'AEO 2023 Table 49 Raw'!S57</f>
        <v>0.945886</v>
      </c>
      <c r="Q68" s="31">
        <f>'AEO 2023 Table 49 Raw'!T57</f>
        <v>0.98561200000000004</v>
      </c>
      <c r="R68" s="31">
        <f>'AEO 2023 Table 49 Raw'!U57</f>
        <v>1.0343070000000001</v>
      </c>
      <c r="S68" s="31">
        <f>'AEO 2023 Table 49 Raw'!V57</f>
        <v>1.0903769999999999</v>
      </c>
      <c r="T68" s="31">
        <f>'AEO 2023 Table 49 Raw'!W57</f>
        <v>1.153419</v>
      </c>
      <c r="U68" s="31">
        <f>'AEO 2023 Table 49 Raw'!X57</f>
        <v>1.225795</v>
      </c>
      <c r="V68" s="31">
        <f>'AEO 2023 Table 49 Raw'!Y57</f>
        <v>1.3056989999999999</v>
      </c>
      <c r="W68" s="31">
        <f>'AEO 2023 Table 49 Raw'!Z57</f>
        <v>1.3922490000000001</v>
      </c>
      <c r="X68" s="31">
        <f>'AEO 2023 Table 49 Raw'!AA57</f>
        <v>1.484488</v>
      </c>
      <c r="Y68" s="31">
        <f>'AEO 2023 Table 49 Raw'!AB57</f>
        <v>1.5809979999999999</v>
      </c>
      <c r="Z68" s="31">
        <f>'AEO 2023 Table 49 Raw'!AC57</f>
        <v>1.6801299999999999</v>
      </c>
      <c r="AA68" s="31">
        <f>'AEO 2023 Table 49 Raw'!AD57</f>
        <v>1.7820590000000001</v>
      </c>
      <c r="AB68" s="31">
        <f>'AEO 2023 Table 49 Raw'!AE57</f>
        <v>1.884468</v>
      </c>
      <c r="AC68" s="31">
        <f>'AEO 2023 Table 49 Raw'!AF57</f>
        <v>1.9861610000000001</v>
      </c>
      <c r="AD68" s="31">
        <f>'AEO 2023 Table 49 Raw'!AG57</f>
        <v>2.0826009999999999</v>
      </c>
      <c r="AE68" s="31">
        <f>'AEO 2023 Table 49 Raw'!AH57</f>
        <v>2.1823290000000002</v>
      </c>
      <c r="AF68" s="52">
        <f>'AEO 2023 Table 49 Raw'!AI57</f>
        <v>4.2999999999999997E-2</v>
      </c>
    </row>
    <row r="69" spans="1:32" ht="15" customHeight="1">
      <c r="A69" s="8" t="s">
        <v>2071</v>
      </c>
      <c r="B69" s="28" t="s">
        <v>2018</v>
      </c>
      <c r="C69" s="31">
        <f>'AEO 2023 Table 49 Raw'!F58</f>
        <v>0.76294700000000004</v>
      </c>
      <c r="D69" s="31">
        <f>'AEO 2023 Table 49 Raw'!G58</f>
        <v>0.71779700000000002</v>
      </c>
      <c r="E69" s="31">
        <f>'AEO 2023 Table 49 Raw'!H58</f>
        <v>0.67420999999999998</v>
      </c>
      <c r="F69" s="31">
        <f>'AEO 2023 Table 49 Raw'!I58</f>
        <v>0.63435699999999995</v>
      </c>
      <c r="G69" s="31">
        <f>'AEO 2023 Table 49 Raw'!J58</f>
        <v>0.59662400000000004</v>
      </c>
      <c r="H69" s="31">
        <f>'AEO 2023 Table 49 Raw'!K58</f>
        <v>0.55701900000000004</v>
      </c>
      <c r="I69" s="31">
        <f>'AEO 2023 Table 49 Raw'!L58</f>
        <v>0.51948000000000005</v>
      </c>
      <c r="J69" s="31">
        <f>'AEO 2023 Table 49 Raw'!M58</f>
        <v>0.48167900000000002</v>
      </c>
      <c r="K69" s="31">
        <f>'AEO 2023 Table 49 Raw'!N58</f>
        <v>0.44507600000000003</v>
      </c>
      <c r="L69" s="31">
        <f>'AEO 2023 Table 49 Raw'!O58</f>
        <v>0.41159099999999998</v>
      </c>
      <c r="M69" s="31">
        <f>'AEO 2023 Table 49 Raw'!P58</f>
        <v>0.38195299999999999</v>
      </c>
      <c r="N69" s="31">
        <f>'AEO 2023 Table 49 Raw'!Q58</f>
        <v>0.353408</v>
      </c>
      <c r="O69" s="31">
        <f>'AEO 2023 Table 49 Raw'!R58</f>
        <v>0.32573099999999999</v>
      </c>
      <c r="P69" s="31">
        <f>'AEO 2023 Table 49 Raw'!S58</f>
        <v>0.30006699999999997</v>
      </c>
      <c r="Q69" s="31">
        <f>'AEO 2023 Table 49 Raw'!T58</f>
        <v>0.27565400000000001</v>
      </c>
      <c r="R69" s="31">
        <f>'AEO 2023 Table 49 Raw'!U58</f>
        <v>0.25478499999999998</v>
      </c>
      <c r="S69" s="31">
        <f>'AEO 2023 Table 49 Raw'!V58</f>
        <v>0.23588799999999999</v>
      </c>
      <c r="T69" s="31">
        <f>'AEO 2023 Table 49 Raw'!W58</f>
        <v>0.21936</v>
      </c>
      <c r="U69" s="31">
        <f>'AEO 2023 Table 49 Raw'!X58</f>
        <v>0.204011</v>
      </c>
      <c r="V69" s="31">
        <f>'AEO 2023 Table 49 Raw'!Y58</f>
        <v>0.18836</v>
      </c>
      <c r="W69" s="31">
        <f>'AEO 2023 Table 49 Raw'!Z58</f>
        <v>0.17463999999999999</v>
      </c>
      <c r="X69" s="31">
        <f>'AEO 2023 Table 49 Raw'!AA58</f>
        <v>0.158723</v>
      </c>
      <c r="Y69" s="31">
        <f>'AEO 2023 Table 49 Raw'!AB58</f>
        <v>0.14244699999999999</v>
      </c>
      <c r="Z69" s="31">
        <f>'AEO 2023 Table 49 Raw'!AC58</f>
        <v>0.12915199999999999</v>
      </c>
      <c r="AA69" s="31">
        <f>'AEO 2023 Table 49 Raw'!AD58</f>
        <v>0.118099</v>
      </c>
      <c r="AB69" s="31">
        <f>'AEO 2023 Table 49 Raw'!AE58</f>
        <v>0.106783</v>
      </c>
      <c r="AC69" s="31">
        <f>'AEO 2023 Table 49 Raw'!AF58</f>
        <v>9.5460000000000003E-2</v>
      </c>
      <c r="AD69" s="31">
        <f>'AEO 2023 Table 49 Raw'!AG58</f>
        <v>8.5358000000000003E-2</v>
      </c>
      <c r="AE69" s="31">
        <f>'AEO 2023 Table 49 Raw'!AH58</f>
        <v>7.6896000000000006E-2</v>
      </c>
      <c r="AF69" s="52">
        <f>'AEO 2023 Table 49 Raw'!AI58</f>
        <v>-7.9000000000000001E-2</v>
      </c>
    </row>
    <row r="70" spans="1:32" ht="12" customHeight="1">
      <c r="A70" s="8" t="s">
        <v>2072</v>
      </c>
      <c r="B70" s="28" t="s">
        <v>2020</v>
      </c>
      <c r="C70" s="31">
        <f>'AEO 2023 Table 49 Raw'!F59</f>
        <v>10.430758000000001</v>
      </c>
      <c r="D70" s="31">
        <f>'AEO 2023 Table 49 Raw'!G59</f>
        <v>10.828306</v>
      </c>
      <c r="E70" s="31">
        <f>'AEO 2023 Table 49 Raw'!H59</f>
        <v>11.286505999999999</v>
      </c>
      <c r="F70" s="31">
        <f>'AEO 2023 Table 49 Raw'!I59</f>
        <v>11.871587</v>
      </c>
      <c r="G70" s="31">
        <f>'AEO 2023 Table 49 Raw'!J59</f>
        <v>12.567764</v>
      </c>
      <c r="H70" s="31">
        <f>'AEO 2023 Table 49 Raw'!K59</f>
        <v>13.31671</v>
      </c>
      <c r="I70" s="31">
        <f>'AEO 2023 Table 49 Raw'!L59</f>
        <v>14.132089000000001</v>
      </c>
      <c r="J70" s="31">
        <f>'AEO 2023 Table 49 Raw'!M59</f>
        <v>14.969037999999999</v>
      </c>
      <c r="K70" s="31">
        <f>'AEO 2023 Table 49 Raw'!N59</f>
        <v>15.886168</v>
      </c>
      <c r="L70" s="31">
        <f>'AEO 2023 Table 49 Raw'!O59</f>
        <v>16.907169</v>
      </c>
      <c r="M70" s="31">
        <f>'AEO 2023 Table 49 Raw'!P59</f>
        <v>18.109857999999999</v>
      </c>
      <c r="N70" s="31">
        <f>'AEO 2023 Table 49 Raw'!Q59</f>
        <v>19.412040999999999</v>
      </c>
      <c r="O70" s="31">
        <f>'AEO 2023 Table 49 Raw'!R59</f>
        <v>20.819136</v>
      </c>
      <c r="P70" s="31">
        <f>'AEO 2023 Table 49 Raw'!S59</f>
        <v>22.333103000000001</v>
      </c>
      <c r="Q70" s="31">
        <f>'AEO 2023 Table 49 Raw'!T59</f>
        <v>23.839766999999998</v>
      </c>
      <c r="R70" s="31">
        <f>'AEO 2023 Table 49 Raw'!U59</f>
        <v>25.520502</v>
      </c>
      <c r="S70" s="31">
        <f>'AEO 2023 Table 49 Raw'!V59</f>
        <v>27.246191</v>
      </c>
      <c r="T70" s="31">
        <f>'AEO 2023 Table 49 Raw'!W59</f>
        <v>28.969595000000002</v>
      </c>
      <c r="U70" s="31">
        <f>'AEO 2023 Table 49 Raw'!X59</f>
        <v>30.822426</v>
      </c>
      <c r="V70" s="31">
        <f>'AEO 2023 Table 49 Raw'!Y59</f>
        <v>32.632908</v>
      </c>
      <c r="W70" s="31">
        <f>'AEO 2023 Table 49 Raw'!Z59</f>
        <v>34.439242999999998</v>
      </c>
      <c r="X70" s="31">
        <f>'AEO 2023 Table 49 Raw'!AA59</f>
        <v>36.195014999999998</v>
      </c>
      <c r="Y70" s="31">
        <f>'AEO 2023 Table 49 Raw'!AB59</f>
        <v>37.869453</v>
      </c>
      <c r="Z70" s="31">
        <f>'AEO 2023 Table 49 Raw'!AC59</f>
        <v>39.473038000000003</v>
      </c>
      <c r="AA70" s="31">
        <f>'AEO 2023 Table 49 Raw'!AD59</f>
        <v>41.030662999999997</v>
      </c>
      <c r="AB70" s="31">
        <f>'AEO 2023 Table 49 Raw'!AE59</f>
        <v>42.506256</v>
      </c>
      <c r="AC70" s="31">
        <f>'AEO 2023 Table 49 Raw'!AF59</f>
        <v>43.889240000000001</v>
      </c>
      <c r="AD70" s="31">
        <f>'AEO 2023 Table 49 Raw'!AG59</f>
        <v>45.314704999999996</v>
      </c>
      <c r="AE70" s="31">
        <f>'AEO 2023 Table 49 Raw'!AH59</f>
        <v>46.748733999999999</v>
      </c>
      <c r="AF70" s="52">
        <f>'AEO 2023 Table 49 Raw'!AI59</f>
        <v>5.5E-2</v>
      </c>
    </row>
    <row r="71" spans="1:32" ht="15" customHeight="1">
      <c r="A71" s="8" t="s">
        <v>2073</v>
      </c>
      <c r="B71" s="28" t="s">
        <v>2022</v>
      </c>
      <c r="C71" s="31">
        <f>'AEO 2023 Table 49 Raw'!F60</f>
        <v>3.7860999999999999E-2</v>
      </c>
      <c r="D71" s="31">
        <f>'AEO 2023 Table 49 Raw'!G60</f>
        <v>4.3709999999999999E-2</v>
      </c>
      <c r="E71" s="31">
        <f>'AEO 2023 Table 49 Raw'!H60</f>
        <v>4.7997999999999999E-2</v>
      </c>
      <c r="F71" s="31">
        <f>'AEO 2023 Table 49 Raw'!I60</f>
        <v>5.1563999999999999E-2</v>
      </c>
      <c r="G71" s="31">
        <f>'AEO 2023 Table 49 Raw'!J60</f>
        <v>5.4260999999999997E-2</v>
      </c>
      <c r="H71" s="31">
        <f>'AEO 2023 Table 49 Raw'!K60</f>
        <v>5.5766000000000003E-2</v>
      </c>
      <c r="I71" s="31">
        <f>'AEO 2023 Table 49 Raw'!L60</f>
        <v>5.6363999999999997E-2</v>
      </c>
      <c r="J71" s="31">
        <f>'AEO 2023 Table 49 Raw'!M60</f>
        <v>5.6127999999999997E-2</v>
      </c>
      <c r="K71" s="31">
        <f>'AEO 2023 Table 49 Raw'!N60</f>
        <v>5.5379999999999999E-2</v>
      </c>
      <c r="L71" s="31">
        <f>'AEO 2023 Table 49 Raw'!O60</f>
        <v>5.4268999999999998E-2</v>
      </c>
      <c r="M71" s="31">
        <f>'AEO 2023 Table 49 Raw'!P60</f>
        <v>5.2969000000000002E-2</v>
      </c>
      <c r="N71" s="31">
        <f>'AEO 2023 Table 49 Raw'!Q60</f>
        <v>5.1353999999999997E-2</v>
      </c>
      <c r="O71" s="31">
        <f>'AEO 2023 Table 49 Raw'!R60</f>
        <v>4.9551999999999999E-2</v>
      </c>
      <c r="P71" s="31">
        <f>'AEO 2023 Table 49 Raw'!S60</f>
        <v>4.7759999999999997E-2</v>
      </c>
      <c r="Q71" s="31">
        <f>'AEO 2023 Table 49 Raw'!T60</f>
        <v>4.5504999999999997E-2</v>
      </c>
      <c r="R71" s="31">
        <f>'AEO 2023 Table 49 Raw'!U60</f>
        <v>4.3230999999999999E-2</v>
      </c>
      <c r="S71" s="31">
        <f>'AEO 2023 Table 49 Raw'!V60</f>
        <v>4.1355999999999997E-2</v>
      </c>
      <c r="T71" s="31">
        <f>'AEO 2023 Table 49 Raw'!W60</f>
        <v>3.9386999999999998E-2</v>
      </c>
      <c r="U71" s="31">
        <f>'AEO 2023 Table 49 Raw'!X60</f>
        <v>3.7150000000000002E-2</v>
      </c>
      <c r="V71" s="31">
        <f>'AEO 2023 Table 49 Raw'!Y60</f>
        <v>3.4993999999999997E-2</v>
      </c>
      <c r="W71" s="31">
        <f>'AEO 2023 Table 49 Raw'!Z60</f>
        <v>3.3027000000000001E-2</v>
      </c>
      <c r="X71" s="31">
        <f>'AEO 2023 Table 49 Raw'!AA60</f>
        <v>3.1154999999999999E-2</v>
      </c>
      <c r="Y71" s="31">
        <f>'AEO 2023 Table 49 Raw'!AB60</f>
        <v>2.9354999999999999E-2</v>
      </c>
      <c r="Z71" s="31">
        <f>'AEO 2023 Table 49 Raw'!AC60</f>
        <v>2.7653E-2</v>
      </c>
      <c r="AA71" s="31">
        <f>'AEO 2023 Table 49 Raw'!AD60</f>
        <v>2.6076999999999999E-2</v>
      </c>
      <c r="AB71" s="31">
        <f>'AEO 2023 Table 49 Raw'!AE60</f>
        <v>2.4584999999999999E-2</v>
      </c>
      <c r="AC71" s="31">
        <f>'AEO 2023 Table 49 Raw'!AF60</f>
        <v>2.3174E-2</v>
      </c>
      <c r="AD71" s="31">
        <f>'AEO 2023 Table 49 Raw'!AG60</f>
        <v>2.1876E-2</v>
      </c>
      <c r="AE71" s="31">
        <f>'AEO 2023 Table 49 Raw'!AH60</f>
        <v>2.0629999999999999E-2</v>
      </c>
      <c r="AF71" s="52">
        <f>'AEO 2023 Table 49 Raw'!AI60</f>
        <v>-2.1000000000000001E-2</v>
      </c>
    </row>
    <row r="72" spans="1:32" ht="15" customHeight="1">
      <c r="A72" s="8" t="s">
        <v>2074</v>
      </c>
      <c r="B72" s="28" t="s">
        <v>2024</v>
      </c>
      <c r="C72" s="31">
        <f>'AEO 2023 Table 49 Raw'!F61</f>
        <v>0</v>
      </c>
      <c r="D72" s="31">
        <f>'AEO 2023 Table 49 Raw'!G61</f>
        <v>0</v>
      </c>
      <c r="E72" s="31">
        <f>'AEO 2023 Table 49 Raw'!H61</f>
        <v>3.8661000000000001E-2</v>
      </c>
      <c r="F72" s="31">
        <f>'AEO 2023 Table 49 Raw'!I61</f>
        <v>7.6413999999999996E-2</v>
      </c>
      <c r="G72" s="31">
        <f>'AEO 2023 Table 49 Raw'!J61</f>
        <v>0.11343300000000001</v>
      </c>
      <c r="H72" s="31">
        <f>'AEO 2023 Table 49 Raw'!K61</f>
        <v>0.14805499999999999</v>
      </c>
      <c r="I72" s="31">
        <f>'AEO 2023 Table 49 Raw'!L61</f>
        <v>0.18076100000000001</v>
      </c>
      <c r="J72" s="31">
        <f>'AEO 2023 Table 49 Raw'!M61</f>
        <v>0.21062</v>
      </c>
      <c r="K72" s="31">
        <f>'AEO 2023 Table 49 Raw'!N61</f>
        <v>0.23810300000000001</v>
      </c>
      <c r="L72" s="31">
        <f>'AEO 2023 Table 49 Raw'!O61</f>
        <v>0.26388400000000001</v>
      </c>
      <c r="M72" s="31">
        <f>'AEO 2023 Table 49 Raw'!P61</f>
        <v>0.28945799999999999</v>
      </c>
      <c r="N72" s="31">
        <f>'AEO 2023 Table 49 Raw'!Q61</f>
        <v>0.31404100000000001</v>
      </c>
      <c r="O72" s="31">
        <f>'AEO 2023 Table 49 Raw'!R61</f>
        <v>0.33735700000000002</v>
      </c>
      <c r="P72" s="31">
        <f>'AEO 2023 Table 49 Raw'!S61</f>
        <v>0.36081600000000003</v>
      </c>
      <c r="Q72" s="31">
        <f>'AEO 2023 Table 49 Raw'!T61</f>
        <v>0.38390299999999999</v>
      </c>
      <c r="R72" s="31">
        <f>'AEO 2023 Table 49 Raw'!U61</f>
        <v>0.40889700000000001</v>
      </c>
      <c r="S72" s="31">
        <f>'AEO 2023 Table 49 Raw'!V61</f>
        <v>0.435332</v>
      </c>
      <c r="T72" s="31">
        <f>'AEO 2023 Table 49 Raw'!W61</f>
        <v>0.46310400000000002</v>
      </c>
      <c r="U72" s="31">
        <f>'AEO 2023 Table 49 Raw'!X61</f>
        <v>0.49369800000000003</v>
      </c>
      <c r="V72" s="31">
        <f>'AEO 2023 Table 49 Raw'!Y61</f>
        <v>0.52685999999999999</v>
      </c>
      <c r="W72" s="31">
        <f>'AEO 2023 Table 49 Raw'!Z61</f>
        <v>0.56333100000000003</v>
      </c>
      <c r="X72" s="31">
        <f>'AEO 2023 Table 49 Raw'!AA61</f>
        <v>0.60099999999999998</v>
      </c>
      <c r="Y72" s="31">
        <f>'AEO 2023 Table 49 Raw'!AB61</f>
        <v>0.64114800000000005</v>
      </c>
      <c r="Z72" s="31">
        <f>'AEO 2023 Table 49 Raw'!AC61</f>
        <v>0.68338600000000005</v>
      </c>
      <c r="AA72" s="31">
        <f>'AEO 2023 Table 49 Raw'!AD61</f>
        <v>0.72826199999999996</v>
      </c>
      <c r="AB72" s="31">
        <f>'AEO 2023 Table 49 Raw'!AE61</f>
        <v>0.77503500000000003</v>
      </c>
      <c r="AC72" s="31">
        <f>'AEO 2023 Table 49 Raw'!AF61</f>
        <v>0.82349799999999995</v>
      </c>
      <c r="AD72" s="31">
        <f>'AEO 2023 Table 49 Raw'!AG61</f>
        <v>0.87576799999999999</v>
      </c>
      <c r="AE72" s="31">
        <f>'AEO 2023 Table 49 Raw'!AH61</f>
        <v>0.93063399999999996</v>
      </c>
      <c r="AF72" s="52" t="str">
        <f>'AEO 2023 Table 49 Raw'!AI61</f>
        <v>- -</v>
      </c>
    </row>
    <row r="73" spans="1:32" ht="15" customHeight="1">
      <c r="A73" s="8" t="s">
        <v>2075</v>
      </c>
      <c r="B73" s="28" t="s">
        <v>2026</v>
      </c>
      <c r="C73" s="31">
        <f>'AEO 2023 Table 49 Raw'!F62</f>
        <v>0</v>
      </c>
      <c r="D73" s="31">
        <f>'AEO 2023 Table 49 Raw'!G62</f>
        <v>0</v>
      </c>
      <c r="E73" s="31">
        <f>'AEO 2023 Table 49 Raw'!H62</f>
        <v>4.8370000000000003E-2</v>
      </c>
      <c r="F73" s="31">
        <f>'AEO 2023 Table 49 Raw'!I62</f>
        <v>9.4232999999999997E-2</v>
      </c>
      <c r="G73" s="31">
        <f>'AEO 2023 Table 49 Raw'!J62</f>
        <v>0.13824400000000001</v>
      </c>
      <c r="H73" s="31">
        <f>'AEO 2023 Table 49 Raw'!K62</f>
        <v>0.17905299999999999</v>
      </c>
      <c r="I73" s="31">
        <f>'AEO 2023 Table 49 Raw'!L62</f>
        <v>0.21695200000000001</v>
      </c>
      <c r="J73" s="31">
        <f>'AEO 2023 Table 49 Raw'!M62</f>
        <v>0.25115599999999999</v>
      </c>
      <c r="K73" s="31">
        <f>'AEO 2023 Table 49 Raw'!N62</f>
        <v>0.28272599999999998</v>
      </c>
      <c r="L73" s="31">
        <f>'AEO 2023 Table 49 Raw'!O62</f>
        <v>0.313085</v>
      </c>
      <c r="M73" s="31">
        <f>'AEO 2023 Table 49 Raw'!P62</f>
        <v>0.344219</v>
      </c>
      <c r="N73" s="31">
        <f>'AEO 2023 Table 49 Raw'!Q62</f>
        <v>0.37559399999999998</v>
      </c>
      <c r="O73" s="31">
        <f>'AEO 2023 Table 49 Raw'!R62</f>
        <v>0.40673199999999998</v>
      </c>
      <c r="P73" s="31">
        <f>'AEO 2023 Table 49 Raw'!S62</f>
        <v>0.43945800000000002</v>
      </c>
      <c r="Q73" s="31">
        <f>'AEO 2023 Table 49 Raw'!T62</f>
        <v>0.473408</v>
      </c>
      <c r="R73" s="31">
        <f>'AEO 2023 Table 49 Raw'!U62</f>
        <v>0.511772</v>
      </c>
      <c r="S73" s="31">
        <f>'AEO 2023 Table 49 Raw'!V62</f>
        <v>0.55420800000000003</v>
      </c>
      <c r="T73" s="31">
        <f>'AEO 2023 Table 49 Raw'!W62</f>
        <v>0.60096400000000005</v>
      </c>
      <c r="U73" s="31">
        <f>'AEO 2023 Table 49 Raw'!X62</f>
        <v>0.65425299999999997</v>
      </c>
      <c r="V73" s="31">
        <f>'AEO 2023 Table 49 Raw'!Y62</f>
        <v>0.71394500000000005</v>
      </c>
      <c r="W73" s="31">
        <f>'AEO 2023 Table 49 Raw'!Z62</f>
        <v>0.78086999999999995</v>
      </c>
      <c r="X73" s="31">
        <f>'AEO 2023 Table 49 Raw'!AA62</f>
        <v>0.85239799999999999</v>
      </c>
      <c r="Y73" s="31">
        <f>'AEO 2023 Table 49 Raw'!AB62</f>
        <v>0.930037</v>
      </c>
      <c r="Z73" s="31">
        <f>'AEO 2023 Table 49 Raw'!AC62</f>
        <v>1.013144</v>
      </c>
      <c r="AA73" s="31">
        <f>'AEO 2023 Table 49 Raw'!AD62</f>
        <v>1.1022259999999999</v>
      </c>
      <c r="AB73" s="31">
        <f>'AEO 2023 Table 49 Raw'!AE62</f>
        <v>1.195867</v>
      </c>
      <c r="AC73" s="31">
        <f>'AEO 2023 Table 49 Raw'!AF62</f>
        <v>1.2934749999999999</v>
      </c>
      <c r="AD73" s="31">
        <f>'AEO 2023 Table 49 Raw'!AG62</f>
        <v>1.3978710000000001</v>
      </c>
      <c r="AE73" s="31">
        <f>'AEO 2023 Table 49 Raw'!AH62</f>
        <v>1.5072430000000001</v>
      </c>
      <c r="AF73" s="52" t="str">
        <f>'AEO 2023 Table 49 Raw'!AI62</f>
        <v>- -</v>
      </c>
    </row>
    <row r="74" spans="1:32" ht="15" customHeight="1">
      <c r="A74" s="8" t="s">
        <v>2076</v>
      </c>
      <c r="B74" s="28" t="s">
        <v>2028</v>
      </c>
      <c r="C74" s="31">
        <f>'AEO 2023 Table 49 Raw'!F63</f>
        <v>0</v>
      </c>
      <c r="D74" s="31">
        <f>'AEO 2023 Table 49 Raw'!G63</f>
        <v>0</v>
      </c>
      <c r="E74" s="31">
        <f>'AEO 2023 Table 49 Raw'!H63</f>
        <v>8.1702999999999998E-2</v>
      </c>
      <c r="F74" s="31">
        <f>'AEO 2023 Table 49 Raw'!I63</f>
        <v>0.16492399999999999</v>
      </c>
      <c r="G74" s="31">
        <f>'AEO 2023 Table 49 Raw'!J63</f>
        <v>0.249639</v>
      </c>
      <c r="H74" s="31">
        <f>'AEO 2023 Table 49 Raw'!K63</f>
        <v>0.33211400000000002</v>
      </c>
      <c r="I74" s="31">
        <f>'AEO 2023 Table 49 Raw'!L63</f>
        <v>0.41172500000000001</v>
      </c>
      <c r="J74" s="31">
        <f>'AEO 2023 Table 49 Raw'!M63</f>
        <v>0.48722900000000002</v>
      </c>
      <c r="K74" s="31">
        <f>'AEO 2023 Table 49 Raw'!N63</f>
        <v>0.55920099999999995</v>
      </c>
      <c r="L74" s="31">
        <f>'AEO 2023 Table 49 Raw'!O63</f>
        <v>0.62911099999999998</v>
      </c>
      <c r="M74" s="31">
        <f>'AEO 2023 Table 49 Raw'!P63</f>
        <v>0.70016299999999998</v>
      </c>
      <c r="N74" s="31">
        <f>'AEO 2023 Table 49 Raw'!Q63</f>
        <v>0.76988800000000002</v>
      </c>
      <c r="O74" s="31">
        <f>'AEO 2023 Table 49 Raw'!R63</f>
        <v>0.837453</v>
      </c>
      <c r="P74" s="31">
        <f>'AEO 2023 Table 49 Raw'!S63</f>
        <v>0.90615100000000004</v>
      </c>
      <c r="Q74" s="31">
        <f>'AEO 2023 Table 49 Raw'!T63</f>
        <v>0.97520799999999996</v>
      </c>
      <c r="R74" s="31">
        <f>'AEO 2023 Table 49 Raw'!U63</f>
        <v>1.050481</v>
      </c>
      <c r="S74" s="31">
        <f>'AEO 2023 Table 49 Raw'!V63</f>
        <v>1.1308</v>
      </c>
      <c r="T74" s="31">
        <f>'AEO 2023 Table 49 Raw'!W63</f>
        <v>1.216048</v>
      </c>
      <c r="U74" s="31">
        <f>'AEO 2023 Table 49 Raw'!X63</f>
        <v>1.310146</v>
      </c>
      <c r="V74" s="31">
        <f>'AEO 2023 Table 49 Raw'!Y63</f>
        <v>1.412428</v>
      </c>
      <c r="W74" s="31">
        <f>'AEO 2023 Table 49 Raw'!Z63</f>
        <v>1.5248949999999999</v>
      </c>
      <c r="X74" s="31">
        <f>'AEO 2023 Table 49 Raw'!AA63</f>
        <v>1.643073</v>
      </c>
      <c r="Y74" s="31">
        <f>'AEO 2023 Table 49 Raw'!AB63</f>
        <v>1.769298</v>
      </c>
      <c r="Z74" s="31">
        <f>'AEO 2023 Table 49 Raw'!AC63</f>
        <v>1.902334</v>
      </c>
      <c r="AA74" s="31">
        <f>'AEO 2023 Table 49 Raw'!AD63</f>
        <v>2.0436429999999999</v>
      </c>
      <c r="AB74" s="31">
        <f>'AEO 2023 Table 49 Raw'!AE63</f>
        <v>2.1911909999999999</v>
      </c>
      <c r="AC74" s="31">
        <f>'AEO 2023 Table 49 Raw'!AF63</f>
        <v>2.34422</v>
      </c>
      <c r="AD74" s="31">
        <f>'AEO 2023 Table 49 Raw'!AG63</f>
        <v>2.5079220000000002</v>
      </c>
      <c r="AE74" s="31">
        <f>'AEO 2023 Table 49 Raw'!AH63</f>
        <v>2.679551</v>
      </c>
      <c r="AF74" s="52" t="str">
        <f>'AEO 2023 Table 49 Raw'!AI63</f>
        <v>- -</v>
      </c>
    </row>
    <row r="75" spans="1:32" ht="15" customHeight="1">
      <c r="A75" s="8" t="s">
        <v>2077</v>
      </c>
      <c r="B75" s="28" t="s">
        <v>2042</v>
      </c>
      <c r="C75" s="31">
        <f>'AEO 2023 Table 49 Raw'!F64</f>
        <v>969.94104000000004</v>
      </c>
      <c r="D75" s="31">
        <f>'AEO 2023 Table 49 Raw'!G64</f>
        <v>940.81140100000005</v>
      </c>
      <c r="E75" s="31">
        <f>'AEO 2023 Table 49 Raw'!H64</f>
        <v>917.15948500000002</v>
      </c>
      <c r="F75" s="31">
        <f>'AEO 2023 Table 49 Raw'!I64</f>
        <v>901.62683100000004</v>
      </c>
      <c r="G75" s="31">
        <f>'AEO 2023 Table 49 Raw'!J64</f>
        <v>890.986267</v>
      </c>
      <c r="H75" s="31">
        <f>'AEO 2023 Table 49 Raw'!K64</f>
        <v>878.49066200000004</v>
      </c>
      <c r="I75" s="31">
        <f>'AEO 2023 Table 49 Raw'!L64</f>
        <v>867.02545199999997</v>
      </c>
      <c r="J75" s="31">
        <f>'AEO 2023 Table 49 Raw'!M64</f>
        <v>854.45935099999997</v>
      </c>
      <c r="K75" s="31">
        <f>'AEO 2023 Table 49 Raw'!N64</f>
        <v>843.13299600000005</v>
      </c>
      <c r="L75" s="31">
        <f>'AEO 2023 Table 49 Raw'!O64</f>
        <v>833.16625999999997</v>
      </c>
      <c r="M75" s="31">
        <f>'AEO 2023 Table 49 Raw'!P64</f>
        <v>827.27294900000004</v>
      </c>
      <c r="N75" s="31">
        <f>'AEO 2023 Table 49 Raw'!Q64</f>
        <v>820.74218800000006</v>
      </c>
      <c r="O75" s="31">
        <f>'AEO 2023 Table 49 Raw'!R64</f>
        <v>813.97717299999999</v>
      </c>
      <c r="P75" s="31">
        <f>'AEO 2023 Table 49 Raw'!S64</f>
        <v>809.44793700000002</v>
      </c>
      <c r="Q75" s="31">
        <f>'AEO 2023 Table 49 Raw'!T64</f>
        <v>804.86724900000002</v>
      </c>
      <c r="R75" s="31">
        <f>'AEO 2023 Table 49 Raw'!U64</f>
        <v>804.27380400000004</v>
      </c>
      <c r="S75" s="31">
        <f>'AEO 2023 Table 49 Raw'!V64</f>
        <v>803.65301499999998</v>
      </c>
      <c r="T75" s="31">
        <f>'AEO 2023 Table 49 Raw'!W64</f>
        <v>803.74835199999995</v>
      </c>
      <c r="U75" s="31">
        <f>'AEO 2023 Table 49 Raw'!X64</f>
        <v>804.90423599999997</v>
      </c>
      <c r="V75" s="31">
        <f>'AEO 2023 Table 49 Raw'!Y64</f>
        <v>806.42053199999998</v>
      </c>
      <c r="W75" s="31">
        <f>'AEO 2023 Table 49 Raw'!Z64</f>
        <v>809.15692100000001</v>
      </c>
      <c r="X75" s="31">
        <f>'AEO 2023 Table 49 Raw'!AA64</f>
        <v>813.02740500000004</v>
      </c>
      <c r="Y75" s="31">
        <f>'AEO 2023 Table 49 Raw'!AB64</f>
        <v>817.48468000000003</v>
      </c>
      <c r="Z75" s="31">
        <f>'AEO 2023 Table 49 Raw'!AC64</f>
        <v>821.82128899999998</v>
      </c>
      <c r="AA75" s="31">
        <f>'AEO 2023 Table 49 Raw'!AD64</f>
        <v>826.55474900000002</v>
      </c>
      <c r="AB75" s="31">
        <f>'AEO 2023 Table 49 Raw'!AE64</f>
        <v>831.33837900000003</v>
      </c>
      <c r="AC75" s="31">
        <f>'AEO 2023 Table 49 Raw'!AF64</f>
        <v>836.18963599999995</v>
      </c>
      <c r="AD75" s="31">
        <f>'AEO 2023 Table 49 Raw'!AG64</f>
        <v>842.79064900000003</v>
      </c>
      <c r="AE75" s="31">
        <f>'AEO 2023 Table 49 Raw'!AH64</f>
        <v>850.25305200000003</v>
      </c>
      <c r="AF75" s="52">
        <f>'AEO 2023 Table 49 Raw'!AI64</f>
        <v>-5.0000000000000001E-3</v>
      </c>
    </row>
    <row r="76" spans="1:32" ht="15" customHeight="1">
      <c r="B76" s="27" t="s">
        <v>2043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52"/>
    </row>
    <row r="77" spans="1:32" ht="15" customHeight="1">
      <c r="A77" s="8" t="s">
        <v>2078</v>
      </c>
      <c r="B77" s="28" t="s">
        <v>2013</v>
      </c>
      <c r="C77" s="31">
        <f>'AEO 2023 Table 49 Raw'!F66</f>
        <v>4148.1689450000003</v>
      </c>
      <c r="D77" s="31">
        <f>'AEO 2023 Table 49 Raw'!G66</f>
        <v>4031.2768550000001</v>
      </c>
      <c r="E77" s="31">
        <f>'AEO 2023 Table 49 Raw'!H66</f>
        <v>3923.3715820000002</v>
      </c>
      <c r="F77" s="31">
        <f>'AEO 2023 Table 49 Raw'!I66</f>
        <v>3854.0532229999999</v>
      </c>
      <c r="G77" s="31">
        <f>'AEO 2023 Table 49 Raw'!J66</f>
        <v>3806.7148440000001</v>
      </c>
      <c r="H77" s="31">
        <f>'AEO 2023 Table 49 Raw'!K66</f>
        <v>3750.2373050000001</v>
      </c>
      <c r="I77" s="31">
        <f>'AEO 2023 Table 49 Raw'!L66</f>
        <v>3693.4155270000001</v>
      </c>
      <c r="J77" s="31">
        <f>'AEO 2023 Table 49 Raw'!M66</f>
        <v>3630.9484859999998</v>
      </c>
      <c r="K77" s="31">
        <f>'AEO 2023 Table 49 Raw'!N66</f>
        <v>3571.5920409999999</v>
      </c>
      <c r="L77" s="31">
        <f>'AEO 2023 Table 49 Raw'!O66</f>
        <v>3516.5554200000001</v>
      </c>
      <c r="M77" s="31">
        <f>'AEO 2023 Table 49 Raw'!P66</f>
        <v>3472.7036130000001</v>
      </c>
      <c r="N77" s="31">
        <f>'AEO 2023 Table 49 Raw'!Q66</f>
        <v>3426.9506839999999</v>
      </c>
      <c r="O77" s="31">
        <f>'AEO 2023 Table 49 Raw'!R66</f>
        <v>3378.28125</v>
      </c>
      <c r="P77" s="31">
        <f>'AEO 2023 Table 49 Raw'!S66</f>
        <v>3336.9165039999998</v>
      </c>
      <c r="Q77" s="31">
        <f>'AEO 2023 Table 49 Raw'!T66</f>
        <v>3294.4421390000002</v>
      </c>
      <c r="R77" s="31">
        <f>'AEO 2023 Table 49 Raw'!U66</f>
        <v>3266.608643</v>
      </c>
      <c r="S77" s="31">
        <f>'AEO 2023 Table 49 Raw'!V66</f>
        <v>3244.7055660000001</v>
      </c>
      <c r="T77" s="31">
        <f>'AEO 2023 Table 49 Raw'!W66</f>
        <v>3221.592529</v>
      </c>
      <c r="U77" s="31">
        <f>'AEO 2023 Table 49 Raw'!X66</f>
        <v>3204.0227049999999</v>
      </c>
      <c r="V77" s="31">
        <f>'AEO 2023 Table 49 Raw'!Y66</f>
        <v>3185.608643</v>
      </c>
      <c r="W77" s="31">
        <f>'AEO 2023 Table 49 Raw'!Z66</f>
        <v>3171.5009770000001</v>
      </c>
      <c r="X77" s="31">
        <f>'AEO 2023 Table 49 Raw'!AA66</f>
        <v>3157.0290530000002</v>
      </c>
      <c r="Y77" s="31">
        <f>'AEO 2023 Table 49 Raw'!AB66</f>
        <v>3141.9304200000001</v>
      </c>
      <c r="Z77" s="31">
        <f>'AEO 2023 Table 49 Raw'!AC66</f>
        <v>3125.6206050000001</v>
      </c>
      <c r="AA77" s="31">
        <f>'AEO 2023 Table 49 Raw'!AD66</f>
        <v>3109.5190429999998</v>
      </c>
      <c r="AB77" s="31">
        <f>'AEO 2023 Table 49 Raw'!AE66</f>
        <v>3091.6689449999999</v>
      </c>
      <c r="AC77" s="31">
        <f>'AEO 2023 Table 49 Raw'!AF66</f>
        <v>3072.7773440000001</v>
      </c>
      <c r="AD77" s="31">
        <f>'AEO 2023 Table 49 Raw'!AG66</f>
        <v>3059.4216310000002</v>
      </c>
      <c r="AE77" s="31">
        <f>'AEO 2023 Table 49 Raw'!AH66</f>
        <v>3049.4814449999999</v>
      </c>
      <c r="AF77" s="52">
        <f>'AEO 2023 Table 49 Raw'!AI66</f>
        <v>-1.0999999999999999E-2</v>
      </c>
    </row>
    <row r="78" spans="1:32" ht="15" customHeight="1">
      <c r="A78" s="8" t="s">
        <v>2079</v>
      </c>
      <c r="B78" s="28" t="s">
        <v>2015</v>
      </c>
      <c r="C78" s="31">
        <f>'AEO 2023 Table 49 Raw'!F67</f>
        <v>3.9627940000000001</v>
      </c>
      <c r="D78" s="31">
        <f>'AEO 2023 Table 49 Raw'!G67</f>
        <v>3.8460070000000002</v>
      </c>
      <c r="E78" s="31">
        <f>'AEO 2023 Table 49 Raw'!H67</f>
        <v>3.804529</v>
      </c>
      <c r="F78" s="31">
        <f>'AEO 2023 Table 49 Raw'!I67</f>
        <v>3.841955</v>
      </c>
      <c r="G78" s="31">
        <f>'AEO 2023 Table 49 Raw'!J67</f>
        <v>3.9621430000000002</v>
      </c>
      <c r="H78" s="31">
        <f>'AEO 2023 Table 49 Raw'!K67</f>
        <v>4.1158770000000002</v>
      </c>
      <c r="I78" s="31">
        <f>'AEO 2023 Table 49 Raw'!L67</f>
        <v>4.2837519999999998</v>
      </c>
      <c r="J78" s="31">
        <f>'AEO 2023 Table 49 Raw'!M67</f>
        <v>4.4468259999999997</v>
      </c>
      <c r="K78" s="31">
        <f>'AEO 2023 Table 49 Raw'!N67</f>
        <v>4.6316410000000001</v>
      </c>
      <c r="L78" s="31">
        <f>'AEO 2023 Table 49 Raw'!O67</f>
        <v>4.8100990000000001</v>
      </c>
      <c r="M78" s="31">
        <f>'AEO 2023 Table 49 Raw'!P67</f>
        <v>4.9843229999999998</v>
      </c>
      <c r="N78" s="31">
        <f>'AEO 2023 Table 49 Raw'!Q67</f>
        <v>5.1373819999999997</v>
      </c>
      <c r="O78" s="31">
        <f>'AEO 2023 Table 49 Raw'!R67</f>
        <v>5.265428</v>
      </c>
      <c r="P78" s="31">
        <f>'AEO 2023 Table 49 Raw'!S67</f>
        <v>5.3822130000000001</v>
      </c>
      <c r="Q78" s="31">
        <f>'AEO 2023 Table 49 Raw'!T67</f>
        <v>5.4628730000000001</v>
      </c>
      <c r="R78" s="31">
        <f>'AEO 2023 Table 49 Raw'!U67</f>
        <v>5.5420579999999999</v>
      </c>
      <c r="S78" s="31">
        <f>'AEO 2023 Table 49 Raw'!V67</f>
        <v>5.6001430000000001</v>
      </c>
      <c r="T78" s="31">
        <f>'AEO 2023 Table 49 Raw'!W67</f>
        <v>5.6377040000000003</v>
      </c>
      <c r="U78" s="31">
        <f>'AEO 2023 Table 49 Raw'!X67</f>
        <v>5.6738970000000002</v>
      </c>
      <c r="V78" s="31">
        <f>'AEO 2023 Table 49 Raw'!Y67</f>
        <v>5.7021569999999997</v>
      </c>
      <c r="W78" s="31">
        <f>'AEO 2023 Table 49 Raw'!Z67</f>
        <v>5.7064909999999998</v>
      </c>
      <c r="X78" s="31">
        <f>'AEO 2023 Table 49 Raw'!AA67</f>
        <v>5.7013220000000002</v>
      </c>
      <c r="Y78" s="31">
        <f>'AEO 2023 Table 49 Raw'!AB67</f>
        <v>5.7074999999999996</v>
      </c>
      <c r="Z78" s="31">
        <f>'AEO 2023 Table 49 Raw'!AC67</f>
        <v>5.7172200000000002</v>
      </c>
      <c r="AA78" s="31">
        <f>'AEO 2023 Table 49 Raw'!AD67</f>
        <v>5.7331320000000003</v>
      </c>
      <c r="AB78" s="31">
        <f>'AEO 2023 Table 49 Raw'!AE67</f>
        <v>5.7496049999999999</v>
      </c>
      <c r="AC78" s="31">
        <f>'AEO 2023 Table 49 Raw'!AF67</f>
        <v>5.7660749999999998</v>
      </c>
      <c r="AD78" s="31">
        <f>'AEO 2023 Table 49 Raw'!AG67</f>
        <v>5.7918760000000002</v>
      </c>
      <c r="AE78" s="31">
        <f>'AEO 2023 Table 49 Raw'!AH67</f>
        <v>5.8238260000000004</v>
      </c>
      <c r="AF78" s="52">
        <f>'AEO 2023 Table 49 Raw'!AI67</f>
        <v>1.4E-2</v>
      </c>
    </row>
    <row r="79" spans="1:32" ht="15" customHeight="1">
      <c r="A79" s="8" t="s">
        <v>2080</v>
      </c>
      <c r="B79" s="28" t="s">
        <v>1659</v>
      </c>
      <c r="C79" s="31">
        <f>'AEO 2023 Table 49 Raw'!F68</f>
        <v>0.56835999999999998</v>
      </c>
      <c r="D79" s="31">
        <f>'AEO 2023 Table 49 Raw'!G68</f>
        <v>0.60670599999999997</v>
      </c>
      <c r="E79" s="31">
        <f>'AEO 2023 Table 49 Raw'!H68</f>
        <v>0.64312599999999998</v>
      </c>
      <c r="F79" s="31">
        <f>'AEO 2023 Table 49 Raw'!I68</f>
        <v>0.68250599999999995</v>
      </c>
      <c r="G79" s="31">
        <f>'AEO 2023 Table 49 Raw'!J68</f>
        <v>0.72353500000000004</v>
      </c>
      <c r="H79" s="31">
        <f>'AEO 2023 Table 49 Raw'!K68</f>
        <v>0.75692199999999998</v>
      </c>
      <c r="I79" s="31">
        <f>'AEO 2023 Table 49 Raw'!L68</f>
        <v>0.782138</v>
      </c>
      <c r="J79" s="31">
        <f>'AEO 2023 Table 49 Raw'!M68</f>
        <v>0.79613500000000004</v>
      </c>
      <c r="K79" s="31">
        <f>'AEO 2023 Table 49 Raw'!N68</f>
        <v>0.80374400000000001</v>
      </c>
      <c r="L79" s="31">
        <f>'AEO 2023 Table 49 Raw'!O68</f>
        <v>0.80603999999999998</v>
      </c>
      <c r="M79" s="31">
        <f>'AEO 2023 Table 49 Raw'!P68</f>
        <v>0.80596699999999999</v>
      </c>
      <c r="N79" s="31">
        <f>'AEO 2023 Table 49 Raw'!Q68</f>
        <v>0.804809</v>
      </c>
      <c r="O79" s="31">
        <f>'AEO 2023 Table 49 Raw'!R68</f>
        <v>0.80398999999999998</v>
      </c>
      <c r="P79" s="31">
        <f>'AEO 2023 Table 49 Raw'!S68</f>
        <v>0.80492399999999997</v>
      </c>
      <c r="Q79" s="31">
        <f>'AEO 2023 Table 49 Raw'!T68</f>
        <v>0.80324899999999999</v>
      </c>
      <c r="R79" s="31">
        <f>'AEO 2023 Table 49 Raw'!U68</f>
        <v>0.803678</v>
      </c>
      <c r="S79" s="31">
        <f>'AEO 2023 Table 49 Raw'!V68</f>
        <v>0.80220499999999995</v>
      </c>
      <c r="T79" s="31">
        <f>'AEO 2023 Table 49 Raw'!W68</f>
        <v>0.79977500000000001</v>
      </c>
      <c r="U79" s="31">
        <f>'AEO 2023 Table 49 Raw'!X68</f>
        <v>0.79792799999999997</v>
      </c>
      <c r="V79" s="31">
        <f>'AEO 2023 Table 49 Raw'!Y68</f>
        <v>0.79701900000000003</v>
      </c>
      <c r="W79" s="31">
        <f>'AEO 2023 Table 49 Raw'!Z68</f>
        <v>0.79640699999999998</v>
      </c>
      <c r="X79" s="31">
        <f>'AEO 2023 Table 49 Raw'!AA68</f>
        <v>0.79543399999999997</v>
      </c>
      <c r="Y79" s="31">
        <f>'AEO 2023 Table 49 Raw'!AB68</f>
        <v>0.79418699999999998</v>
      </c>
      <c r="Z79" s="31">
        <f>'AEO 2023 Table 49 Raw'!AC68</f>
        <v>0.79286000000000001</v>
      </c>
      <c r="AA79" s="31">
        <f>'AEO 2023 Table 49 Raw'!AD68</f>
        <v>0.79214099999999998</v>
      </c>
      <c r="AB79" s="31">
        <f>'AEO 2023 Table 49 Raw'!AE68</f>
        <v>0.79139000000000004</v>
      </c>
      <c r="AC79" s="31">
        <f>'AEO 2023 Table 49 Raw'!AF68</f>
        <v>0.79042599999999996</v>
      </c>
      <c r="AD79" s="31">
        <f>'AEO 2023 Table 49 Raw'!AG68</f>
        <v>0.78996599999999995</v>
      </c>
      <c r="AE79" s="31">
        <f>'AEO 2023 Table 49 Raw'!AH68</f>
        <v>0.78929800000000006</v>
      </c>
      <c r="AF79" s="52">
        <f>'AEO 2023 Table 49 Raw'!AI68</f>
        <v>1.2E-2</v>
      </c>
    </row>
    <row r="80" spans="1:32" ht="15" customHeight="1">
      <c r="A80" s="8" t="s">
        <v>2081</v>
      </c>
      <c r="B80" s="28" t="s">
        <v>2018</v>
      </c>
      <c r="C80" s="31">
        <f>'AEO 2023 Table 49 Raw'!F69</f>
        <v>50.280738999999997</v>
      </c>
      <c r="D80" s="31">
        <f>'AEO 2023 Table 49 Raw'!G69</f>
        <v>50.068455</v>
      </c>
      <c r="E80" s="31">
        <f>'AEO 2023 Table 49 Raw'!H69</f>
        <v>49.655692999999999</v>
      </c>
      <c r="F80" s="31">
        <f>'AEO 2023 Table 49 Raw'!I69</f>
        <v>49.359779000000003</v>
      </c>
      <c r="G80" s="31">
        <f>'AEO 2023 Table 49 Raw'!J69</f>
        <v>48.977187999999998</v>
      </c>
      <c r="H80" s="31">
        <f>'AEO 2023 Table 49 Raw'!K69</f>
        <v>48.107246000000004</v>
      </c>
      <c r="I80" s="31">
        <f>'AEO 2023 Table 49 Raw'!L69</f>
        <v>46.838107999999998</v>
      </c>
      <c r="J80" s="31">
        <f>'AEO 2023 Table 49 Raw'!M69</f>
        <v>45.236046000000002</v>
      </c>
      <c r="K80" s="31">
        <f>'AEO 2023 Table 49 Raw'!N69</f>
        <v>43.567093</v>
      </c>
      <c r="L80" s="31">
        <f>'AEO 2023 Table 49 Raw'!O69</f>
        <v>42.027355</v>
      </c>
      <c r="M80" s="31">
        <f>'AEO 2023 Table 49 Raw'!P69</f>
        <v>40.837364000000001</v>
      </c>
      <c r="N80" s="31">
        <f>'AEO 2023 Table 49 Raw'!Q69</f>
        <v>39.986961000000001</v>
      </c>
      <c r="O80" s="31">
        <f>'AEO 2023 Table 49 Raw'!R69</f>
        <v>39.485703000000001</v>
      </c>
      <c r="P80" s="31">
        <f>'AEO 2023 Table 49 Raw'!S69</f>
        <v>39.368915999999999</v>
      </c>
      <c r="Q80" s="31">
        <f>'AEO 2023 Table 49 Raw'!T69</f>
        <v>39.458328000000002</v>
      </c>
      <c r="R80" s="31">
        <f>'AEO 2023 Table 49 Raw'!U69</f>
        <v>39.932766000000001</v>
      </c>
      <c r="S80" s="31">
        <f>'AEO 2023 Table 49 Raw'!V69</f>
        <v>40.665218000000003</v>
      </c>
      <c r="T80" s="31">
        <f>'AEO 2023 Table 49 Raw'!W69</f>
        <v>41.599049000000001</v>
      </c>
      <c r="U80" s="31">
        <f>'AEO 2023 Table 49 Raw'!X69</f>
        <v>42.818123</v>
      </c>
      <c r="V80" s="31">
        <f>'AEO 2023 Table 49 Raw'!Y69</f>
        <v>44.241703000000001</v>
      </c>
      <c r="W80" s="31">
        <f>'AEO 2023 Table 49 Raw'!Z69</f>
        <v>45.859436000000002</v>
      </c>
      <c r="X80" s="31">
        <f>'AEO 2023 Table 49 Raw'!AA69</f>
        <v>47.627850000000002</v>
      </c>
      <c r="Y80" s="31">
        <f>'AEO 2023 Table 49 Raw'!AB69</f>
        <v>49.540225999999997</v>
      </c>
      <c r="Z80" s="31">
        <f>'AEO 2023 Table 49 Raw'!AC69</f>
        <v>51.565514</v>
      </c>
      <c r="AA80" s="31">
        <f>'AEO 2023 Table 49 Raw'!AD69</f>
        <v>53.733218999999998</v>
      </c>
      <c r="AB80" s="31">
        <f>'AEO 2023 Table 49 Raw'!AE69</f>
        <v>56.009075000000003</v>
      </c>
      <c r="AC80" s="31">
        <f>'AEO 2023 Table 49 Raw'!AF69</f>
        <v>58.349373</v>
      </c>
      <c r="AD80" s="31">
        <f>'AEO 2023 Table 49 Raw'!AG69</f>
        <v>60.919922</v>
      </c>
      <c r="AE80" s="31">
        <f>'AEO 2023 Table 49 Raw'!AH69</f>
        <v>63.711185</v>
      </c>
      <c r="AF80" s="52">
        <f>'AEO 2023 Table 49 Raw'!AI69</f>
        <v>8.0000000000000002E-3</v>
      </c>
    </row>
    <row r="81" spans="1:32" ht="15" customHeight="1">
      <c r="A81" s="8" t="s">
        <v>2082</v>
      </c>
      <c r="B81" s="28" t="s">
        <v>2020</v>
      </c>
      <c r="C81" s="31">
        <f>'AEO 2023 Table 49 Raw'!F70</f>
        <v>0</v>
      </c>
      <c r="D81" s="31">
        <f>'AEO 2023 Table 49 Raw'!G70</f>
        <v>0</v>
      </c>
      <c r="E81" s="31">
        <f>'AEO 2023 Table 49 Raw'!H70</f>
        <v>0</v>
      </c>
      <c r="F81" s="31">
        <f>'AEO 2023 Table 49 Raw'!I70</f>
        <v>0</v>
      </c>
      <c r="G81" s="31">
        <f>'AEO 2023 Table 49 Raw'!J70</f>
        <v>0</v>
      </c>
      <c r="H81" s="31">
        <f>'AEO 2023 Table 49 Raw'!K70</f>
        <v>0</v>
      </c>
      <c r="I81" s="31">
        <f>'AEO 2023 Table 49 Raw'!L70</f>
        <v>0</v>
      </c>
      <c r="J81" s="31">
        <f>'AEO 2023 Table 49 Raw'!M70</f>
        <v>0</v>
      </c>
      <c r="K81" s="31">
        <f>'AEO 2023 Table 49 Raw'!N70</f>
        <v>0</v>
      </c>
      <c r="L81" s="31">
        <f>'AEO 2023 Table 49 Raw'!O70</f>
        <v>0</v>
      </c>
      <c r="M81" s="31">
        <f>'AEO 2023 Table 49 Raw'!P70</f>
        <v>0</v>
      </c>
      <c r="N81" s="31">
        <f>'AEO 2023 Table 49 Raw'!Q70</f>
        <v>0</v>
      </c>
      <c r="O81" s="31">
        <f>'AEO 2023 Table 49 Raw'!R70</f>
        <v>0</v>
      </c>
      <c r="P81" s="31">
        <f>'AEO 2023 Table 49 Raw'!S70</f>
        <v>0</v>
      </c>
      <c r="Q81" s="31">
        <f>'AEO 2023 Table 49 Raw'!T70</f>
        <v>0</v>
      </c>
      <c r="R81" s="31">
        <f>'AEO 2023 Table 49 Raw'!U70</f>
        <v>0</v>
      </c>
      <c r="S81" s="31">
        <f>'AEO 2023 Table 49 Raw'!V70</f>
        <v>0</v>
      </c>
      <c r="T81" s="31">
        <f>'AEO 2023 Table 49 Raw'!W70</f>
        <v>0</v>
      </c>
      <c r="U81" s="31">
        <f>'AEO 2023 Table 49 Raw'!X70</f>
        <v>0</v>
      </c>
      <c r="V81" s="31">
        <f>'AEO 2023 Table 49 Raw'!Y70</f>
        <v>0</v>
      </c>
      <c r="W81" s="31">
        <f>'AEO 2023 Table 49 Raw'!Z70</f>
        <v>0</v>
      </c>
      <c r="X81" s="31">
        <f>'AEO 2023 Table 49 Raw'!AA70</f>
        <v>0</v>
      </c>
      <c r="Y81" s="31">
        <f>'AEO 2023 Table 49 Raw'!AB70</f>
        <v>0</v>
      </c>
      <c r="Z81" s="31">
        <f>'AEO 2023 Table 49 Raw'!AC70</f>
        <v>0</v>
      </c>
      <c r="AA81" s="31">
        <f>'AEO 2023 Table 49 Raw'!AD70</f>
        <v>0</v>
      </c>
      <c r="AB81" s="31">
        <f>'AEO 2023 Table 49 Raw'!AE70</f>
        <v>0</v>
      </c>
      <c r="AC81" s="31">
        <f>'AEO 2023 Table 49 Raw'!AF70</f>
        <v>0</v>
      </c>
      <c r="AD81" s="31">
        <f>'AEO 2023 Table 49 Raw'!AG70</f>
        <v>0</v>
      </c>
      <c r="AE81" s="31">
        <f>'AEO 2023 Table 49 Raw'!AH70</f>
        <v>0</v>
      </c>
      <c r="AF81" s="52" t="str">
        <f>'AEO 2023 Table 49 Raw'!AI70</f>
        <v>- -</v>
      </c>
    </row>
    <row r="82" spans="1:32" ht="15" customHeight="1">
      <c r="A82" s="8" t="s">
        <v>2083</v>
      </c>
      <c r="B82" s="28" t="s">
        <v>2022</v>
      </c>
      <c r="C82" s="31">
        <f>'AEO 2023 Table 49 Raw'!F71</f>
        <v>4.6922999999999999E-2</v>
      </c>
      <c r="D82" s="31">
        <f>'AEO 2023 Table 49 Raw'!G71</f>
        <v>5.4698999999999998E-2</v>
      </c>
      <c r="E82" s="31">
        <f>'AEO 2023 Table 49 Raw'!H71</f>
        <v>6.1366999999999998E-2</v>
      </c>
      <c r="F82" s="31">
        <f>'AEO 2023 Table 49 Raw'!I71</f>
        <v>6.7617999999999998E-2</v>
      </c>
      <c r="G82" s="31">
        <f>'AEO 2023 Table 49 Raw'!J71</f>
        <v>7.3111999999999996E-2</v>
      </c>
      <c r="H82" s="31">
        <f>'AEO 2023 Table 49 Raw'!K71</f>
        <v>7.7225000000000002E-2</v>
      </c>
      <c r="I82" s="31">
        <f>'AEO 2023 Table 49 Raw'!L71</f>
        <v>8.0045000000000005E-2</v>
      </c>
      <c r="J82" s="31">
        <f>'AEO 2023 Table 49 Raw'!M71</f>
        <v>8.1566E-2</v>
      </c>
      <c r="K82" s="31">
        <f>'AEO 2023 Table 49 Raw'!N71</f>
        <v>8.2086999999999993E-2</v>
      </c>
      <c r="L82" s="31">
        <f>'AEO 2023 Table 49 Raw'!O71</f>
        <v>8.1693000000000002E-2</v>
      </c>
      <c r="M82" s="31">
        <f>'AEO 2023 Table 49 Raw'!P71</f>
        <v>8.0528000000000002E-2</v>
      </c>
      <c r="N82" s="31">
        <f>'AEO 2023 Table 49 Raw'!Q71</f>
        <v>7.8351000000000004E-2</v>
      </c>
      <c r="O82" s="31">
        <f>'AEO 2023 Table 49 Raw'!R71</f>
        <v>7.5394000000000003E-2</v>
      </c>
      <c r="P82" s="31">
        <f>'AEO 2023 Table 49 Raw'!S71</f>
        <v>7.2048000000000001E-2</v>
      </c>
      <c r="Q82" s="31">
        <f>'AEO 2023 Table 49 Raw'!T71</f>
        <v>6.8336999999999995E-2</v>
      </c>
      <c r="R82" s="31">
        <f>'AEO 2023 Table 49 Raw'!U71</f>
        <v>6.4832000000000001E-2</v>
      </c>
      <c r="S82" s="31">
        <f>'AEO 2023 Table 49 Raw'!V71</f>
        <v>6.1281000000000002E-2</v>
      </c>
      <c r="T82" s="31">
        <f>'AEO 2023 Table 49 Raw'!W71</f>
        <v>5.7109E-2</v>
      </c>
      <c r="U82" s="31">
        <f>'AEO 2023 Table 49 Raw'!X71</f>
        <v>5.2908999999999998E-2</v>
      </c>
      <c r="V82" s="31">
        <f>'AEO 2023 Table 49 Raw'!Y71</f>
        <v>4.9218999999999999E-2</v>
      </c>
      <c r="W82" s="31">
        <f>'AEO 2023 Table 49 Raw'!Z71</f>
        <v>4.6171999999999998E-2</v>
      </c>
      <c r="X82" s="31">
        <f>'AEO 2023 Table 49 Raw'!AA71</f>
        <v>4.3128E-2</v>
      </c>
      <c r="Y82" s="31">
        <f>'AEO 2023 Table 49 Raw'!AB71</f>
        <v>4.0410000000000001E-2</v>
      </c>
      <c r="Z82" s="31">
        <f>'AEO 2023 Table 49 Raw'!AC71</f>
        <v>3.7878000000000002E-2</v>
      </c>
      <c r="AA82" s="31">
        <f>'AEO 2023 Table 49 Raw'!AD71</f>
        <v>3.5562999999999997E-2</v>
      </c>
      <c r="AB82" s="31">
        <f>'AEO 2023 Table 49 Raw'!AE71</f>
        <v>3.3422E-2</v>
      </c>
      <c r="AC82" s="31">
        <f>'AEO 2023 Table 49 Raw'!AF71</f>
        <v>3.1433000000000003E-2</v>
      </c>
      <c r="AD82" s="31">
        <f>'AEO 2023 Table 49 Raw'!AG71</f>
        <v>2.9628999999999999E-2</v>
      </c>
      <c r="AE82" s="31">
        <f>'AEO 2023 Table 49 Raw'!AH71</f>
        <v>2.7977999999999999E-2</v>
      </c>
      <c r="AF82" s="52">
        <f>'AEO 2023 Table 49 Raw'!AI71</f>
        <v>-1.7999999999999999E-2</v>
      </c>
    </row>
    <row r="83" spans="1:32" ht="15" customHeight="1">
      <c r="A83" s="8" t="s">
        <v>2084</v>
      </c>
      <c r="B83" s="28" t="s">
        <v>2024</v>
      </c>
      <c r="C83" s="31">
        <f>'AEO 2023 Table 49 Raw'!F72</f>
        <v>0</v>
      </c>
      <c r="D83" s="31">
        <f>'AEO 2023 Table 49 Raw'!G72</f>
        <v>0</v>
      </c>
      <c r="E83" s="31">
        <f>'AEO 2023 Table 49 Raw'!H72</f>
        <v>9.3968999999999997E-2</v>
      </c>
      <c r="F83" s="31">
        <f>'AEO 2023 Table 49 Raw'!I72</f>
        <v>0.10784000000000001</v>
      </c>
      <c r="G83" s="31">
        <f>'AEO 2023 Table 49 Raw'!J72</f>
        <v>0.12324599999999999</v>
      </c>
      <c r="H83" s="31">
        <f>'AEO 2023 Table 49 Raw'!K72</f>
        <v>0.138739</v>
      </c>
      <c r="I83" s="31">
        <f>'AEO 2023 Table 49 Raw'!L72</f>
        <v>0.154194</v>
      </c>
      <c r="J83" s="31">
        <f>'AEO 2023 Table 49 Raw'!M72</f>
        <v>0.16878799999999999</v>
      </c>
      <c r="K83" s="31">
        <f>'AEO 2023 Table 49 Raw'!N72</f>
        <v>0.18259400000000001</v>
      </c>
      <c r="L83" s="31">
        <f>'AEO 2023 Table 49 Raw'!O72</f>
        <v>0.19550100000000001</v>
      </c>
      <c r="M83" s="31">
        <f>'AEO 2023 Table 49 Raw'!P72</f>
        <v>0.207788</v>
      </c>
      <c r="N83" s="31">
        <f>'AEO 2023 Table 49 Raw'!Q72</f>
        <v>0.21850600000000001</v>
      </c>
      <c r="O83" s="31">
        <f>'AEO 2023 Table 49 Raw'!R72</f>
        <v>0.227493</v>
      </c>
      <c r="P83" s="31">
        <f>'AEO 2023 Table 49 Raw'!S72</f>
        <v>0.235429</v>
      </c>
      <c r="Q83" s="31">
        <f>'AEO 2023 Table 49 Raw'!T72</f>
        <v>0.24181</v>
      </c>
      <c r="R83" s="31">
        <f>'AEO 2023 Table 49 Raw'!U72</f>
        <v>0.24799399999999999</v>
      </c>
      <c r="S83" s="31">
        <f>'AEO 2023 Table 49 Raw'!V72</f>
        <v>0.253774</v>
      </c>
      <c r="T83" s="31">
        <f>'AEO 2023 Table 49 Raw'!W72</f>
        <v>0.25946200000000003</v>
      </c>
      <c r="U83" s="31">
        <f>'AEO 2023 Table 49 Raw'!X72</f>
        <v>0.26647300000000002</v>
      </c>
      <c r="V83" s="31">
        <f>'AEO 2023 Table 49 Raw'!Y72</f>
        <v>0.27532699999999999</v>
      </c>
      <c r="W83" s="31">
        <f>'AEO 2023 Table 49 Raw'!Z72</f>
        <v>0.28709600000000002</v>
      </c>
      <c r="X83" s="31">
        <f>'AEO 2023 Table 49 Raw'!AA72</f>
        <v>0.297709</v>
      </c>
      <c r="Y83" s="31">
        <f>'AEO 2023 Table 49 Raw'!AB72</f>
        <v>0.30827700000000002</v>
      </c>
      <c r="Z83" s="31">
        <f>'AEO 2023 Table 49 Raw'!AC72</f>
        <v>0.32179400000000002</v>
      </c>
      <c r="AA83" s="31">
        <f>'AEO 2023 Table 49 Raw'!AD72</f>
        <v>0.34068999999999999</v>
      </c>
      <c r="AB83" s="31">
        <f>'AEO 2023 Table 49 Raw'!AE72</f>
        <v>0.35961700000000002</v>
      </c>
      <c r="AC83" s="31">
        <f>'AEO 2023 Table 49 Raw'!AF72</f>
        <v>0.38024000000000002</v>
      </c>
      <c r="AD83" s="31">
        <f>'AEO 2023 Table 49 Raw'!AG72</f>
        <v>0.403499</v>
      </c>
      <c r="AE83" s="31">
        <f>'AEO 2023 Table 49 Raw'!AH72</f>
        <v>0.42918600000000001</v>
      </c>
      <c r="AF83" s="52" t="str">
        <f>'AEO 2023 Table 49 Raw'!AI72</f>
        <v>- -</v>
      </c>
    </row>
    <row r="84" spans="1:32" ht="15" customHeight="1">
      <c r="A84" s="8" t="s">
        <v>2085</v>
      </c>
      <c r="B84" s="28" t="s">
        <v>2026</v>
      </c>
      <c r="C84" s="31">
        <f>'AEO 2023 Table 49 Raw'!F73</f>
        <v>0</v>
      </c>
      <c r="D84" s="31">
        <f>'AEO 2023 Table 49 Raw'!G73</f>
        <v>0</v>
      </c>
      <c r="E84" s="31">
        <f>'AEO 2023 Table 49 Raw'!H73</f>
        <v>0.20038</v>
      </c>
      <c r="F84" s="31">
        <f>'AEO 2023 Table 49 Raw'!I73</f>
        <v>0.227545</v>
      </c>
      <c r="G84" s="31">
        <f>'AEO 2023 Table 49 Raw'!J73</f>
        <v>0.25758599999999998</v>
      </c>
      <c r="H84" s="31">
        <f>'AEO 2023 Table 49 Raw'!K73</f>
        <v>0.287607</v>
      </c>
      <c r="I84" s="31">
        <f>'AEO 2023 Table 49 Raw'!L73</f>
        <v>0.31698300000000001</v>
      </c>
      <c r="J84" s="31">
        <f>'AEO 2023 Table 49 Raw'!M73</f>
        <v>0.34418100000000001</v>
      </c>
      <c r="K84" s="31">
        <f>'AEO 2023 Table 49 Raw'!N73</f>
        <v>0.36947000000000002</v>
      </c>
      <c r="L84" s="31">
        <f>'AEO 2023 Table 49 Raw'!O73</f>
        <v>0.39272800000000002</v>
      </c>
      <c r="M84" s="31">
        <f>'AEO 2023 Table 49 Raw'!P73</f>
        <v>0.41434799999999999</v>
      </c>
      <c r="N84" s="31">
        <f>'AEO 2023 Table 49 Raw'!Q73</f>
        <v>0.43237199999999998</v>
      </c>
      <c r="O84" s="31">
        <f>'AEO 2023 Table 49 Raw'!R73</f>
        <v>0.44650499999999999</v>
      </c>
      <c r="P84" s="31">
        <f>'AEO 2023 Table 49 Raw'!S73</f>
        <v>0.45807900000000001</v>
      </c>
      <c r="Q84" s="31">
        <f>'AEO 2023 Table 49 Raw'!T73</f>
        <v>0.46613700000000002</v>
      </c>
      <c r="R84" s="31">
        <f>'AEO 2023 Table 49 Raw'!U73</f>
        <v>0.47335500000000003</v>
      </c>
      <c r="S84" s="31">
        <f>'AEO 2023 Table 49 Raw'!V73</f>
        <v>0.479375</v>
      </c>
      <c r="T84" s="31">
        <f>'AEO 2023 Table 49 Raw'!W73</f>
        <v>0.48491600000000001</v>
      </c>
      <c r="U84" s="31">
        <f>'AEO 2023 Table 49 Raw'!X73</f>
        <v>0.49279499999999998</v>
      </c>
      <c r="V84" s="31">
        <f>'AEO 2023 Table 49 Raw'!Y73</f>
        <v>0.50410500000000003</v>
      </c>
      <c r="W84" s="31">
        <f>'AEO 2023 Table 49 Raw'!Z73</f>
        <v>0.52083800000000002</v>
      </c>
      <c r="X84" s="31">
        <f>'AEO 2023 Table 49 Raw'!AA73</f>
        <v>0.53412099999999996</v>
      </c>
      <c r="Y84" s="31">
        <f>'AEO 2023 Table 49 Raw'!AB73</f>
        <v>0.54621799999999998</v>
      </c>
      <c r="Z84" s="31">
        <f>'AEO 2023 Table 49 Raw'!AC73</f>
        <v>0.56340500000000004</v>
      </c>
      <c r="AA84" s="31">
        <f>'AEO 2023 Table 49 Raw'!AD73</f>
        <v>0.59040000000000004</v>
      </c>
      <c r="AB84" s="31">
        <f>'AEO 2023 Table 49 Raw'!AE73</f>
        <v>0.61546299999999998</v>
      </c>
      <c r="AC84" s="31">
        <f>'AEO 2023 Table 49 Raw'!AF73</f>
        <v>0.64187399999999994</v>
      </c>
      <c r="AD84" s="31">
        <f>'AEO 2023 Table 49 Raw'!AG73</f>
        <v>0.67086900000000005</v>
      </c>
      <c r="AE84" s="31">
        <f>'AEO 2023 Table 49 Raw'!AH73</f>
        <v>0.70177400000000001</v>
      </c>
      <c r="AF84" s="52" t="str">
        <f>'AEO 2023 Table 49 Raw'!AI73</f>
        <v>- -</v>
      </c>
    </row>
    <row r="85" spans="1:32" ht="15" customHeight="1">
      <c r="A85" s="8" t="s">
        <v>2086</v>
      </c>
      <c r="B85" s="28" t="s">
        <v>2028</v>
      </c>
      <c r="C85" s="31">
        <f>'AEO 2023 Table 49 Raw'!F74</f>
        <v>0</v>
      </c>
      <c r="D85" s="31">
        <f>'AEO 2023 Table 49 Raw'!G74</f>
        <v>0</v>
      </c>
      <c r="E85" s="31">
        <f>'AEO 2023 Table 49 Raw'!H74</f>
        <v>0.111358</v>
      </c>
      <c r="F85" s="31">
        <f>'AEO 2023 Table 49 Raw'!I74</f>
        <v>0.226552</v>
      </c>
      <c r="G85" s="31">
        <f>'AEO 2023 Table 49 Raw'!J74</f>
        <v>0.34701100000000001</v>
      </c>
      <c r="H85" s="31">
        <f>'AEO 2023 Table 49 Raw'!K74</f>
        <v>0.46850000000000003</v>
      </c>
      <c r="I85" s="31">
        <f>'AEO 2023 Table 49 Raw'!L74</f>
        <v>0.59016000000000002</v>
      </c>
      <c r="J85" s="31">
        <f>'AEO 2023 Table 49 Raw'!M74</f>
        <v>0.70980200000000004</v>
      </c>
      <c r="K85" s="31">
        <f>'AEO 2023 Table 49 Raw'!N74</f>
        <v>0.827546</v>
      </c>
      <c r="L85" s="31">
        <f>'AEO 2023 Table 49 Raw'!O74</f>
        <v>0.94406100000000004</v>
      </c>
      <c r="M85" s="31">
        <f>'AEO 2023 Table 49 Raw'!P74</f>
        <v>1.0617449999999999</v>
      </c>
      <c r="N85" s="31">
        <f>'AEO 2023 Table 49 Raw'!Q74</f>
        <v>1.1749270000000001</v>
      </c>
      <c r="O85" s="31">
        <f>'AEO 2023 Table 49 Raw'!R74</f>
        <v>1.2809429999999999</v>
      </c>
      <c r="P85" s="31">
        <f>'AEO 2023 Table 49 Raw'!S74</f>
        <v>1.3823890000000001</v>
      </c>
      <c r="Q85" s="31">
        <f>'AEO 2023 Table 49 Raw'!T74</f>
        <v>1.4753540000000001</v>
      </c>
      <c r="R85" s="31">
        <f>'AEO 2023 Table 49 Raw'!U74</f>
        <v>1.5660940000000001</v>
      </c>
      <c r="S85" s="31">
        <f>'AEO 2023 Table 49 Raw'!V74</f>
        <v>1.650725</v>
      </c>
      <c r="T85" s="31">
        <f>'AEO 2023 Table 49 Raw'!W74</f>
        <v>1.728137</v>
      </c>
      <c r="U85" s="31">
        <f>'AEO 2023 Table 49 Raw'!X74</f>
        <v>1.804441</v>
      </c>
      <c r="V85" s="31">
        <f>'AEO 2023 Table 49 Raw'!Y74</f>
        <v>1.880045</v>
      </c>
      <c r="W85" s="31">
        <f>'AEO 2023 Table 49 Raw'!Z74</f>
        <v>1.959276</v>
      </c>
      <c r="X85" s="31">
        <f>'AEO 2023 Table 49 Raw'!AA74</f>
        <v>2.0384820000000001</v>
      </c>
      <c r="Y85" s="31">
        <f>'AEO 2023 Table 49 Raw'!AB74</f>
        <v>2.1167880000000001</v>
      </c>
      <c r="Z85" s="31">
        <f>'AEO 2023 Table 49 Raw'!AC74</f>
        <v>2.1974689999999999</v>
      </c>
      <c r="AA85" s="31">
        <f>'AEO 2023 Table 49 Raw'!AD74</f>
        <v>2.2879350000000001</v>
      </c>
      <c r="AB85" s="31">
        <f>'AEO 2023 Table 49 Raw'!AE74</f>
        <v>2.3849619999999998</v>
      </c>
      <c r="AC85" s="31">
        <f>'AEO 2023 Table 49 Raw'!AF74</f>
        <v>2.4892069999999999</v>
      </c>
      <c r="AD85" s="31">
        <f>'AEO 2023 Table 49 Raw'!AG74</f>
        <v>2.6072109999999999</v>
      </c>
      <c r="AE85" s="31">
        <f>'AEO 2023 Table 49 Raw'!AH74</f>
        <v>2.738353</v>
      </c>
      <c r="AF85" s="52" t="str">
        <f>'AEO 2023 Table 49 Raw'!AI74</f>
        <v>- -</v>
      </c>
    </row>
    <row r="86" spans="1:32" ht="15" customHeight="1">
      <c r="A86" s="8" t="s">
        <v>2087</v>
      </c>
      <c r="B86" s="28" t="s">
        <v>2054</v>
      </c>
      <c r="C86" s="31">
        <f>'AEO 2023 Table 49 Raw'!F75</f>
        <v>4203.0288090000004</v>
      </c>
      <c r="D86" s="31">
        <f>'AEO 2023 Table 49 Raw'!G75</f>
        <v>4085.8522950000001</v>
      </c>
      <c r="E86" s="31">
        <f>'AEO 2023 Table 49 Raw'!H75</f>
        <v>3977.9414059999999</v>
      </c>
      <c r="F86" s="31">
        <f>'AEO 2023 Table 49 Raw'!I75</f>
        <v>3908.5683589999999</v>
      </c>
      <c r="G86" s="31">
        <f>'AEO 2023 Table 49 Raw'!J75</f>
        <v>3861.1779790000001</v>
      </c>
      <c r="H86" s="31">
        <f>'AEO 2023 Table 49 Raw'!K75</f>
        <v>3804.1889649999998</v>
      </c>
      <c r="I86" s="31">
        <f>'AEO 2023 Table 49 Raw'!L75</f>
        <v>3746.460693</v>
      </c>
      <c r="J86" s="31">
        <f>'AEO 2023 Table 49 Raw'!M75</f>
        <v>3682.7314449999999</v>
      </c>
      <c r="K86" s="31">
        <f>'AEO 2023 Table 49 Raw'!N75</f>
        <v>3622.056885</v>
      </c>
      <c r="L86" s="31">
        <f>'AEO 2023 Table 49 Raw'!O75</f>
        <v>3565.8129880000001</v>
      </c>
      <c r="M86" s="31">
        <f>'AEO 2023 Table 49 Raw'!P75</f>
        <v>3521.0964359999998</v>
      </c>
      <c r="N86" s="31">
        <f>'AEO 2023 Table 49 Raw'!Q75</f>
        <v>3474.783203</v>
      </c>
      <c r="O86" s="31">
        <f>'AEO 2023 Table 49 Raw'!R75</f>
        <v>3425.866211</v>
      </c>
      <c r="P86" s="31">
        <f>'AEO 2023 Table 49 Raw'!S75</f>
        <v>3384.6201169999999</v>
      </c>
      <c r="Q86" s="31">
        <f>'AEO 2023 Table 49 Raw'!T75</f>
        <v>3342.4174800000001</v>
      </c>
      <c r="R86" s="31">
        <f>'AEO 2023 Table 49 Raw'!U75</f>
        <v>3315.2402339999999</v>
      </c>
      <c r="S86" s="31">
        <f>'AEO 2023 Table 49 Raw'!V75</f>
        <v>3294.218018</v>
      </c>
      <c r="T86" s="31">
        <f>'AEO 2023 Table 49 Raw'!W75</f>
        <v>3272.1579590000001</v>
      </c>
      <c r="U86" s="31">
        <f>'AEO 2023 Table 49 Raw'!X75</f>
        <v>3255.9282229999999</v>
      </c>
      <c r="V86" s="31">
        <f>'AEO 2023 Table 49 Raw'!Y75</f>
        <v>3239.0588379999999</v>
      </c>
      <c r="W86" s="31">
        <f>'AEO 2023 Table 49 Raw'!Z75</f>
        <v>3226.6770019999999</v>
      </c>
      <c r="X86" s="31">
        <f>'AEO 2023 Table 49 Raw'!AA75</f>
        <v>3214.0676269999999</v>
      </c>
      <c r="Y86" s="31">
        <f>'AEO 2023 Table 49 Raw'!AB75</f>
        <v>3200.9846189999998</v>
      </c>
      <c r="Z86" s="31">
        <f>'AEO 2023 Table 49 Raw'!AC75</f>
        <v>3186.8178710000002</v>
      </c>
      <c r="AA86" s="31">
        <f>'AEO 2023 Table 49 Raw'!AD75</f>
        <v>3173.03125</v>
      </c>
      <c r="AB86" s="31">
        <f>'AEO 2023 Table 49 Raw'!AE75</f>
        <v>3157.6115719999998</v>
      </c>
      <c r="AC86" s="31">
        <f>'AEO 2023 Table 49 Raw'!AF75</f>
        <v>3141.225586</v>
      </c>
      <c r="AD86" s="31">
        <f>'AEO 2023 Table 49 Raw'!AG75</f>
        <v>3130.6340329999998</v>
      </c>
      <c r="AE86" s="31">
        <f>'AEO 2023 Table 49 Raw'!AH75</f>
        <v>3123.702393</v>
      </c>
      <c r="AF86" s="52">
        <f>'AEO 2023 Table 49 Raw'!AI75</f>
        <v>-1.0999999999999999E-2</v>
      </c>
    </row>
    <row r="87" spans="1:32" ht="15" customHeight="1">
      <c r="B87" s="27" t="s">
        <v>2088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52"/>
    </row>
    <row r="88" spans="1:32" ht="15" customHeight="1">
      <c r="A88" s="8" t="s">
        <v>2089</v>
      </c>
      <c r="B88" s="28" t="s">
        <v>2013</v>
      </c>
      <c r="C88" s="31">
        <f>'AEO 2023 Table 49 Raw'!F77</f>
        <v>5249.9169920000004</v>
      </c>
      <c r="D88" s="31">
        <f>'AEO 2023 Table 49 Raw'!G77</f>
        <v>5094.5859380000002</v>
      </c>
      <c r="E88" s="31">
        <f>'AEO 2023 Table 49 Raw'!H77</f>
        <v>4954.8515619999998</v>
      </c>
      <c r="F88" s="31">
        <f>'AEO 2023 Table 49 Raw'!I77</f>
        <v>4862.6987300000001</v>
      </c>
      <c r="G88" s="31">
        <f>'AEO 2023 Table 49 Raw'!J77</f>
        <v>4796.2695309999999</v>
      </c>
      <c r="H88" s="31">
        <f>'AEO 2023 Table 49 Raw'!K77</f>
        <v>4717.8774409999996</v>
      </c>
      <c r="I88" s="31">
        <f>'AEO 2023 Table 49 Raw'!L77</f>
        <v>4640.3652339999999</v>
      </c>
      <c r="J88" s="31">
        <f>'AEO 2023 Table 49 Raw'!M77</f>
        <v>4557.6166990000002</v>
      </c>
      <c r="K88" s="31">
        <f>'AEO 2023 Table 49 Raw'!N77</f>
        <v>4481.7353519999997</v>
      </c>
      <c r="L88" s="31">
        <f>'AEO 2023 Table 49 Raw'!O77</f>
        <v>4413.7387699999999</v>
      </c>
      <c r="M88" s="31">
        <f>'AEO 2023 Table 49 Raw'!P77</f>
        <v>4361.8056640000004</v>
      </c>
      <c r="N88" s="31">
        <f>'AEO 2023 Table 49 Raw'!Q77</f>
        <v>4308.2617190000001</v>
      </c>
      <c r="O88" s="31">
        <f>'AEO 2023 Table 49 Raw'!R77</f>
        <v>4252.0986329999996</v>
      </c>
      <c r="P88" s="31">
        <f>'AEO 2023 Table 49 Raw'!S77</f>
        <v>4205.8251950000003</v>
      </c>
      <c r="Q88" s="31">
        <f>'AEO 2023 Table 49 Raw'!T77</f>
        <v>4158.4414059999999</v>
      </c>
      <c r="R88" s="31">
        <f>'AEO 2023 Table 49 Raw'!U77</f>
        <v>4129.2504879999997</v>
      </c>
      <c r="S88" s="31">
        <f>'AEO 2023 Table 49 Raw'!V77</f>
        <v>4106.8349609999996</v>
      </c>
      <c r="T88" s="31">
        <f>'AEO 2023 Table 49 Raw'!W77</f>
        <v>4083.4311520000001</v>
      </c>
      <c r="U88" s="31">
        <f>'AEO 2023 Table 49 Raw'!X77</f>
        <v>4067.608154</v>
      </c>
      <c r="V88" s="31">
        <f>'AEO 2023 Table 49 Raw'!Y77</f>
        <v>4051.3776859999998</v>
      </c>
      <c r="W88" s="31">
        <f>'AEO 2023 Table 49 Raw'!Z77</f>
        <v>4040.8857419999999</v>
      </c>
      <c r="X88" s="31">
        <f>'AEO 2023 Table 49 Raw'!AA77</f>
        <v>4031.2490229999999</v>
      </c>
      <c r="Y88" s="31">
        <f>'AEO 2023 Table 49 Raw'!AB77</f>
        <v>4021.6232909999999</v>
      </c>
      <c r="Z88" s="31">
        <f>'AEO 2023 Table 49 Raw'!AC77</f>
        <v>4011.3183589999999</v>
      </c>
      <c r="AA88" s="31">
        <f>'AEO 2023 Table 49 Raw'!AD77</f>
        <v>4002.3701169999999</v>
      </c>
      <c r="AB88" s="31">
        <f>'AEO 2023 Table 49 Raw'!AE77</f>
        <v>3992.2924800000001</v>
      </c>
      <c r="AC88" s="31">
        <f>'AEO 2023 Table 49 Raw'!AF77</f>
        <v>3981.5913089999999</v>
      </c>
      <c r="AD88" s="31">
        <f>'AEO 2023 Table 49 Raw'!AG77</f>
        <v>3978.1057129999999</v>
      </c>
      <c r="AE88" s="31">
        <f>'AEO 2023 Table 49 Raw'!AH77</f>
        <v>3979.0385740000002</v>
      </c>
      <c r="AF88" s="52">
        <f>'AEO 2023 Table 49 Raw'!AI77</f>
        <v>-0.01</v>
      </c>
    </row>
    <row r="89" spans="1:32" ht="15" customHeight="1">
      <c r="A89" s="8" t="s">
        <v>2090</v>
      </c>
      <c r="B89" s="28" t="s">
        <v>2015</v>
      </c>
      <c r="C89" s="31">
        <f>'AEO 2023 Table 49 Raw'!F78</f>
        <v>562.38818400000002</v>
      </c>
      <c r="D89" s="31">
        <f>'AEO 2023 Table 49 Raw'!G78</f>
        <v>555.801514</v>
      </c>
      <c r="E89" s="31">
        <f>'AEO 2023 Table 49 Raw'!H78</f>
        <v>552.26074200000005</v>
      </c>
      <c r="F89" s="31">
        <f>'AEO 2023 Table 49 Raw'!I78</f>
        <v>551.68633999999997</v>
      </c>
      <c r="G89" s="31">
        <f>'AEO 2023 Table 49 Raw'!J78</f>
        <v>552.55212400000005</v>
      </c>
      <c r="H89" s="31">
        <f>'AEO 2023 Table 49 Raw'!K78</f>
        <v>550.61614999999995</v>
      </c>
      <c r="I89" s="31">
        <f>'AEO 2023 Table 49 Raw'!L78</f>
        <v>548.34570299999996</v>
      </c>
      <c r="J89" s="31">
        <f>'AEO 2023 Table 49 Raw'!M78</f>
        <v>545.48895300000004</v>
      </c>
      <c r="K89" s="31">
        <f>'AEO 2023 Table 49 Raw'!N78</f>
        <v>543.67315699999995</v>
      </c>
      <c r="L89" s="31">
        <f>'AEO 2023 Table 49 Raw'!O78</f>
        <v>542.65777600000001</v>
      </c>
      <c r="M89" s="31">
        <f>'AEO 2023 Table 49 Raw'!P78</f>
        <v>544.31243900000004</v>
      </c>
      <c r="N89" s="31">
        <f>'AEO 2023 Table 49 Raw'!Q78</f>
        <v>545.60974099999999</v>
      </c>
      <c r="O89" s="31">
        <f>'AEO 2023 Table 49 Raw'!R78</f>
        <v>546.66473399999995</v>
      </c>
      <c r="P89" s="31">
        <f>'AEO 2023 Table 49 Raw'!S78</f>
        <v>548.660889</v>
      </c>
      <c r="Q89" s="31">
        <f>'AEO 2023 Table 49 Raw'!T78</f>
        <v>549.95959500000004</v>
      </c>
      <c r="R89" s="31">
        <f>'AEO 2023 Table 49 Raw'!U78</f>
        <v>553.48419200000001</v>
      </c>
      <c r="S89" s="31">
        <f>'AEO 2023 Table 49 Raw'!V78</f>
        <v>556.13909899999999</v>
      </c>
      <c r="T89" s="31">
        <f>'AEO 2023 Table 49 Raw'!W78</f>
        <v>558.78949</v>
      </c>
      <c r="U89" s="31">
        <f>'AEO 2023 Table 49 Raw'!X78</f>
        <v>561.62091099999998</v>
      </c>
      <c r="V89" s="31">
        <f>'AEO 2023 Table 49 Raw'!Y78</f>
        <v>565.66882299999997</v>
      </c>
      <c r="W89" s="31">
        <f>'AEO 2023 Table 49 Raw'!Z78</f>
        <v>570.327271</v>
      </c>
      <c r="X89" s="31">
        <f>'AEO 2023 Table 49 Raw'!AA78</f>
        <v>574.83325200000002</v>
      </c>
      <c r="Y89" s="31">
        <f>'AEO 2023 Table 49 Raw'!AB78</f>
        <v>579.18627900000001</v>
      </c>
      <c r="Z89" s="31">
        <f>'AEO 2023 Table 49 Raw'!AC78</f>
        <v>583.32092299999999</v>
      </c>
      <c r="AA89" s="31">
        <f>'AEO 2023 Table 49 Raw'!AD78</f>
        <v>587.94250499999998</v>
      </c>
      <c r="AB89" s="31">
        <f>'AEO 2023 Table 49 Raw'!AE78</f>
        <v>592.51135299999999</v>
      </c>
      <c r="AC89" s="31">
        <f>'AEO 2023 Table 49 Raw'!AF78</f>
        <v>596.90911900000003</v>
      </c>
      <c r="AD89" s="31">
        <f>'AEO 2023 Table 49 Raw'!AG78</f>
        <v>602.21044900000004</v>
      </c>
      <c r="AE89" s="31">
        <f>'AEO 2023 Table 49 Raw'!AH78</f>
        <v>607.98480199999995</v>
      </c>
      <c r="AF89" s="52">
        <f>'AEO 2023 Table 49 Raw'!AI78</f>
        <v>3.0000000000000001E-3</v>
      </c>
    </row>
    <row r="90" spans="1:32" ht="12" customHeight="1">
      <c r="A90" s="8" t="s">
        <v>2091</v>
      </c>
      <c r="B90" s="28" t="s">
        <v>1659</v>
      </c>
      <c r="C90" s="31">
        <f>'AEO 2023 Table 49 Raw'!F79</f>
        <v>1.2411490000000001</v>
      </c>
      <c r="D90" s="31">
        <f>'AEO 2023 Table 49 Raw'!G79</f>
        <v>1.34948</v>
      </c>
      <c r="E90" s="31">
        <f>'AEO 2023 Table 49 Raw'!H79</f>
        <v>1.456639</v>
      </c>
      <c r="F90" s="31">
        <f>'AEO 2023 Table 49 Raw'!I79</f>
        <v>1.567971</v>
      </c>
      <c r="G90" s="31">
        <f>'AEO 2023 Table 49 Raw'!J79</f>
        <v>1.681467</v>
      </c>
      <c r="H90" s="31">
        <f>'AEO 2023 Table 49 Raw'!K79</f>
        <v>1.7794460000000001</v>
      </c>
      <c r="I90" s="31">
        <f>'AEO 2023 Table 49 Raw'!L79</f>
        <v>1.86659</v>
      </c>
      <c r="J90" s="31">
        <f>'AEO 2023 Table 49 Raw'!M79</f>
        <v>1.9382360000000001</v>
      </c>
      <c r="K90" s="31">
        <f>'AEO 2023 Table 49 Raw'!N79</f>
        <v>2.005061</v>
      </c>
      <c r="L90" s="31">
        <f>'AEO 2023 Table 49 Raw'!O79</f>
        <v>2.0700889999999998</v>
      </c>
      <c r="M90" s="31">
        <f>'AEO 2023 Table 49 Raw'!P79</f>
        <v>2.1416400000000002</v>
      </c>
      <c r="N90" s="31">
        <f>'AEO 2023 Table 49 Raw'!Q79</f>
        <v>2.2180689999999998</v>
      </c>
      <c r="O90" s="31">
        <f>'AEO 2023 Table 49 Raw'!R79</f>
        <v>2.2961619999999998</v>
      </c>
      <c r="P90" s="31">
        <f>'AEO 2023 Table 49 Raw'!S79</f>
        <v>2.3744969999999999</v>
      </c>
      <c r="Q90" s="31">
        <f>'AEO 2023 Table 49 Raw'!T79</f>
        <v>2.4530400000000001</v>
      </c>
      <c r="R90" s="31">
        <f>'AEO 2023 Table 49 Raw'!U79</f>
        <v>2.5472969999999999</v>
      </c>
      <c r="S90" s="31">
        <f>'AEO 2023 Table 49 Raw'!V79</f>
        <v>2.6510910000000001</v>
      </c>
      <c r="T90" s="31">
        <f>'AEO 2023 Table 49 Raw'!W79</f>
        <v>2.765018</v>
      </c>
      <c r="U90" s="31">
        <f>'AEO 2023 Table 49 Raw'!X79</f>
        <v>2.8953329999999999</v>
      </c>
      <c r="V90" s="31">
        <f>'AEO 2023 Table 49 Raw'!Y79</f>
        <v>3.0399590000000001</v>
      </c>
      <c r="W90" s="31">
        <f>'AEO 2023 Table 49 Raw'!Z79</f>
        <v>3.1981799999999998</v>
      </c>
      <c r="X90" s="31">
        <f>'AEO 2023 Table 49 Raw'!AA79</f>
        <v>3.3673670000000002</v>
      </c>
      <c r="Y90" s="31">
        <f>'AEO 2023 Table 49 Raw'!AB79</f>
        <v>3.5440170000000002</v>
      </c>
      <c r="Z90" s="31">
        <f>'AEO 2023 Table 49 Raw'!AC79</f>
        <v>3.7288239999999999</v>
      </c>
      <c r="AA90" s="31">
        <f>'AEO 2023 Table 49 Raw'!AD79</f>
        <v>3.9246300000000001</v>
      </c>
      <c r="AB90" s="31">
        <f>'AEO 2023 Table 49 Raw'!AE79</f>
        <v>4.1269479999999996</v>
      </c>
      <c r="AC90" s="31">
        <f>'AEO 2023 Table 49 Raw'!AF79</f>
        <v>4.3333190000000004</v>
      </c>
      <c r="AD90" s="31">
        <f>'AEO 2023 Table 49 Raw'!AG79</f>
        <v>4.5414009999999996</v>
      </c>
      <c r="AE90" s="31">
        <f>'AEO 2023 Table 49 Raw'!AH79</f>
        <v>4.7579419999999999</v>
      </c>
      <c r="AF90" s="52">
        <f>'AEO 2023 Table 49 Raw'!AI79</f>
        <v>4.9000000000000002E-2</v>
      </c>
    </row>
    <row r="91" spans="1:32" ht="15" customHeight="1">
      <c r="A91" s="8" t="s">
        <v>2092</v>
      </c>
      <c r="B91" s="28" t="s">
        <v>2018</v>
      </c>
      <c r="C91" s="31">
        <f>'AEO 2023 Table 49 Raw'!F80</f>
        <v>51.236542</v>
      </c>
      <c r="D91" s="31">
        <f>'AEO 2023 Table 49 Raw'!G80</f>
        <v>50.962176999999997</v>
      </c>
      <c r="E91" s="31">
        <f>'AEO 2023 Table 49 Raw'!H80</f>
        <v>50.491249000000003</v>
      </c>
      <c r="F91" s="31">
        <f>'AEO 2023 Table 49 Raw'!I80</f>
        <v>50.142643</v>
      </c>
      <c r="G91" s="31">
        <f>'AEO 2023 Table 49 Raw'!J80</f>
        <v>49.710509999999999</v>
      </c>
      <c r="H91" s="31">
        <f>'AEO 2023 Table 49 Raw'!K80</f>
        <v>48.789504999999998</v>
      </c>
      <c r="I91" s="31">
        <f>'AEO 2023 Table 49 Raw'!L80</f>
        <v>47.472079999999998</v>
      </c>
      <c r="J91" s="31">
        <f>'AEO 2023 Table 49 Raw'!M80</f>
        <v>45.822308</v>
      </c>
      <c r="K91" s="31">
        <f>'AEO 2023 Table 49 Raw'!N80</f>
        <v>44.107993999999998</v>
      </c>
      <c r="L91" s="31">
        <f>'AEO 2023 Table 49 Raw'!O80</f>
        <v>42.526989</v>
      </c>
      <c r="M91" s="31">
        <f>'AEO 2023 Table 49 Raw'!P80</f>
        <v>41.300410999999997</v>
      </c>
      <c r="N91" s="31">
        <f>'AEO 2023 Table 49 Raw'!Q80</f>
        <v>40.414501000000001</v>
      </c>
      <c r="O91" s="31">
        <f>'AEO 2023 Table 49 Raw'!R80</f>
        <v>39.878418000000003</v>
      </c>
      <c r="P91" s="31">
        <f>'AEO 2023 Table 49 Raw'!S80</f>
        <v>39.728603</v>
      </c>
      <c r="Q91" s="31">
        <f>'AEO 2023 Table 49 Raw'!T80</f>
        <v>39.786152000000001</v>
      </c>
      <c r="R91" s="31">
        <f>'AEO 2023 Table 49 Raw'!U80</f>
        <v>40.232017999999997</v>
      </c>
      <c r="S91" s="31">
        <f>'AEO 2023 Table 49 Raw'!V80</f>
        <v>40.938454</v>
      </c>
      <c r="T91" s="31">
        <f>'AEO 2023 Table 49 Raw'!W80</f>
        <v>41.849299999999999</v>
      </c>
      <c r="U91" s="31">
        <f>'AEO 2023 Table 49 Raw'!X80</f>
        <v>43.046658000000001</v>
      </c>
      <c r="V91" s="31">
        <f>'AEO 2023 Table 49 Raw'!Y80</f>
        <v>44.449615000000001</v>
      </c>
      <c r="W91" s="31">
        <f>'AEO 2023 Table 49 Raw'!Z80</f>
        <v>46.05003</v>
      </c>
      <c r="X91" s="31">
        <f>'AEO 2023 Table 49 Raw'!AA80</f>
        <v>47.799937999999997</v>
      </c>
      <c r="Y91" s="31">
        <f>'AEO 2023 Table 49 Raw'!AB80</f>
        <v>49.694374000000003</v>
      </c>
      <c r="Z91" s="31">
        <f>'AEO 2023 Table 49 Raw'!AC80</f>
        <v>51.705215000000003</v>
      </c>
      <c r="AA91" s="31">
        <f>'AEO 2023 Table 49 Raw'!AD80</f>
        <v>53.860950000000003</v>
      </c>
      <c r="AB91" s="31">
        <f>'AEO 2023 Table 49 Raw'!AE80</f>
        <v>56.124836000000002</v>
      </c>
      <c r="AC91" s="31">
        <f>'AEO 2023 Table 49 Raw'!AF80</f>
        <v>58.452976</v>
      </c>
      <c r="AD91" s="31">
        <f>'AEO 2023 Table 49 Raw'!AG80</f>
        <v>61.01247</v>
      </c>
      <c r="AE91" s="31">
        <f>'AEO 2023 Table 49 Raw'!AH80</f>
        <v>63.794086</v>
      </c>
      <c r="AF91" s="52">
        <f>'AEO 2023 Table 49 Raw'!AI80</f>
        <v>8.0000000000000002E-3</v>
      </c>
    </row>
    <row r="92" spans="1:32" ht="15" customHeight="1">
      <c r="A92" s="8" t="s">
        <v>2093</v>
      </c>
      <c r="B92" s="28" t="s">
        <v>2020</v>
      </c>
      <c r="C92" s="31">
        <f>'AEO 2023 Table 49 Raw'!F81</f>
        <v>56.734439999999999</v>
      </c>
      <c r="D92" s="31">
        <f>'AEO 2023 Table 49 Raw'!G81</f>
        <v>55.975769</v>
      </c>
      <c r="E92" s="31">
        <f>'AEO 2023 Table 49 Raw'!H81</f>
        <v>55.439964000000003</v>
      </c>
      <c r="F92" s="31">
        <f>'AEO 2023 Table 49 Raw'!I81</f>
        <v>55.137214999999998</v>
      </c>
      <c r="G92" s="31">
        <f>'AEO 2023 Table 49 Raw'!J81</f>
        <v>54.952826999999999</v>
      </c>
      <c r="H92" s="31">
        <f>'AEO 2023 Table 49 Raw'!K81</f>
        <v>54.689785000000001</v>
      </c>
      <c r="I92" s="31">
        <f>'AEO 2023 Table 49 Raw'!L81</f>
        <v>54.542090999999999</v>
      </c>
      <c r="J92" s="31">
        <f>'AEO 2023 Table 49 Raw'!M81</f>
        <v>54.520401</v>
      </c>
      <c r="K92" s="31">
        <f>'AEO 2023 Table 49 Raw'!N81</f>
        <v>54.774734000000002</v>
      </c>
      <c r="L92" s="31">
        <f>'AEO 2023 Table 49 Raw'!O81</f>
        <v>55.323501999999998</v>
      </c>
      <c r="M92" s="31">
        <f>'AEO 2023 Table 49 Raw'!P81</f>
        <v>56.253174000000001</v>
      </c>
      <c r="N92" s="31">
        <f>'AEO 2023 Table 49 Raw'!Q81</f>
        <v>57.262343999999999</v>
      </c>
      <c r="O92" s="31">
        <f>'AEO 2023 Table 49 Raw'!R81</f>
        <v>58.166153000000001</v>
      </c>
      <c r="P92" s="31">
        <f>'AEO 2023 Table 49 Raw'!S81</f>
        <v>59.091793000000003</v>
      </c>
      <c r="Q92" s="31">
        <f>'AEO 2023 Table 49 Raw'!T81</f>
        <v>59.826087999999999</v>
      </c>
      <c r="R92" s="31">
        <f>'AEO 2023 Table 49 Raw'!U81</f>
        <v>60.787384000000003</v>
      </c>
      <c r="S92" s="31">
        <f>'AEO 2023 Table 49 Raw'!V81</f>
        <v>61.617919999999998</v>
      </c>
      <c r="T92" s="31">
        <f>'AEO 2023 Table 49 Raw'!W81</f>
        <v>62.409126000000001</v>
      </c>
      <c r="U92" s="31">
        <f>'AEO 2023 Table 49 Raw'!X81</f>
        <v>63.484912999999999</v>
      </c>
      <c r="V92" s="31">
        <f>'AEO 2023 Table 49 Raw'!Y81</f>
        <v>64.687957999999995</v>
      </c>
      <c r="W92" s="31">
        <f>'AEO 2023 Table 49 Raw'!Z81</f>
        <v>66.075584000000006</v>
      </c>
      <c r="X92" s="31">
        <f>'AEO 2023 Table 49 Raw'!AA81</f>
        <v>67.603133999999997</v>
      </c>
      <c r="Y92" s="31">
        <f>'AEO 2023 Table 49 Raw'!AB81</f>
        <v>69.225548000000003</v>
      </c>
      <c r="Z92" s="31">
        <f>'AEO 2023 Table 49 Raw'!AC81</f>
        <v>70.865425000000002</v>
      </c>
      <c r="AA92" s="31">
        <f>'AEO 2023 Table 49 Raw'!AD81</f>
        <v>72.564635999999993</v>
      </c>
      <c r="AB92" s="31">
        <f>'AEO 2023 Table 49 Raw'!AE81</f>
        <v>74.241989000000004</v>
      </c>
      <c r="AC92" s="31">
        <f>'AEO 2023 Table 49 Raw'!AF81</f>
        <v>75.862365999999994</v>
      </c>
      <c r="AD92" s="31">
        <f>'AEO 2023 Table 49 Raw'!AG81</f>
        <v>77.550551999999996</v>
      </c>
      <c r="AE92" s="31">
        <f>'AEO 2023 Table 49 Raw'!AH81</f>
        <v>79.267166000000003</v>
      </c>
      <c r="AF92" s="52">
        <f>'AEO 2023 Table 49 Raw'!AI81</f>
        <v>1.2E-2</v>
      </c>
    </row>
    <row r="93" spans="1:32" ht="15" customHeight="1">
      <c r="A93" s="8" t="s">
        <v>2094</v>
      </c>
      <c r="B93" s="28" t="s">
        <v>2022</v>
      </c>
      <c r="C93" s="31">
        <f>'AEO 2023 Table 49 Raw'!F82</f>
        <v>8.9421E-2</v>
      </c>
      <c r="D93" s="31">
        <f>'AEO 2023 Table 49 Raw'!G82</f>
        <v>0.102626</v>
      </c>
      <c r="E93" s="31">
        <f>'AEO 2023 Table 49 Raw'!H82</f>
        <v>0.113247</v>
      </c>
      <c r="F93" s="31">
        <f>'AEO 2023 Table 49 Raw'!I82</f>
        <v>0.12280199999999999</v>
      </c>
      <c r="G93" s="31">
        <f>'AEO 2023 Table 49 Raw'!J82</f>
        <v>0.13078600000000001</v>
      </c>
      <c r="H93" s="31">
        <f>'AEO 2023 Table 49 Raw'!K82</f>
        <v>0.13623199999999999</v>
      </c>
      <c r="I93" s="31">
        <f>'AEO 2023 Table 49 Raw'!L82</f>
        <v>0.139515</v>
      </c>
      <c r="J93" s="31">
        <f>'AEO 2023 Table 49 Raw'!M82</f>
        <v>0.140596</v>
      </c>
      <c r="K93" s="31">
        <f>'AEO 2023 Table 49 Raw'!N82</f>
        <v>0.14011799999999999</v>
      </c>
      <c r="L93" s="31">
        <f>'AEO 2023 Table 49 Raw'!O82</f>
        <v>0.13838400000000001</v>
      </c>
      <c r="M93" s="31">
        <f>'AEO 2023 Table 49 Raw'!P82</f>
        <v>0.135714</v>
      </c>
      <c r="N93" s="31">
        <f>'AEO 2023 Table 49 Raw'!Q82</f>
        <v>0.13156100000000001</v>
      </c>
      <c r="O93" s="31">
        <f>'AEO 2023 Table 49 Raw'!R82</f>
        <v>0.12640100000000001</v>
      </c>
      <c r="P93" s="31">
        <f>'AEO 2023 Table 49 Raw'!S82</f>
        <v>0.12095</v>
      </c>
      <c r="Q93" s="31">
        <f>'AEO 2023 Table 49 Raw'!T82</f>
        <v>0.114736</v>
      </c>
      <c r="R93" s="31">
        <f>'AEO 2023 Table 49 Raw'!U82</f>
        <v>0.108764</v>
      </c>
      <c r="S93" s="31">
        <f>'AEO 2023 Table 49 Raw'!V82</f>
        <v>0.103186</v>
      </c>
      <c r="T93" s="31">
        <f>'AEO 2023 Table 49 Raw'!W82</f>
        <v>9.6922999999999995E-2</v>
      </c>
      <c r="U93" s="31">
        <f>'AEO 2023 Table 49 Raw'!X82</f>
        <v>9.0437000000000003E-2</v>
      </c>
      <c r="V93" s="31">
        <f>'AEO 2023 Table 49 Raw'!Y82</f>
        <v>8.4582000000000004E-2</v>
      </c>
      <c r="W93" s="31">
        <f>'AEO 2023 Table 49 Raw'!Z82</f>
        <v>7.9557000000000003E-2</v>
      </c>
      <c r="X93" s="31">
        <f>'AEO 2023 Table 49 Raw'!AA82</f>
        <v>7.4632000000000004E-2</v>
      </c>
      <c r="Y93" s="31">
        <f>'AEO 2023 Table 49 Raw'!AB82</f>
        <v>7.0045999999999997E-2</v>
      </c>
      <c r="Z93" s="31">
        <f>'AEO 2023 Table 49 Raw'!AC82</f>
        <v>6.5727999999999995E-2</v>
      </c>
      <c r="AA93" s="31">
        <f>'AEO 2023 Table 49 Raw'!AD82</f>
        <v>6.1776999999999999E-2</v>
      </c>
      <c r="AB93" s="31">
        <f>'AEO 2023 Table 49 Raw'!AE82</f>
        <v>5.8103000000000002E-2</v>
      </c>
      <c r="AC93" s="31">
        <f>'AEO 2023 Table 49 Raw'!AF82</f>
        <v>5.4674E-2</v>
      </c>
      <c r="AD93" s="31">
        <f>'AEO 2023 Table 49 Raw'!AG82</f>
        <v>5.1552000000000001E-2</v>
      </c>
      <c r="AE93" s="31">
        <f>'AEO 2023 Table 49 Raw'!AH82</f>
        <v>4.8641999999999998E-2</v>
      </c>
      <c r="AF93" s="52">
        <f>'AEO 2023 Table 49 Raw'!AI82</f>
        <v>-2.1999999999999999E-2</v>
      </c>
    </row>
    <row r="94" spans="1:32" ht="15" customHeight="1">
      <c r="A94" s="8" t="s">
        <v>2095</v>
      </c>
      <c r="B94" s="28" t="s">
        <v>2024</v>
      </c>
      <c r="C94" s="31">
        <f>'AEO 2023 Table 49 Raw'!F83</f>
        <v>0</v>
      </c>
      <c r="D94" s="31">
        <f>'AEO 2023 Table 49 Raw'!G83</f>
        <v>3.1223000000000001E-2</v>
      </c>
      <c r="E94" s="31">
        <f>'AEO 2023 Table 49 Raw'!H83</f>
        <v>0.19468199999999999</v>
      </c>
      <c r="F94" s="31">
        <f>'AEO 2023 Table 49 Raw'!I83</f>
        <v>0.27852399999999999</v>
      </c>
      <c r="G94" s="31">
        <f>'AEO 2023 Table 49 Raw'!J83</f>
        <v>0.36315700000000001</v>
      </c>
      <c r="H94" s="31">
        <f>'AEO 2023 Table 49 Raw'!K83</f>
        <v>0.443772</v>
      </c>
      <c r="I94" s="31">
        <f>'AEO 2023 Table 49 Raw'!L83</f>
        <v>0.52136499999999997</v>
      </c>
      <c r="J94" s="31">
        <f>'AEO 2023 Table 49 Raw'!M83</f>
        <v>0.59411199999999997</v>
      </c>
      <c r="K94" s="31">
        <f>'AEO 2023 Table 49 Raw'!N83</f>
        <v>0.663184</v>
      </c>
      <c r="L94" s="31">
        <f>'AEO 2023 Table 49 Raw'!O83</f>
        <v>0.72962499999999997</v>
      </c>
      <c r="M94" s="31">
        <f>'AEO 2023 Table 49 Raw'!P83</f>
        <v>0.79639599999999999</v>
      </c>
      <c r="N94" s="31">
        <f>'AEO 2023 Table 49 Raw'!Q83</f>
        <v>0.86107999999999996</v>
      </c>
      <c r="O94" s="31">
        <f>'AEO 2023 Table 49 Raw'!R83</f>
        <v>0.92327000000000004</v>
      </c>
      <c r="P94" s="31">
        <f>'AEO 2023 Table 49 Raw'!S83</f>
        <v>0.98654799999999998</v>
      </c>
      <c r="Q94" s="31">
        <f>'AEO 2023 Table 49 Raw'!T83</f>
        <v>1.0495829999999999</v>
      </c>
      <c r="R94" s="31">
        <f>'AEO 2023 Table 49 Raw'!U83</f>
        <v>1.118633</v>
      </c>
      <c r="S94" s="31">
        <f>'AEO 2023 Table 49 Raw'!V83</f>
        <v>1.1928430000000001</v>
      </c>
      <c r="T94" s="31">
        <f>'AEO 2023 Table 49 Raw'!W83</f>
        <v>1.2726649999999999</v>
      </c>
      <c r="U94" s="31">
        <f>'AEO 2023 Table 49 Raw'!X83</f>
        <v>1.363113</v>
      </c>
      <c r="V94" s="31">
        <f>'AEO 2023 Table 49 Raw'!Y83</f>
        <v>1.464269</v>
      </c>
      <c r="W94" s="31">
        <f>'AEO 2023 Table 49 Raw'!Z83</f>
        <v>1.5777429999999999</v>
      </c>
      <c r="X94" s="31">
        <f>'AEO 2023 Table 49 Raw'!AA83</f>
        <v>1.6956990000000001</v>
      </c>
      <c r="Y94" s="31">
        <f>'AEO 2023 Table 49 Raw'!AB83</f>
        <v>1.819596</v>
      </c>
      <c r="Z94" s="31">
        <f>'AEO 2023 Table 49 Raw'!AC83</f>
        <v>1.952555</v>
      </c>
      <c r="AA94" s="31">
        <f>'AEO 2023 Table 49 Raw'!AD83</f>
        <v>2.0971549999999999</v>
      </c>
      <c r="AB94" s="31">
        <f>'AEO 2023 Table 49 Raw'!AE83</f>
        <v>2.2459030000000002</v>
      </c>
      <c r="AC94" s="31">
        <f>'AEO 2023 Table 49 Raw'!AF83</f>
        <v>2.3994059999999999</v>
      </c>
      <c r="AD94" s="31">
        <f>'AEO 2023 Table 49 Raw'!AG83</f>
        <v>2.561833</v>
      </c>
      <c r="AE94" s="31">
        <f>'AEO 2023 Table 49 Raw'!AH83</f>
        <v>2.7309640000000002</v>
      </c>
      <c r="AF94" s="52" t="str">
        <f>'AEO 2023 Table 49 Raw'!AI83</f>
        <v>- -</v>
      </c>
    </row>
    <row r="95" spans="1:32" ht="12" customHeight="1">
      <c r="A95" s="8" t="s">
        <v>2096</v>
      </c>
      <c r="B95" s="28" t="s">
        <v>2026</v>
      </c>
      <c r="C95" s="31">
        <f>'AEO 2023 Table 49 Raw'!F84</f>
        <v>0</v>
      </c>
      <c r="D95" s="31">
        <f>'AEO 2023 Table 49 Raw'!G84</f>
        <v>3.7399000000000002E-2</v>
      </c>
      <c r="E95" s="31">
        <f>'AEO 2023 Table 49 Raw'!H84</f>
        <v>0.32291300000000001</v>
      </c>
      <c r="F95" s="31">
        <f>'AEO 2023 Table 49 Raw'!I84</f>
        <v>0.433558</v>
      </c>
      <c r="G95" s="31">
        <f>'AEO 2023 Table 49 Raw'!J84</f>
        <v>0.54477500000000001</v>
      </c>
      <c r="H95" s="31">
        <f>'AEO 2023 Table 49 Raw'!K84</f>
        <v>0.650644</v>
      </c>
      <c r="I95" s="31">
        <f>'AEO 2023 Table 49 Raw'!L84</f>
        <v>0.75134400000000001</v>
      </c>
      <c r="J95" s="31">
        <f>'AEO 2023 Table 49 Raw'!M84</f>
        <v>0.84477599999999997</v>
      </c>
      <c r="K95" s="31">
        <f>'AEO 2023 Table 49 Raw'!N84</f>
        <v>0.933338</v>
      </c>
      <c r="L95" s="31">
        <f>'AEO 2023 Table 49 Raw'!O84</f>
        <v>1.0193179999999999</v>
      </c>
      <c r="M95" s="31">
        <f>'AEO 2023 Table 49 Raw'!P84</f>
        <v>1.106617</v>
      </c>
      <c r="N95" s="31">
        <f>'AEO 2023 Table 49 Raw'!Q84</f>
        <v>1.192067</v>
      </c>
      <c r="O95" s="31">
        <f>'AEO 2023 Table 49 Raw'!R84</f>
        <v>1.274824</v>
      </c>
      <c r="P95" s="31">
        <f>'AEO 2023 Table 49 Raw'!S84</f>
        <v>1.359926</v>
      </c>
      <c r="Q95" s="31">
        <f>'AEO 2023 Table 49 Raw'!T84</f>
        <v>1.4457869999999999</v>
      </c>
      <c r="R95" s="31">
        <f>'AEO 2023 Table 49 Raw'!U84</f>
        <v>1.5416810000000001</v>
      </c>
      <c r="S95" s="31">
        <f>'AEO 2023 Table 49 Raw'!V84</f>
        <v>1.6468430000000001</v>
      </c>
      <c r="T95" s="31">
        <f>'AEO 2023 Table 49 Raw'!W84</f>
        <v>1.7627539999999999</v>
      </c>
      <c r="U95" s="31">
        <f>'AEO 2023 Table 49 Raw'!X84</f>
        <v>1.897227</v>
      </c>
      <c r="V95" s="31">
        <f>'AEO 2023 Table 49 Raw'!Y84</f>
        <v>2.0511330000000001</v>
      </c>
      <c r="W95" s="31">
        <f>'AEO 2023 Table 49 Raw'!Z84</f>
        <v>2.2268560000000002</v>
      </c>
      <c r="X95" s="31">
        <f>'AEO 2023 Table 49 Raw'!AA84</f>
        <v>2.41065</v>
      </c>
      <c r="Y95" s="31">
        <f>'AEO 2023 Table 49 Raw'!AB84</f>
        <v>2.604946</v>
      </c>
      <c r="Z95" s="31">
        <f>'AEO 2023 Table 49 Raw'!AC84</f>
        <v>2.816163</v>
      </c>
      <c r="AA95" s="31">
        <f>'AEO 2023 Table 49 Raw'!AD84</f>
        <v>3.0489739999999999</v>
      </c>
      <c r="AB95" s="31">
        <f>'AEO 2023 Table 49 Raw'!AE84</f>
        <v>3.2880760000000002</v>
      </c>
      <c r="AC95" s="31">
        <f>'AEO 2023 Table 49 Raw'!AF84</f>
        <v>3.5348269999999999</v>
      </c>
      <c r="AD95" s="31">
        <f>'AEO 2023 Table 49 Raw'!AG84</f>
        <v>3.7946209999999998</v>
      </c>
      <c r="AE95" s="31">
        <f>'AEO 2023 Table 49 Raw'!AH84</f>
        <v>4.0636669999999997</v>
      </c>
      <c r="AF95" s="52" t="str">
        <f>'AEO 2023 Table 49 Raw'!AI84</f>
        <v>- -</v>
      </c>
    </row>
    <row r="96" spans="1:32" ht="15" customHeight="1">
      <c r="A96" s="8" t="s">
        <v>2097</v>
      </c>
      <c r="B96" s="28" t="s">
        <v>2028</v>
      </c>
      <c r="C96" s="31">
        <f>'AEO 2023 Table 49 Raw'!F85</f>
        <v>0</v>
      </c>
      <c r="D96" s="31">
        <f>'AEO 2023 Table 49 Raw'!G85</f>
        <v>0</v>
      </c>
      <c r="E96" s="31">
        <f>'AEO 2023 Table 49 Raw'!H85</f>
        <v>0.193074</v>
      </c>
      <c r="F96" s="31">
        <f>'AEO 2023 Table 49 Raw'!I85</f>
        <v>0.39150400000000002</v>
      </c>
      <c r="G96" s="31">
        <f>'AEO 2023 Table 49 Raw'!J85</f>
        <v>0.596692</v>
      </c>
      <c r="H96" s="31">
        <f>'AEO 2023 Table 49 Raw'!K85</f>
        <v>0.80067200000000005</v>
      </c>
      <c r="I96" s="31">
        <f>'AEO 2023 Table 49 Raw'!L85</f>
        <v>1.001957</v>
      </c>
      <c r="J96" s="31">
        <f>'AEO 2023 Table 49 Raw'!M85</f>
        <v>1.197117</v>
      </c>
      <c r="K96" s="31">
        <f>'AEO 2023 Table 49 Raw'!N85</f>
        <v>1.386846</v>
      </c>
      <c r="L96" s="31">
        <f>'AEO 2023 Table 49 Raw'!O85</f>
        <v>1.5732839999999999</v>
      </c>
      <c r="M96" s="31">
        <f>'AEO 2023 Table 49 Raw'!P85</f>
        <v>1.762032</v>
      </c>
      <c r="N96" s="31">
        <f>'AEO 2023 Table 49 Raw'!Q85</f>
        <v>1.94495</v>
      </c>
      <c r="O96" s="31">
        <f>'AEO 2023 Table 49 Raw'!R85</f>
        <v>2.1185429999999998</v>
      </c>
      <c r="P96" s="31">
        <f>'AEO 2023 Table 49 Raw'!S85</f>
        <v>2.2886959999999998</v>
      </c>
      <c r="Q96" s="31">
        <f>'AEO 2023 Table 49 Raw'!T85</f>
        <v>2.4507270000000001</v>
      </c>
      <c r="R96" s="31">
        <f>'AEO 2023 Table 49 Raw'!U85</f>
        <v>2.6167479999999999</v>
      </c>
      <c r="S96" s="31">
        <f>'AEO 2023 Table 49 Raw'!V85</f>
        <v>2.7817050000000001</v>
      </c>
      <c r="T96" s="31">
        <f>'AEO 2023 Table 49 Raw'!W85</f>
        <v>2.9443709999999998</v>
      </c>
      <c r="U96" s="31">
        <f>'AEO 2023 Table 49 Raw'!X85</f>
        <v>3.114779</v>
      </c>
      <c r="V96" s="31">
        <f>'AEO 2023 Table 49 Raw'!Y85</f>
        <v>3.2926709999999999</v>
      </c>
      <c r="W96" s="31">
        <f>'AEO 2023 Table 49 Raw'!Z85</f>
        <v>3.4843730000000002</v>
      </c>
      <c r="X96" s="31">
        <f>'AEO 2023 Table 49 Raw'!AA85</f>
        <v>3.681759</v>
      </c>
      <c r="Y96" s="31">
        <f>'AEO 2023 Table 49 Raw'!AB85</f>
        <v>3.8862909999999999</v>
      </c>
      <c r="Z96" s="31">
        <f>'AEO 2023 Table 49 Raw'!AC85</f>
        <v>4.100009</v>
      </c>
      <c r="AA96" s="31">
        <f>'AEO 2023 Table 49 Raw'!AD85</f>
        <v>4.3317829999999997</v>
      </c>
      <c r="AB96" s="31">
        <f>'AEO 2023 Table 49 Raw'!AE85</f>
        <v>4.5763559999999996</v>
      </c>
      <c r="AC96" s="31">
        <f>'AEO 2023 Table 49 Raw'!AF85</f>
        <v>4.8336259999999998</v>
      </c>
      <c r="AD96" s="31">
        <f>'AEO 2023 Table 49 Raw'!AG85</f>
        <v>5.1153269999999997</v>
      </c>
      <c r="AE96" s="31">
        <f>'AEO 2023 Table 49 Raw'!AH85</f>
        <v>5.4180919999999997</v>
      </c>
      <c r="AF96" s="52" t="str">
        <f>'AEO 2023 Table 49 Raw'!AI85</f>
        <v>- -</v>
      </c>
    </row>
    <row r="97" spans="1:32" ht="12" customHeight="1">
      <c r="A97" s="8" t="s">
        <v>2098</v>
      </c>
      <c r="B97" s="27" t="s">
        <v>2099</v>
      </c>
      <c r="C97" s="31">
        <f>'AEO 2023 Table 49 Raw'!F86</f>
        <v>5921.6083980000003</v>
      </c>
      <c r="D97" s="31">
        <f>'AEO 2023 Table 49 Raw'!G86</f>
        <v>5758.8452150000003</v>
      </c>
      <c r="E97" s="31">
        <f>'AEO 2023 Table 49 Raw'!H86</f>
        <v>5615.3242190000001</v>
      </c>
      <c r="F97" s="31">
        <f>'AEO 2023 Table 49 Raw'!I86</f>
        <v>5522.4580079999996</v>
      </c>
      <c r="G97" s="31">
        <f>'AEO 2023 Table 49 Raw'!J86</f>
        <v>5456.8017579999996</v>
      </c>
      <c r="H97" s="31">
        <f>'AEO 2023 Table 49 Raw'!K86</f>
        <v>5375.7822269999997</v>
      </c>
      <c r="I97" s="31">
        <f>'AEO 2023 Table 49 Raw'!L86</f>
        <v>5295.0068359999996</v>
      </c>
      <c r="J97" s="31">
        <f>'AEO 2023 Table 49 Raw'!M86</f>
        <v>5208.1630859999996</v>
      </c>
      <c r="K97" s="31">
        <f>'AEO 2023 Table 49 Raw'!N86</f>
        <v>5129.4169920000004</v>
      </c>
      <c r="L97" s="31">
        <f>'AEO 2023 Table 49 Raw'!O86</f>
        <v>5059.7763670000004</v>
      </c>
      <c r="M97" s="31">
        <f>'AEO 2023 Table 49 Raw'!P86</f>
        <v>5009.6118159999996</v>
      </c>
      <c r="N97" s="31">
        <f>'AEO 2023 Table 49 Raw'!Q86</f>
        <v>4957.8979490000002</v>
      </c>
      <c r="O97" s="31">
        <f>'AEO 2023 Table 49 Raw'!R86</f>
        <v>4903.5493159999996</v>
      </c>
      <c r="P97" s="31">
        <f>'AEO 2023 Table 49 Raw'!S86</f>
        <v>4860.435547</v>
      </c>
      <c r="Q97" s="31">
        <f>'AEO 2023 Table 49 Raw'!T86</f>
        <v>4815.5268550000001</v>
      </c>
      <c r="R97" s="31">
        <f>'AEO 2023 Table 49 Raw'!U86</f>
        <v>4791.6865230000003</v>
      </c>
      <c r="S97" s="31">
        <f>'AEO 2023 Table 49 Raw'!V86</f>
        <v>4773.90625</v>
      </c>
      <c r="T97" s="31">
        <f>'AEO 2023 Table 49 Raw'!W86</f>
        <v>4755.3193359999996</v>
      </c>
      <c r="U97" s="31">
        <f>'AEO 2023 Table 49 Raw'!X86</f>
        <v>4745.1240230000003</v>
      </c>
      <c r="V97" s="31">
        <f>'AEO 2023 Table 49 Raw'!Y86</f>
        <v>4736.1157229999999</v>
      </c>
      <c r="W97" s="31">
        <f>'AEO 2023 Table 49 Raw'!Z86</f>
        <v>4733.9067379999997</v>
      </c>
      <c r="X97" s="31">
        <f>'AEO 2023 Table 49 Raw'!AA86</f>
        <v>4732.7128910000001</v>
      </c>
      <c r="Y97" s="31">
        <f>'AEO 2023 Table 49 Raw'!AB86</f>
        <v>4731.6552730000003</v>
      </c>
      <c r="Z97" s="31">
        <f>'AEO 2023 Table 49 Raw'!AC86</f>
        <v>4729.8740230000003</v>
      </c>
      <c r="AA97" s="31">
        <f>'AEO 2023 Table 49 Raw'!AD86</f>
        <v>4730.2001950000003</v>
      </c>
      <c r="AB97" s="31">
        <f>'AEO 2023 Table 49 Raw'!AE86</f>
        <v>4729.46875</v>
      </c>
      <c r="AC97" s="31">
        <f>'AEO 2023 Table 49 Raw'!AF86</f>
        <v>4727.9702150000003</v>
      </c>
      <c r="AD97" s="31">
        <f>'AEO 2023 Table 49 Raw'!AG86</f>
        <v>4734.9438479999999</v>
      </c>
      <c r="AE97" s="31">
        <f>'AEO 2023 Table 49 Raw'!AH86</f>
        <v>4747.1030270000001</v>
      </c>
      <c r="AF97" s="52">
        <f>'AEO 2023 Table 49 Raw'!AI86</f>
        <v>-8.0000000000000002E-3</v>
      </c>
    </row>
    <row r="98" spans="1:32" ht="15" customHeight="1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52"/>
    </row>
    <row r="99" spans="1:32" ht="15" customHeight="1">
      <c r="B99" s="27" t="s">
        <v>2100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52"/>
    </row>
    <row r="100" spans="1:32" ht="15" customHeight="1">
      <c r="B100" s="27" t="s">
        <v>2011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52"/>
    </row>
    <row r="101" spans="1:32" ht="15" customHeight="1">
      <c r="A101" s="8" t="s">
        <v>2101</v>
      </c>
      <c r="B101" s="28" t="s">
        <v>2013</v>
      </c>
      <c r="C101" s="31">
        <f>'AEO 2023 Table 49 Raw'!F89</f>
        <v>14.990826999999999</v>
      </c>
      <c r="D101" s="31">
        <f>'AEO 2023 Table 49 Raw'!G89</f>
        <v>15.195835000000001</v>
      </c>
      <c r="E101" s="31">
        <f>'AEO 2023 Table 49 Raw'!H89</f>
        <v>15.453761999999999</v>
      </c>
      <c r="F101" s="31">
        <f>'AEO 2023 Table 49 Raw'!I89</f>
        <v>15.764835</v>
      </c>
      <c r="G101" s="31">
        <f>'AEO 2023 Table 49 Raw'!J89</f>
        <v>16.103656999999998</v>
      </c>
      <c r="H101" s="31">
        <f>'AEO 2023 Table 49 Raw'!K89</f>
        <v>16.460249000000001</v>
      </c>
      <c r="I101" s="31">
        <f>'AEO 2023 Table 49 Raw'!L89</f>
        <v>16.807583000000001</v>
      </c>
      <c r="J101" s="31">
        <f>'AEO 2023 Table 49 Raw'!M89</f>
        <v>17.144188</v>
      </c>
      <c r="K101" s="31">
        <f>'AEO 2023 Table 49 Raw'!N89</f>
        <v>17.457806000000001</v>
      </c>
      <c r="L101" s="31">
        <f>'AEO 2023 Table 49 Raw'!O89</f>
        <v>17.746956000000001</v>
      </c>
      <c r="M101" s="31">
        <f>'AEO 2023 Table 49 Raw'!P89</f>
        <v>18.018951000000001</v>
      </c>
      <c r="N101" s="31">
        <f>'AEO 2023 Table 49 Raw'!Q89</f>
        <v>18.272202</v>
      </c>
      <c r="O101" s="31">
        <f>'AEO 2023 Table 49 Raw'!R89</f>
        <v>18.49737</v>
      </c>
      <c r="P101" s="31">
        <f>'AEO 2023 Table 49 Raw'!S89</f>
        <v>18.698295999999999</v>
      </c>
      <c r="Q101" s="31">
        <f>'AEO 2023 Table 49 Raw'!T89</f>
        <v>18.881610999999999</v>
      </c>
      <c r="R101" s="31">
        <f>'AEO 2023 Table 49 Raw'!U89</f>
        <v>19.048977000000001</v>
      </c>
      <c r="S101" s="31">
        <f>'AEO 2023 Table 49 Raw'!V89</f>
        <v>19.200341999999999</v>
      </c>
      <c r="T101" s="31">
        <f>'AEO 2023 Table 49 Raw'!W89</f>
        <v>19.331123000000002</v>
      </c>
      <c r="U101" s="31">
        <f>'AEO 2023 Table 49 Raw'!X89</f>
        <v>19.443902999999999</v>
      </c>
      <c r="V101" s="31">
        <f>'AEO 2023 Table 49 Raw'!Y89</f>
        <v>19.542442000000001</v>
      </c>
      <c r="W101" s="31">
        <f>'AEO 2023 Table 49 Raw'!Z89</f>
        <v>19.624690999999999</v>
      </c>
      <c r="X101" s="31">
        <f>'AEO 2023 Table 49 Raw'!AA89</f>
        <v>19.687042000000002</v>
      </c>
      <c r="Y101" s="31">
        <f>'AEO 2023 Table 49 Raw'!AB89</f>
        <v>19.732797999999999</v>
      </c>
      <c r="Z101" s="31">
        <f>'AEO 2023 Table 49 Raw'!AC89</f>
        <v>19.765715</v>
      </c>
      <c r="AA101" s="31">
        <f>'AEO 2023 Table 49 Raw'!AD89</f>
        <v>19.789014999999999</v>
      </c>
      <c r="AB101" s="31">
        <f>'AEO 2023 Table 49 Raw'!AE89</f>
        <v>19.803076000000001</v>
      </c>
      <c r="AC101" s="31">
        <f>'AEO 2023 Table 49 Raw'!AF89</f>
        <v>19.809339999999999</v>
      </c>
      <c r="AD101" s="31">
        <f>'AEO 2023 Table 49 Raw'!AG89</f>
        <v>19.811682000000001</v>
      </c>
      <c r="AE101" s="31">
        <f>'AEO 2023 Table 49 Raw'!AH89</f>
        <v>19.811537000000001</v>
      </c>
      <c r="AF101" s="52">
        <f>'AEO 2023 Table 49 Raw'!AI89</f>
        <v>0.01</v>
      </c>
    </row>
    <row r="102" spans="1:32" ht="15" customHeight="1">
      <c r="A102" s="8" t="s">
        <v>2102</v>
      </c>
      <c r="B102" s="28" t="s">
        <v>2015</v>
      </c>
      <c r="C102" s="31">
        <f>'AEO 2023 Table 49 Raw'!F90</f>
        <v>10.726827</v>
      </c>
      <c r="D102" s="31">
        <f>'AEO 2023 Table 49 Raw'!G90</f>
        <v>11.005366</v>
      </c>
      <c r="E102" s="31">
        <f>'AEO 2023 Table 49 Raw'!H90</f>
        <v>11.295146000000001</v>
      </c>
      <c r="F102" s="31">
        <f>'AEO 2023 Table 49 Raw'!I90</f>
        <v>11.596507000000001</v>
      </c>
      <c r="G102" s="31">
        <f>'AEO 2023 Table 49 Raw'!J90</f>
        <v>11.891500000000001</v>
      </c>
      <c r="H102" s="31">
        <f>'AEO 2023 Table 49 Raw'!K90</f>
        <v>12.183458</v>
      </c>
      <c r="I102" s="31">
        <f>'AEO 2023 Table 49 Raw'!L90</f>
        <v>12.456664</v>
      </c>
      <c r="J102" s="31">
        <f>'AEO 2023 Table 49 Raw'!M90</f>
        <v>12.71387</v>
      </c>
      <c r="K102" s="31">
        <f>'AEO 2023 Table 49 Raw'!N90</f>
        <v>12.949475</v>
      </c>
      <c r="L102" s="31">
        <f>'AEO 2023 Table 49 Raw'!O90</f>
        <v>13.167376000000001</v>
      </c>
      <c r="M102" s="31">
        <f>'AEO 2023 Table 49 Raw'!P90</f>
        <v>13.364095000000001</v>
      </c>
      <c r="N102" s="31">
        <f>'AEO 2023 Table 49 Raw'!Q90</f>
        <v>13.539407000000001</v>
      </c>
      <c r="O102" s="31">
        <f>'AEO 2023 Table 49 Raw'!R90</f>
        <v>13.695525999999999</v>
      </c>
      <c r="P102" s="31">
        <f>'AEO 2023 Table 49 Raw'!S90</f>
        <v>13.836619000000001</v>
      </c>
      <c r="Q102" s="31">
        <f>'AEO 2023 Table 49 Raw'!T90</f>
        <v>13.962876</v>
      </c>
      <c r="R102" s="31">
        <f>'AEO 2023 Table 49 Raw'!U90</f>
        <v>14.077448</v>
      </c>
      <c r="S102" s="31">
        <f>'AEO 2023 Table 49 Raw'!V90</f>
        <v>14.185199000000001</v>
      </c>
      <c r="T102" s="31">
        <f>'AEO 2023 Table 49 Raw'!W90</f>
        <v>14.290082999999999</v>
      </c>
      <c r="U102" s="31">
        <f>'AEO 2023 Table 49 Raw'!X90</f>
        <v>14.388892999999999</v>
      </c>
      <c r="V102" s="31">
        <f>'AEO 2023 Table 49 Raw'!Y90</f>
        <v>14.442099000000001</v>
      </c>
      <c r="W102" s="31">
        <f>'AEO 2023 Table 49 Raw'!Z90</f>
        <v>14.491308</v>
      </c>
      <c r="X102" s="31">
        <f>'AEO 2023 Table 49 Raw'!AA90</f>
        <v>14.538304</v>
      </c>
      <c r="Y102" s="31">
        <f>'AEO 2023 Table 49 Raw'!AB90</f>
        <v>14.576364</v>
      </c>
      <c r="Z102" s="31">
        <f>'AEO 2023 Table 49 Raw'!AC90</f>
        <v>14.611788000000001</v>
      </c>
      <c r="AA102" s="31">
        <f>'AEO 2023 Table 49 Raw'!AD90</f>
        <v>14.644666000000001</v>
      </c>
      <c r="AB102" s="31">
        <f>'AEO 2023 Table 49 Raw'!AE90</f>
        <v>14.676098</v>
      </c>
      <c r="AC102" s="31">
        <f>'AEO 2023 Table 49 Raw'!AF90</f>
        <v>14.708055</v>
      </c>
      <c r="AD102" s="31">
        <f>'AEO 2023 Table 49 Raw'!AG90</f>
        <v>14.740869999999999</v>
      </c>
      <c r="AE102" s="31">
        <f>'AEO 2023 Table 49 Raw'!AH90</f>
        <v>14.772921</v>
      </c>
      <c r="AF102" s="52">
        <f>'AEO 2023 Table 49 Raw'!AI90</f>
        <v>1.0999999999999999E-2</v>
      </c>
    </row>
    <row r="103" spans="1:32" ht="15" customHeight="1">
      <c r="A103" s="8" t="s">
        <v>2103</v>
      </c>
      <c r="B103" s="28" t="s">
        <v>1659</v>
      </c>
      <c r="C103" s="31">
        <f>'AEO 2023 Table 49 Raw'!F91</f>
        <v>8.2871159999999993</v>
      </c>
      <c r="D103" s="31">
        <f>'AEO 2023 Table 49 Raw'!G91</f>
        <v>12.031981</v>
      </c>
      <c r="E103" s="31">
        <f>'AEO 2023 Table 49 Raw'!H91</f>
        <v>12.360588999999999</v>
      </c>
      <c r="F103" s="31">
        <f>'AEO 2023 Table 49 Raw'!I91</f>
        <v>12.523303</v>
      </c>
      <c r="G103" s="31">
        <f>'AEO 2023 Table 49 Raw'!J91</f>
        <v>12.634840000000001</v>
      </c>
      <c r="H103" s="31">
        <f>'AEO 2023 Table 49 Raw'!K91</f>
        <v>12.74039</v>
      </c>
      <c r="I103" s="31">
        <f>'AEO 2023 Table 49 Raw'!L91</f>
        <v>12.832022</v>
      </c>
      <c r="J103" s="31">
        <f>'AEO 2023 Table 49 Raw'!M91</f>
        <v>12.931651</v>
      </c>
      <c r="K103" s="31">
        <f>'AEO 2023 Table 49 Raw'!N91</f>
        <v>13.04673</v>
      </c>
      <c r="L103" s="31">
        <f>'AEO 2023 Table 49 Raw'!O91</f>
        <v>13.172309</v>
      </c>
      <c r="M103" s="31">
        <f>'AEO 2023 Table 49 Raw'!P91</f>
        <v>13.306245000000001</v>
      </c>
      <c r="N103" s="31">
        <f>'AEO 2023 Table 49 Raw'!Q91</f>
        <v>13.439323</v>
      </c>
      <c r="O103" s="31">
        <f>'AEO 2023 Table 49 Raw'!R91</f>
        <v>13.563253</v>
      </c>
      <c r="P103" s="31">
        <f>'AEO 2023 Table 49 Raw'!S91</f>
        <v>13.672013</v>
      </c>
      <c r="Q103" s="31">
        <f>'AEO 2023 Table 49 Raw'!T91</f>
        <v>13.766769999999999</v>
      </c>
      <c r="R103" s="31">
        <f>'AEO 2023 Table 49 Raw'!U91</f>
        <v>13.849815</v>
      </c>
      <c r="S103" s="31">
        <f>'AEO 2023 Table 49 Raw'!V91</f>
        <v>13.922634</v>
      </c>
      <c r="T103" s="31">
        <f>'AEO 2023 Table 49 Raw'!W91</f>
        <v>13.986432000000001</v>
      </c>
      <c r="U103" s="31">
        <f>'AEO 2023 Table 49 Raw'!X91</f>
        <v>14.041862</v>
      </c>
      <c r="V103" s="31">
        <f>'AEO 2023 Table 49 Raw'!Y91</f>
        <v>14.089687</v>
      </c>
      <c r="W103" s="31">
        <f>'AEO 2023 Table 49 Raw'!Z91</f>
        <v>14.130868</v>
      </c>
      <c r="X103" s="31">
        <f>'AEO 2023 Table 49 Raw'!AA91</f>
        <v>14.166186</v>
      </c>
      <c r="Y103" s="31">
        <f>'AEO 2023 Table 49 Raw'!AB91</f>
        <v>14.198964</v>
      </c>
      <c r="Z103" s="31">
        <f>'AEO 2023 Table 49 Raw'!AC91</f>
        <v>14.22842</v>
      </c>
      <c r="AA103" s="31">
        <f>'AEO 2023 Table 49 Raw'!AD91</f>
        <v>14.254268</v>
      </c>
      <c r="AB103" s="31">
        <f>'AEO 2023 Table 49 Raw'!AE91</f>
        <v>14.276505</v>
      </c>
      <c r="AC103" s="31">
        <f>'AEO 2023 Table 49 Raw'!AF91</f>
        <v>14.295197</v>
      </c>
      <c r="AD103" s="31">
        <f>'AEO 2023 Table 49 Raw'!AG91</f>
        <v>14.310687</v>
      </c>
      <c r="AE103" s="31">
        <f>'AEO 2023 Table 49 Raw'!AH91</f>
        <v>14.323290999999999</v>
      </c>
      <c r="AF103" s="52">
        <f>'AEO 2023 Table 49 Raw'!AI91</f>
        <v>0.02</v>
      </c>
    </row>
    <row r="104" spans="1:32" ht="15" customHeight="1">
      <c r="A104" s="8" t="s">
        <v>2104</v>
      </c>
      <c r="B104" s="28" t="s">
        <v>2018</v>
      </c>
      <c r="C104" s="31">
        <f>'AEO 2023 Table 49 Raw'!F92</f>
        <v>10.037064000000001</v>
      </c>
      <c r="D104" s="31">
        <f>'AEO 2023 Table 49 Raw'!G92</f>
        <v>10.038249</v>
      </c>
      <c r="E104" s="31">
        <f>'AEO 2023 Table 49 Raw'!H92</f>
        <v>10.039481</v>
      </c>
      <c r="F104" s="31">
        <f>'AEO 2023 Table 49 Raw'!I92</f>
        <v>10.040761</v>
      </c>
      <c r="G104" s="31">
        <f>'AEO 2023 Table 49 Raw'!J92</f>
        <v>10.042078999999999</v>
      </c>
      <c r="H104" s="31">
        <f>'AEO 2023 Table 49 Raw'!K92</f>
        <v>10.043437000000001</v>
      </c>
      <c r="I104" s="31">
        <f>'AEO 2023 Table 49 Raw'!L92</f>
        <v>10.044829</v>
      </c>
      <c r="J104" s="31">
        <f>'AEO 2023 Table 49 Raw'!M92</f>
        <v>10.046252000000001</v>
      </c>
      <c r="K104" s="31">
        <f>'AEO 2023 Table 49 Raw'!N92</f>
        <v>10.047701999999999</v>
      </c>
      <c r="L104" s="31">
        <f>'AEO 2023 Table 49 Raw'!O92</f>
        <v>10.049175999999999</v>
      </c>
      <c r="M104" s="31">
        <f>'AEO 2023 Table 49 Raw'!P92</f>
        <v>10.050672</v>
      </c>
      <c r="N104" s="31">
        <f>'AEO 2023 Table 49 Raw'!Q92</f>
        <v>10.057157</v>
      </c>
      <c r="O104" s="31">
        <f>'AEO 2023 Table 49 Raw'!R92</f>
        <v>10.07352</v>
      </c>
      <c r="P104" s="31">
        <f>'AEO 2023 Table 49 Raw'!S92</f>
        <v>10.105247</v>
      </c>
      <c r="Q104" s="31">
        <f>'AEO 2023 Table 49 Raw'!T92</f>
        <v>10.140972</v>
      </c>
      <c r="R104" s="31">
        <f>'AEO 2023 Table 49 Raw'!U92</f>
        <v>10.185603</v>
      </c>
      <c r="S104" s="31">
        <f>'AEO 2023 Table 49 Raw'!V92</f>
        <v>10.231821</v>
      </c>
      <c r="T104" s="31">
        <f>'AEO 2023 Table 49 Raw'!W92</f>
        <v>10.26587</v>
      </c>
      <c r="U104" s="31">
        <f>'AEO 2023 Table 49 Raw'!X92</f>
        <v>10.275093999999999</v>
      </c>
      <c r="V104" s="31">
        <f>'AEO 2023 Table 49 Raw'!Y92</f>
        <v>10.25789</v>
      </c>
      <c r="W104" s="31">
        <f>'AEO 2023 Table 49 Raw'!Z92</f>
        <v>10.216538</v>
      </c>
      <c r="X104" s="31">
        <f>'AEO 2023 Table 49 Raw'!AA92</f>
        <v>10.161301999999999</v>
      </c>
      <c r="Y104" s="31">
        <f>'AEO 2023 Table 49 Raw'!AB92</f>
        <v>10.092756</v>
      </c>
      <c r="Z104" s="31">
        <f>'AEO 2023 Table 49 Raw'!AC92</f>
        <v>10.027177</v>
      </c>
      <c r="AA104" s="31">
        <f>'AEO 2023 Table 49 Raw'!AD92</f>
        <v>9.9940409999999993</v>
      </c>
      <c r="AB104" s="31">
        <f>'AEO 2023 Table 49 Raw'!AE92</f>
        <v>10.014453</v>
      </c>
      <c r="AC104" s="31">
        <f>'AEO 2023 Table 49 Raw'!AF92</f>
        <v>10.061934000000001</v>
      </c>
      <c r="AD104" s="31">
        <f>'AEO 2023 Table 49 Raw'!AG92</f>
        <v>10.114000000000001</v>
      </c>
      <c r="AE104" s="31">
        <f>'AEO 2023 Table 49 Raw'!AH92</f>
        <v>10.188726000000001</v>
      </c>
      <c r="AF104" s="52">
        <f>'AEO 2023 Table 49 Raw'!AI92</f>
        <v>1E-3</v>
      </c>
    </row>
    <row r="105" spans="1:32" ht="15" customHeight="1">
      <c r="A105" s="8" t="s">
        <v>2105</v>
      </c>
      <c r="B105" s="28" t="s">
        <v>2020</v>
      </c>
      <c r="C105" s="31">
        <f>'AEO 2023 Table 49 Raw'!F93</f>
        <v>10.330606</v>
      </c>
      <c r="D105" s="31">
        <f>'AEO 2023 Table 49 Raw'!G93</f>
        <v>10.473398</v>
      </c>
      <c r="E105" s="31">
        <f>'AEO 2023 Table 49 Raw'!H93</f>
        <v>10.635232999999999</v>
      </c>
      <c r="F105" s="31">
        <f>'AEO 2023 Table 49 Raw'!I93</f>
        <v>10.811537</v>
      </c>
      <c r="G105" s="31">
        <f>'AEO 2023 Table 49 Raw'!J93</f>
        <v>10.992823</v>
      </c>
      <c r="H105" s="31">
        <f>'AEO 2023 Table 49 Raw'!K93</f>
        <v>11.179570999999999</v>
      </c>
      <c r="I105" s="31">
        <f>'AEO 2023 Table 49 Raw'!L93</f>
        <v>11.358347</v>
      </c>
      <c r="J105" s="31">
        <f>'AEO 2023 Table 49 Raw'!M93</f>
        <v>11.530927999999999</v>
      </c>
      <c r="K105" s="31">
        <f>'AEO 2023 Table 49 Raw'!N93</f>
        <v>11.697601000000001</v>
      </c>
      <c r="L105" s="31">
        <f>'AEO 2023 Table 49 Raw'!O93</f>
        <v>11.859797</v>
      </c>
      <c r="M105" s="31">
        <f>'AEO 2023 Table 49 Raw'!P93</f>
        <v>12.017756</v>
      </c>
      <c r="N105" s="31">
        <f>'AEO 2023 Table 49 Raw'!Q93</f>
        <v>12.173800999999999</v>
      </c>
      <c r="O105" s="31">
        <f>'AEO 2023 Table 49 Raw'!R93</f>
        <v>12.336893</v>
      </c>
      <c r="P105" s="31">
        <f>'AEO 2023 Table 49 Raw'!S93</f>
        <v>12.507586</v>
      </c>
      <c r="Q105" s="31">
        <f>'AEO 2023 Table 49 Raw'!T93</f>
        <v>12.68805</v>
      </c>
      <c r="R105" s="31">
        <f>'AEO 2023 Table 49 Raw'!U93</f>
        <v>12.874475</v>
      </c>
      <c r="S105" s="31">
        <f>'AEO 2023 Table 49 Raw'!V93</f>
        <v>13.077565</v>
      </c>
      <c r="T105" s="31">
        <f>'AEO 2023 Table 49 Raw'!W93</f>
        <v>13.287155</v>
      </c>
      <c r="U105" s="31">
        <f>'AEO 2023 Table 49 Raw'!X93</f>
        <v>13.497173</v>
      </c>
      <c r="V105" s="31">
        <f>'AEO 2023 Table 49 Raw'!Y93</f>
        <v>13.658909</v>
      </c>
      <c r="W105" s="31">
        <f>'AEO 2023 Table 49 Raw'!Z93</f>
        <v>13.800933000000001</v>
      </c>
      <c r="X105" s="31">
        <f>'AEO 2023 Table 49 Raw'!AA93</f>
        <v>13.916017</v>
      </c>
      <c r="Y105" s="31">
        <f>'AEO 2023 Table 49 Raw'!AB93</f>
        <v>14.006437999999999</v>
      </c>
      <c r="Z105" s="31">
        <f>'AEO 2023 Table 49 Raw'!AC93</f>
        <v>14.081751000000001</v>
      </c>
      <c r="AA105" s="31">
        <f>'AEO 2023 Table 49 Raw'!AD93</f>
        <v>14.147543000000001</v>
      </c>
      <c r="AB105" s="31">
        <f>'AEO 2023 Table 49 Raw'!AE93</f>
        <v>14.206153</v>
      </c>
      <c r="AC105" s="31">
        <f>'AEO 2023 Table 49 Raw'!AF93</f>
        <v>14.260489</v>
      </c>
      <c r="AD105" s="31">
        <f>'AEO 2023 Table 49 Raw'!AG93</f>
        <v>14.31892</v>
      </c>
      <c r="AE105" s="31">
        <f>'AEO 2023 Table 49 Raw'!AH93</f>
        <v>14.378976</v>
      </c>
      <c r="AF105" s="52">
        <f>'AEO 2023 Table 49 Raw'!AI93</f>
        <v>1.2E-2</v>
      </c>
    </row>
    <row r="106" spans="1:32" ht="15" customHeight="1">
      <c r="A106" s="8" t="s">
        <v>2106</v>
      </c>
      <c r="B106" s="28" t="s">
        <v>2022</v>
      </c>
      <c r="C106" s="31">
        <f>'AEO 2023 Table 49 Raw'!F94</f>
        <v>24.120540999999999</v>
      </c>
      <c r="D106" s="31">
        <f>'AEO 2023 Table 49 Raw'!G94</f>
        <v>24.120649</v>
      </c>
      <c r="E106" s="31">
        <f>'AEO 2023 Table 49 Raw'!H94</f>
        <v>24.120832</v>
      </c>
      <c r="F106" s="31">
        <f>'AEO 2023 Table 49 Raw'!I94</f>
        <v>24.121075000000001</v>
      </c>
      <c r="G106" s="31">
        <f>'AEO 2023 Table 49 Raw'!J94</f>
        <v>24.121359000000002</v>
      </c>
      <c r="H106" s="31">
        <f>'AEO 2023 Table 49 Raw'!K94</f>
        <v>24.121646999999999</v>
      </c>
      <c r="I106" s="31">
        <f>'AEO 2023 Table 49 Raw'!L94</f>
        <v>24.12191</v>
      </c>
      <c r="J106" s="31">
        <f>'AEO 2023 Table 49 Raw'!M94</f>
        <v>24.1206</v>
      </c>
      <c r="K106" s="31">
        <f>'AEO 2023 Table 49 Raw'!N94</f>
        <v>24.120342000000001</v>
      </c>
      <c r="L106" s="31">
        <f>'AEO 2023 Table 49 Raw'!O94</f>
        <v>24.12031</v>
      </c>
      <c r="M106" s="31">
        <f>'AEO 2023 Table 49 Raw'!P94</f>
        <v>24.120283000000001</v>
      </c>
      <c r="N106" s="31">
        <f>'AEO 2023 Table 49 Raw'!Q94</f>
        <v>24.116168999999999</v>
      </c>
      <c r="O106" s="31">
        <f>'AEO 2023 Table 49 Raw'!R94</f>
        <v>24.116142</v>
      </c>
      <c r="P106" s="31">
        <f>'AEO 2023 Table 49 Raw'!S94</f>
        <v>24.116114</v>
      </c>
      <c r="Q106" s="31">
        <f>'AEO 2023 Table 49 Raw'!T94</f>
        <v>24.116087</v>
      </c>
      <c r="R106" s="31">
        <f>'AEO 2023 Table 49 Raw'!U94</f>
        <v>24.116057999999999</v>
      </c>
      <c r="S106" s="31">
        <f>'AEO 2023 Table 49 Raw'!V94</f>
        <v>24.116029999999999</v>
      </c>
      <c r="T106" s="31">
        <f>'AEO 2023 Table 49 Raw'!W94</f>
        <v>24.116001000000001</v>
      </c>
      <c r="U106" s="31">
        <f>'AEO 2023 Table 49 Raw'!X94</f>
        <v>24.121918000000001</v>
      </c>
      <c r="V106" s="31">
        <f>'AEO 2023 Table 49 Raw'!Y94</f>
        <v>24.121894999999999</v>
      </c>
      <c r="W106" s="31">
        <f>'AEO 2023 Table 49 Raw'!Z94</f>
        <v>24.121870000000001</v>
      </c>
      <c r="X106" s="31">
        <f>'AEO 2023 Table 49 Raw'!AA94</f>
        <v>24.121849000000001</v>
      </c>
      <c r="Y106" s="31">
        <f>'AEO 2023 Table 49 Raw'!AB94</f>
        <v>24.121849000000001</v>
      </c>
      <c r="Z106" s="31">
        <f>'AEO 2023 Table 49 Raw'!AC94</f>
        <v>24.121849000000001</v>
      </c>
      <c r="AA106" s="31">
        <f>'AEO 2023 Table 49 Raw'!AD94</f>
        <v>24.121849000000001</v>
      </c>
      <c r="AB106" s="31">
        <f>'AEO 2023 Table 49 Raw'!AE94</f>
        <v>24.121849000000001</v>
      </c>
      <c r="AC106" s="31">
        <f>'AEO 2023 Table 49 Raw'!AF94</f>
        <v>24.121849000000001</v>
      </c>
      <c r="AD106" s="31">
        <f>'AEO 2023 Table 49 Raw'!AG94</f>
        <v>24.121849000000001</v>
      </c>
      <c r="AE106" s="31">
        <f>'AEO 2023 Table 49 Raw'!AH94</f>
        <v>24.121849000000001</v>
      </c>
      <c r="AF106" s="52">
        <f>'AEO 2023 Table 49 Raw'!AI94</f>
        <v>0</v>
      </c>
    </row>
    <row r="107" spans="1:32" ht="15" customHeight="1">
      <c r="A107" s="8" t="s">
        <v>2107</v>
      </c>
      <c r="B107" s="28" t="s">
        <v>2024</v>
      </c>
      <c r="C107" s="31">
        <f>'AEO 2023 Table 49 Raw'!F95</f>
        <v>0</v>
      </c>
      <c r="D107" s="31">
        <f>'AEO 2023 Table 49 Raw'!G95</f>
        <v>23.149602999999999</v>
      </c>
      <c r="E107" s="31">
        <f>'AEO 2023 Table 49 Raw'!H95</f>
        <v>23.472764999999999</v>
      </c>
      <c r="F107" s="31">
        <f>'AEO 2023 Table 49 Raw'!I95</f>
        <v>23.715693000000002</v>
      </c>
      <c r="G107" s="31">
        <f>'AEO 2023 Table 49 Raw'!J95</f>
        <v>23.940075</v>
      </c>
      <c r="H107" s="31">
        <f>'AEO 2023 Table 49 Raw'!K95</f>
        <v>24.190411000000001</v>
      </c>
      <c r="I107" s="31">
        <f>'AEO 2023 Table 49 Raw'!L95</f>
        <v>24.446352000000001</v>
      </c>
      <c r="J107" s="31">
        <f>'AEO 2023 Table 49 Raw'!M95</f>
        <v>24.748117000000001</v>
      </c>
      <c r="K107" s="31">
        <f>'AEO 2023 Table 49 Raw'!N95</f>
        <v>25.091992999999999</v>
      </c>
      <c r="L107" s="31">
        <f>'AEO 2023 Table 49 Raw'!O95</f>
        <v>25.473272000000001</v>
      </c>
      <c r="M107" s="31">
        <f>'AEO 2023 Table 49 Raw'!P95</f>
        <v>25.884830000000001</v>
      </c>
      <c r="N107" s="31">
        <f>'AEO 2023 Table 49 Raw'!Q95</f>
        <v>26.288961</v>
      </c>
      <c r="O107" s="31">
        <f>'AEO 2023 Table 49 Raw'!R95</f>
        <v>26.659797999999999</v>
      </c>
      <c r="P107" s="31">
        <f>'AEO 2023 Table 49 Raw'!S95</f>
        <v>26.990131000000002</v>
      </c>
      <c r="Q107" s="31">
        <f>'AEO 2023 Table 49 Raw'!T95</f>
        <v>27.284669999999998</v>
      </c>
      <c r="R107" s="31">
        <f>'AEO 2023 Table 49 Raw'!U95</f>
        <v>27.544640000000001</v>
      </c>
      <c r="S107" s="31">
        <f>'AEO 2023 Table 49 Raw'!V95</f>
        <v>27.771345</v>
      </c>
      <c r="T107" s="31">
        <f>'AEO 2023 Table 49 Raw'!W95</f>
        <v>27.966187000000001</v>
      </c>
      <c r="U107" s="31">
        <f>'AEO 2023 Table 49 Raw'!X95</f>
        <v>28.130445000000002</v>
      </c>
      <c r="V107" s="31">
        <f>'AEO 2023 Table 49 Raw'!Y95</f>
        <v>28.266403</v>
      </c>
      <c r="W107" s="31">
        <f>'AEO 2023 Table 49 Raw'!Z95</f>
        <v>28.382709999999999</v>
      </c>
      <c r="X107" s="31">
        <f>'AEO 2023 Table 49 Raw'!AA95</f>
        <v>28.481961999999999</v>
      </c>
      <c r="Y107" s="31">
        <f>'AEO 2023 Table 49 Raw'!AB95</f>
        <v>28.566258999999999</v>
      </c>
      <c r="Z107" s="31">
        <f>'AEO 2023 Table 49 Raw'!AC95</f>
        <v>28.638152999999999</v>
      </c>
      <c r="AA107" s="31">
        <f>'AEO 2023 Table 49 Raw'!AD95</f>
        <v>28.706033999999999</v>
      </c>
      <c r="AB107" s="31">
        <f>'AEO 2023 Table 49 Raw'!AE95</f>
        <v>28.767852999999999</v>
      </c>
      <c r="AC107" s="31">
        <f>'AEO 2023 Table 49 Raw'!AF95</f>
        <v>28.822959999999998</v>
      </c>
      <c r="AD107" s="31">
        <f>'AEO 2023 Table 49 Raw'!AG95</f>
        <v>28.87105</v>
      </c>
      <c r="AE107" s="31">
        <f>'AEO 2023 Table 49 Raw'!AH95</f>
        <v>28.912033000000001</v>
      </c>
      <c r="AF107" s="52" t="str">
        <f>'AEO 2023 Table 49 Raw'!AI95</f>
        <v>- -</v>
      </c>
    </row>
    <row r="108" spans="1:32" ht="15" customHeight="1">
      <c r="A108" s="8" t="s">
        <v>2108</v>
      </c>
      <c r="B108" s="28" t="s">
        <v>2026</v>
      </c>
      <c r="C108" s="31">
        <f>'AEO 2023 Table 49 Raw'!F96</f>
        <v>0</v>
      </c>
      <c r="D108" s="31">
        <f>'AEO 2023 Table 49 Raw'!G96</f>
        <v>18.966135000000001</v>
      </c>
      <c r="E108" s="31">
        <f>'AEO 2023 Table 49 Raw'!H96</f>
        <v>19.092039</v>
      </c>
      <c r="F108" s="31">
        <f>'AEO 2023 Table 49 Raw'!I96</f>
        <v>19.214801999999999</v>
      </c>
      <c r="G108" s="31">
        <f>'AEO 2023 Table 49 Raw'!J96</f>
        <v>19.305622</v>
      </c>
      <c r="H108" s="31">
        <f>'AEO 2023 Table 49 Raw'!K96</f>
        <v>19.397898000000001</v>
      </c>
      <c r="I108" s="31">
        <f>'AEO 2023 Table 49 Raw'!L96</f>
        <v>19.482711999999999</v>
      </c>
      <c r="J108" s="31">
        <f>'AEO 2023 Table 49 Raw'!M96</f>
        <v>19.577449999999999</v>
      </c>
      <c r="K108" s="31">
        <f>'AEO 2023 Table 49 Raw'!N96</f>
        <v>19.683924000000001</v>
      </c>
      <c r="L108" s="31">
        <f>'AEO 2023 Table 49 Raw'!O96</f>
        <v>19.801506</v>
      </c>
      <c r="M108" s="31">
        <f>'AEO 2023 Table 49 Raw'!P96</f>
        <v>19.927548999999999</v>
      </c>
      <c r="N108" s="31">
        <f>'AEO 2023 Table 49 Raw'!Q96</f>
        <v>20.055523000000001</v>
      </c>
      <c r="O108" s="31">
        <f>'AEO 2023 Table 49 Raw'!R96</f>
        <v>20.178999000000001</v>
      </c>
      <c r="P108" s="31">
        <f>'AEO 2023 Table 49 Raw'!S96</f>
        <v>20.292757000000002</v>
      </c>
      <c r="Q108" s="31">
        <f>'AEO 2023 Table 49 Raw'!T96</f>
        <v>20.398233000000001</v>
      </c>
      <c r="R108" s="31">
        <f>'AEO 2023 Table 49 Raw'!U96</f>
        <v>20.494122000000001</v>
      </c>
      <c r="S108" s="31">
        <f>'AEO 2023 Table 49 Raw'!V96</f>
        <v>20.578828999999999</v>
      </c>
      <c r="T108" s="31">
        <f>'AEO 2023 Table 49 Raw'!W96</f>
        <v>20.651620999999999</v>
      </c>
      <c r="U108" s="31">
        <f>'AEO 2023 Table 49 Raw'!X96</f>
        <v>20.712885</v>
      </c>
      <c r="V108" s="31">
        <f>'AEO 2023 Table 49 Raw'!Y96</f>
        <v>20.763338000000001</v>
      </c>
      <c r="W108" s="31">
        <f>'AEO 2023 Table 49 Raw'!Z96</f>
        <v>20.805949999999999</v>
      </c>
      <c r="X108" s="31">
        <f>'AEO 2023 Table 49 Raw'!AA96</f>
        <v>20.841664999999999</v>
      </c>
      <c r="Y108" s="31">
        <f>'AEO 2023 Table 49 Raw'!AB96</f>
        <v>20.871314999999999</v>
      </c>
      <c r="Z108" s="31">
        <f>'AEO 2023 Table 49 Raw'!AC96</f>
        <v>20.895990000000001</v>
      </c>
      <c r="AA108" s="31">
        <f>'AEO 2023 Table 49 Raw'!AD96</f>
        <v>20.918527999999998</v>
      </c>
      <c r="AB108" s="31">
        <f>'AEO 2023 Table 49 Raw'!AE96</f>
        <v>20.938431000000001</v>
      </c>
      <c r="AC108" s="31">
        <f>'AEO 2023 Table 49 Raw'!AF96</f>
        <v>20.955587000000001</v>
      </c>
      <c r="AD108" s="31">
        <f>'AEO 2023 Table 49 Raw'!AG96</f>
        <v>20.970182000000001</v>
      </c>
      <c r="AE108" s="31">
        <f>'AEO 2023 Table 49 Raw'!AH96</f>
        <v>20.982382000000001</v>
      </c>
      <c r="AF108" s="52" t="str">
        <f>'AEO 2023 Table 49 Raw'!AI96</f>
        <v>- -</v>
      </c>
    </row>
    <row r="109" spans="1:32" ht="15" customHeight="1">
      <c r="A109" s="8" t="s">
        <v>2109</v>
      </c>
      <c r="B109" s="28" t="s">
        <v>2028</v>
      </c>
      <c r="C109" s="31">
        <f>'AEO 2023 Table 49 Raw'!F97</f>
        <v>0</v>
      </c>
      <c r="D109" s="31">
        <f>'AEO 2023 Table 49 Raw'!G97</f>
        <v>0</v>
      </c>
      <c r="E109" s="31">
        <f>'AEO 2023 Table 49 Raw'!H97</f>
        <v>18.589188</v>
      </c>
      <c r="F109" s="31">
        <f>'AEO 2023 Table 49 Raw'!I97</f>
        <v>17.308316999999999</v>
      </c>
      <c r="G109" s="31">
        <f>'AEO 2023 Table 49 Raw'!J97</f>
        <v>16.941782</v>
      </c>
      <c r="H109" s="31">
        <f>'AEO 2023 Table 49 Raw'!K97</f>
        <v>16.756969000000002</v>
      </c>
      <c r="I109" s="31">
        <f>'AEO 2023 Table 49 Raw'!L97</f>
        <v>16.642426</v>
      </c>
      <c r="J109" s="31">
        <f>'AEO 2023 Table 49 Raw'!M97</f>
        <v>16.563610000000001</v>
      </c>
      <c r="K109" s="31">
        <f>'AEO 2023 Table 49 Raw'!N97</f>
        <v>16.506260000000001</v>
      </c>
      <c r="L109" s="31">
        <f>'AEO 2023 Table 49 Raw'!O97</f>
        <v>16.462553</v>
      </c>
      <c r="M109" s="31">
        <f>'AEO 2023 Table 49 Raw'!P97</f>
        <v>16.427906</v>
      </c>
      <c r="N109" s="31">
        <f>'AEO 2023 Table 49 Raw'!Q97</f>
        <v>16.400134999999999</v>
      </c>
      <c r="O109" s="31">
        <f>'AEO 2023 Table 49 Raw'!R97</f>
        <v>16.378022999999999</v>
      </c>
      <c r="P109" s="31">
        <f>'AEO 2023 Table 49 Raw'!S97</f>
        <v>16.360289000000002</v>
      </c>
      <c r="Q109" s="31">
        <f>'AEO 2023 Table 49 Raw'!T97</f>
        <v>16.346004000000001</v>
      </c>
      <c r="R109" s="31">
        <f>'AEO 2023 Table 49 Raw'!U97</f>
        <v>16.334526</v>
      </c>
      <c r="S109" s="31">
        <f>'AEO 2023 Table 49 Raw'!V97</f>
        <v>16.325377</v>
      </c>
      <c r="T109" s="31">
        <f>'AEO 2023 Table 49 Raw'!W97</f>
        <v>16.318187999999999</v>
      </c>
      <c r="U109" s="31">
        <f>'AEO 2023 Table 49 Raw'!X97</f>
        <v>16.312683</v>
      </c>
      <c r="V109" s="31">
        <f>'AEO 2023 Table 49 Raw'!Y97</f>
        <v>16.308593999999999</v>
      </c>
      <c r="W109" s="31">
        <f>'AEO 2023 Table 49 Raw'!Z97</f>
        <v>16.305630000000001</v>
      </c>
      <c r="X109" s="31">
        <f>'AEO 2023 Table 49 Raw'!AA97</f>
        <v>16.300325000000001</v>
      </c>
      <c r="Y109" s="31">
        <f>'AEO 2023 Table 49 Raw'!AB97</f>
        <v>16.295318999999999</v>
      </c>
      <c r="Z109" s="31">
        <f>'AEO 2023 Table 49 Raw'!AC97</f>
        <v>16.291018000000001</v>
      </c>
      <c r="AA109" s="31">
        <f>'AEO 2023 Table 49 Raw'!AD97</f>
        <v>16.287289000000001</v>
      </c>
      <c r="AB109" s="31">
        <f>'AEO 2023 Table 49 Raw'!AE97</f>
        <v>16.278582</v>
      </c>
      <c r="AC109" s="31">
        <f>'AEO 2023 Table 49 Raw'!AF97</f>
        <v>16.271843000000001</v>
      </c>
      <c r="AD109" s="31">
        <f>'AEO 2023 Table 49 Raw'!AG97</f>
        <v>16.266584000000002</v>
      </c>
      <c r="AE109" s="31">
        <f>'AEO 2023 Table 49 Raw'!AH97</f>
        <v>16.262445</v>
      </c>
      <c r="AF109" s="52" t="str">
        <f>'AEO 2023 Table 49 Raw'!AI97</f>
        <v>- -</v>
      </c>
    </row>
    <row r="110" spans="1:32" ht="15" customHeight="1">
      <c r="A110" s="8" t="s">
        <v>2110</v>
      </c>
      <c r="B110" s="28" t="s">
        <v>2111</v>
      </c>
      <c r="C110" s="31">
        <f>'AEO 2023 Table 49 Raw'!F98</f>
        <v>13.701715</v>
      </c>
      <c r="D110" s="31">
        <f>'AEO 2023 Table 49 Raw'!G98</f>
        <v>13.874705000000001</v>
      </c>
      <c r="E110" s="31">
        <f>'AEO 2023 Table 49 Raw'!H98</f>
        <v>14.09103</v>
      </c>
      <c r="F110" s="31">
        <f>'AEO 2023 Table 49 Raw'!I98</f>
        <v>14.350107</v>
      </c>
      <c r="G110" s="31">
        <f>'AEO 2023 Table 49 Raw'!J98</f>
        <v>14.627439000000001</v>
      </c>
      <c r="H110" s="31">
        <f>'AEO 2023 Table 49 Raw'!K98</f>
        <v>14.917809</v>
      </c>
      <c r="I110" s="31">
        <f>'AEO 2023 Table 49 Raw'!L98</f>
        <v>15.198219</v>
      </c>
      <c r="J110" s="31">
        <f>'AEO 2023 Table 49 Raw'!M98</f>
        <v>15.468105</v>
      </c>
      <c r="K110" s="31">
        <f>'AEO 2023 Table 49 Raw'!N98</f>
        <v>15.718248000000001</v>
      </c>
      <c r="L110" s="31">
        <f>'AEO 2023 Table 49 Raw'!O98</f>
        <v>15.950189</v>
      </c>
      <c r="M110" s="31">
        <f>'AEO 2023 Table 49 Raw'!P98</f>
        <v>16.164223</v>
      </c>
      <c r="N110" s="31">
        <f>'AEO 2023 Table 49 Raw'!Q98</f>
        <v>16.358761000000001</v>
      </c>
      <c r="O110" s="31">
        <f>'AEO 2023 Table 49 Raw'!R98</f>
        <v>16.530821</v>
      </c>
      <c r="P110" s="31">
        <f>'AEO 2023 Table 49 Raw'!S98</f>
        <v>16.684151</v>
      </c>
      <c r="Q110" s="31">
        <f>'AEO 2023 Table 49 Raw'!T98</f>
        <v>16.821214999999999</v>
      </c>
      <c r="R110" s="31">
        <f>'AEO 2023 Table 49 Raw'!U98</f>
        <v>16.944859000000001</v>
      </c>
      <c r="S110" s="31">
        <f>'AEO 2023 Table 49 Raw'!V98</f>
        <v>17.058762000000002</v>
      </c>
      <c r="T110" s="31">
        <f>'AEO 2023 Table 49 Raw'!W98</f>
        <v>17.163989999999998</v>
      </c>
      <c r="U110" s="31">
        <f>'AEO 2023 Table 49 Raw'!X98</f>
        <v>17.259305999999999</v>
      </c>
      <c r="V110" s="31">
        <f>'AEO 2023 Table 49 Raw'!Y98</f>
        <v>17.324244</v>
      </c>
      <c r="W110" s="31">
        <f>'AEO 2023 Table 49 Raw'!Z98</f>
        <v>17.380686000000001</v>
      </c>
      <c r="X110" s="31">
        <f>'AEO 2023 Table 49 Raw'!AA98</f>
        <v>17.429478</v>
      </c>
      <c r="Y110" s="31">
        <f>'AEO 2023 Table 49 Raw'!AB98</f>
        <v>17.467466000000002</v>
      </c>
      <c r="Z110" s="31">
        <f>'AEO 2023 Table 49 Raw'!AC98</f>
        <v>17.499217999999999</v>
      </c>
      <c r="AA110" s="31">
        <f>'AEO 2023 Table 49 Raw'!AD98</f>
        <v>17.525841</v>
      </c>
      <c r="AB110" s="31">
        <f>'AEO 2023 Table 49 Raw'!AE98</f>
        <v>17.548109</v>
      </c>
      <c r="AC110" s="31">
        <f>'AEO 2023 Table 49 Raw'!AF98</f>
        <v>17.567924000000001</v>
      </c>
      <c r="AD110" s="31">
        <f>'AEO 2023 Table 49 Raw'!AG98</f>
        <v>17.586690999999998</v>
      </c>
      <c r="AE110" s="31">
        <f>'AEO 2023 Table 49 Raw'!AH98</f>
        <v>17.603672</v>
      </c>
      <c r="AF110" s="52">
        <f>'AEO 2023 Table 49 Raw'!AI98</f>
        <v>8.9999999999999993E-3</v>
      </c>
    </row>
    <row r="111" spans="1:32" ht="15" customHeight="1">
      <c r="B111" s="27" t="s">
        <v>2031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52"/>
    </row>
    <row r="112" spans="1:32" ht="15" customHeight="1">
      <c r="A112" s="8" t="s">
        <v>2112</v>
      </c>
      <c r="B112" s="28" t="s">
        <v>2013</v>
      </c>
      <c r="C112" s="31">
        <f>'AEO 2023 Table 49 Raw'!F100</f>
        <v>9.1881959999999996</v>
      </c>
      <c r="D112" s="31">
        <f>'AEO 2023 Table 49 Raw'!G100</f>
        <v>9.3360979999999998</v>
      </c>
      <c r="E112" s="31">
        <f>'AEO 2023 Table 49 Raw'!H100</f>
        <v>9.4993839999999992</v>
      </c>
      <c r="F112" s="31">
        <f>'AEO 2023 Table 49 Raw'!I100</f>
        <v>9.6925690000000007</v>
      </c>
      <c r="G112" s="31">
        <f>'AEO 2023 Table 49 Raw'!J100</f>
        <v>9.913354</v>
      </c>
      <c r="H112" s="31">
        <f>'AEO 2023 Table 49 Raw'!K100</f>
        <v>10.152265999999999</v>
      </c>
      <c r="I112" s="31">
        <f>'AEO 2023 Table 49 Raw'!L100</f>
        <v>10.389875</v>
      </c>
      <c r="J112" s="31">
        <f>'AEO 2023 Table 49 Raw'!M100</f>
        <v>10.634052000000001</v>
      </c>
      <c r="K112" s="31">
        <f>'AEO 2023 Table 49 Raw'!N100</f>
        <v>10.877926</v>
      </c>
      <c r="L112" s="31">
        <f>'AEO 2023 Table 49 Raw'!O100</f>
        <v>11.121212</v>
      </c>
      <c r="M112" s="31">
        <f>'AEO 2023 Table 49 Raw'!P100</f>
        <v>11.358387</v>
      </c>
      <c r="N112" s="31">
        <f>'AEO 2023 Table 49 Raw'!Q100</f>
        <v>11.582022</v>
      </c>
      <c r="O112" s="31">
        <f>'AEO 2023 Table 49 Raw'!R100</f>
        <v>11.788220000000001</v>
      </c>
      <c r="P112" s="31">
        <f>'AEO 2023 Table 49 Raw'!S100</f>
        <v>11.976482000000001</v>
      </c>
      <c r="Q112" s="31">
        <f>'AEO 2023 Table 49 Raw'!T100</f>
        <v>12.14776</v>
      </c>
      <c r="R112" s="31">
        <f>'AEO 2023 Table 49 Raw'!U100</f>
        <v>12.304593000000001</v>
      </c>
      <c r="S112" s="31">
        <f>'AEO 2023 Table 49 Raw'!V100</f>
        <v>12.450073</v>
      </c>
      <c r="T112" s="31">
        <f>'AEO 2023 Table 49 Raw'!W100</f>
        <v>12.585081000000001</v>
      </c>
      <c r="U112" s="31">
        <f>'AEO 2023 Table 49 Raw'!X100</f>
        <v>12.70984</v>
      </c>
      <c r="V112" s="31">
        <f>'AEO 2023 Table 49 Raw'!Y100</f>
        <v>12.825391</v>
      </c>
      <c r="W112" s="31">
        <f>'AEO 2023 Table 49 Raw'!Z100</f>
        <v>12.930717</v>
      </c>
      <c r="X112" s="31">
        <f>'AEO 2023 Table 49 Raw'!AA100</f>
        <v>13.021278000000001</v>
      </c>
      <c r="Y112" s="31">
        <f>'AEO 2023 Table 49 Raw'!AB100</f>
        <v>13.098618999999999</v>
      </c>
      <c r="Z112" s="31">
        <f>'AEO 2023 Table 49 Raw'!AC100</f>
        <v>13.167104999999999</v>
      </c>
      <c r="AA112" s="31">
        <f>'AEO 2023 Table 49 Raw'!AD100</f>
        <v>13.230903</v>
      </c>
      <c r="AB112" s="31">
        <f>'AEO 2023 Table 49 Raw'!AE100</f>
        <v>13.288655</v>
      </c>
      <c r="AC112" s="31">
        <f>'AEO 2023 Table 49 Raw'!AF100</f>
        <v>13.341359000000001</v>
      </c>
      <c r="AD112" s="31">
        <f>'AEO 2023 Table 49 Raw'!AG100</f>
        <v>13.391953000000001</v>
      </c>
      <c r="AE112" s="31">
        <f>'AEO 2023 Table 49 Raw'!AH100</f>
        <v>13.441268000000001</v>
      </c>
      <c r="AF112" s="52">
        <f>'AEO 2023 Table 49 Raw'!AI100</f>
        <v>1.4E-2</v>
      </c>
    </row>
    <row r="113" spans="1:32" ht="12" customHeight="1">
      <c r="A113" s="8" t="s">
        <v>2113</v>
      </c>
      <c r="B113" s="28" t="s">
        <v>2015</v>
      </c>
      <c r="C113" s="31">
        <f>'AEO 2023 Table 49 Raw'!F101</f>
        <v>6.7468120000000003</v>
      </c>
      <c r="D113" s="31">
        <f>'AEO 2023 Table 49 Raw'!G101</f>
        <v>6.8059729999999998</v>
      </c>
      <c r="E113" s="31">
        <f>'AEO 2023 Table 49 Raw'!H101</f>
        <v>6.873291</v>
      </c>
      <c r="F113" s="31">
        <f>'AEO 2023 Table 49 Raw'!I101</f>
        <v>6.9574809999999996</v>
      </c>
      <c r="G113" s="31">
        <f>'AEO 2023 Table 49 Raw'!J101</f>
        <v>7.0568479999999996</v>
      </c>
      <c r="H113" s="31">
        <f>'AEO 2023 Table 49 Raw'!K101</f>
        <v>7.1691409999999998</v>
      </c>
      <c r="I113" s="31">
        <f>'AEO 2023 Table 49 Raw'!L101</f>
        <v>7.2814930000000002</v>
      </c>
      <c r="J113" s="31">
        <f>'AEO 2023 Table 49 Raw'!M101</f>
        <v>7.3995740000000003</v>
      </c>
      <c r="K113" s="31">
        <f>'AEO 2023 Table 49 Raw'!N101</f>
        <v>7.5210590000000002</v>
      </c>
      <c r="L113" s="31">
        <f>'AEO 2023 Table 49 Raw'!O101</f>
        <v>7.6459349999999997</v>
      </c>
      <c r="M113" s="31">
        <f>'AEO 2023 Table 49 Raw'!P101</f>
        <v>7.7708170000000001</v>
      </c>
      <c r="N113" s="31">
        <f>'AEO 2023 Table 49 Raw'!Q101</f>
        <v>7.8944700000000001</v>
      </c>
      <c r="O113" s="31">
        <f>'AEO 2023 Table 49 Raw'!R101</f>
        <v>8.0109539999999999</v>
      </c>
      <c r="P113" s="31">
        <f>'AEO 2023 Table 49 Raw'!S101</f>
        <v>8.1219750000000008</v>
      </c>
      <c r="Q113" s="31">
        <f>'AEO 2023 Table 49 Raw'!T101</f>
        <v>8.2289169999999991</v>
      </c>
      <c r="R113" s="31">
        <f>'AEO 2023 Table 49 Raw'!U101</f>
        <v>8.3291719999999998</v>
      </c>
      <c r="S113" s="31">
        <f>'AEO 2023 Table 49 Raw'!V101</f>
        <v>8.4281629999999996</v>
      </c>
      <c r="T113" s="31">
        <f>'AEO 2023 Table 49 Raw'!W101</f>
        <v>8.5185870000000001</v>
      </c>
      <c r="U113" s="31">
        <f>'AEO 2023 Table 49 Raw'!X101</f>
        <v>8.6068610000000003</v>
      </c>
      <c r="V113" s="31">
        <f>'AEO 2023 Table 49 Raw'!Y101</f>
        <v>8.6880790000000001</v>
      </c>
      <c r="W113" s="31">
        <f>'AEO 2023 Table 49 Raw'!Z101</f>
        <v>8.7629099999999998</v>
      </c>
      <c r="X113" s="31">
        <f>'AEO 2023 Table 49 Raw'!AA101</f>
        <v>8.8294060000000005</v>
      </c>
      <c r="Y113" s="31">
        <f>'AEO 2023 Table 49 Raw'!AB101</f>
        <v>8.8887710000000002</v>
      </c>
      <c r="Z113" s="31">
        <f>'AEO 2023 Table 49 Raw'!AC101</f>
        <v>8.9441930000000003</v>
      </c>
      <c r="AA113" s="31">
        <f>'AEO 2023 Table 49 Raw'!AD101</f>
        <v>8.9965679999999999</v>
      </c>
      <c r="AB113" s="31">
        <f>'AEO 2023 Table 49 Raw'!AE101</f>
        <v>9.0463989999999992</v>
      </c>
      <c r="AC113" s="31">
        <f>'AEO 2023 Table 49 Raw'!AF101</f>
        <v>9.0921070000000004</v>
      </c>
      <c r="AD113" s="31">
        <f>'AEO 2023 Table 49 Raw'!AG101</f>
        <v>9.1344960000000004</v>
      </c>
      <c r="AE113" s="31">
        <f>'AEO 2023 Table 49 Raw'!AH101</f>
        <v>9.1756949999999993</v>
      </c>
      <c r="AF113" s="52">
        <f>'AEO 2023 Table 49 Raw'!AI101</f>
        <v>1.0999999999999999E-2</v>
      </c>
    </row>
    <row r="114" spans="1:32" ht="15" customHeight="1">
      <c r="A114" s="8" t="s">
        <v>2114</v>
      </c>
      <c r="B114" s="28" t="s">
        <v>1659</v>
      </c>
      <c r="C114" s="31">
        <f>'AEO 2023 Table 49 Raw'!F102</f>
        <v>6.6715020000000003</v>
      </c>
      <c r="D114" s="31">
        <f>'AEO 2023 Table 49 Raw'!G102</f>
        <v>6.7379670000000003</v>
      </c>
      <c r="E114" s="31">
        <f>'AEO 2023 Table 49 Raw'!H102</f>
        <v>6.8133189999999999</v>
      </c>
      <c r="F114" s="31">
        <f>'AEO 2023 Table 49 Raw'!I102</f>
        <v>6.9043219999999996</v>
      </c>
      <c r="G114" s="31">
        <f>'AEO 2023 Table 49 Raw'!J102</f>
        <v>7.014678</v>
      </c>
      <c r="H114" s="31">
        <f>'AEO 2023 Table 49 Raw'!K102</f>
        <v>7.1440590000000004</v>
      </c>
      <c r="I114" s="31">
        <f>'AEO 2023 Table 49 Raw'!L102</f>
        <v>7.2798879999999997</v>
      </c>
      <c r="J114" s="31">
        <f>'AEO 2023 Table 49 Raw'!M102</f>
        <v>7.4298159999999998</v>
      </c>
      <c r="K114" s="31">
        <f>'AEO 2023 Table 49 Raw'!N102</f>
        <v>7.5880369999999999</v>
      </c>
      <c r="L114" s="31">
        <f>'AEO 2023 Table 49 Raw'!O102</f>
        <v>7.754562</v>
      </c>
      <c r="M114" s="31">
        <f>'AEO 2023 Table 49 Raw'!P102</f>
        <v>7.9247709999999998</v>
      </c>
      <c r="N114" s="31">
        <f>'AEO 2023 Table 49 Raw'!Q102</f>
        <v>8.0899739999999998</v>
      </c>
      <c r="O114" s="31">
        <f>'AEO 2023 Table 49 Raw'!R102</f>
        <v>8.243411</v>
      </c>
      <c r="P114" s="31">
        <f>'AEO 2023 Table 49 Raw'!S102</f>
        <v>8.3951379999999993</v>
      </c>
      <c r="Q114" s="31">
        <f>'AEO 2023 Table 49 Raw'!T102</f>
        <v>8.5370089999999994</v>
      </c>
      <c r="R114" s="31">
        <f>'AEO 2023 Table 49 Raw'!U102</f>
        <v>8.6666539999999994</v>
      </c>
      <c r="S114" s="31">
        <f>'AEO 2023 Table 49 Raw'!V102</f>
        <v>8.7836040000000004</v>
      </c>
      <c r="T114" s="31">
        <f>'AEO 2023 Table 49 Raw'!W102</f>
        <v>8.8865029999999994</v>
      </c>
      <c r="U114" s="31">
        <f>'AEO 2023 Table 49 Raw'!X102</f>
        <v>8.9737419999999997</v>
      </c>
      <c r="V114" s="31">
        <f>'AEO 2023 Table 49 Raw'!Y102</f>
        <v>9.0449629999999992</v>
      </c>
      <c r="W114" s="31">
        <f>'AEO 2023 Table 49 Raw'!Z102</f>
        <v>9.1032170000000008</v>
      </c>
      <c r="X114" s="31">
        <f>'AEO 2023 Table 49 Raw'!AA102</f>
        <v>9.1507470000000009</v>
      </c>
      <c r="Y114" s="31">
        <f>'AEO 2023 Table 49 Raw'!AB102</f>
        <v>9.1891639999999999</v>
      </c>
      <c r="Z114" s="31">
        <f>'AEO 2023 Table 49 Raw'!AC102</f>
        <v>9.2199039999999997</v>
      </c>
      <c r="AA114" s="31">
        <f>'AEO 2023 Table 49 Raw'!AD102</f>
        <v>9.2445839999999997</v>
      </c>
      <c r="AB114" s="31">
        <f>'AEO 2023 Table 49 Raw'!AE102</f>
        <v>9.2646040000000003</v>
      </c>
      <c r="AC114" s="31">
        <f>'AEO 2023 Table 49 Raw'!AF102</f>
        <v>9.2811260000000004</v>
      </c>
      <c r="AD114" s="31">
        <f>'AEO 2023 Table 49 Raw'!AG102</f>
        <v>9.3066549999999992</v>
      </c>
      <c r="AE114" s="31">
        <f>'AEO 2023 Table 49 Raw'!AH102</f>
        <v>9.3273050000000008</v>
      </c>
      <c r="AF114" s="52">
        <f>'AEO 2023 Table 49 Raw'!AI102</f>
        <v>1.2E-2</v>
      </c>
    </row>
    <row r="115" spans="1:32" ht="15" customHeight="1">
      <c r="A115" s="8" t="s">
        <v>2115</v>
      </c>
      <c r="B115" s="28" t="s">
        <v>2018</v>
      </c>
      <c r="C115" s="31">
        <f>'AEO 2023 Table 49 Raw'!F103</f>
        <v>6.6810460000000003</v>
      </c>
      <c r="D115" s="31">
        <f>'AEO 2023 Table 49 Raw'!G103</f>
        <v>6.7347700000000001</v>
      </c>
      <c r="E115" s="31">
        <f>'AEO 2023 Table 49 Raw'!H103</f>
        <v>6.7912619999999997</v>
      </c>
      <c r="F115" s="31">
        <f>'AEO 2023 Table 49 Raw'!I103</f>
        <v>6.8525619999999998</v>
      </c>
      <c r="G115" s="31">
        <f>'AEO 2023 Table 49 Raw'!J103</f>
        <v>6.9165469999999996</v>
      </c>
      <c r="H115" s="31">
        <f>'AEO 2023 Table 49 Raw'!K103</f>
        <v>6.9814170000000004</v>
      </c>
      <c r="I115" s="31">
        <f>'AEO 2023 Table 49 Raw'!L103</f>
        <v>7.0393889999999999</v>
      </c>
      <c r="J115" s="31">
        <f>'AEO 2023 Table 49 Raw'!M103</f>
        <v>7.0962230000000002</v>
      </c>
      <c r="K115" s="31">
        <f>'AEO 2023 Table 49 Raw'!N103</f>
        <v>7.1518350000000002</v>
      </c>
      <c r="L115" s="31">
        <f>'AEO 2023 Table 49 Raw'!O103</f>
        <v>7.2026159999999999</v>
      </c>
      <c r="M115" s="31">
        <f>'AEO 2023 Table 49 Raw'!P103</f>
        <v>7.2466290000000004</v>
      </c>
      <c r="N115" s="31">
        <f>'AEO 2023 Table 49 Raw'!Q103</f>
        <v>7.2856579999999997</v>
      </c>
      <c r="O115" s="31">
        <f>'AEO 2023 Table 49 Raw'!R103</f>
        <v>7.3224910000000003</v>
      </c>
      <c r="P115" s="31">
        <f>'AEO 2023 Table 49 Raw'!S103</f>
        <v>7.3556160000000004</v>
      </c>
      <c r="Q115" s="31">
        <f>'AEO 2023 Table 49 Raw'!T103</f>
        <v>7.3862129999999997</v>
      </c>
      <c r="R115" s="31">
        <f>'AEO 2023 Table 49 Raw'!U103</f>
        <v>7.4103599999999998</v>
      </c>
      <c r="S115" s="31">
        <f>'AEO 2023 Table 49 Raw'!V103</f>
        <v>7.4297750000000002</v>
      </c>
      <c r="T115" s="31">
        <f>'AEO 2023 Table 49 Raw'!W103</f>
        <v>7.4391299999999996</v>
      </c>
      <c r="U115" s="31">
        <f>'AEO 2023 Table 49 Raw'!X103</f>
        <v>7.442882</v>
      </c>
      <c r="V115" s="31">
        <f>'AEO 2023 Table 49 Raw'!Y103</f>
        <v>7.4515510000000003</v>
      </c>
      <c r="W115" s="31">
        <f>'AEO 2023 Table 49 Raw'!Z103</f>
        <v>7.4542679999999999</v>
      </c>
      <c r="X115" s="31">
        <f>'AEO 2023 Table 49 Raw'!AA103</f>
        <v>7.4803759999999997</v>
      </c>
      <c r="Y115" s="31">
        <f>'AEO 2023 Table 49 Raw'!AB103</f>
        <v>7.5229039999999996</v>
      </c>
      <c r="Z115" s="31">
        <f>'AEO 2023 Table 49 Raw'!AC103</f>
        <v>7.5534239999999997</v>
      </c>
      <c r="AA115" s="31">
        <f>'AEO 2023 Table 49 Raw'!AD103</f>
        <v>7.5750149999999996</v>
      </c>
      <c r="AB115" s="31">
        <f>'AEO 2023 Table 49 Raw'!AE103</f>
        <v>7.614058</v>
      </c>
      <c r="AC115" s="31">
        <f>'AEO 2023 Table 49 Raw'!AF103</f>
        <v>7.6656029999999999</v>
      </c>
      <c r="AD115" s="31">
        <f>'AEO 2023 Table 49 Raw'!AG103</f>
        <v>7.7196670000000003</v>
      </c>
      <c r="AE115" s="31">
        <f>'AEO 2023 Table 49 Raw'!AH103</f>
        <v>7.767271</v>
      </c>
      <c r="AF115" s="52">
        <f>'AEO 2023 Table 49 Raw'!AI103</f>
        <v>5.0000000000000001E-3</v>
      </c>
    </row>
    <row r="116" spans="1:32" ht="15" customHeight="1">
      <c r="A116" s="8" t="s">
        <v>2116</v>
      </c>
      <c r="B116" s="28" t="s">
        <v>2020</v>
      </c>
      <c r="C116" s="31">
        <f>'AEO 2023 Table 49 Raw'!F104</f>
        <v>6.8776599999999997</v>
      </c>
      <c r="D116" s="31">
        <f>'AEO 2023 Table 49 Raw'!G104</f>
        <v>6.9464769999999998</v>
      </c>
      <c r="E116" s="31">
        <f>'AEO 2023 Table 49 Raw'!H104</f>
        <v>7.0316939999999999</v>
      </c>
      <c r="F116" s="31">
        <f>'AEO 2023 Table 49 Raw'!I104</f>
        <v>7.1393779999999998</v>
      </c>
      <c r="G116" s="31">
        <f>'AEO 2023 Table 49 Raw'!J104</f>
        <v>7.2710100000000004</v>
      </c>
      <c r="H116" s="31">
        <f>'AEO 2023 Table 49 Raw'!K104</f>
        <v>7.4228050000000003</v>
      </c>
      <c r="I116" s="31">
        <f>'AEO 2023 Table 49 Raw'!L104</f>
        <v>7.5675879999999998</v>
      </c>
      <c r="J116" s="31">
        <f>'AEO 2023 Table 49 Raw'!M104</f>
        <v>7.7185959999999998</v>
      </c>
      <c r="K116" s="31">
        <f>'AEO 2023 Table 49 Raw'!N104</f>
        <v>7.868862</v>
      </c>
      <c r="L116" s="31">
        <f>'AEO 2023 Table 49 Raw'!O104</f>
        <v>8.0213760000000001</v>
      </c>
      <c r="M116" s="31">
        <f>'AEO 2023 Table 49 Raw'!P104</f>
        <v>8.1704209999999993</v>
      </c>
      <c r="N116" s="31">
        <f>'AEO 2023 Table 49 Raw'!Q104</f>
        <v>8.3122059999999998</v>
      </c>
      <c r="O116" s="31">
        <f>'AEO 2023 Table 49 Raw'!R104</f>
        <v>8.4322219999999994</v>
      </c>
      <c r="P116" s="31">
        <f>'AEO 2023 Table 49 Raw'!S104</f>
        <v>8.5384259999999994</v>
      </c>
      <c r="Q116" s="31">
        <f>'AEO 2023 Table 49 Raw'!T104</f>
        <v>8.6339450000000006</v>
      </c>
      <c r="R116" s="31">
        <f>'AEO 2023 Table 49 Raw'!U104</f>
        <v>8.7155539999999991</v>
      </c>
      <c r="S116" s="31">
        <f>'AEO 2023 Table 49 Raw'!V104</f>
        <v>8.7864950000000004</v>
      </c>
      <c r="T116" s="31">
        <f>'AEO 2023 Table 49 Raw'!W104</f>
        <v>8.8488640000000007</v>
      </c>
      <c r="U116" s="31">
        <f>'AEO 2023 Table 49 Raw'!X104</f>
        <v>8.8984299999999994</v>
      </c>
      <c r="V116" s="31">
        <f>'AEO 2023 Table 49 Raw'!Y104</f>
        <v>8.9431840000000005</v>
      </c>
      <c r="W116" s="31">
        <f>'AEO 2023 Table 49 Raw'!Z104</f>
        <v>8.9809140000000003</v>
      </c>
      <c r="X116" s="31">
        <f>'AEO 2023 Table 49 Raw'!AA104</f>
        <v>9.0129999999999999</v>
      </c>
      <c r="Y116" s="31">
        <f>'AEO 2023 Table 49 Raw'!AB104</f>
        <v>9.0410540000000008</v>
      </c>
      <c r="Z116" s="31">
        <f>'AEO 2023 Table 49 Raw'!AC104</f>
        <v>9.0654760000000003</v>
      </c>
      <c r="AA116" s="31">
        <f>'AEO 2023 Table 49 Raw'!AD104</f>
        <v>9.0876669999999997</v>
      </c>
      <c r="AB116" s="31">
        <f>'AEO 2023 Table 49 Raw'!AE104</f>
        <v>9.1082640000000001</v>
      </c>
      <c r="AC116" s="31">
        <f>'AEO 2023 Table 49 Raw'!AF104</f>
        <v>9.1278100000000002</v>
      </c>
      <c r="AD116" s="31">
        <f>'AEO 2023 Table 49 Raw'!AG104</f>
        <v>9.1450809999999993</v>
      </c>
      <c r="AE116" s="31">
        <f>'AEO 2023 Table 49 Raw'!AH104</f>
        <v>9.1601099999999995</v>
      </c>
      <c r="AF116" s="52">
        <f>'AEO 2023 Table 49 Raw'!AI104</f>
        <v>0.01</v>
      </c>
    </row>
    <row r="117" spans="1:32" ht="15" customHeight="1">
      <c r="A117" s="8" t="s">
        <v>2117</v>
      </c>
      <c r="B117" s="28" t="s">
        <v>2022</v>
      </c>
      <c r="C117" s="31">
        <f>'AEO 2023 Table 49 Raw'!F105</f>
        <v>17.408874999999998</v>
      </c>
      <c r="D117" s="31">
        <f>'AEO 2023 Table 49 Raw'!G105</f>
        <v>17.423165999999998</v>
      </c>
      <c r="E117" s="31">
        <f>'AEO 2023 Table 49 Raw'!H105</f>
        <v>17.482942999999999</v>
      </c>
      <c r="F117" s="31">
        <f>'AEO 2023 Table 49 Raw'!I105</f>
        <v>17.581129000000001</v>
      </c>
      <c r="G117" s="31">
        <f>'AEO 2023 Table 49 Raw'!J105</f>
        <v>17.712309000000001</v>
      </c>
      <c r="H117" s="31">
        <f>'AEO 2023 Table 49 Raw'!K105</f>
        <v>17.8626</v>
      </c>
      <c r="I117" s="31">
        <f>'AEO 2023 Table 49 Raw'!L105</f>
        <v>18.002521999999999</v>
      </c>
      <c r="J117" s="31">
        <f>'AEO 2023 Table 49 Raw'!M105</f>
        <v>18.150670999999999</v>
      </c>
      <c r="K117" s="31">
        <f>'AEO 2023 Table 49 Raw'!N105</f>
        <v>18.300470000000001</v>
      </c>
      <c r="L117" s="31">
        <f>'AEO 2023 Table 49 Raw'!O105</f>
        <v>18.449529999999999</v>
      </c>
      <c r="M117" s="31">
        <f>'AEO 2023 Table 49 Raw'!P105</f>
        <v>18.594228999999999</v>
      </c>
      <c r="N117" s="31">
        <f>'AEO 2023 Table 49 Raw'!Q105</f>
        <v>18.726381</v>
      </c>
      <c r="O117" s="31">
        <f>'AEO 2023 Table 49 Raw'!R105</f>
        <v>18.804873000000001</v>
      </c>
      <c r="P117" s="31">
        <f>'AEO 2023 Table 49 Raw'!S105</f>
        <v>18.890383</v>
      </c>
      <c r="Q117" s="31">
        <f>'AEO 2023 Table 49 Raw'!T105</f>
        <v>18.995626000000001</v>
      </c>
      <c r="R117" s="31">
        <f>'AEO 2023 Table 49 Raw'!U105</f>
        <v>19.084696000000001</v>
      </c>
      <c r="S117" s="31">
        <f>'AEO 2023 Table 49 Raw'!V105</f>
        <v>19.140737999999999</v>
      </c>
      <c r="T117" s="31">
        <f>'AEO 2023 Table 49 Raw'!W105</f>
        <v>19.18825</v>
      </c>
      <c r="U117" s="31">
        <f>'AEO 2023 Table 49 Raw'!X105</f>
        <v>19.252804000000001</v>
      </c>
      <c r="V117" s="31">
        <f>'AEO 2023 Table 49 Raw'!Y105</f>
        <v>19.303322000000001</v>
      </c>
      <c r="W117" s="31">
        <f>'AEO 2023 Table 49 Raw'!Z105</f>
        <v>19.341737999999999</v>
      </c>
      <c r="X117" s="31">
        <f>'AEO 2023 Table 49 Raw'!AA105</f>
        <v>19.371510000000001</v>
      </c>
      <c r="Y117" s="31">
        <f>'AEO 2023 Table 49 Raw'!AB105</f>
        <v>19.394907</v>
      </c>
      <c r="Z117" s="31">
        <f>'AEO 2023 Table 49 Raw'!AC105</f>
        <v>19.411966</v>
      </c>
      <c r="AA117" s="31">
        <f>'AEO 2023 Table 49 Raw'!AD105</f>
        <v>19.423490999999999</v>
      </c>
      <c r="AB117" s="31">
        <f>'AEO 2023 Table 49 Raw'!AE105</f>
        <v>19.433184000000001</v>
      </c>
      <c r="AC117" s="31">
        <f>'AEO 2023 Table 49 Raw'!AF105</f>
        <v>19.439589000000002</v>
      </c>
      <c r="AD117" s="31">
        <f>'AEO 2023 Table 49 Raw'!AG105</f>
        <v>19.397735999999998</v>
      </c>
      <c r="AE117" s="31">
        <f>'AEO 2023 Table 49 Raw'!AH105</f>
        <v>19.397739000000001</v>
      </c>
      <c r="AF117" s="52">
        <f>'AEO 2023 Table 49 Raw'!AI105</f>
        <v>4.0000000000000001E-3</v>
      </c>
    </row>
    <row r="118" spans="1:32" ht="15" customHeight="1">
      <c r="A118" s="8" t="s">
        <v>2118</v>
      </c>
      <c r="B118" s="28" t="s">
        <v>2024</v>
      </c>
      <c r="C118" s="31">
        <f>'AEO 2023 Table 49 Raw'!F106</f>
        <v>0</v>
      </c>
      <c r="D118" s="31">
        <f>'AEO 2023 Table 49 Raw'!G106</f>
        <v>0</v>
      </c>
      <c r="E118" s="31">
        <f>'AEO 2023 Table 49 Raw'!H106</f>
        <v>14.554</v>
      </c>
      <c r="F118" s="31">
        <f>'AEO 2023 Table 49 Raw'!I106</f>
        <v>14.824313999999999</v>
      </c>
      <c r="G118" s="31">
        <f>'AEO 2023 Table 49 Raw'!J106</f>
        <v>15.014953999999999</v>
      </c>
      <c r="H118" s="31">
        <f>'AEO 2023 Table 49 Raw'!K106</f>
        <v>15.212344999999999</v>
      </c>
      <c r="I118" s="31">
        <f>'AEO 2023 Table 49 Raw'!L106</f>
        <v>15.390496000000001</v>
      </c>
      <c r="J118" s="31">
        <f>'AEO 2023 Table 49 Raw'!M106</f>
        <v>15.579511999999999</v>
      </c>
      <c r="K118" s="31">
        <f>'AEO 2023 Table 49 Raw'!N106</f>
        <v>15.770977999999999</v>
      </c>
      <c r="L118" s="31">
        <f>'AEO 2023 Table 49 Raw'!O106</f>
        <v>15.972148000000001</v>
      </c>
      <c r="M118" s="31">
        <f>'AEO 2023 Table 49 Raw'!P106</f>
        <v>16.189619</v>
      </c>
      <c r="N118" s="31">
        <f>'AEO 2023 Table 49 Raw'!Q106</f>
        <v>16.420777999999999</v>
      </c>
      <c r="O118" s="31">
        <f>'AEO 2023 Table 49 Raw'!R106</f>
        <v>16.650421000000001</v>
      </c>
      <c r="P118" s="31">
        <f>'AEO 2023 Table 49 Raw'!S106</f>
        <v>16.858395000000002</v>
      </c>
      <c r="Q118" s="31">
        <f>'AEO 2023 Table 49 Raw'!T106</f>
        <v>17.062218000000001</v>
      </c>
      <c r="R118" s="31">
        <f>'AEO 2023 Table 49 Raw'!U106</f>
        <v>17.254933999999999</v>
      </c>
      <c r="S118" s="31">
        <f>'AEO 2023 Table 49 Raw'!V106</f>
        <v>17.42662</v>
      </c>
      <c r="T118" s="31">
        <f>'AEO 2023 Table 49 Raw'!W106</f>
        <v>17.578842000000002</v>
      </c>
      <c r="U118" s="31">
        <f>'AEO 2023 Table 49 Raw'!X106</f>
        <v>17.711262000000001</v>
      </c>
      <c r="V118" s="31">
        <f>'AEO 2023 Table 49 Raw'!Y106</f>
        <v>17.824017000000001</v>
      </c>
      <c r="W118" s="31">
        <f>'AEO 2023 Table 49 Raw'!Z106</f>
        <v>17.918346</v>
      </c>
      <c r="X118" s="31">
        <f>'AEO 2023 Table 49 Raw'!AA106</f>
        <v>18.007669</v>
      </c>
      <c r="Y118" s="31">
        <f>'AEO 2023 Table 49 Raw'!AB106</f>
        <v>18.082498999999999</v>
      </c>
      <c r="Z118" s="31">
        <f>'AEO 2023 Table 49 Raw'!AC106</f>
        <v>18.145136000000001</v>
      </c>
      <c r="AA118" s="31">
        <f>'AEO 2023 Table 49 Raw'!AD106</f>
        <v>18.197275000000001</v>
      </c>
      <c r="AB118" s="31">
        <f>'AEO 2023 Table 49 Raw'!AE106</f>
        <v>18.241306000000002</v>
      </c>
      <c r="AC118" s="31">
        <f>'AEO 2023 Table 49 Raw'!AF106</f>
        <v>18.278448000000001</v>
      </c>
      <c r="AD118" s="31">
        <f>'AEO 2023 Table 49 Raw'!AG106</f>
        <v>18.293972</v>
      </c>
      <c r="AE118" s="31">
        <f>'AEO 2023 Table 49 Raw'!AH106</f>
        <v>18.307734</v>
      </c>
      <c r="AF118" s="52" t="str">
        <f>'AEO 2023 Table 49 Raw'!AI106</f>
        <v>- -</v>
      </c>
    </row>
    <row r="119" spans="1:32" ht="15" customHeight="1">
      <c r="A119" s="8" t="s">
        <v>2119</v>
      </c>
      <c r="B119" s="28" t="s">
        <v>2026</v>
      </c>
      <c r="C119" s="31">
        <f>'AEO 2023 Table 49 Raw'!F107</f>
        <v>0</v>
      </c>
      <c r="D119" s="31">
        <f>'AEO 2023 Table 49 Raw'!G107</f>
        <v>0</v>
      </c>
      <c r="E119" s="31">
        <f>'AEO 2023 Table 49 Raw'!H107</f>
        <v>10.500056000000001</v>
      </c>
      <c r="F119" s="31">
        <f>'AEO 2023 Table 49 Raw'!I107</f>
        <v>10.663458</v>
      </c>
      <c r="G119" s="31">
        <f>'AEO 2023 Table 49 Raw'!J107</f>
        <v>10.770956</v>
      </c>
      <c r="H119" s="31">
        <f>'AEO 2023 Table 49 Raw'!K107</f>
        <v>10.877931</v>
      </c>
      <c r="I119" s="31">
        <f>'AEO 2023 Table 49 Raw'!L107</f>
        <v>10.974544</v>
      </c>
      <c r="J119" s="31">
        <f>'AEO 2023 Table 49 Raw'!M107</f>
        <v>11.080019</v>
      </c>
      <c r="K119" s="31">
        <f>'AEO 2023 Table 49 Raw'!N107</f>
        <v>11.197202000000001</v>
      </c>
      <c r="L119" s="31">
        <f>'AEO 2023 Table 49 Raw'!O107</f>
        <v>11.329388</v>
      </c>
      <c r="M119" s="31">
        <f>'AEO 2023 Table 49 Raw'!P107</f>
        <v>11.479568</v>
      </c>
      <c r="N119" s="31">
        <f>'AEO 2023 Table 49 Raw'!Q107</f>
        <v>11.645052</v>
      </c>
      <c r="O119" s="31">
        <f>'AEO 2023 Table 49 Raw'!R107</f>
        <v>11.816371</v>
      </c>
      <c r="P119" s="31">
        <f>'AEO 2023 Table 49 Raw'!S107</f>
        <v>11.969814</v>
      </c>
      <c r="Q119" s="31">
        <f>'AEO 2023 Table 49 Raw'!T107</f>
        <v>12.12377</v>
      </c>
      <c r="R119" s="31">
        <f>'AEO 2023 Table 49 Raw'!U107</f>
        <v>12.271343999999999</v>
      </c>
      <c r="S119" s="31">
        <f>'AEO 2023 Table 49 Raw'!V107</f>
        <v>12.403601</v>
      </c>
      <c r="T119" s="31">
        <f>'AEO 2023 Table 49 Raw'!W107</f>
        <v>12.520307000000001</v>
      </c>
      <c r="U119" s="31">
        <f>'AEO 2023 Table 49 Raw'!X107</f>
        <v>12.620941</v>
      </c>
      <c r="V119" s="31">
        <f>'AEO 2023 Table 49 Raw'!Y107</f>
        <v>12.705432</v>
      </c>
      <c r="W119" s="31">
        <f>'AEO 2023 Table 49 Raw'!Z107</f>
        <v>12.774882</v>
      </c>
      <c r="X119" s="31">
        <f>'AEO 2023 Table 49 Raw'!AA107</f>
        <v>12.837982</v>
      </c>
      <c r="Y119" s="31">
        <f>'AEO 2023 Table 49 Raw'!AB107</f>
        <v>12.889324999999999</v>
      </c>
      <c r="Z119" s="31">
        <f>'AEO 2023 Table 49 Raw'!AC107</f>
        <v>12.930984</v>
      </c>
      <c r="AA119" s="31">
        <f>'AEO 2023 Table 49 Raw'!AD107</f>
        <v>12.964622</v>
      </c>
      <c r="AB119" s="31">
        <f>'AEO 2023 Table 49 Raw'!AE107</f>
        <v>12.991986000000001</v>
      </c>
      <c r="AC119" s="31">
        <f>'AEO 2023 Table 49 Raw'!AF107</f>
        <v>13.014219000000001</v>
      </c>
      <c r="AD119" s="31">
        <f>'AEO 2023 Table 49 Raw'!AG107</f>
        <v>13.032406</v>
      </c>
      <c r="AE119" s="31">
        <f>'AEO 2023 Table 49 Raw'!AH107</f>
        <v>13.047252</v>
      </c>
      <c r="AF119" s="52" t="str">
        <f>'AEO 2023 Table 49 Raw'!AI107</f>
        <v>- -</v>
      </c>
    </row>
    <row r="120" spans="1:32" ht="15" customHeight="1">
      <c r="A120" s="8" t="s">
        <v>2120</v>
      </c>
      <c r="B120" s="28" t="s">
        <v>2028</v>
      </c>
      <c r="C120" s="31">
        <f>'AEO 2023 Table 49 Raw'!F108</f>
        <v>0</v>
      </c>
      <c r="D120" s="31">
        <f>'AEO 2023 Table 49 Raw'!G108</f>
        <v>0</v>
      </c>
      <c r="E120" s="31">
        <f>'AEO 2023 Table 49 Raw'!H108</f>
        <v>11.516575</v>
      </c>
      <c r="F120" s="31">
        <f>'AEO 2023 Table 49 Raw'!I108</f>
        <v>11.516747000000001</v>
      </c>
      <c r="G120" s="31">
        <f>'AEO 2023 Table 49 Raw'!J108</f>
        <v>11.516781</v>
      </c>
      <c r="H120" s="31">
        <f>'AEO 2023 Table 49 Raw'!K108</f>
        <v>11.5168</v>
      </c>
      <c r="I120" s="31">
        <f>'AEO 2023 Table 49 Raw'!L108</f>
        <v>11.516813000000001</v>
      </c>
      <c r="J120" s="31">
        <f>'AEO 2023 Table 49 Raw'!M108</f>
        <v>11.516828</v>
      </c>
      <c r="K120" s="31">
        <f>'AEO 2023 Table 49 Raw'!N108</f>
        <v>11.516838999999999</v>
      </c>
      <c r="L120" s="31">
        <f>'AEO 2023 Table 49 Raw'!O108</f>
        <v>11.516855</v>
      </c>
      <c r="M120" s="31">
        <f>'AEO 2023 Table 49 Raw'!P108</f>
        <v>11.516870000000001</v>
      </c>
      <c r="N120" s="31">
        <f>'AEO 2023 Table 49 Raw'!Q108</f>
        <v>11.516885</v>
      </c>
      <c r="O120" s="31">
        <f>'AEO 2023 Table 49 Raw'!R108</f>
        <v>11.516895</v>
      </c>
      <c r="P120" s="31">
        <f>'AEO 2023 Table 49 Raw'!S108</f>
        <v>11.516905</v>
      </c>
      <c r="Q120" s="31">
        <f>'AEO 2023 Table 49 Raw'!T108</f>
        <v>11.516907</v>
      </c>
      <c r="R120" s="31">
        <f>'AEO 2023 Table 49 Raw'!U108</f>
        <v>11.516908000000001</v>
      </c>
      <c r="S120" s="31">
        <f>'AEO 2023 Table 49 Raw'!V108</f>
        <v>11.516905</v>
      </c>
      <c r="T120" s="31">
        <f>'AEO 2023 Table 49 Raw'!W108</f>
        <v>11.516905</v>
      </c>
      <c r="U120" s="31">
        <f>'AEO 2023 Table 49 Raw'!X108</f>
        <v>11.516899</v>
      </c>
      <c r="V120" s="31">
        <f>'AEO 2023 Table 49 Raw'!Y108</f>
        <v>11.516897999999999</v>
      </c>
      <c r="W120" s="31">
        <f>'AEO 2023 Table 49 Raw'!Z108</f>
        <v>11.516895999999999</v>
      </c>
      <c r="X120" s="31">
        <f>'AEO 2023 Table 49 Raw'!AA108</f>
        <v>11.516893</v>
      </c>
      <c r="Y120" s="31">
        <f>'AEO 2023 Table 49 Raw'!AB108</f>
        <v>11.516890999999999</v>
      </c>
      <c r="Z120" s="31">
        <f>'AEO 2023 Table 49 Raw'!AC108</f>
        <v>11.516890999999999</v>
      </c>
      <c r="AA120" s="31">
        <f>'AEO 2023 Table 49 Raw'!AD108</f>
        <v>11.51689</v>
      </c>
      <c r="AB120" s="31">
        <f>'AEO 2023 Table 49 Raw'!AE108</f>
        <v>11.516890999999999</v>
      </c>
      <c r="AC120" s="31">
        <f>'AEO 2023 Table 49 Raw'!AF108</f>
        <v>11.516887000000001</v>
      </c>
      <c r="AD120" s="31">
        <f>'AEO 2023 Table 49 Raw'!AG108</f>
        <v>11.516889000000001</v>
      </c>
      <c r="AE120" s="31">
        <f>'AEO 2023 Table 49 Raw'!AH108</f>
        <v>11.516883</v>
      </c>
      <c r="AF120" s="52" t="str">
        <f>'AEO 2023 Table 49 Raw'!AI108</f>
        <v>- -</v>
      </c>
    </row>
    <row r="121" spans="1:32" ht="15" customHeight="1">
      <c r="A121" s="8" t="s">
        <v>2121</v>
      </c>
      <c r="B121" s="28" t="s">
        <v>2122</v>
      </c>
      <c r="C121" s="31">
        <f>'AEO 2023 Table 49 Raw'!F109</f>
        <v>8.204955</v>
      </c>
      <c r="D121" s="31">
        <f>'AEO 2023 Table 49 Raw'!G109</f>
        <v>8.3157870000000003</v>
      </c>
      <c r="E121" s="31">
        <f>'AEO 2023 Table 49 Raw'!H109</f>
        <v>8.4378159999999998</v>
      </c>
      <c r="F121" s="31">
        <f>'AEO 2023 Table 49 Raw'!I109</f>
        <v>8.5862459999999992</v>
      </c>
      <c r="G121" s="31">
        <f>'AEO 2023 Table 49 Raw'!J109</f>
        <v>8.7571700000000003</v>
      </c>
      <c r="H121" s="31">
        <f>'AEO 2023 Table 49 Raw'!K109</f>
        <v>8.9445899999999998</v>
      </c>
      <c r="I121" s="31">
        <f>'AEO 2023 Table 49 Raw'!L109</f>
        <v>9.1308469999999993</v>
      </c>
      <c r="J121" s="31">
        <f>'AEO 2023 Table 49 Raw'!M109</f>
        <v>9.3225560000000005</v>
      </c>
      <c r="K121" s="31">
        <f>'AEO 2023 Table 49 Raw'!N109</f>
        <v>9.515466</v>
      </c>
      <c r="L121" s="31">
        <f>'AEO 2023 Table 49 Raw'!O109</f>
        <v>9.709721</v>
      </c>
      <c r="M121" s="31">
        <f>'AEO 2023 Table 49 Raw'!P109</f>
        <v>9.8998550000000005</v>
      </c>
      <c r="N121" s="31">
        <f>'AEO 2023 Table 49 Raw'!Q109</f>
        <v>10.082129999999999</v>
      </c>
      <c r="O121" s="31">
        <f>'AEO 2023 Table 49 Raw'!R109</f>
        <v>10.250633000000001</v>
      </c>
      <c r="P121" s="31">
        <f>'AEO 2023 Table 49 Raw'!S109</f>
        <v>10.406843</v>
      </c>
      <c r="Q121" s="31">
        <f>'AEO 2023 Table 49 Raw'!T109</f>
        <v>10.553023</v>
      </c>
      <c r="R121" s="31">
        <f>'AEO 2023 Table 49 Raw'!U109</f>
        <v>10.687296</v>
      </c>
      <c r="S121" s="31">
        <f>'AEO 2023 Table 49 Raw'!V109</f>
        <v>10.81714</v>
      </c>
      <c r="T121" s="31">
        <f>'AEO 2023 Table 49 Raw'!W109</f>
        <v>10.934727000000001</v>
      </c>
      <c r="U121" s="31">
        <f>'AEO 2023 Table 49 Raw'!X109</f>
        <v>11.047109000000001</v>
      </c>
      <c r="V121" s="31">
        <f>'AEO 2023 Table 49 Raw'!Y109</f>
        <v>11.14997</v>
      </c>
      <c r="W121" s="31">
        <f>'AEO 2023 Table 49 Raw'!Z109</f>
        <v>11.243423</v>
      </c>
      <c r="X121" s="31">
        <f>'AEO 2023 Table 49 Raw'!AA109</f>
        <v>11.324615</v>
      </c>
      <c r="Y121" s="31">
        <f>'AEO 2023 Table 49 Raw'!AB109</f>
        <v>11.395239</v>
      </c>
      <c r="Z121" s="31">
        <f>'AEO 2023 Table 49 Raw'!AC109</f>
        <v>11.459415999999999</v>
      </c>
      <c r="AA121" s="31">
        <f>'AEO 2023 Table 49 Raw'!AD109</f>
        <v>11.519515999999999</v>
      </c>
      <c r="AB121" s="31">
        <f>'AEO 2023 Table 49 Raw'!AE109</f>
        <v>11.575438999999999</v>
      </c>
      <c r="AC121" s="31">
        <f>'AEO 2023 Table 49 Raw'!AF109</f>
        <v>11.626836000000001</v>
      </c>
      <c r="AD121" s="31">
        <f>'AEO 2023 Table 49 Raw'!AG109</f>
        <v>11.675577000000001</v>
      </c>
      <c r="AE121" s="31">
        <f>'AEO 2023 Table 49 Raw'!AH109</f>
        <v>11.723552</v>
      </c>
      <c r="AF121" s="52">
        <f>'AEO 2023 Table 49 Raw'!AI109</f>
        <v>1.2999999999999999E-2</v>
      </c>
    </row>
    <row r="122" spans="1:32" ht="15" customHeight="1">
      <c r="B122" s="27" t="s">
        <v>2043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52"/>
    </row>
    <row r="123" spans="1:32" ht="15" customHeight="1">
      <c r="A123" s="8" t="s">
        <v>2123</v>
      </c>
      <c r="B123" s="28" t="s">
        <v>2013</v>
      </c>
      <c r="C123" s="31">
        <f>'AEO 2023 Table 49 Raw'!F111</f>
        <v>6.1723790000000003</v>
      </c>
      <c r="D123" s="31">
        <f>'AEO 2023 Table 49 Raw'!G111</f>
        <v>6.2501629999999997</v>
      </c>
      <c r="E123" s="31">
        <f>'AEO 2023 Table 49 Raw'!H111</f>
        <v>6.3399929999999998</v>
      </c>
      <c r="F123" s="31">
        <f>'AEO 2023 Table 49 Raw'!I111</f>
        <v>6.4461300000000001</v>
      </c>
      <c r="G123" s="31">
        <f>'AEO 2023 Table 49 Raw'!J111</f>
        <v>6.5662589999999996</v>
      </c>
      <c r="H123" s="31">
        <f>'AEO 2023 Table 49 Raw'!K111</f>
        <v>6.6943140000000003</v>
      </c>
      <c r="I123" s="31">
        <f>'AEO 2023 Table 49 Raw'!L111</f>
        <v>6.819439</v>
      </c>
      <c r="J123" s="31">
        <f>'AEO 2023 Table 49 Raw'!M111</f>
        <v>6.9420869999999999</v>
      </c>
      <c r="K123" s="31">
        <f>'AEO 2023 Table 49 Raw'!N111</f>
        <v>7.0601950000000002</v>
      </c>
      <c r="L123" s="31">
        <f>'AEO 2023 Table 49 Raw'!O111</f>
        <v>7.17354</v>
      </c>
      <c r="M123" s="31">
        <f>'AEO 2023 Table 49 Raw'!P111</f>
        <v>7.2810879999999996</v>
      </c>
      <c r="N123" s="31">
        <f>'AEO 2023 Table 49 Raw'!Q111</f>
        <v>7.3780000000000001</v>
      </c>
      <c r="O123" s="31">
        <f>'AEO 2023 Table 49 Raw'!R111</f>
        <v>7.4628839999999999</v>
      </c>
      <c r="P123" s="31">
        <f>'AEO 2023 Table 49 Raw'!S111</f>
        <v>7.5364060000000004</v>
      </c>
      <c r="Q123" s="31">
        <f>'AEO 2023 Table 49 Raw'!T111</f>
        <v>7.6005079999999996</v>
      </c>
      <c r="R123" s="31">
        <f>'AEO 2023 Table 49 Raw'!U111</f>
        <v>7.6560259999999998</v>
      </c>
      <c r="S123" s="31">
        <f>'AEO 2023 Table 49 Raw'!V111</f>
        <v>7.7032790000000002</v>
      </c>
      <c r="T123" s="31">
        <f>'AEO 2023 Table 49 Raw'!W111</f>
        <v>7.7446919999999997</v>
      </c>
      <c r="U123" s="31">
        <f>'AEO 2023 Table 49 Raw'!X111</f>
        <v>7.7809039999999996</v>
      </c>
      <c r="V123" s="31">
        <f>'AEO 2023 Table 49 Raw'!Y111</f>
        <v>7.8134550000000003</v>
      </c>
      <c r="W123" s="31">
        <f>'AEO 2023 Table 49 Raw'!Z111</f>
        <v>7.840757</v>
      </c>
      <c r="X123" s="31">
        <f>'AEO 2023 Table 49 Raw'!AA111</f>
        <v>7.8643190000000001</v>
      </c>
      <c r="Y123" s="31">
        <f>'AEO 2023 Table 49 Raw'!AB111</f>
        <v>7.8844390000000004</v>
      </c>
      <c r="Z123" s="31">
        <f>'AEO 2023 Table 49 Raw'!AC111</f>
        <v>7.9019810000000001</v>
      </c>
      <c r="AA123" s="31">
        <f>'AEO 2023 Table 49 Raw'!AD111</f>
        <v>7.9185400000000001</v>
      </c>
      <c r="AB123" s="31">
        <f>'AEO 2023 Table 49 Raw'!AE111</f>
        <v>7.9343510000000004</v>
      </c>
      <c r="AC123" s="31">
        <f>'AEO 2023 Table 49 Raw'!AF111</f>
        <v>7.9497150000000003</v>
      </c>
      <c r="AD123" s="31">
        <f>'AEO 2023 Table 49 Raw'!AG111</f>
        <v>7.9657349999999996</v>
      </c>
      <c r="AE123" s="31">
        <f>'AEO 2023 Table 49 Raw'!AH111</f>
        <v>7.9823529999999998</v>
      </c>
      <c r="AF123" s="52">
        <f>'AEO 2023 Table 49 Raw'!AI111</f>
        <v>8.9999999999999993E-3</v>
      </c>
    </row>
    <row r="124" spans="1:32" ht="15" customHeight="1">
      <c r="A124" s="8" t="s">
        <v>2124</v>
      </c>
      <c r="B124" s="28" t="s">
        <v>2015</v>
      </c>
      <c r="C124" s="31">
        <f>'AEO 2023 Table 49 Raw'!F112</f>
        <v>5.5984280000000002</v>
      </c>
      <c r="D124" s="31">
        <f>'AEO 2023 Table 49 Raw'!G112</f>
        <v>5.6726150000000004</v>
      </c>
      <c r="E124" s="31">
        <f>'AEO 2023 Table 49 Raw'!H112</f>
        <v>5.7459030000000002</v>
      </c>
      <c r="F124" s="31">
        <f>'AEO 2023 Table 49 Raw'!I112</f>
        <v>5.8214740000000003</v>
      </c>
      <c r="G124" s="31">
        <f>'AEO 2023 Table 49 Raw'!J112</f>
        <v>5.8918400000000002</v>
      </c>
      <c r="H124" s="31">
        <f>'AEO 2023 Table 49 Raw'!K112</f>
        <v>5.9561289999999998</v>
      </c>
      <c r="I124" s="31">
        <f>'AEO 2023 Table 49 Raw'!L112</f>
        <v>6.0136279999999998</v>
      </c>
      <c r="J124" s="31">
        <f>'AEO 2023 Table 49 Raw'!M112</f>
        <v>6.0690499999999998</v>
      </c>
      <c r="K124" s="31">
        <f>'AEO 2023 Table 49 Raw'!N112</f>
        <v>6.118017</v>
      </c>
      <c r="L124" s="31">
        <f>'AEO 2023 Table 49 Raw'!O112</f>
        <v>6.1657859999999998</v>
      </c>
      <c r="M124" s="31">
        <f>'AEO 2023 Table 49 Raw'!P112</f>
        <v>6.2134349999999996</v>
      </c>
      <c r="N124" s="31">
        <f>'AEO 2023 Table 49 Raw'!Q112</f>
        <v>6.2599320000000001</v>
      </c>
      <c r="O124" s="31">
        <f>'AEO 2023 Table 49 Raw'!R112</f>
        <v>6.303585</v>
      </c>
      <c r="P124" s="31">
        <f>'AEO 2023 Table 49 Raw'!S112</f>
        <v>6.344659</v>
      </c>
      <c r="Q124" s="31">
        <f>'AEO 2023 Table 49 Raw'!T112</f>
        <v>6.3852739999999999</v>
      </c>
      <c r="R124" s="31">
        <f>'AEO 2023 Table 49 Raw'!U112</f>
        <v>6.4225329999999996</v>
      </c>
      <c r="S124" s="31">
        <f>'AEO 2023 Table 49 Raw'!V112</f>
        <v>6.4575469999999999</v>
      </c>
      <c r="T124" s="31">
        <f>'AEO 2023 Table 49 Raw'!W112</f>
        <v>6.4912130000000001</v>
      </c>
      <c r="U124" s="31">
        <f>'AEO 2023 Table 49 Raw'!X112</f>
        <v>6.5247510000000002</v>
      </c>
      <c r="V124" s="31">
        <f>'AEO 2023 Table 49 Raw'!Y112</f>
        <v>6.5534470000000002</v>
      </c>
      <c r="W124" s="31">
        <f>'AEO 2023 Table 49 Raw'!Z112</f>
        <v>6.581798</v>
      </c>
      <c r="X124" s="31">
        <f>'AEO 2023 Table 49 Raw'!AA112</f>
        <v>6.6093820000000001</v>
      </c>
      <c r="Y124" s="31">
        <f>'AEO 2023 Table 49 Raw'!AB112</f>
        <v>6.6344289999999999</v>
      </c>
      <c r="Z124" s="31">
        <f>'AEO 2023 Table 49 Raw'!AC112</f>
        <v>6.6536429999999998</v>
      </c>
      <c r="AA124" s="31">
        <f>'AEO 2023 Table 49 Raw'!AD112</f>
        <v>6.6694820000000004</v>
      </c>
      <c r="AB124" s="31">
        <f>'AEO 2023 Table 49 Raw'!AE112</f>
        <v>6.6825279999999996</v>
      </c>
      <c r="AC124" s="31">
        <f>'AEO 2023 Table 49 Raw'!AF112</f>
        <v>6.6931120000000002</v>
      </c>
      <c r="AD124" s="31">
        <f>'AEO 2023 Table 49 Raw'!AG112</f>
        <v>6.7021470000000001</v>
      </c>
      <c r="AE124" s="31">
        <f>'AEO 2023 Table 49 Raw'!AH112</f>
        <v>6.7094459999999998</v>
      </c>
      <c r="AF124" s="52">
        <f>'AEO 2023 Table 49 Raw'!AI112</f>
        <v>6.0000000000000001E-3</v>
      </c>
    </row>
    <row r="125" spans="1:32" ht="15" customHeight="1">
      <c r="A125" s="8" t="s">
        <v>2125</v>
      </c>
      <c r="B125" s="28" t="s">
        <v>1659</v>
      </c>
      <c r="C125" s="31">
        <f>'AEO 2023 Table 49 Raw'!F113</f>
        <v>6.0498820000000002</v>
      </c>
      <c r="D125" s="31">
        <f>'AEO 2023 Table 49 Raw'!G113</f>
        <v>6.0476359999999998</v>
      </c>
      <c r="E125" s="31">
        <f>'AEO 2023 Table 49 Raw'!H113</f>
        <v>6.0424569999999997</v>
      </c>
      <c r="F125" s="31">
        <f>'AEO 2023 Table 49 Raw'!I113</f>
        <v>6.041099</v>
      </c>
      <c r="G125" s="31">
        <f>'AEO 2023 Table 49 Raw'!J113</f>
        <v>6.0478569999999996</v>
      </c>
      <c r="H125" s="31">
        <f>'AEO 2023 Table 49 Raw'!K113</f>
        <v>6.0672699999999997</v>
      </c>
      <c r="I125" s="31">
        <f>'AEO 2023 Table 49 Raw'!L113</f>
        <v>6.0945150000000003</v>
      </c>
      <c r="J125" s="31">
        <f>'AEO 2023 Table 49 Raw'!M113</f>
        <v>6.1340960000000004</v>
      </c>
      <c r="K125" s="31">
        <f>'AEO 2023 Table 49 Raw'!N113</f>
        <v>6.1834110000000004</v>
      </c>
      <c r="L125" s="31">
        <f>'AEO 2023 Table 49 Raw'!O113</f>
        <v>6.2425569999999997</v>
      </c>
      <c r="M125" s="31">
        <f>'AEO 2023 Table 49 Raw'!P113</f>
        <v>6.3091400000000002</v>
      </c>
      <c r="N125" s="31">
        <f>'AEO 2023 Table 49 Raw'!Q113</f>
        <v>6.3769150000000003</v>
      </c>
      <c r="O125" s="31">
        <f>'AEO 2023 Table 49 Raw'!R113</f>
        <v>6.436153</v>
      </c>
      <c r="P125" s="31">
        <f>'AEO 2023 Table 49 Raw'!S113</f>
        <v>6.4858890000000002</v>
      </c>
      <c r="Q125" s="31">
        <f>'AEO 2023 Table 49 Raw'!T113</f>
        <v>6.5307510000000004</v>
      </c>
      <c r="R125" s="31">
        <f>'AEO 2023 Table 49 Raw'!U113</f>
        <v>6.5718370000000004</v>
      </c>
      <c r="S125" s="31">
        <f>'AEO 2023 Table 49 Raw'!V113</f>
        <v>6.6100839999999996</v>
      </c>
      <c r="T125" s="31">
        <f>'AEO 2023 Table 49 Raw'!W113</f>
        <v>6.6457499999999996</v>
      </c>
      <c r="U125" s="31">
        <f>'AEO 2023 Table 49 Raw'!X113</f>
        <v>6.6793750000000003</v>
      </c>
      <c r="V125" s="31">
        <f>'AEO 2023 Table 49 Raw'!Y113</f>
        <v>6.710102</v>
      </c>
      <c r="W125" s="31">
        <f>'AEO 2023 Table 49 Raw'!Z113</f>
        <v>6.7354380000000003</v>
      </c>
      <c r="X125" s="31">
        <f>'AEO 2023 Table 49 Raw'!AA113</f>
        <v>6.7577069999999999</v>
      </c>
      <c r="Y125" s="31">
        <f>'AEO 2023 Table 49 Raw'!AB113</f>
        <v>6.7769919999999999</v>
      </c>
      <c r="Z125" s="31">
        <f>'AEO 2023 Table 49 Raw'!AC113</f>
        <v>6.7934559999999999</v>
      </c>
      <c r="AA125" s="31">
        <f>'AEO 2023 Table 49 Raw'!AD113</f>
        <v>6.807423</v>
      </c>
      <c r="AB125" s="31">
        <f>'AEO 2023 Table 49 Raw'!AE113</f>
        <v>6.819178</v>
      </c>
      <c r="AC125" s="31">
        <f>'AEO 2023 Table 49 Raw'!AF113</f>
        <v>6.8295170000000001</v>
      </c>
      <c r="AD125" s="31">
        <f>'AEO 2023 Table 49 Raw'!AG113</f>
        <v>6.8410000000000002</v>
      </c>
      <c r="AE125" s="31">
        <f>'AEO 2023 Table 49 Raw'!AH113</f>
        <v>6.8538550000000003</v>
      </c>
      <c r="AF125" s="52">
        <f>'AEO 2023 Table 49 Raw'!AI113</f>
        <v>4.0000000000000001E-3</v>
      </c>
    </row>
    <row r="126" spans="1:32" ht="15" customHeight="1">
      <c r="A126" s="8" t="s">
        <v>2126</v>
      </c>
      <c r="B126" s="28" t="s">
        <v>2018</v>
      </c>
      <c r="C126" s="31">
        <f>'AEO 2023 Table 49 Raw'!F114</f>
        <v>5.9032150000000003</v>
      </c>
      <c r="D126" s="31">
        <f>'AEO 2023 Table 49 Raw'!G114</f>
        <v>5.971978</v>
      </c>
      <c r="E126" s="31">
        <f>'AEO 2023 Table 49 Raw'!H114</f>
        <v>6.0519489999999996</v>
      </c>
      <c r="F126" s="31">
        <f>'AEO 2023 Table 49 Raw'!I114</f>
        <v>6.1443570000000003</v>
      </c>
      <c r="G126" s="31">
        <f>'AEO 2023 Table 49 Raw'!J114</f>
        <v>6.2444309999999996</v>
      </c>
      <c r="H126" s="31">
        <f>'AEO 2023 Table 49 Raw'!K114</f>
        <v>6.3494830000000002</v>
      </c>
      <c r="I126" s="31">
        <f>'AEO 2023 Table 49 Raw'!L114</f>
        <v>6.4469339999999997</v>
      </c>
      <c r="J126" s="31">
        <f>'AEO 2023 Table 49 Raw'!M114</f>
        <v>6.5407650000000004</v>
      </c>
      <c r="K126" s="31">
        <f>'AEO 2023 Table 49 Raw'!N114</f>
        <v>6.631767</v>
      </c>
      <c r="L126" s="31">
        <f>'AEO 2023 Table 49 Raw'!O114</f>
        <v>6.721997</v>
      </c>
      <c r="M126" s="31">
        <f>'AEO 2023 Table 49 Raw'!P114</f>
        <v>6.8098879999999999</v>
      </c>
      <c r="N126" s="31">
        <f>'AEO 2023 Table 49 Raw'!Q114</f>
        <v>6.8910470000000004</v>
      </c>
      <c r="O126" s="31">
        <f>'AEO 2023 Table 49 Raw'!R114</f>
        <v>6.9637089999999997</v>
      </c>
      <c r="P126" s="31">
        <f>'AEO 2023 Table 49 Raw'!S114</f>
        <v>7.0280950000000004</v>
      </c>
      <c r="Q126" s="31">
        <f>'AEO 2023 Table 49 Raw'!T114</f>
        <v>7.0878100000000002</v>
      </c>
      <c r="R126" s="31">
        <f>'AEO 2023 Table 49 Raw'!U114</f>
        <v>7.1421640000000002</v>
      </c>
      <c r="S126" s="31">
        <f>'AEO 2023 Table 49 Raw'!V114</f>
        <v>7.191567</v>
      </c>
      <c r="T126" s="31">
        <f>'AEO 2023 Table 49 Raw'!W114</f>
        <v>7.2349160000000001</v>
      </c>
      <c r="U126" s="31">
        <f>'AEO 2023 Table 49 Raw'!X114</f>
        <v>7.271738</v>
      </c>
      <c r="V126" s="31">
        <f>'AEO 2023 Table 49 Raw'!Y114</f>
        <v>7.3024620000000002</v>
      </c>
      <c r="W126" s="31">
        <f>'AEO 2023 Table 49 Raw'!Z114</f>
        <v>7.3284010000000004</v>
      </c>
      <c r="X126" s="31">
        <f>'AEO 2023 Table 49 Raw'!AA114</f>
        <v>7.3514480000000004</v>
      </c>
      <c r="Y126" s="31">
        <f>'AEO 2023 Table 49 Raw'!AB114</f>
        <v>7.3716299999999997</v>
      </c>
      <c r="Z126" s="31">
        <f>'AEO 2023 Table 49 Raw'!AC114</f>
        <v>7.3894929999999999</v>
      </c>
      <c r="AA126" s="31">
        <f>'AEO 2023 Table 49 Raw'!AD114</f>
        <v>7.4061589999999997</v>
      </c>
      <c r="AB126" s="31">
        <f>'AEO 2023 Table 49 Raw'!AE114</f>
        <v>7.4215730000000004</v>
      </c>
      <c r="AC126" s="31">
        <f>'AEO 2023 Table 49 Raw'!AF114</f>
        <v>7.4374900000000004</v>
      </c>
      <c r="AD126" s="31">
        <f>'AEO 2023 Table 49 Raw'!AG114</f>
        <v>7.4537440000000004</v>
      </c>
      <c r="AE126" s="31">
        <f>'AEO 2023 Table 49 Raw'!AH114</f>
        <v>7.4693319999999996</v>
      </c>
      <c r="AF126" s="52">
        <f>'AEO 2023 Table 49 Raw'!AI114</f>
        <v>8.0000000000000002E-3</v>
      </c>
    </row>
    <row r="127" spans="1:32" ht="15" customHeight="1">
      <c r="A127" s="8" t="s">
        <v>2127</v>
      </c>
      <c r="B127" s="28" t="s">
        <v>2020</v>
      </c>
      <c r="C127" s="31">
        <f>'AEO 2023 Table 49 Raw'!F115</f>
        <v>0</v>
      </c>
      <c r="D127" s="31">
        <f>'AEO 2023 Table 49 Raw'!G115</f>
        <v>0</v>
      </c>
      <c r="E127" s="31">
        <f>'AEO 2023 Table 49 Raw'!H115</f>
        <v>0</v>
      </c>
      <c r="F127" s="31">
        <f>'AEO 2023 Table 49 Raw'!I115</f>
        <v>0</v>
      </c>
      <c r="G127" s="31">
        <f>'AEO 2023 Table 49 Raw'!J115</f>
        <v>0</v>
      </c>
      <c r="H127" s="31">
        <f>'AEO 2023 Table 49 Raw'!K115</f>
        <v>0</v>
      </c>
      <c r="I127" s="31">
        <f>'AEO 2023 Table 49 Raw'!L115</f>
        <v>0</v>
      </c>
      <c r="J127" s="31">
        <f>'AEO 2023 Table 49 Raw'!M115</f>
        <v>0</v>
      </c>
      <c r="K127" s="31">
        <f>'AEO 2023 Table 49 Raw'!N115</f>
        <v>0</v>
      </c>
      <c r="L127" s="31">
        <f>'AEO 2023 Table 49 Raw'!O115</f>
        <v>0</v>
      </c>
      <c r="M127" s="31">
        <f>'AEO 2023 Table 49 Raw'!P115</f>
        <v>0</v>
      </c>
      <c r="N127" s="31">
        <f>'AEO 2023 Table 49 Raw'!Q115</f>
        <v>0</v>
      </c>
      <c r="O127" s="31">
        <f>'AEO 2023 Table 49 Raw'!R115</f>
        <v>0</v>
      </c>
      <c r="P127" s="31">
        <f>'AEO 2023 Table 49 Raw'!S115</f>
        <v>0</v>
      </c>
      <c r="Q127" s="31">
        <f>'AEO 2023 Table 49 Raw'!T115</f>
        <v>0</v>
      </c>
      <c r="R127" s="31">
        <f>'AEO 2023 Table 49 Raw'!U115</f>
        <v>0</v>
      </c>
      <c r="S127" s="31">
        <f>'AEO 2023 Table 49 Raw'!V115</f>
        <v>0</v>
      </c>
      <c r="T127" s="31">
        <f>'AEO 2023 Table 49 Raw'!W115</f>
        <v>0</v>
      </c>
      <c r="U127" s="31">
        <f>'AEO 2023 Table 49 Raw'!X115</f>
        <v>0</v>
      </c>
      <c r="V127" s="31">
        <f>'AEO 2023 Table 49 Raw'!Y115</f>
        <v>0</v>
      </c>
      <c r="W127" s="31">
        <f>'AEO 2023 Table 49 Raw'!Z115</f>
        <v>0</v>
      </c>
      <c r="X127" s="31">
        <f>'AEO 2023 Table 49 Raw'!AA115</f>
        <v>0</v>
      </c>
      <c r="Y127" s="31">
        <f>'AEO 2023 Table 49 Raw'!AB115</f>
        <v>0</v>
      </c>
      <c r="Z127" s="31">
        <f>'AEO 2023 Table 49 Raw'!AC115</f>
        <v>0</v>
      </c>
      <c r="AA127" s="31">
        <f>'AEO 2023 Table 49 Raw'!AD115</f>
        <v>0</v>
      </c>
      <c r="AB127" s="31">
        <f>'AEO 2023 Table 49 Raw'!AE115</f>
        <v>0</v>
      </c>
      <c r="AC127" s="31">
        <f>'AEO 2023 Table 49 Raw'!AF115</f>
        <v>0</v>
      </c>
      <c r="AD127" s="31">
        <f>'AEO 2023 Table 49 Raw'!AG115</f>
        <v>0</v>
      </c>
      <c r="AE127" s="31">
        <f>'AEO 2023 Table 49 Raw'!AH115</f>
        <v>0</v>
      </c>
      <c r="AF127" s="52" t="str">
        <f>'AEO 2023 Table 49 Raw'!AI115</f>
        <v>- -</v>
      </c>
    </row>
    <row r="128" spans="1:32" ht="12" customHeight="1">
      <c r="A128" s="8" t="s">
        <v>2128</v>
      </c>
      <c r="B128" s="28" t="s">
        <v>2022</v>
      </c>
      <c r="C128" s="31">
        <f>'AEO 2023 Table 49 Raw'!F116</f>
        <v>12.530443</v>
      </c>
      <c r="D128" s="31">
        <f>'AEO 2023 Table 49 Raw'!G116</f>
        <v>12.264912000000001</v>
      </c>
      <c r="E128" s="31">
        <f>'AEO 2023 Table 49 Raw'!H116</f>
        <v>12.103764999999999</v>
      </c>
      <c r="F128" s="31">
        <f>'AEO 2023 Table 49 Raw'!I116</f>
        <v>11.988803000000001</v>
      </c>
      <c r="G128" s="31">
        <f>'AEO 2023 Table 49 Raw'!J116</f>
        <v>11.901937999999999</v>
      </c>
      <c r="H128" s="31">
        <f>'AEO 2023 Table 49 Raw'!K116</f>
        <v>11.834828</v>
      </c>
      <c r="I128" s="31">
        <f>'AEO 2023 Table 49 Raw'!L116</f>
        <v>11.776933</v>
      </c>
      <c r="J128" s="31">
        <f>'AEO 2023 Table 49 Raw'!M116</f>
        <v>11.728014999999999</v>
      </c>
      <c r="K128" s="31">
        <f>'AEO 2023 Table 49 Raw'!N116</f>
        <v>11.685517000000001</v>
      </c>
      <c r="L128" s="31">
        <f>'AEO 2023 Table 49 Raw'!O116</f>
        <v>11.647477</v>
      </c>
      <c r="M128" s="31">
        <f>'AEO 2023 Table 49 Raw'!P116</f>
        <v>11.613695</v>
      </c>
      <c r="N128" s="31">
        <f>'AEO 2023 Table 49 Raw'!Q116</f>
        <v>11.584943000000001</v>
      </c>
      <c r="O128" s="31">
        <f>'AEO 2023 Table 49 Raw'!R116</f>
        <v>11.563078000000001</v>
      </c>
      <c r="P128" s="31">
        <f>'AEO 2023 Table 49 Raw'!S116</f>
        <v>11.551143</v>
      </c>
      <c r="Q128" s="31">
        <f>'AEO 2023 Table 49 Raw'!T116</f>
        <v>11.538569000000001</v>
      </c>
      <c r="R128" s="31">
        <f>'AEO 2023 Table 49 Raw'!U116</f>
        <v>11.531321999999999</v>
      </c>
      <c r="S128" s="31">
        <f>'AEO 2023 Table 49 Raw'!V116</f>
        <v>11.536275</v>
      </c>
      <c r="T128" s="31">
        <f>'AEO 2023 Table 49 Raw'!W116</f>
        <v>11.546806</v>
      </c>
      <c r="U128" s="31">
        <f>'AEO 2023 Table 49 Raw'!X116</f>
        <v>11.540997000000001</v>
      </c>
      <c r="V128" s="31">
        <f>'AEO 2023 Table 49 Raw'!Y116</f>
        <v>11.546763</v>
      </c>
      <c r="W128" s="31">
        <f>'AEO 2023 Table 49 Raw'!Z116</f>
        <v>11.572368000000001</v>
      </c>
      <c r="X128" s="31">
        <f>'AEO 2023 Table 49 Raw'!AA116</f>
        <v>11.596401</v>
      </c>
      <c r="Y128" s="31">
        <f>'AEO 2023 Table 49 Raw'!AB116</f>
        <v>11.607893000000001</v>
      </c>
      <c r="Z128" s="31">
        <f>'AEO 2023 Table 49 Raw'!AC116</f>
        <v>11.616717</v>
      </c>
      <c r="AA128" s="31">
        <f>'AEO 2023 Table 49 Raw'!AD116</f>
        <v>11.623176000000001</v>
      </c>
      <c r="AB128" s="31">
        <f>'AEO 2023 Table 49 Raw'!AE116</f>
        <v>11.62772</v>
      </c>
      <c r="AC128" s="31">
        <f>'AEO 2023 Table 49 Raw'!AF116</f>
        <v>11.630972</v>
      </c>
      <c r="AD128" s="31">
        <f>'AEO 2023 Table 49 Raw'!AG116</f>
        <v>11.633329</v>
      </c>
      <c r="AE128" s="31">
        <f>'AEO 2023 Table 49 Raw'!AH116</f>
        <v>11.634862</v>
      </c>
      <c r="AF128" s="52">
        <f>'AEO 2023 Table 49 Raw'!AI116</f>
        <v>-3.0000000000000001E-3</v>
      </c>
    </row>
    <row r="129" spans="1:32" ht="12" customHeight="1">
      <c r="A129" s="8" t="s">
        <v>2129</v>
      </c>
      <c r="B129" s="28" t="s">
        <v>2024</v>
      </c>
      <c r="C129" s="31">
        <f>'AEO 2023 Table 49 Raw'!F117</f>
        <v>0</v>
      </c>
      <c r="D129" s="31">
        <f>'AEO 2023 Table 49 Raw'!G117</f>
        <v>0</v>
      </c>
      <c r="E129" s="31">
        <f>'AEO 2023 Table 49 Raw'!H117</f>
        <v>1.546092</v>
      </c>
      <c r="F129" s="31">
        <f>'AEO 2023 Table 49 Raw'!I117</f>
        <v>2.7360000000000002</v>
      </c>
      <c r="G129" s="31">
        <f>'AEO 2023 Table 49 Raw'!J117</f>
        <v>3.6467459999999998</v>
      </c>
      <c r="H129" s="31">
        <f>'AEO 2023 Table 49 Raw'!K117</f>
        <v>4.3527519999999997</v>
      </c>
      <c r="I129" s="31">
        <f>'AEO 2023 Table 49 Raw'!L117</f>
        <v>4.9220860000000002</v>
      </c>
      <c r="J129" s="31">
        <f>'AEO 2023 Table 49 Raw'!M117</f>
        <v>5.4007050000000003</v>
      </c>
      <c r="K129" s="31">
        <f>'AEO 2023 Table 49 Raw'!N117</f>
        <v>5.8205150000000003</v>
      </c>
      <c r="L129" s="31">
        <f>'AEO 2023 Table 49 Raw'!O117</f>
        <v>6.2095510000000003</v>
      </c>
      <c r="M129" s="31">
        <f>'AEO 2023 Table 49 Raw'!P117</f>
        <v>6.5909620000000002</v>
      </c>
      <c r="N129" s="31">
        <f>'AEO 2023 Table 49 Raw'!Q117</f>
        <v>6.9709329999999996</v>
      </c>
      <c r="O129" s="31">
        <f>'AEO 2023 Table 49 Raw'!R117</f>
        <v>7.346317</v>
      </c>
      <c r="P129" s="31">
        <f>'AEO 2023 Table 49 Raw'!S117</f>
        <v>7.7141799999999998</v>
      </c>
      <c r="Q129" s="31">
        <f>'AEO 2023 Table 49 Raw'!T117</f>
        <v>8.0825110000000002</v>
      </c>
      <c r="R129" s="31">
        <f>'AEO 2023 Table 49 Raw'!U117</f>
        <v>8.4473579999999995</v>
      </c>
      <c r="S129" s="31">
        <f>'AEO 2023 Table 49 Raw'!V117</f>
        <v>8.7964439999999993</v>
      </c>
      <c r="T129" s="31">
        <f>'AEO 2023 Table 49 Raw'!W117</f>
        <v>9.1181920000000005</v>
      </c>
      <c r="U129" s="31">
        <f>'AEO 2023 Table 49 Raw'!X117</f>
        <v>9.3973209999999998</v>
      </c>
      <c r="V129" s="31">
        <f>'AEO 2023 Table 49 Raw'!Y117</f>
        <v>9.6181850000000004</v>
      </c>
      <c r="W129" s="31">
        <f>'AEO 2023 Table 49 Raw'!Z117</f>
        <v>9.7676079999999992</v>
      </c>
      <c r="X129" s="31">
        <f>'AEO 2023 Table 49 Raw'!AA117</f>
        <v>9.9699349999999995</v>
      </c>
      <c r="Y129" s="31">
        <f>'AEO 2023 Table 49 Raw'!AB117</f>
        <v>10.181891</v>
      </c>
      <c r="Z129" s="31">
        <f>'AEO 2023 Table 49 Raw'!AC117</f>
        <v>10.318937999999999</v>
      </c>
      <c r="AA129" s="31">
        <f>'AEO 2023 Table 49 Raw'!AD117</f>
        <v>10.342834</v>
      </c>
      <c r="AB129" s="31">
        <f>'AEO 2023 Table 49 Raw'!AE117</f>
        <v>10.41</v>
      </c>
      <c r="AC129" s="31">
        <f>'AEO 2023 Table 49 Raw'!AF117</f>
        <v>10.469529</v>
      </c>
      <c r="AD129" s="31">
        <f>'AEO 2023 Table 49 Raw'!AG117</f>
        <v>10.522557000000001</v>
      </c>
      <c r="AE129" s="31">
        <f>'AEO 2023 Table 49 Raw'!AH117</f>
        <v>10.569413000000001</v>
      </c>
      <c r="AF129" s="52" t="str">
        <f>'AEO 2023 Table 49 Raw'!AI117</f>
        <v>- -</v>
      </c>
    </row>
    <row r="130" spans="1:32" ht="12" customHeight="1">
      <c r="A130" s="8" t="s">
        <v>2130</v>
      </c>
      <c r="B130" s="28" t="s">
        <v>2026</v>
      </c>
      <c r="C130" s="31">
        <f>'AEO 2023 Table 49 Raw'!F118</f>
        <v>0</v>
      </c>
      <c r="D130" s="31">
        <f>'AEO 2023 Table 49 Raw'!G118</f>
        <v>0</v>
      </c>
      <c r="E130" s="31">
        <f>'AEO 2023 Table 49 Raw'!H118</f>
        <v>1.4758230000000001</v>
      </c>
      <c r="F130" s="31">
        <f>'AEO 2023 Table 49 Raw'!I118</f>
        <v>2.6038709999999998</v>
      </c>
      <c r="G130" s="31">
        <f>'AEO 2023 Table 49 Raw'!J118</f>
        <v>3.4689930000000002</v>
      </c>
      <c r="H130" s="31">
        <f>'AEO 2023 Table 49 Raw'!K118</f>
        <v>4.1408490000000002</v>
      </c>
      <c r="I130" s="31">
        <f>'AEO 2023 Table 49 Raw'!L118</f>
        <v>4.6799150000000003</v>
      </c>
      <c r="J130" s="31">
        <f>'AEO 2023 Table 49 Raw'!M118</f>
        <v>5.131392</v>
      </c>
      <c r="K130" s="31">
        <f>'AEO 2023 Table 49 Raw'!N118</f>
        <v>5.5266799999999998</v>
      </c>
      <c r="L130" s="31">
        <f>'AEO 2023 Table 49 Raw'!O118</f>
        <v>5.8942059999999996</v>
      </c>
      <c r="M130" s="31">
        <f>'AEO 2023 Table 49 Raw'!P118</f>
        <v>6.2553999999999998</v>
      </c>
      <c r="N130" s="31">
        <f>'AEO 2023 Table 49 Raw'!Q118</f>
        <v>6.618671</v>
      </c>
      <c r="O130" s="31">
        <f>'AEO 2023 Table 49 Raw'!R118</f>
        <v>6.9812019999999997</v>
      </c>
      <c r="P130" s="31">
        <f>'AEO 2023 Table 49 Raw'!S118</f>
        <v>7.3429510000000002</v>
      </c>
      <c r="Q130" s="31">
        <f>'AEO 2023 Table 49 Raw'!T118</f>
        <v>7.7086709999999998</v>
      </c>
      <c r="R130" s="31">
        <f>'AEO 2023 Table 49 Raw'!U118</f>
        <v>8.0750270000000004</v>
      </c>
      <c r="S130" s="31">
        <f>'AEO 2023 Table 49 Raw'!V118</f>
        <v>8.4300040000000003</v>
      </c>
      <c r="T130" s="31">
        <f>'AEO 2023 Table 49 Raw'!W118</f>
        <v>8.7610109999999999</v>
      </c>
      <c r="U130" s="31">
        <f>'AEO 2023 Table 49 Raw'!X118</f>
        <v>9.0510110000000008</v>
      </c>
      <c r="V130" s="31">
        <f>'AEO 2023 Table 49 Raw'!Y118</f>
        <v>9.2813940000000006</v>
      </c>
      <c r="W130" s="31">
        <f>'AEO 2023 Table 49 Raw'!Z118</f>
        <v>9.4351839999999996</v>
      </c>
      <c r="X130" s="31">
        <f>'AEO 2023 Table 49 Raw'!AA118</f>
        <v>9.6532990000000005</v>
      </c>
      <c r="Y130" s="31">
        <f>'AEO 2023 Table 49 Raw'!AB118</f>
        <v>9.8873870000000004</v>
      </c>
      <c r="Z130" s="31">
        <f>'AEO 2023 Table 49 Raw'!AC118</f>
        <v>10.037898999999999</v>
      </c>
      <c r="AA130" s="31">
        <f>'AEO 2023 Table 49 Raw'!AD118</f>
        <v>10.055942999999999</v>
      </c>
      <c r="AB130" s="31">
        <f>'AEO 2023 Table 49 Raw'!AE118</f>
        <v>10.127402999999999</v>
      </c>
      <c r="AC130" s="31">
        <f>'AEO 2023 Table 49 Raw'!AF118</f>
        <v>10.190970999999999</v>
      </c>
      <c r="AD130" s="31">
        <f>'AEO 2023 Table 49 Raw'!AG118</f>
        <v>10.247705</v>
      </c>
      <c r="AE130" s="31">
        <f>'AEO 2023 Table 49 Raw'!AH118</f>
        <v>10.297942000000001</v>
      </c>
      <c r="AF130" s="52" t="str">
        <f>'AEO 2023 Table 49 Raw'!AI118</f>
        <v>- -</v>
      </c>
    </row>
    <row r="131" spans="1:32" ht="12" customHeight="1">
      <c r="A131" s="8" t="s">
        <v>2131</v>
      </c>
      <c r="B131" s="28" t="s">
        <v>2028</v>
      </c>
      <c r="C131" s="31">
        <f>'AEO 2023 Table 49 Raw'!F119</f>
        <v>0</v>
      </c>
      <c r="D131" s="31">
        <f>'AEO 2023 Table 49 Raw'!G119</f>
        <v>0</v>
      </c>
      <c r="E131" s="31">
        <f>'AEO 2023 Table 49 Raw'!H119</f>
        <v>7.1006340000000003</v>
      </c>
      <c r="F131" s="31">
        <f>'AEO 2023 Table 49 Raw'!I119</f>
        <v>7.1059159999999997</v>
      </c>
      <c r="G131" s="31">
        <f>'AEO 2023 Table 49 Raw'!J119</f>
        <v>7.1075530000000002</v>
      </c>
      <c r="H131" s="31">
        <f>'AEO 2023 Table 49 Raw'!K119</f>
        <v>7.1082619999999999</v>
      </c>
      <c r="I131" s="31">
        <f>'AEO 2023 Table 49 Raw'!L119</f>
        <v>7.108644</v>
      </c>
      <c r="J131" s="31">
        <f>'AEO 2023 Table 49 Raw'!M119</f>
        <v>7.1088389999999997</v>
      </c>
      <c r="K131" s="31">
        <f>'AEO 2023 Table 49 Raw'!N119</f>
        <v>7.1089120000000001</v>
      </c>
      <c r="L131" s="31">
        <f>'AEO 2023 Table 49 Raw'!O119</f>
        <v>7.10893</v>
      </c>
      <c r="M131" s="31">
        <f>'AEO 2023 Table 49 Raw'!P119</f>
        <v>7.1089359999999999</v>
      </c>
      <c r="N131" s="31">
        <f>'AEO 2023 Table 49 Raw'!Q119</f>
        <v>7.108943</v>
      </c>
      <c r="O131" s="31">
        <f>'AEO 2023 Table 49 Raw'!R119</f>
        <v>7.1089659999999997</v>
      </c>
      <c r="P131" s="31">
        <f>'AEO 2023 Table 49 Raw'!S119</f>
        <v>7.1090030000000004</v>
      </c>
      <c r="Q131" s="31">
        <f>'AEO 2023 Table 49 Raw'!T119</f>
        <v>7.1090530000000003</v>
      </c>
      <c r="R131" s="31">
        <f>'AEO 2023 Table 49 Raw'!U119</f>
        <v>7.1091139999999999</v>
      </c>
      <c r="S131" s="31">
        <f>'AEO 2023 Table 49 Raw'!V119</f>
        <v>7.1091860000000002</v>
      </c>
      <c r="T131" s="31">
        <f>'AEO 2023 Table 49 Raw'!W119</f>
        <v>7.1092690000000003</v>
      </c>
      <c r="U131" s="31">
        <f>'AEO 2023 Table 49 Raw'!X119</f>
        <v>7.1093650000000004</v>
      </c>
      <c r="V131" s="31">
        <f>'AEO 2023 Table 49 Raw'!Y119</f>
        <v>7.10947</v>
      </c>
      <c r="W131" s="31">
        <f>'AEO 2023 Table 49 Raw'!Z119</f>
        <v>7.1095860000000002</v>
      </c>
      <c r="X131" s="31">
        <f>'AEO 2023 Table 49 Raw'!AA119</f>
        <v>7.1097349999999997</v>
      </c>
      <c r="Y131" s="31">
        <f>'AEO 2023 Table 49 Raw'!AB119</f>
        <v>7.1099069999999998</v>
      </c>
      <c r="Z131" s="31">
        <f>'AEO 2023 Table 49 Raw'!AC119</f>
        <v>7.1100849999999998</v>
      </c>
      <c r="AA131" s="31">
        <f>'AEO 2023 Table 49 Raw'!AD119</f>
        <v>7.1102600000000002</v>
      </c>
      <c r="AB131" s="31">
        <f>'AEO 2023 Table 49 Raw'!AE119</f>
        <v>7.1104640000000003</v>
      </c>
      <c r="AC131" s="31">
        <f>'AEO 2023 Table 49 Raw'!AF119</f>
        <v>7.1106790000000002</v>
      </c>
      <c r="AD131" s="31">
        <f>'AEO 2023 Table 49 Raw'!AG119</f>
        <v>7.1109059999999999</v>
      </c>
      <c r="AE131" s="31">
        <f>'AEO 2023 Table 49 Raw'!AH119</f>
        <v>7.1111440000000004</v>
      </c>
      <c r="AF131" s="52" t="str">
        <f>'AEO 2023 Table 49 Raw'!AI119</f>
        <v>- -</v>
      </c>
    </row>
    <row r="132" spans="1:32" ht="12" customHeight="1">
      <c r="A132" s="8" t="s">
        <v>2132</v>
      </c>
      <c r="B132" s="28" t="s">
        <v>2133</v>
      </c>
      <c r="C132" s="31">
        <f>'AEO 2023 Table 49 Raw'!F120</f>
        <v>6.1685410000000003</v>
      </c>
      <c r="D132" s="31">
        <f>'AEO 2023 Table 49 Raw'!G120</f>
        <v>6.2461190000000002</v>
      </c>
      <c r="E132" s="31">
        <f>'AEO 2023 Table 49 Raw'!H120</f>
        <v>6.3357140000000003</v>
      </c>
      <c r="F132" s="31">
        <f>'AEO 2023 Table 49 Raw'!I120</f>
        <v>6.4415589999999998</v>
      </c>
      <c r="G132" s="31">
        <f>'AEO 2023 Table 49 Raw'!J120</f>
        <v>6.5613010000000003</v>
      </c>
      <c r="H132" s="31">
        <f>'AEO 2023 Table 49 Raw'!K120</f>
        <v>6.6889289999999999</v>
      </c>
      <c r="I132" s="31">
        <f>'AEO 2023 Table 49 Raw'!L120</f>
        <v>6.8135919999999999</v>
      </c>
      <c r="J132" s="31">
        <f>'AEO 2023 Table 49 Raw'!M120</f>
        <v>6.9357920000000002</v>
      </c>
      <c r="K132" s="31">
        <f>'AEO 2023 Table 49 Raw'!N120</f>
        <v>7.0534879999999998</v>
      </c>
      <c r="L132" s="31">
        <f>'AEO 2023 Table 49 Raw'!O120</f>
        <v>7.1664760000000003</v>
      </c>
      <c r="M132" s="31">
        <f>'AEO 2023 Table 49 Raw'!P120</f>
        <v>7.2736970000000003</v>
      </c>
      <c r="N132" s="31">
        <f>'AEO 2023 Table 49 Raw'!Q120</f>
        <v>7.3703019999999997</v>
      </c>
      <c r="O132" s="31">
        <f>'AEO 2023 Table 49 Raw'!R120</f>
        <v>7.4548839999999998</v>
      </c>
      <c r="P132" s="31">
        <f>'AEO 2023 Table 49 Raw'!S120</f>
        <v>7.5281099999999999</v>
      </c>
      <c r="Q132" s="31">
        <f>'AEO 2023 Table 49 Raw'!T120</f>
        <v>7.5919629999999998</v>
      </c>
      <c r="R132" s="31">
        <f>'AEO 2023 Table 49 Raw'!U120</f>
        <v>7.6472530000000001</v>
      </c>
      <c r="S132" s="31">
        <f>'AEO 2023 Table 49 Raw'!V120</f>
        <v>7.694312</v>
      </c>
      <c r="T132" s="31">
        <f>'AEO 2023 Table 49 Raw'!W120</f>
        <v>7.7355099999999997</v>
      </c>
      <c r="U132" s="31">
        <f>'AEO 2023 Table 49 Raw'!X120</f>
        <v>7.7714720000000002</v>
      </c>
      <c r="V132" s="31">
        <f>'AEO 2023 Table 49 Raw'!Y120</f>
        <v>7.8037029999999996</v>
      </c>
      <c r="W132" s="31">
        <f>'AEO 2023 Table 49 Raw'!Z120</f>
        <v>7.830692</v>
      </c>
      <c r="X132" s="31">
        <f>'AEO 2023 Table 49 Raw'!AA120</f>
        <v>7.8539320000000004</v>
      </c>
      <c r="Y132" s="31">
        <f>'AEO 2023 Table 49 Raw'!AB120</f>
        <v>7.87371</v>
      </c>
      <c r="Z132" s="31">
        <f>'AEO 2023 Table 49 Raw'!AC120</f>
        <v>7.8908800000000001</v>
      </c>
      <c r="AA132" s="31">
        <f>'AEO 2023 Table 49 Raw'!AD120</f>
        <v>7.9070320000000001</v>
      </c>
      <c r="AB132" s="31">
        <f>'AEO 2023 Table 49 Raw'!AE120</f>
        <v>7.922396</v>
      </c>
      <c r="AC132" s="31">
        <f>'AEO 2023 Table 49 Raw'!AF120</f>
        <v>7.9373050000000003</v>
      </c>
      <c r="AD132" s="31">
        <f>'AEO 2023 Table 49 Raw'!AG120</f>
        <v>7.9528379999999999</v>
      </c>
      <c r="AE132" s="31">
        <f>'AEO 2023 Table 49 Raw'!AH120</f>
        <v>7.9689120000000004</v>
      </c>
      <c r="AF132" s="52">
        <f>'AEO 2023 Table 49 Raw'!AI120</f>
        <v>8.9999999999999993E-3</v>
      </c>
    </row>
    <row r="133" spans="1:32" ht="12" customHeight="1">
      <c r="A133" s="8" t="s">
        <v>2134</v>
      </c>
      <c r="B133" s="27" t="s">
        <v>2135</v>
      </c>
      <c r="C133" s="31">
        <f>'AEO 2023 Table 49 Raw'!F121</f>
        <v>7.4737900000000002</v>
      </c>
      <c r="D133" s="31">
        <f>'AEO 2023 Table 49 Raw'!G121</f>
        <v>7.574878</v>
      </c>
      <c r="E133" s="31">
        <f>'AEO 2023 Table 49 Raw'!H121</f>
        <v>7.6960300000000004</v>
      </c>
      <c r="F133" s="31">
        <f>'AEO 2023 Table 49 Raw'!I121</f>
        <v>7.8354850000000003</v>
      </c>
      <c r="G133" s="31">
        <f>'AEO 2023 Table 49 Raw'!J121</f>
        <v>7.9866429999999999</v>
      </c>
      <c r="H133" s="31">
        <f>'AEO 2023 Table 49 Raw'!K121</f>
        <v>8.1451189999999993</v>
      </c>
      <c r="I133" s="31">
        <f>'AEO 2023 Table 49 Raw'!L121</f>
        <v>8.3001760000000004</v>
      </c>
      <c r="J133" s="31">
        <f>'AEO 2023 Table 49 Raw'!M121</f>
        <v>8.4559069999999998</v>
      </c>
      <c r="K133" s="31">
        <f>'AEO 2023 Table 49 Raw'!N121</f>
        <v>8.6109109999999998</v>
      </c>
      <c r="L133" s="31">
        <f>'AEO 2023 Table 49 Raw'!O121</f>
        <v>8.7645049999999998</v>
      </c>
      <c r="M133" s="31">
        <f>'AEO 2023 Table 49 Raw'!P121</f>
        <v>8.9144360000000002</v>
      </c>
      <c r="N133" s="31">
        <f>'AEO 2023 Table 49 Raw'!Q121</f>
        <v>9.0551460000000006</v>
      </c>
      <c r="O133" s="31">
        <f>'AEO 2023 Table 49 Raw'!R121</f>
        <v>9.1840910000000004</v>
      </c>
      <c r="P133" s="31">
        <f>'AEO 2023 Table 49 Raw'!S121</f>
        <v>9.3011660000000003</v>
      </c>
      <c r="Q133" s="31">
        <f>'AEO 2023 Table 49 Raw'!T121</f>
        <v>9.407648</v>
      </c>
      <c r="R133" s="31">
        <f>'AEO 2023 Table 49 Raw'!U121</f>
        <v>9.5034890000000001</v>
      </c>
      <c r="S133" s="31">
        <f>'AEO 2023 Table 49 Raw'!V121</f>
        <v>9.5894919999999999</v>
      </c>
      <c r="T133" s="31">
        <f>'AEO 2023 Table 49 Raw'!W121</f>
        <v>9.6682100000000002</v>
      </c>
      <c r="U133" s="31">
        <f>'AEO 2023 Table 49 Raw'!X121</f>
        <v>9.7415749999999992</v>
      </c>
      <c r="V133" s="31">
        <f>'AEO 2023 Table 49 Raw'!Y121</f>
        <v>9.8092579999999998</v>
      </c>
      <c r="W133" s="31">
        <f>'AEO 2023 Table 49 Raw'!Z121</f>
        <v>9.8708480000000005</v>
      </c>
      <c r="X133" s="31">
        <f>'AEO 2023 Table 49 Raw'!AA121</f>
        <v>9.9272620000000007</v>
      </c>
      <c r="Y133" s="31">
        <f>'AEO 2023 Table 49 Raw'!AB121</f>
        <v>9.9783410000000003</v>
      </c>
      <c r="Z133" s="31">
        <f>'AEO 2023 Table 49 Raw'!AC121</f>
        <v>10.026918999999999</v>
      </c>
      <c r="AA133" s="31">
        <f>'AEO 2023 Table 49 Raw'!AD121</f>
        <v>10.075530000000001</v>
      </c>
      <c r="AB133" s="31">
        <f>'AEO 2023 Table 49 Raw'!AE121</f>
        <v>10.123870999999999</v>
      </c>
      <c r="AC133" s="31">
        <f>'AEO 2023 Table 49 Raw'!AF121</f>
        <v>10.171478</v>
      </c>
      <c r="AD133" s="31">
        <f>'AEO 2023 Table 49 Raw'!AG121</f>
        <v>10.218241000000001</v>
      </c>
      <c r="AE133" s="31">
        <f>'AEO 2023 Table 49 Raw'!AH121</f>
        <v>10.264495</v>
      </c>
      <c r="AF133" s="52">
        <f>'AEO 2023 Table 49 Raw'!AI121</f>
        <v>1.0999999999999999E-2</v>
      </c>
    </row>
    <row r="134" spans="1:32" ht="12" customHeight="1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52"/>
    </row>
    <row r="135" spans="1:32" ht="12" customHeight="1">
      <c r="B135" s="27" t="s">
        <v>2136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52"/>
    </row>
    <row r="136" spans="1:32" ht="12" customHeight="1">
      <c r="B136" s="27" t="s">
        <v>2011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52"/>
    </row>
    <row r="137" spans="1:32" ht="12" customHeight="1">
      <c r="A137" s="8" t="s">
        <v>2137</v>
      </c>
      <c r="B137" s="28" t="s">
        <v>2013</v>
      </c>
      <c r="C137" s="31">
        <f>'AEO 2023 Table 49 Raw'!F124</f>
        <v>3.015037</v>
      </c>
      <c r="D137" s="31">
        <f>'AEO 2023 Table 49 Raw'!G124</f>
        <v>3.08155</v>
      </c>
      <c r="E137" s="31">
        <f>'AEO 2023 Table 49 Raw'!H124</f>
        <v>3.1501079999999999</v>
      </c>
      <c r="F137" s="31">
        <f>'AEO 2023 Table 49 Raw'!I124</f>
        <v>3.2224620000000002</v>
      </c>
      <c r="G137" s="31">
        <f>'AEO 2023 Table 49 Raw'!J124</f>
        <v>3.2939560000000001</v>
      </c>
      <c r="H137" s="31">
        <f>'AEO 2023 Table 49 Raw'!K124</f>
        <v>3.3616600000000001</v>
      </c>
      <c r="I137" s="31">
        <f>'AEO 2023 Table 49 Raw'!L124</f>
        <v>3.427092</v>
      </c>
      <c r="J137" s="31">
        <f>'AEO 2023 Table 49 Raw'!M124</f>
        <v>3.4902700000000002</v>
      </c>
      <c r="K137" s="31">
        <f>'AEO 2023 Table 49 Raw'!N124</f>
        <v>3.549833</v>
      </c>
      <c r="L137" s="31">
        <f>'AEO 2023 Table 49 Raw'!O124</f>
        <v>3.6058970000000001</v>
      </c>
      <c r="M137" s="31">
        <f>'AEO 2023 Table 49 Raw'!P124</f>
        <v>3.6627139999999998</v>
      </c>
      <c r="N137" s="31">
        <f>'AEO 2023 Table 49 Raw'!Q124</f>
        <v>3.7146720000000002</v>
      </c>
      <c r="O137" s="31">
        <f>'AEO 2023 Table 49 Raw'!R124</f>
        <v>3.7616619999999998</v>
      </c>
      <c r="P137" s="31">
        <f>'AEO 2023 Table 49 Raw'!S124</f>
        <v>3.8032520000000001</v>
      </c>
      <c r="Q137" s="31">
        <f>'AEO 2023 Table 49 Raw'!T124</f>
        <v>3.8431760000000001</v>
      </c>
      <c r="R137" s="31">
        <f>'AEO 2023 Table 49 Raw'!U124</f>
        <v>3.882984</v>
      </c>
      <c r="S137" s="31">
        <f>'AEO 2023 Table 49 Raw'!V124</f>
        <v>3.924528</v>
      </c>
      <c r="T137" s="31">
        <f>'AEO 2023 Table 49 Raw'!W124</f>
        <v>3.9655680000000002</v>
      </c>
      <c r="U137" s="31">
        <f>'AEO 2023 Table 49 Raw'!X124</f>
        <v>4.0046330000000001</v>
      </c>
      <c r="V137" s="31">
        <f>'AEO 2023 Table 49 Raw'!Y124</f>
        <v>4.0458100000000004</v>
      </c>
      <c r="W137" s="31">
        <f>'AEO 2023 Table 49 Raw'!Z124</f>
        <v>4.0873410000000003</v>
      </c>
      <c r="X137" s="31">
        <f>'AEO 2023 Table 49 Raw'!AA124</f>
        <v>4.1353119999999999</v>
      </c>
      <c r="Y137" s="31">
        <f>'AEO 2023 Table 49 Raw'!AB124</f>
        <v>4.1866269999999997</v>
      </c>
      <c r="Z137" s="31">
        <f>'AEO 2023 Table 49 Raw'!AC124</f>
        <v>4.2350120000000002</v>
      </c>
      <c r="AA137" s="31">
        <f>'AEO 2023 Table 49 Raw'!AD124</f>
        <v>4.2808120000000001</v>
      </c>
      <c r="AB137" s="31">
        <f>'AEO 2023 Table 49 Raw'!AE124</f>
        <v>4.3291370000000002</v>
      </c>
      <c r="AC137" s="31">
        <f>'AEO 2023 Table 49 Raw'!AF124</f>
        <v>4.3789559999999996</v>
      </c>
      <c r="AD137" s="31">
        <f>'AEO 2023 Table 49 Raw'!AG124</f>
        <v>4.4252010000000004</v>
      </c>
      <c r="AE137" s="31">
        <f>'AEO 2023 Table 49 Raw'!AH124</f>
        <v>4.470567</v>
      </c>
      <c r="AF137" s="52">
        <f>'AEO 2023 Table 49 Raw'!AI124</f>
        <v>1.4E-2</v>
      </c>
    </row>
    <row r="138" spans="1:32" ht="12" customHeight="1">
      <c r="A138" s="8" t="s">
        <v>2138</v>
      </c>
      <c r="B138" s="28" t="s">
        <v>2015</v>
      </c>
      <c r="C138" s="31">
        <f>'AEO 2023 Table 49 Raw'!F125</f>
        <v>1.311809</v>
      </c>
      <c r="D138" s="31">
        <f>'AEO 2023 Table 49 Raw'!G125</f>
        <v>1.378085</v>
      </c>
      <c r="E138" s="31">
        <f>'AEO 2023 Table 49 Raw'!H125</f>
        <v>1.4506669999999999</v>
      </c>
      <c r="F138" s="31">
        <f>'AEO 2023 Table 49 Raw'!I125</f>
        <v>1.530327</v>
      </c>
      <c r="G138" s="31">
        <f>'AEO 2023 Table 49 Raw'!J125</f>
        <v>1.6128629999999999</v>
      </c>
      <c r="H138" s="31">
        <f>'AEO 2023 Table 49 Raw'!K125</f>
        <v>1.6953240000000001</v>
      </c>
      <c r="I138" s="31">
        <f>'AEO 2023 Table 49 Raw'!L125</f>
        <v>1.777282</v>
      </c>
      <c r="J138" s="31">
        <f>'AEO 2023 Table 49 Raw'!M125</f>
        <v>1.85809</v>
      </c>
      <c r="K138" s="31">
        <f>'AEO 2023 Table 49 Raw'!N125</f>
        <v>1.9378629999999999</v>
      </c>
      <c r="L138" s="31">
        <f>'AEO 2023 Table 49 Raw'!O125</f>
        <v>2.0154909999999999</v>
      </c>
      <c r="M138" s="31">
        <f>'AEO 2023 Table 49 Raw'!P125</f>
        <v>2.09484</v>
      </c>
      <c r="N138" s="31">
        <f>'AEO 2023 Table 49 Raw'!Q125</f>
        <v>2.1723409999999999</v>
      </c>
      <c r="O138" s="31">
        <f>'AEO 2023 Table 49 Raw'!R125</f>
        <v>2.2465320000000002</v>
      </c>
      <c r="P138" s="31">
        <f>'AEO 2023 Table 49 Raw'!S125</f>
        <v>2.3165019999999998</v>
      </c>
      <c r="Q138" s="31">
        <f>'AEO 2023 Table 49 Raw'!T125</f>
        <v>2.386161</v>
      </c>
      <c r="R138" s="31">
        <f>'AEO 2023 Table 49 Raw'!U125</f>
        <v>2.4562300000000001</v>
      </c>
      <c r="S138" s="31">
        <f>'AEO 2023 Table 49 Raw'!V125</f>
        <v>2.5262910000000001</v>
      </c>
      <c r="T138" s="31">
        <f>'AEO 2023 Table 49 Raw'!W125</f>
        <v>2.5965050000000001</v>
      </c>
      <c r="U138" s="31">
        <f>'AEO 2023 Table 49 Raw'!X125</f>
        <v>2.6668989999999999</v>
      </c>
      <c r="V138" s="31">
        <f>'AEO 2023 Table 49 Raw'!Y125</f>
        <v>2.740135</v>
      </c>
      <c r="W138" s="31">
        <f>'AEO 2023 Table 49 Raw'!Z125</f>
        <v>2.8113969999999999</v>
      </c>
      <c r="X138" s="31">
        <f>'AEO 2023 Table 49 Raw'!AA125</f>
        <v>2.8850440000000002</v>
      </c>
      <c r="Y138" s="31">
        <f>'AEO 2023 Table 49 Raw'!AB125</f>
        <v>2.9621379999999999</v>
      </c>
      <c r="Z138" s="31">
        <f>'AEO 2023 Table 49 Raw'!AC125</f>
        <v>3.0392920000000001</v>
      </c>
      <c r="AA138" s="31">
        <f>'AEO 2023 Table 49 Raw'!AD125</f>
        <v>3.1158380000000001</v>
      </c>
      <c r="AB138" s="31">
        <f>'AEO 2023 Table 49 Raw'!AE125</f>
        <v>3.1936939999999998</v>
      </c>
      <c r="AC138" s="31">
        <f>'AEO 2023 Table 49 Raw'!AF125</f>
        <v>3.2711389999999998</v>
      </c>
      <c r="AD138" s="31">
        <f>'AEO 2023 Table 49 Raw'!AG125</f>
        <v>3.3446229999999999</v>
      </c>
      <c r="AE138" s="31">
        <f>'AEO 2023 Table 49 Raw'!AH125</f>
        <v>3.4151910000000001</v>
      </c>
      <c r="AF138" s="52">
        <f>'AEO 2023 Table 49 Raw'!AI125</f>
        <v>3.5000000000000003E-2</v>
      </c>
    </row>
    <row r="139" spans="1:32" ht="12" customHeight="1">
      <c r="A139" s="8" t="s">
        <v>2139</v>
      </c>
      <c r="B139" s="28" t="s">
        <v>1659</v>
      </c>
      <c r="C139" s="31">
        <f>'AEO 2023 Table 49 Raw'!F126</f>
        <v>1.18E-4</v>
      </c>
      <c r="D139" s="31">
        <f>'AEO 2023 Table 49 Raw'!G126</f>
        <v>3.6200000000000002E-4</v>
      </c>
      <c r="E139" s="31">
        <f>'AEO 2023 Table 49 Raw'!H126</f>
        <v>6.1200000000000002E-4</v>
      </c>
      <c r="F139" s="31">
        <f>'AEO 2023 Table 49 Raw'!I126</f>
        <v>8.6600000000000002E-4</v>
      </c>
      <c r="G139" s="31">
        <f>'AEO 2023 Table 49 Raw'!J126</f>
        <v>1.1249999999999999E-3</v>
      </c>
      <c r="H139" s="31">
        <f>'AEO 2023 Table 49 Raw'!K126</f>
        <v>1.384E-3</v>
      </c>
      <c r="I139" s="31">
        <f>'AEO 2023 Table 49 Raw'!L126</f>
        <v>1.6490000000000001E-3</v>
      </c>
      <c r="J139" s="31">
        <f>'AEO 2023 Table 49 Raw'!M126</f>
        <v>1.9220000000000001E-3</v>
      </c>
      <c r="K139" s="31">
        <f>'AEO 2023 Table 49 Raw'!N126</f>
        <v>2.2049999999999999E-3</v>
      </c>
      <c r="L139" s="31">
        <f>'AEO 2023 Table 49 Raw'!O126</f>
        <v>2.4989999999999999E-3</v>
      </c>
      <c r="M139" s="31">
        <f>'AEO 2023 Table 49 Raw'!P126</f>
        <v>2.8089999999999999E-3</v>
      </c>
      <c r="N139" s="31">
        <f>'AEO 2023 Table 49 Raw'!Q126</f>
        <v>3.1350000000000002E-3</v>
      </c>
      <c r="O139" s="31">
        <f>'AEO 2023 Table 49 Raw'!R126</f>
        <v>3.454E-3</v>
      </c>
      <c r="P139" s="31">
        <f>'AEO 2023 Table 49 Raw'!S126</f>
        <v>3.7759999999999998E-3</v>
      </c>
      <c r="Q139" s="31">
        <f>'AEO 2023 Table 49 Raw'!T126</f>
        <v>4.1209999999999997E-3</v>
      </c>
      <c r="R139" s="31">
        <f>'AEO 2023 Table 49 Raw'!U126</f>
        <v>4.4949999999999999E-3</v>
      </c>
      <c r="S139" s="31">
        <f>'AEO 2023 Table 49 Raw'!V126</f>
        <v>4.9040000000000004E-3</v>
      </c>
      <c r="T139" s="31">
        <f>'AEO 2023 Table 49 Raw'!W126</f>
        <v>5.3540000000000003E-3</v>
      </c>
      <c r="U139" s="31">
        <f>'AEO 2023 Table 49 Raw'!X126</f>
        <v>5.8450000000000004E-3</v>
      </c>
      <c r="V139" s="31">
        <f>'AEO 2023 Table 49 Raw'!Y126</f>
        <v>6.3769999999999999E-3</v>
      </c>
      <c r="W139" s="31">
        <f>'AEO 2023 Table 49 Raw'!Z126</f>
        <v>6.9519999999999998E-3</v>
      </c>
      <c r="X139" s="31">
        <f>'AEO 2023 Table 49 Raw'!AA126</f>
        <v>7.5729999999999999E-3</v>
      </c>
      <c r="Y139" s="31">
        <f>'AEO 2023 Table 49 Raw'!AB126</f>
        <v>8.2400000000000008E-3</v>
      </c>
      <c r="Z139" s="31">
        <f>'AEO 2023 Table 49 Raw'!AC126</f>
        <v>8.9560000000000004E-3</v>
      </c>
      <c r="AA139" s="31">
        <f>'AEO 2023 Table 49 Raw'!AD126</f>
        <v>9.7230000000000007E-3</v>
      </c>
      <c r="AB139" s="31">
        <f>'AEO 2023 Table 49 Raw'!AE126</f>
        <v>1.0541999999999999E-2</v>
      </c>
      <c r="AC139" s="31">
        <f>'AEO 2023 Table 49 Raw'!AF126</f>
        <v>1.1409000000000001E-2</v>
      </c>
      <c r="AD139" s="31">
        <f>'AEO 2023 Table 49 Raw'!AG126</f>
        <v>1.2322E-2</v>
      </c>
      <c r="AE139" s="31">
        <f>'AEO 2023 Table 49 Raw'!AH126</f>
        <v>1.3278E-2</v>
      </c>
      <c r="AF139" s="52">
        <f>'AEO 2023 Table 49 Raw'!AI126</f>
        <v>0.184</v>
      </c>
    </row>
    <row r="140" spans="1:32" ht="12" customHeight="1">
      <c r="A140" s="8" t="s">
        <v>2140</v>
      </c>
      <c r="B140" s="28" t="s">
        <v>2018</v>
      </c>
      <c r="C140" s="31">
        <f>'AEO 2023 Table 49 Raw'!F127</f>
        <v>8.1099999999999998E-4</v>
      </c>
      <c r="D140" s="31">
        <f>'AEO 2023 Table 49 Raw'!G127</f>
        <v>8.0800000000000002E-4</v>
      </c>
      <c r="E140" s="31">
        <f>'AEO 2023 Table 49 Raw'!H127</f>
        <v>8.0500000000000005E-4</v>
      </c>
      <c r="F140" s="31">
        <f>'AEO 2023 Table 49 Raw'!I127</f>
        <v>8.0099999999999995E-4</v>
      </c>
      <c r="G140" s="31">
        <f>'AEO 2023 Table 49 Raw'!J127</f>
        <v>7.9600000000000005E-4</v>
      </c>
      <c r="H140" s="31">
        <f>'AEO 2023 Table 49 Raw'!K127</f>
        <v>7.9100000000000004E-4</v>
      </c>
      <c r="I140" s="31">
        <f>'AEO 2023 Table 49 Raw'!L127</f>
        <v>7.8399999999999997E-4</v>
      </c>
      <c r="J140" s="31">
        <f>'AEO 2023 Table 49 Raw'!M127</f>
        <v>7.7800000000000005E-4</v>
      </c>
      <c r="K140" s="31">
        <f>'AEO 2023 Table 49 Raw'!N127</f>
        <v>7.6999999999999996E-4</v>
      </c>
      <c r="L140" s="31">
        <f>'AEO 2023 Table 49 Raw'!O127</f>
        <v>7.6199999999999998E-4</v>
      </c>
      <c r="M140" s="31">
        <f>'AEO 2023 Table 49 Raw'!P127</f>
        <v>7.5299999999999998E-4</v>
      </c>
      <c r="N140" s="31">
        <f>'AEO 2023 Table 49 Raw'!Q127</f>
        <v>7.4299999999999995E-4</v>
      </c>
      <c r="O140" s="31">
        <f>'AEO 2023 Table 49 Raw'!R127</f>
        <v>7.3300000000000004E-4</v>
      </c>
      <c r="P140" s="31">
        <f>'AEO 2023 Table 49 Raw'!S127</f>
        <v>7.2199999999999999E-4</v>
      </c>
      <c r="Q140" s="31">
        <f>'AEO 2023 Table 49 Raw'!T127</f>
        <v>7.1100000000000004E-4</v>
      </c>
      <c r="R140" s="31">
        <f>'AEO 2023 Table 49 Raw'!U127</f>
        <v>6.9899999999999997E-4</v>
      </c>
      <c r="S140" s="31">
        <f>'AEO 2023 Table 49 Raw'!V127</f>
        <v>6.8599999999999998E-4</v>
      </c>
      <c r="T140" s="31">
        <f>'AEO 2023 Table 49 Raw'!W127</f>
        <v>6.7299999999999999E-4</v>
      </c>
      <c r="U140" s="31">
        <f>'AEO 2023 Table 49 Raw'!X127</f>
        <v>6.6E-4</v>
      </c>
      <c r="V140" s="31">
        <f>'AEO 2023 Table 49 Raw'!Y127</f>
        <v>6.4599999999999998E-4</v>
      </c>
      <c r="W140" s="31">
        <f>'AEO 2023 Table 49 Raw'!Z127</f>
        <v>6.3199999999999997E-4</v>
      </c>
      <c r="X140" s="31">
        <f>'AEO 2023 Table 49 Raw'!AA127</f>
        <v>6.1700000000000004E-4</v>
      </c>
      <c r="Y140" s="31">
        <f>'AEO 2023 Table 49 Raw'!AB127</f>
        <v>6.02E-4</v>
      </c>
      <c r="Z140" s="31">
        <f>'AEO 2023 Table 49 Raw'!AC127</f>
        <v>5.8699999999999996E-4</v>
      </c>
      <c r="AA140" s="31">
        <f>'AEO 2023 Table 49 Raw'!AD127</f>
        <v>5.6400000000000005E-4</v>
      </c>
      <c r="AB140" s="31">
        <f>'AEO 2023 Table 49 Raw'!AE127</f>
        <v>5.2999999999999998E-4</v>
      </c>
      <c r="AC140" s="31">
        <f>'AEO 2023 Table 49 Raw'!AF127</f>
        <v>4.8200000000000001E-4</v>
      </c>
      <c r="AD140" s="31">
        <f>'AEO 2023 Table 49 Raw'!AG127</f>
        <v>4.2700000000000002E-4</v>
      </c>
      <c r="AE140" s="31">
        <f>'AEO 2023 Table 49 Raw'!AH127</f>
        <v>3.5799999999999997E-4</v>
      </c>
      <c r="AF140" s="52">
        <f>'AEO 2023 Table 49 Raw'!AI127</f>
        <v>-2.9000000000000001E-2</v>
      </c>
    </row>
    <row r="141" spans="1:32" ht="12" customHeight="1">
      <c r="A141" s="8" t="s">
        <v>2141</v>
      </c>
      <c r="B141" s="28" t="s">
        <v>2020</v>
      </c>
      <c r="C141" s="31">
        <f>'AEO 2023 Table 49 Raw'!F128</f>
        <v>0.22939300000000001</v>
      </c>
      <c r="D141" s="31">
        <f>'AEO 2023 Table 49 Raw'!G128</f>
        <v>0.24005599999999999</v>
      </c>
      <c r="E141" s="31">
        <f>'AEO 2023 Table 49 Raw'!H128</f>
        <v>0.250585</v>
      </c>
      <c r="F141" s="31">
        <f>'AEO 2023 Table 49 Raw'!I128</f>
        <v>0.26078800000000002</v>
      </c>
      <c r="G141" s="31">
        <f>'AEO 2023 Table 49 Raw'!J128</f>
        <v>0.27049899999999999</v>
      </c>
      <c r="H141" s="31">
        <f>'AEO 2023 Table 49 Raw'!K128</f>
        <v>0.27981400000000001</v>
      </c>
      <c r="I141" s="31">
        <f>'AEO 2023 Table 49 Raw'!L128</f>
        <v>0.28869499999999998</v>
      </c>
      <c r="J141" s="31">
        <f>'AEO 2023 Table 49 Raw'!M128</f>
        <v>0.29727199999999998</v>
      </c>
      <c r="K141" s="31">
        <f>'AEO 2023 Table 49 Raw'!N128</f>
        <v>0.30555500000000002</v>
      </c>
      <c r="L141" s="31">
        <f>'AEO 2023 Table 49 Raw'!O128</f>
        <v>0.31373000000000001</v>
      </c>
      <c r="M141" s="31">
        <f>'AEO 2023 Table 49 Raw'!P128</f>
        <v>0.321961</v>
      </c>
      <c r="N141" s="31">
        <f>'AEO 2023 Table 49 Raw'!Q128</f>
        <v>0.33024900000000001</v>
      </c>
      <c r="O141" s="31">
        <f>'AEO 2023 Table 49 Raw'!R128</f>
        <v>0.33824700000000002</v>
      </c>
      <c r="P141" s="31">
        <f>'AEO 2023 Table 49 Raw'!S128</f>
        <v>0.34599299999999999</v>
      </c>
      <c r="Q141" s="31">
        <f>'AEO 2023 Table 49 Raw'!T128</f>
        <v>0.35356300000000002</v>
      </c>
      <c r="R141" s="31">
        <f>'AEO 2023 Table 49 Raw'!U128</f>
        <v>0.36109599999999997</v>
      </c>
      <c r="S141" s="31">
        <f>'AEO 2023 Table 49 Raw'!V128</f>
        <v>0.368676</v>
      </c>
      <c r="T141" s="31">
        <f>'AEO 2023 Table 49 Raw'!W128</f>
        <v>0.376357</v>
      </c>
      <c r="U141" s="31">
        <f>'AEO 2023 Table 49 Raw'!X128</f>
        <v>0.384127</v>
      </c>
      <c r="V141" s="31">
        <f>'AEO 2023 Table 49 Raw'!Y128</f>
        <v>0.39127699999999999</v>
      </c>
      <c r="W141" s="31">
        <f>'AEO 2023 Table 49 Raw'!Z128</f>
        <v>0.398395</v>
      </c>
      <c r="X141" s="31">
        <f>'AEO 2023 Table 49 Raw'!AA128</f>
        <v>0.405416</v>
      </c>
      <c r="Y141" s="31">
        <f>'AEO 2023 Table 49 Raw'!AB128</f>
        <v>0.41114600000000001</v>
      </c>
      <c r="Z141" s="31">
        <f>'AEO 2023 Table 49 Raw'!AC128</f>
        <v>0.41387200000000002</v>
      </c>
      <c r="AA141" s="31">
        <f>'AEO 2023 Table 49 Raw'!AD128</f>
        <v>0.414489</v>
      </c>
      <c r="AB141" s="31">
        <f>'AEO 2023 Table 49 Raw'!AE128</f>
        <v>0.41369699999999998</v>
      </c>
      <c r="AC141" s="31">
        <f>'AEO 2023 Table 49 Raw'!AF128</f>
        <v>0.41261599999999998</v>
      </c>
      <c r="AD141" s="31">
        <f>'AEO 2023 Table 49 Raw'!AG128</f>
        <v>0.40854600000000002</v>
      </c>
      <c r="AE141" s="31">
        <f>'AEO 2023 Table 49 Raw'!AH128</f>
        <v>0.40374700000000002</v>
      </c>
      <c r="AF141" s="52">
        <f>'AEO 2023 Table 49 Raw'!AI128</f>
        <v>0.02</v>
      </c>
    </row>
    <row r="142" spans="1:32" ht="12" customHeight="1">
      <c r="A142" s="8" t="s">
        <v>2142</v>
      </c>
      <c r="B142" s="28" t="s">
        <v>2022</v>
      </c>
      <c r="C142" s="31">
        <f>'AEO 2023 Table 49 Raw'!F129</f>
        <v>6.7000000000000002E-5</v>
      </c>
      <c r="D142" s="31">
        <f>'AEO 2023 Table 49 Raw'!G129</f>
        <v>6.6000000000000005E-5</v>
      </c>
      <c r="E142" s="31">
        <f>'AEO 2023 Table 49 Raw'!H129</f>
        <v>6.4999999999999994E-5</v>
      </c>
      <c r="F142" s="31">
        <f>'AEO 2023 Table 49 Raw'!I129</f>
        <v>6.4999999999999994E-5</v>
      </c>
      <c r="G142" s="31">
        <f>'AEO 2023 Table 49 Raw'!J129</f>
        <v>6.3999999999999997E-5</v>
      </c>
      <c r="H142" s="31">
        <f>'AEO 2023 Table 49 Raw'!K129</f>
        <v>6.3E-5</v>
      </c>
      <c r="I142" s="31">
        <f>'AEO 2023 Table 49 Raw'!L129</f>
        <v>6.2000000000000003E-5</v>
      </c>
      <c r="J142" s="31">
        <f>'AEO 2023 Table 49 Raw'!M129</f>
        <v>6.0999999999999999E-5</v>
      </c>
      <c r="K142" s="31">
        <f>'AEO 2023 Table 49 Raw'!N129</f>
        <v>6.0000000000000002E-5</v>
      </c>
      <c r="L142" s="31">
        <f>'AEO 2023 Table 49 Raw'!O129</f>
        <v>5.8999999999999998E-5</v>
      </c>
      <c r="M142" s="31">
        <f>'AEO 2023 Table 49 Raw'!P129</f>
        <v>5.8E-5</v>
      </c>
      <c r="N142" s="31">
        <f>'AEO 2023 Table 49 Raw'!Q129</f>
        <v>5.7000000000000003E-5</v>
      </c>
      <c r="O142" s="31">
        <f>'AEO 2023 Table 49 Raw'!R129</f>
        <v>5.5999999999999999E-5</v>
      </c>
      <c r="P142" s="31">
        <f>'AEO 2023 Table 49 Raw'!S129</f>
        <v>5.5000000000000002E-5</v>
      </c>
      <c r="Q142" s="31">
        <f>'AEO 2023 Table 49 Raw'!T129</f>
        <v>5.3999999999999998E-5</v>
      </c>
      <c r="R142" s="31">
        <f>'AEO 2023 Table 49 Raw'!U129</f>
        <v>5.3000000000000001E-5</v>
      </c>
      <c r="S142" s="31">
        <f>'AEO 2023 Table 49 Raw'!V129</f>
        <v>5.1E-5</v>
      </c>
      <c r="T142" s="31">
        <f>'AEO 2023 Table 49 Raw'!W129</f>
        <v>5.0000000000000002E-5</v>
      </c>
      <c r="U142" s="31">
        <f>'AEO 2023 Table 49 Raw'!X129</f>
        <v>4.8999999999999998E-5</v>
      </c>
      <c r="V142" s="31">
        <f>'AEO 2023 Table 49 Raw'!Y129</f>
        <v>4.6999999999999997E-5</v>
      </c>
      <c r="W142" s="31">
        <f>'AEO 2023 Table 49 Raw'!Z129</f>
        <v>4.6E-5</v>
      </c>
      <c r="X142" s="31">
        <f>'AEO 2023 Table 49 Raw'!AA129</f>
        <v>4.5000000000000003E-5</v>
      </c>
      <c r="Y142" s="31">
        <f>'AEO 2023 Table 49 Raw'!AB129</f>
        <v>3.6000000000000001E-5</v>
      </c>
      <c r="Z142" s="31">
        <f>'AEO 2023 Table 49 Raw'!AC129</f>
        <v>2.5000000000000001E-5</v>
      </c>
      <c r="AA142" s="31">
        <f>'AEO 2023 Table 49 Raw'!AD129</f>
        <v>1.8E-5</v>
      </c>
      <c r="AB142" s="31">
        <f>'AEO 2023 Table 49 Raw'!AE129</f>
        <v>1.2E-5</v>
      </c>
      <c r="AC142" s="31">
        <f>'AEO 2023 Table 49 Raw'!AF129</f>
        <v>9.0000000000000002E-6</v>
      </c>
      <c r="AD142" s="31">
        <f>'AEO 2023 Table 49 Raw'!AG129</f>
        <v>6.0000000000000002E-6</v>
      </c>
      <c r="AE142" s="31">
        <f>'AEO 2023 Table 49 Raw'!AH129</f>
        <v>3.9999999999999998E-6</v>
      </c>
      <c r="AF142" s="52">
        <f>'AEO 2023 Table 49 Raw'!AI129</f>
        <v>-9.4E-2</v>
      </c>
    </row>
    <row r="143" spans="1:32" ht="12" customHeight="1">
      <c r="A143" s="8" t="s">
        <v>2143</v>
      </c>
      <c r="B143" s="28" t="s">
        <v>2024</v>
      </c>
      <c r="C143" s="31">
        <f>'AEO 2023 Table 49 Raw'!F130</f>
        <v>0</v>
      </c>
      <c r="D143" s="31">
        <f>'AEO 2023 Table 49 Raw'!G130</f>
        <v>2.8200000000000002E-4</v>
      </c>
      <c r="E143" s="31">
        <f>'AEO 2023 Table 49 Raw'!H130</f>
        <v>5.7499999999999999E-4</v>
      </c>
      <c r="F143" s="31">
        <f>'AEO 2023 Table 49 Raw'!I130</f>
        <v>8.8099999999999995E-4</v>
      </c>
      <c r="G143" s="31">
        <f>'AEO 2023 Table 49 Raw'!J130</f>
        <v>1.1950000000000001E-3</v>
      </c>
      <c r="H143" s="31">
        <f>'AEO 2023 Table 49 Raw'!K130</f>
        <v>1.5139999999999999E-3</v>
      </c>
      <c r="I143" s="31">
        <f>'AEO 2023 Table 49 Raw'!L130</f>
        <v>1.8469999999999999E-3</v>
      </c>
      <c r="J143" s="31">
        <f>'AEO 2023 Table 49 Raw'!M130</f>
        <v>2.1979999999999999E-3</v>
      </c>
      <c r="K143" s="31">
        <f>'AEO 2023 Table 49 Raw'!N130</f>
        <v>2.5669999999999998E-3</v>
      </c>
      <c r="L143" s="31">
        <f>'AEO 2023 Table 49 Raw'!O130</f>
        <v>2.9580000000000001E-3</v>
      </c>
      <c r="M143" s="31">
        <f>'AEO 2023 Table 49 Raw'!P130</f>
        <v>3.382E-3</v>
      </c>
      <c r="N143" s="31">
        <f>'AEO 2023 Table 49 Raw'!Q130</f>
        <v>3.8400000000000001E-3</v>
      </c>
      <c r="O143" s="31">
        <f>'AEO 2023 Table 49 Raw'!R130</f>
        <v>4.3239999999999997E-3</v>
      </c>
      <c r="P143" s="31">
        <f>'AEO 2023 Table 49 Raw'!S130</f>
        <v>4.8380000000000003E-3</v>
      </c>
      <c r="Q143" s="31">
        <f>'AEO 2023 Table 49 Raw'!T130</f>
        <v>5.3940000000000004E-3</v>
      </c>
      <c r="R143" s="31">
        <f>'AEO 2023 Table 49 Raw'!U130</f>
        <v>6.0020000000000004E-3</v>
      </c>
      <c r="S143" s="31">
        <f>'AEO 2023 Table 49 Raw'!V130</f>
        <v>6.6779999999999999E-3</v>
      </c>
      <c r="T143" s="31">
        <f>'AEO 2023 Table 49 Raw'!W130</f>
        <v>7.43E-3</v>
      </c>
      <c r="U143" s="31">
        <f>'AEO 2023 Table 49 Raw'!X130</f>
        <v>8.2640000000000005E-3</v>
      </c>
      <c r="V143" s="31">
        <f>'AEO 2023 Table 49 Raw'!Y130</f>
        <v>9.1809999999999999E-3</v>
      </c>
      <c r="W143" s="31">
        <f>'AEO 2023 Table 49 Raw'!Z130</f>
        <v>1.0181000000000001E-2</v>
      </c>
      <c r="X143" s="31">
        <f>'AEO 2023 Table 49 Raw'!AA130</f>
        <v>1.1261E-2</v>
      </c>
      <c r="Y143" s="31">
        <f>'AEO 2023 Table 49 Raw'!AB130</f>
        <v>1.2409999999999999E-2</v>
      </c>
      <c r="Z143" s="31">
        <f>'AEO 2023 Table 49 Raw'!AC130</f>
        <v>1.3627999999999999E-2</v>
      </c>
      <c r="AA143" s="31">
        <f>'AEO 2023 Table 49 Raw'!AD130</f>
        <v>1.4914999999999999E-2</v>
      </c>
      <c r="AB143" s="31">
        <f>'AEO 2023 Table 49 Raw'!AE130</f>
        <v>1.6265000000000002E-2</v>
      </c>
      <c r="AC143" s="31">
        <f>'AEO 2023 Table 49 Raw'!AF130</f>
        <v>1.7672E-2</v>
      </c>
      <c r="AD143" s="31">
        <f>'AEO 2023 Table 49 Raw'!AG130</f>
        <v>1.9127000000000002E-2</v>
      </c>
      <c r="AE143" s="31">
        <f>'AEO 2023 Table 49 Raw'!AH130</f>
        <v>2.0625000000000001E-2</v>
      </c>
      <c r="AF143" s="52" t="str">
        <f>'AEO 2023 Table 49 Raw'!AI130</f>
        <v>- -</v>
      </c>
    </row>
    <row r="144" spans="1:32" ht="12" customHeight="1">
      <c r="A144" s="8" t="s">
        <v>2144</v>
      </c>
      <c r="B144" s="28" t="s">
        <v>2026</v>
      </c>
      <c r="C144" s="31">
        <f>'AEO 2023 Table 49 Raw'!F131</f>
        <v>0</v>
      </c>
      <c r="D144" s="31">
        <f>'AEO 2023 Table 49 Raw'!G131</f>
        <v>3.0699999999999998E-4</v>
      </c>
      <c r="E144" s="31">
        <f>'AEO 2023 Table 49 Raw'!H131</f>
        <v>6.1899999999999998E-4</v>
      </c>
      <c r="F144" s="31">
        <f>'AEO 2023 Table 49 Raw'!I131</f>
        <v>9.3800000000000003E-4</v>
      </c>
      <c r="G144" s="31">
        <f>'AEO 2023 Table 49 Raw'!J131</f>
        <v>1.258E-3</v>
      </c>
      <c r="H144" s="31">
        <f>'AEO 2023 Table 49 Raw'!K131</f>
        <v>1.5770000000000001E-3</v>
      </c>
      <c r="I144" s="31">
        <f>'AEO 2023 Table 49 Raw'!L131</f>
        <v>1.9040000000000001E-3</v>
      </c>
      <c r="J144" s="31">
        <f>'AEO 2023 Table 49 Raw'!M131</f>
        <v>2.2420000000000001E-3</v>
      </c>
      <c r="K144" s="31">
        <f>'AEO 2023 Table 49 Raw'!N131</f>
        <v>2.5929999999999998E-3</v>
      </c>
      <c r="L144" s="31">
        <f>'AEO 2023 Table 49 Raw'!O131</f>
        <v>2.9659999999999999E-3</v>
      </c>
      <c r="M144" s="31">
        <f>'AEO 2023 Table 49 Raw'!P131</f>
        <v>3.372E-3</v>
      </c>
      <c r="N144" s="31">
        <f>'AEO 2023 Table 49 Raw'!Q131</f>
        <v>3.8159999999999999E-3</v>
      </c>
      <c r="O144" s="31">
        <f>'AEO 2023 Table 49 Raw'!R131</f>
        <v>4.2909999999999997E-3</v>
      </c>
      <c r="P144" s="31">
        <f>'AEO 2023 Table 49 Raw'!S131</f>
        <v>4.8040000000000001E-3</v>
      </c>
      <c r="Q144" s="31">
        <f>'AEO 2023 Table 49 Raw'!T131</f>
        <v>5.3660000000000001E-3</v>
      </c>
      <c r="R144" s="31">
        <f>'AEO 2023 Table 49 Raw'!U131</f>
        <v>5.9919999999999999E-3</v>
      </c>
      <c r="S144" s="31">
        <f>'AEO 2023 Table 49 Raw'!V131</f>
        <v>6.6959999999999997E-3</v>
      </c>
      <c r="T144" s="31">
        <f>'AEO 2023 Table 49 Raw'!W131</f>
        <v>7.4910000000000003E-3</v>
      </c>
      <c r="U144" s="31">
        <f>'AEO 2023 Table 49 Raw'!X131</f>
        <v>8.3840000000000008E-3</v>
      </c>
      <c r="V144" s="31">
        <f>'AEO 2023 Table 49 Raw'!Y131</f>
        <v>9.3779999999999992E-3</v>
      </c>
      <c r="W144" s="31">
        <f>'AEO 2023 Table 49 Raw'!Z131</f>
        <v>1.0472E-2</v>
      </c>
      <c r="X144" s="31">
        <f>'AEO 2023 Table 49 Raw'!AA131</f>
        <v>1.166E-2</v>
      </c>
      <c r="Y144" s="31">
        <f>'AEO 2023 Table 49 Raw'!AB131</f>
        <v>1.2933E-2</v>
      </c>
      <c r="Z144" s="31">
        <f>'AEO 2023 Table 49 Raw'!AC131</f>
        <v>1.4290000000000001E-2</v>
      </c>
      <c r="AA144" s="31">
        <f>'AEO 2023 Table 49 Raw'!AD131</f>
        <v>1.5731999999999999E-2</v>
      </c>
      <c r="AB144" s="31">
        <f>'AEO 2023 Table 49 Raw'!AE131</f>
        <v>1.7247999999999999E-2</v>
      </c>
      <c r="AC144" s="31">
        <f>'AEO 2023 Table 49 Raw'!AF131</f>
        <v>1.8831000000000001E-2</v>
      </c>
      <c r="AD144" s="31">
        <f>'AEO 2023 Table 49 Raw'!AG131</f>
        <v>2.0472000000000001E-2</v>
      </c>
      <c r="AE144" s="31">
        <f>'AEO 2023 Table 49 Raw'!AH131</f>
        <v>2.2161E-2</v>
      </c>
      <c r="AF144" s="52" t="str">
        <f>'AEO 2023 Table 49 Raw'!AI131</f>
        <v>- -</v>
      </c>
    </row>
    <row r="145" spans="1:32" ht="12" customHeight="1">
      <c r="A145" s="8" t="s">
        <v>2145</v>
      </c>
      <c r="B145" s="28" t="s">
        <v>2028</v>
      </c>
      <c r="C145" s="31">
        <f>'AEO 2023 Table 49 Raw'!F132</f>
        <v>0</v>
      </c>
      <c r="D145" s="31">
        <f>'AEO 2023 Table 49 Raw'!G132</f>
        <v>0</v>
      </c>
      <c r="E145" s="31">
        <f>'AEO 2023 Table 49 Raw'!H132</f>
        <v>0</v>
      </c>
      <c r="F145" s="31">
        <f>'AEO 2023 Table 49 Raw'!I132</f>
        <v>0</v>
      </c>
      <c r="G145" s="31">
        <f>'AEO 2023 Table 49 Raw'!J132</f>
        <v>0</v>
      </c>
      <c r="H145" s="31">
        <f>'AEO 2023 Table 49 Raw'!K132</f>
        <v>0</v>
      </c>
      <c r="I145" s="31">
        <f>'AEO 2023 Table 49 Raw'!L132</f>
        <v>0</v>
      </c>
      <c r="J145" s="31">
        <f>'AEO 2023 Table 49 Raw'!M132</f>
        <v>9.9999999999999995E-7</v>
      </c>
      <c r="K145" s="31">
        <f>'AEO 2023 Table 49 Raw'!N132</f>
        <v>9.9999999999999995E-7</v>
      </c>
      <c r="L145" s="31">
        <f>'AEO 2023 Table 49 Raw'!O132</f>
        <v>9.9999999999999995E-7</v>
      </c>
      <c r="M145" s="31">
        <f>'AEO 2023 Table 49 Raw'!P132</f>
        <v>9.9999999999999995E-7</v>
      </c>
      <c r="N145" s="31">
        <f>'AEO 2023 Table 49 Raw'!Q132</f>
        <v>9.9999999999999995E-7</v>
      </c>
      <c r="O145" s="31">
        <f>'AEO 2023 Table 49 Raw'!R132</f>
        <v>9.9999999999999995E-7</v>
      </c>
      <c r="P145" s="31">
        <f>'AEO 2023 Table 49 Raw'!S132</f>
        <v>9.9999999999999995E-7</v>
      </c>
      <c r="Q145" s="31">
        <f>'AEO 2023 Table 49 Raw'!T132</f>
        <v>9.9999999999999995E-7</v>
      </c>
      <c r="R145" s="31">
        <f>'AEO 2023 Table 49 Raw'!U132</f>
        <v>9.9999999999999995E-7</v>
      </c>
      <c r="S145" s="31">
        <f>'AEO 2023 Table 49 Raw'!V132</f>
        <v>9.9999999999999995E-7</v>
      </c>
      <c r="T145" s="31">
        <f>'AEO 2023 Table 49 Raw'!W132</f>
        <v>1.9999999999999999E-6</v>
      </c>
      <c r="U145" s="31">
        <f>'AEO 2023 Table 49 Raw'!X132</f>
        <v>1.9999999999999999E-6</v>
      </c>
      <c r="V145" s="31">
        <f>'AEO 2023 Table 49 Raw'!Y132</f>
        <v>1.9999999999999999E-6</v>
      </c>
      <c r="W145" s="31">
        <f>'AEO 2023 Table 49 Raw'!Z132</f>
        <v>1.9999999999999999E-6</v>
      </c>
      <c r="X145" s="31">
        <f>'AEO 2023 Table 49 Raw'!AA132</f>
        <v>1.9999999999999999E-6</v>
      </c>
      <c r="Y145" s="31">
        <f>'AEO 2023 Table 49 Raw'!AB132</f>
        <v>1.9999999999999999E-6</v>
      </c>
      <c r="Z145" s="31">
        <f>'AEO 2023 Table 49 Raw'!AC132</f>
        <v>1.9999999999999999E-6</v>
      </c>
      <c r="AA145" s="31">
        <f>'AEO 2023 Table 49 Raw'!AD132</f>
        <v>1.9999999999999999E-6</v>
      </c>
      <c r="AB145" s="31">
        <f>'AEO 2023 Table 49 Raw'!AE132</f>
        <v>1.9999999999999999E-6</v>
      </c>
      <c r="AC145" s="31">
        <f>'AEO 2023 Table 49 Raw'!AF132</f>
        <v>1.9999999999999999E-6</v>
      </c>
      <c r="AD145" s="31">
        <f>'AEO 2023 Table 49 Raw'!AG132</f>
        <v>1.9999999999999999E-6</v>
      </c>
      <c r="AE145" s="31">
        <f>'AEO 2023 Table 49 Raw'!AH132</f>
        <v>1.9999999999999999E-6</v>
      </c>
      <c r="AF145" s="52" t="str">
        <f>'AEO 2023 Table 49 Raw'!AI132</f>
        <v>- -</v>
      </c>
    </row>
    <row r="146" spans="1:32" ht="12" customHeight="1">
      <c r="A146" s="8" t="s">
        <v>2146</v>
      </c>
      <c r="B146" s="28" t="s">
        <v>2030</v>
      </c>
      <c r="C146" s="31">
        <f>'AEO 2023 Table 49 Raw'!F133</f>
        <v>4.5572350000000004</v>
      </c>
      <c r="D146" s="31">
        <f>'AEO 2023 Table 49 Raw'!G133</f>
        <v>4.7015169999999999</v>
      </c>
      <c r="E146" s="31">
        <f>'AEO 2023 Table 49 Raw'!H133</f>
        <v>4.8540369999999999</v>
      </c>
      <c r="F146" s="31">
        <f>'AEO 2023 Table 49 Raw'!I133</f>
        <v>5.0171279999999996</v>
      </c>
      <c r="G146" s="31">
        <f>'AEO 2023 Table 49 Raw'!J133</f>
        <v>5.1817539999999997</v>
      </c>
      <c r="H146" s="31">
        <f>'AEO 2023 Table 49 Raw'!K133</f>
        <v>5.3421240000000001</v>
      </c>
      <c r="I146" s="31">
        <f>'AEO 2023 Table 49 Raw'!L133</f>
        <v>5.4993150000000002</v>
      </c>
      <c r="J146" s="31">
        <f>'AEO 2023 Table 49 Raw'!M133</f>
        <v>5.6528340000000004</v>
      </c>
      <c r="K146" s="31">
        <f>'AEO 2023 Table 49 Raw'!N133</f>
        <v>5.8014460000000003</v>
      </c>
      <c r="L146" s="31">
        <f>'AEO 2023 Table 49 Raw'!O133</f>
        <v>5.9443580000000003</v>
      </c>
      <c r="M146" s="31">
        <f>'AEO 2023 Table 49 Raw'!P133</f>
        <v>6.0898839999999996</v>
      </c>
      <c r="N146" s="31">
        <f>'AEO 2023 Table 49 Raw'!Q133</f>
        <v>6.2288509999999997</v>
      </c>
      <c r="O146" s="31">
        <f>'AEO 2023 Table 49 Raw'!R133</f>
        <v>6.3593000000000002</v>
      </c>
      <c r="P146" s="31">
        <f>'AEO 2023 Table 49 Raw'!S133</f>
        <v>6.4799410000000002</v>
      </c>
      <c r="Q146" s="31">
        <f>'AEO 2023 Table 49 Raw'!T133</f>
        <v>6.5985399999999998</v>
      </c>
      <c r="R146" s="31">
        <f>'AEO 2023 Table 49 Raw'!U133</f>
        <v>6.7175419999999999</v>
      </c>
      <c r="S146" s="31">
        <f>'AEO 2023 Table 49 Raw'!V133</f>
        <v>6.8385049999999996</v>
      </c>
      <c r="T146" s="31">
        <f>'AEO 2023 Table 49 Raw'!W133</f>
        <v>6.9594290000000001</v>
      </c>
      <c r="U146" s="31">
        <f>'AEO 2023 Table 49 Raw'!X133</f>
        <v>7.0788570000000002</v>
      </c>
      <c r="V146" s="31">
        <f>'AEO 2023 Table 49 Raw'!Y133</f>
        <v>7.2028530000000002</v>
      </c>
      <c r="W146" s="31">
        <f>'AEO 2023 Table 49 Raw'!Z133</f>
        <v>7.3254200000000003</v>
      </c>
      <c r="X146" s="31">
        <f>'AEO 2023 Table 49 Raw'!AA133</f>
        <v>7.4569270000000003</v>
      </c>
      <c r="Y146" s="31">
        <f>'AEO 2023 Table 49 Raw'!AB133</f>
        <v>7.5941330000000002</v>
      </c>
      <c r="Z146" s="31">
        <f>'AEO 2023 Table 49 Raw'!AC133</f>
        <v>7.7256629999999999</v>
      </c>
      <c r="AA146" s="31">
        <f>'AEO 2023 Table 49 Raw'!AD133</f>
        <v>7.8520909999999997</v>
      </c>
      <c r="AB146" s="31">
        <f>'AEO 2023 Table 49 Raw'!AE133</f>
        <v>7.9811259999999997</v>
      </c>
      <c r="AC146" s="31">
        <f>'AEO 2023 Table 49 Raw'!AF133</f>
        <v>8.1111160000000009</v>
      </c>
      <c r="AD146" s="31">
        <f>'AEO 2023 Table 49 Raw'!AG133</f>
        <v>8.2307199999999998</v>
      </c>
      <c r="AE146" s="31">
        <f>'AEO 2023 Table 49 Raw'!AH133</f>
        <v>8.3459269999999997</v>
      </c>
      <c r="AF146" s="52">
        <f>'AEO 2023 Table 49 Raw'!AI133</f>
        <v>2.1999999999999999E-2</v>
      </c>
    </row>
    <row r="147" spans="1:32" ht="12" customHeight="1">
      <c r="B147" s="27" t="s">
        <v>2031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52"/>
    </row>
    <row r="148" spans="1:32" ht="12" customHeight="1">
      <c r="A148" s="8" t="s">
        <v>2147</v>
      </c>
      <c r="B148" s="28" t="s">
        <v>2013</v>
      </c>
      <c r="C148" s="31">
        <f>'AEO 2023 Table 49 Raw'!F135</f>
        <v>2.238826</v>
      </c>
      <c r="D148" s="31">
        <f>'AEO 2023 Table 49 Raw'!G135</f>
        <v>2.2633740000000002</v>
      </c>
      <c r="E148" s="31">
        <f>'AEO 2023 Table 49 Raw'!H135</f>
        <v>2.2858019999999999</v>
      </c>
      <c r="F148" s="31">
        <f>'AEO 2023 Table 49 Raw'!I135</f>
        <v>2.3155199999999998</v>
      </c>
      <c r="G148" s="31">
        <f>'AEO 2023 Table 49 Raw'!J135</f>
        <v>2.3517480000000002</v>
      </c>
      <c r="H148" s="31">
        <f>'AEO 2023 Table 49 Raw'!K135</f>
        <v>2.3905979999999998</v>
      </c>
      <c r="I148" s="31">
        <f>'AEO 2023 Table 49 Raw'!L135</f>
        <v>2.4309340000000002</v>
      </c>
      <c r="J148" s="31">
        <f>'AEO 2023 Table 49 Raw'!M135</f>
        <v>2.4686080000000001</v>
      </c>
      <c r="K148" s="31">
        <f>'AEO 2023 Table 49 Raw'!N135</f>
        <v>2.5038360000000002</v>
      </c>
      <c r="L148" s="31">
        <f>'AEO 2023 Table 49 Raw'!O135</f>
        <v>2.5353509999999999</v>
      </c>
      <c r="M148" s="31">
        <f>'AEO 2023 Table 49 Raw'!P135</f>
        <v>2.5670540000000002</v>
      </c>
      <c r="N148" s="31">
        <f>'AEO 2023 Table 49 Raw'!Q135</f>
        <v>2.5941019999999999</v>
      </c>
      <c r="O148" s="31">
        <f>'AEO 2023 Table 49 Raw'!R135</f>
        <v>2.6154500000000001</v>
      </c>
      <c r="P148" s="31">
        <f>'AEO 2023 Table 49 Raw'!S135</f>
        <v>2.6355559999999998</v>
      </c>
      <c r="Q148" s="31">
        <f>'AEO 2023 Table 49 Raw'!T135</f>
        <v>2.6571289999999999</v>
      </c>
      <c r="R148" s="31">
        <f>'AEO 2023 Table 49 Raw'!U135</f>
        <v>2.6805840000000001</v>
      </c>
      <c r="S148" s="31">
        <f>'AEO 2023 Table 49 Raw'!V135</f>
        <v>2.705066</v>
      </c>
      <c r="T148" s="31">
        <f>'AEO 2023 Table 49 Raw'!W135</f>
        <v>2.7292969999999999</v>
      </c>
      <c r="U148" s="31">
        <f>'AEO 2023 Table 49 Raw'!X135</f>
        <v>2.75204</v>
      </c>
      <c r="V148" s="31">
        <f>'AEO 2023 Table 49 Raw'!Y135</f>
        <v>2.772637</v>
      </c>
      <c r="W148" s="31">
        <f>'AEO 2023 Table 49 Raw'!Z135</f>
        <v>2.7935240000000001</v>
      </c>
      <c r="X148" s="31">
        <f>'AEO 2023 Table 49 Raw'!AA135</f>
        <v>2.8207249999999999</v>
      </c>
      <c r="Y148" s="31">
        <f>'AEO 2023 Table 49 Raw'!AB135</f>
        <v>2.8527390000000001</v>
      </c>
      <c r="Z148" s="31">
        <f>'AEO 2023 Table 49 Raw'!AC135</f>
        <v>2.8844479999999999</v>
      </c>
      <c r="AA148" s="31">
        <f>'AEO 2023 Table 49 Raw'!AD135</f>
        <v>2.9134350000000002</v>
      </c>
      <c r="AB148" s="31">
        <f>'AEO 2023 Table 49 Raw'!AE135</f>
        <v>2.9424649999999999</v>
      </c>
      <c r="AC148" s="31">
        <f>'AEO 2023 Table 49 Raw'!AF135</f>
        <v>2.9714170000000002</v>
      </c>
      <c r="AD148" s="31">
        <f>'AEO 2023 Table 49 Raw'!AG135</f>
        <v>2.9997310000000001</v>
      </c>
      <c r="AE148" s="31">
        <f>'AEO 2023 Table 49 Raw'!AH135</f>
        <v>3.026831</v>
      </c>
      <c r="AF148" s="52">
        <f>'AEO 2023 Table 49 Raw'!AI135</f>
        <v>1.0999999999999999E-2</v>
      </c>
    </row>
    <row r="149" spans="1:32" ht="12" customHeight="1">
      <c r="A149" s="8" t="s">
        <v>2148</v>
      </c>
      <c r="B149" s="28" t="s">
        <v>2015</v>
      </c>
      <c r="C149" s="31">
        <f>'AEO 2023 Table 49 Raw'!F136</f>
        <v>1.4996799999999999</v>
      </c>
      <c r="D149" s="31">
        <f>'AEO 2023 Table 49 Raw'!G136</f>
        <v>1.4961500000000001</v>
      </c>
      <c r="E149" s="31">
        <f>'AEO 2023 Table 49 Raw'!H136</f>
        <v>1.4948760000000001</v>
      </c>
      <c r="F149" s="31">
        <f>'AEO 2023 Table 49 Raw'!I136</f>
        <v>1.501371</v>
      </c>
      <c r="G149" s="31">
        <f>'AEO 2023 Table 49 Raw'!J136</f>
        <v>1.5139609999999999</v>
      </c>
      <c r="H149" s="31">
        <f>'AEO 2023 Table 49 Raw'!K136</f>
        <v>1.530346</v>
      </c>
      <c r="I149" s="31">
        <f>'AEO 2023 Table 49 Raw'!L136</f>
        <v>1.5480689999999999</v>
      </c>
      <c r="J149" s="31">
        <f>'AEO 2023 Table 49 Raw'!M136</f>
        <v>1.565221</v>
      </c>
      <c r="K149" s="31">
        <f>'AEO 2023 Table 49 Raw'!N136</f>
        <v>1.581971</v>
      </c>
      <c r="L149" s="31">
        <f>'AEO 2023 Table 49 Raw'!O136</f>
        <v>1.595356</v>
      </c>
      <c r="M149" s="31">
        <f>'AEO 2023 Table 49 Raw'!P136</f>
        <v>1.6105339999999999</v>
      </c>
      <c r="N149" s="31">
        <f>'AEO 2023 Table 49 Raw'!Q136</f>
        <v>1.6222669999999999</v>
      </c>
      <c r="O149" s="31">
        <f>'AEO 2023 Table 49 Raw'!R136</f>
        <v>1.6313610000000001</v>
      </c>
      <c r="P149" s="31">
        <f>'AEO 2023 Table 49 Raw'!S136</f>
        <v>1.6416010000000001</v>
      </c>
      <c r="Q149" s="31">
        <f>'AEO 2023 Table 49 Raw'!T136</f>
        <v>1.65225</v>
      </c>
      <c r="R149" s="31">
        <f>'AEO 2023 Table 49 Raw'!U136</f>
        <v>1.6639839999999999</v>
      </c>
      <c r="S149" s="31">
        <f>'AEO 2023 Table 49 Raw'!V136</f>
        <v>1.6763749999999999</v>
      </c>
      <c r="T149" s="31">
        <f>'AEO 2023 Table 49 Raw'!W136</f>
        <v>1.690836</v>
      </c>
      <c r="U149" s="31">
        <f>'AEO 2023 Table 49 Raw'!X136</f>
        <v>1.7037960000000001</v>
      </c>
      <c r="V149" s="31">
        <f>'AEO 2023 Table 49 Raw'!Y136</f>
        <v>1.717433</v>
      </c>
      <c r="W149" s="31">
        <f>'AEO 2023 Table 49 Raw'!Z136</f>
        <v>1.7319560000000001</v>
      </c>
      <c r="X149" s="31">
        <f>'AEO 2023 Table 49 Raw'!AA136</f>
        <v>1.749482</v>
      </c>
      <c r="Y149" s="31">
        <f>'AEO 2023 Table 49 Raw'!AB136</f>
        <v>1.7689250000000001</v>
      </c>
      <c r="Z149" s="31">
        <f>'AEO 2023 Table 49 Raw'!AC136</f>
        <v>1.7867660000000001</v>
      </c>
      <c r="AA149" s="31">
        <f>'AEO 2023 Table 49 Raw'!AD136</f>
        <v>1.8028120000000001</v>
      </c>
      <c r="AB149" s="31">
        <f>'AEO 2023 Table 49 Raw'!AE136</f>
        <v>1.81793</v>
      </c>
      <c r="AC149" s="31">
        <f>'AEO 2023 Table 49 Raw'!AF136</f>
        <v>1.8325530000000001</v>
      </c>
      <c r="AD149" s="31">
        <f>'AEO 2023 Table 49 Raw'!AG136</f>
        <v>1.8473809999999999</v>
      </c>
      <c r="AE149" s="31">
        <f>'AEO 2023 Table 49 Raw'!AH136</f>
        <v>1.860595</v>
      </c>
      <c r="AF149" s="52">
        <f>'AEO 2023 Table 49 Raw'!AI136</f>
        <v>8.0000000000000002E-3</v>
      </c>
    </row>
    <row r="150" spans="1:32" ht="15" customHeight="1">
      <c r="A150" s="8" t="s">
        <v>2149</v>
      </c>
      <c r="B150" s="28" t="s">
        <v>1659</v>
      </c>
      <c r="C150" s="31">
        <f>'AEO 2023 Table 49 Raw'!F137</f>
        <v>2.483E-3</v>
      </c>
      <c r="D150" s="31">
        <f>'AEO 2023 Table 49 Raw'!G137</f>
        <v>2.4729999999999999E-3</v>
      </c>
      <c r="E150" s="31">
        <f>'AEO 2023 Table 49 Raw'!H137</f>
        <v>2.4919999999999999E-3</v>
      </c>
      <c r="F150" s="31">
        <f>'AEO 2023 Table 49 Raw'!I137</f>
        <v>2.5439999999999998E-3</v>
      </c>
      <c r="G150" s="31">
        <f>'AEO 2023 Table 49 Raw'!J137</f>
        <v>2.6310000000000001E-3</v>
      </c>
      <c r="H150" s="31">
        <f>'AEO 2023 Table 49 Raw'!K137</f>
        <v>2.7360000000000002E-3</v>
      </c>
      <c r="I150" s="31">
        <f>'AEO 2023 Table 49 Raw'!L137</f>
        <v>2.8579999999999999E-3</v>
      </c>
      <c r="J150" s="31">
        <f>'AEO 2023 Table 49 Raw'!M137</f>
        <v>2.9759999999999999E-3</v>
      </c>
      <c r="K150" s="31">
        <f>'AEO 2023 Table 49 Raw'!N137</f>
        <v>3.104E-3</v>
      </c>
      <c r="L150" s="31">
        <f>'AEO 2023 Table 49 Raw'!O137</f>
        <v>3.2360000000000002E-3</v>
      </c>
      <c r="M150" s="31">
        <f>'AEO 2023 Table 49 Raw'!P137</f>
        <v>3.3869999999999998E-3</v>
      </c>
      <c r="N150" s="31">
        <f>'AEO 2023 Table 49 Raw'!Q137</f>
        <v>3.565E-3</v>
      </c>
      <c r="O150" s="31">
        <f>'AEO 2023 Table 49 Raw'!R137</f>
        <v>3.7369999999999999E-3</v>
      </c>
      <c r="P150" s="31">
        <f>'AEO 2023 Table 49 Raw'!S137</f>
        <v>3.9110000000000004E-3</v>
      </c>
      <c r="Q150" s="31">
        <f>'AEO 2023 Table 49 Raw'!T137</f>
        <v>4.1190000000000003E-3</v>
      </c>
      <c r="R150" s="31">
        <f>'AEO 2023 Table 49 Raw'!U137</f>
        <v>4.365E-3</v>
      </c>
      <c r="S150" s="31">
        <f>'AEO 2023 Table 49 Raw'!V137</f>
        <v>4.6490000000000004E-3</v>
      </c>
      <c r="T150" s="31">
        <f>'AEO 2023 Table 49 Raw'!W137</f>
        <v>4.9719999999999999E-3</v>
      </c>
      <c r="U150" s="31">
        <f>'AEO 2023 Table 49 Raw'!X137</f>
        <v>5.3280000000000003E-3</v>
      </c>
      <c r="V150" s="31">
        <f>'AEO 2023 Table 49 Raw'!Y137</f>
        <v>5.7099999999999998E-3</v>
      </c>
      <c r="W150" s="31">
        <f>'AEO 2023 Table 49 Raw'!Z137</f>
        <v>6.117E-3</v>
      </c>
      <c r="X150" s="31">
        <f>'AEO 2023 Table 49 Raw'!AA137</f>
        <v>6.5510000000000004E-3</v>
      </c>
      <c r="Y150" s="31">
        <f>'AEO 2023 Table 49 Raw'!AB137</f>
        <v>7.0089999999999996E-3</v>
      </c>
      <c r="Z150" s="31">
        <f>'AEO 2023 Table 49 Raw'!AC137</f>
        <v>7.4830000000000001E-3</v>
      </c>
      <c r="AA150" s="31">
        <f>'AEO 2023 Table 49 Raw'!AD137</f>
        <v>7.9690000000000004E-3</v>
      </c>
      <c r="AB150" s="31">
        <f>'AEO 2023 Table 49 Raw'!AE137</f>
        <v>8.4659999999999996E-3</v>
      </c>
      <c r="AC150" s="31">
        <f>'AEO 2023 Table 49 Raw'!AF137</f>
        <v>8.9730000000000001E-3</v>
      </c>
      <c r="AD150" s="31">
        <f>'AEO 2023 Table 49 Raw'!AG137</f>
        <v>9.4160000000000008E-3</v>
      </c>
      <c r="AE150" s="31">
        <f>'AEO 2023 Table 49 Raw'!AH137</f>
        <v>9.8849999999999997E-3</v>
      </c>
      <c r="AF150" s="52">
        <f>'AEO 2023 Table 49 Raw'!AI137</f>
        <v>5.0999999999999997E-2</v>
      </c>
    </row>
    <row r="151" spans="1:32" ht="15" customHeight="1">
      <c r="A151" s="8" t="s">
        <v>2150</v>
      </c>
      <c r="B151" s="28" t="s">
        <v>2018</v>
      </c>
      <c r="C151" s="31">
        <f>'AEO 2023 Table 49 Raw'!F138</f>
        <v>2.431E-3</v>
      </c>
      <c r="D151" s="31">
        <f>'AEO 2023 Table 49 Raw'!G138</f>
        <v>2.4499999999999999E-3</v>
      </c>
      <c r="E151" s="31">
        <f>'AEO 2023 Table 49 Raw'!H138</f>
        <v>2.457E-3</v>
      </c>
      <c r="F151" s="31">
        <f>'AEO 2023 Table 49 Raw'!I138</f>
        <v>2.4559999999999998E-3</v>
      </c>
      <c r="G151" s="31">
        <f>'AEO 2023 Table 49 Raw'!J138</f>
        <v>2.447E-3</v>
      </c>
      <c r="H151" s="31">
        <f>'AEO 2023 Table 49 Raw'!K138</f>
        <v>2.4299999999999999E-3</v>
      </c>
      <c r="I151" s="31">
        <f>'AEO 2023 Table 49 Raw'!L138</f>
        <v>2.4030000000000002E-3</v>
      </c>
      <c r="J151" s="31">
        <f>'AEO 2023 Table 49 Raw'!M138</f>
        <v>2.369E-3</v>
      </c>
      <c r="K151" s="31">
        <f>'AEO 2023 Table 49 Raw'!N138</f>
        <v>2.3259999999999999E-3</v>
      </c>
      <c r="L151" s="31">
        <f>'AEO 2023 Table 49 Raw'!O138</f>
        <v>2.2750000000000001E-3</v>
      </c>
      <c r="M151" s="31">
        <f>'AEO 2023 Table 49 Raw'!P138</f>
        <v>2.2179999999999999E-3</v>
      </c>
      <c r="N151" s="31">
        <f>'AEO 2023 Table 49 Raw'!Q138</f>
        <v>2.1559999999999999E-3</v>
      </c>
      <c r="O151" s="31">
        <f>'AEO 2023 Table 49 Raw'!R138</f>
        <v>2.0869999999999999E-3</v>
      </c>
      <c r="P151" s="31">
        <f>'AEO 2023 Table 49 Raw'!S138</f>
        <v>2.0119999999999999E-3</v>
      </c>
      <c r="Q151" s="31">
        <f>'AEO 2023 Table 49 Raw'!T138</f>
        <v>1.926E-3</v>
      </c>
      <c r="R151" s="31">
        <f>'AEO 2023 Table 49 Raw'!U138</f>
        <v>1.8400000000000001E-3</v>
      </c>
      <c r="S151" s="31">
        <f>'AEO 2023 Table 49 Raw'!V138</f>
        <v>1.7520000000000001E-3</v>
      </c>
      <c r="T151" s="31">
        <f>'AEO 2023 Table 49 Raw'!W138</f>
        <v>1.67E-3</v>
      </c>
      <c r="U151" s="31">
        <f>'AEO 2023 Table 49 Raw'!X138</f>
        <v>1.593E-3</v>
      </c>
      <c r="V151" s="31">
        <f>'AEO 2023 Table 49 Raw'!Y138</f>
        <v>1.5039999999999999E-3</v>
      </c>
      <c r="W151" s="31">
        <f>'AEO 2023 Table 49 Raw'!Z138</f>
        <v>1.4250000000000001E-3</v>
      </c>
      <c r="X151" s="31">
        <f>'AEO 2023 Table 49 Raw'!AA138</f>
        <v>1.3209999999999999E-3</v>
      </c>
      <c r="Y151" s="31">
        <f>'AEO 2023 Table 49 Raw'!AB138</f>
        <v>1.209E-3</v>
      </c>
      <c r="Z151" s="31">
        <f>'AEO 2023 Table 49 Raw'!AC138</f>
        <v>1.1169999999999999E-3</v>
      </c>
      <c r="AA151" s="31">
        <f>'AEO 2023 Table 49 Raw'!AD138</f>
        <v>1.0380000000000001E-3</v>
      </c>
      <c r="AB151" s="31">
        <f>'AEO 2023 Table 49 Raw'!AE138</f>
        <v>9.5399999999999999E-4</v>
      </c>
      <c r="AC151" s="31">
        <f>'AEO 2023 Table 49 Raw'!AF138</f>
        <v>8.6600000000000002E-4</v>
      </c>
      <c r="AD151" s="31">
        <f>'AEO 2023 Table 49 Raw'!AG138</f>
        <v>7.8600000000000002E-4</v>
      </c>
      <c r="AE151" s="31">
        <f>'AEO 2023 Table 49 Raw'!AH138</f>
        <v>7.1699999999999997E-4</v>
      </c>
      <c r="AF151" s="52">
        <f>'AEO 2023 Table 49 Raw'!AI138</f>
        <v>-4.2999999999999997E-2</v>
      </c>
    </row>
    <row r="152" spans="1:32" ht="15" customHeight="1">
      <c r="A152" s="8" t="s">
        <v>2151</v>
      </c>
      <c r="B152" s="28" t="s">
        <v>2020</v>
      </c>
      <c r="C152" s="31">
        <f>'AEO 2023 Table 49 Raw'!F139</f>
        <v>3.3873E-2</v>
      </c>
      <c r="D152" s="31">
        <f>'AEO 2023 Table 49 Raw'!G139</f>
        <v>3.6921000000000002E-2</v>
      </c>
      <c r="E152" s="31">
        <f>'AEO 2023 Table 49 Raw'!H139</f>
        <v>4.0156999999999998E-2</v>
      </c>
      <c r="F152" s="31">
        <f>'AEO 2023 Table 49 Raw'!I139</f>
        <v>4.3819999999999998E-2</v>
      </c>
      <c r="G152" s="31">
        <f>'AEO 2023 Table 49 Raw'!J139</f>
        <v>4.8011999999999999E-2</v>
      </c>
      <c r="H152" s="31">
        <f>'AEO 2023 Table 49 Raw'!K139</f>
        <v>5.2770999999999998E-2</v>
      </c>
      <c r="I152" s="31">
        <f>'AEO 2023 Table 49 Raw'!L139</f>
        <v>5.7967999999999999E-2</v>
      </c>
      <c r="J152" s="31">
        <f>'AEO 2023 Table 49 Raw'!M139</f>
        <v>6.3547999999999993E-2</v>
      </c>
      <c r="K152" s="31">
        <f>'AEO 2023 Table 49 Raw'!N139</f>
        <v>6.9445000000000007E-2</v>
      </c>
      <c r="L152" s="31">
        <f>'AEO 2023 Table 49 Raw'!O139</f>
        <v>7.5789999999999996E-2</v>
      </c>
      <c r="M152" s="31">
        <f>'AEO 2023 Table 49 Raw'!P139</f>
        <v>8.2756999999999997E-2</v>
      </c>
      <c r="N152" s="31">
        <f>'AEO 2023 Table 49 Raw'!Q139</f>
        <v>9.0409000000000003E-2</v>
      </c>
      <c r="O152" s="31">
        <f>'AEO 2023 Table 49 Raw'!R139</f>
        <v>9.8462999999999995E-2</v>
      </c>
      <c r="P152" s="31">
        <f>'AEO 2023 Table 49 Raw'!S139</f>
        <v>0.10691199999999999</v>
      </c>
      <c r="Q152" s="31">
        <f>'AEO 2023 Table 49 Raw'!T139</f>
        <v>0.11577800000000001</v>
      </c>
      <c r="R152" s="31">
        <f>'AEO 2023 Table 49 Raw'!U139</f>
        <v>0.125143</v>
      </c>
      <c r="S152" s="31">
        <f>'AEO 2023 Table 49 Raw'!V139</f>
        <v>0.134995</v>
      </c>
      <c r="T152" s="31">
        <f>'AEO 2023 Table 49 Raw'!W139</f>
        <v>0.145313</v>
      </c>
      <c r="U152" s="31">
        <f>'AEO 2023 Table 49 Raw'!X139</f>
        <v>0.15598699999999999</v>
      </c>
      <c r="V152" s="31">
        <f>'AEO 2023 Table 49 Raw'!Y139</f>
        <v>0.166876</v>
      </c>
      <c r="W152" s="31">
        <f>'AEO 2023 Table 49 Raw'!Z139</f>
        <v>0.17783499999999999</v>
      </c>
      <c r="X152" s="31">
        <f>'AEO 2023 Table 49 Raw'!AA139</f>
        <v>0.18885399999999999</v>
      </c>
      <c r="Y152" s="31">
        <f>'AEO 2023 Table 49 Raw'!AB139</f>
        <v>0.19978299999999999</v>
      </c>
      <c r="Z152" s="31">
        <f>'AEO 2023 Table 49 Raw'!AC139</f>
        <v>0.210512</v>
      </c>
      <c r="AA152" s="31">
        <f>'AEO 2023 Table 49 Raw'!AD139</f>
        <v>0.22093399999999999</v>
      </c>
      <c r="AB152" s="31">
        <f>'AEO 2023 Table 49 Raw'!AE139</f>
        <v>0.23105999999999999</v>
      </c>
      <c r="AC152" s="31">
        <f>'AEO 2023 Table 49 Raw'!AF139</f>
        <v>0.24081900000000001</v>
      </c>
      <c r="AD152" s="31">
        <f>'AEO 2023 Table 49 Raw'!AG139</f>
        <v>0.25052000000000002</v>
      </c>
      <c r="AE152" s="31">
        <f>'AEO 2023 Table 49 Raw'!AH139</f>
        <v>0.260079</v>
      </c>
      <c r="AF152" s="52">
        <f>'AEO 2023 Table 49 Raw'!AI139</f>
        <v>7.5999999999999998E-2</v>
      </c>
    </row>
    <row r="153" spans="1:32" ht="15" customHeight="1">
      <c r="A153" s="8" t="s">
        <v>2152</v>
      </c>
      <c r="B153" s="28" t="s">
        <v>2022</v>
      </c>
      <c r="C153" s="31">
        <f>'AEO 2023 Table 49 Raw'!F140</f>
        <v>2.41E-4</v>
      </c>
      <c r="D153" s="31">
        <f>'AEO 2023 Table 49 Raw'!G140</f>
        <v>2.9E-4</v>
      </c>
      <c r="E153" s="31">
        <f>'AEO 2023 Table 49 Raw'!H140</f>
        <v>3.3199999999999999E-4</v>
      </c>
      <c r="F153" s="31">
        <f>'AEO 2023 Table 49 Raw'!I140</f>
        <v>3.7199999999999999E-4</v>
      </c>
      <c r="G153" s="31">
        <f>'AEO 2023 Table 49 Raw'!J140</f>
        <v>4.08E-4</v>
      </c>
      <c r="H153" s="31">
        <f>'AEO 2023 Table 49 Raw'!K140</f>
        <v>4.4000000000000002E-4</v>
      </c>
      <c r="I153" s="31">
        <f>'AEO 2023 Table 49 Raw'!L140</f>
        <v>4.6799999999999999E-4</v>
      </c>
      <c r="J153" s="31">
        <f>'AEO 2023 Table 49 Raw'!M140</f>
        <v>4.9100000000000001E-4</v>
      </c>
      <c r="K153" s="31">
        <f>'AEO 2023 Table 49 Raw'!N140</f>
        <v>5.0900000000000001E-4</v>
      </c>
      <c r="L153" s="31">
        <f>'AEO 2023 Table 49 Raw'!O140</f>
        <v>5.2300000000000003E-4</v>
      </c>
      <c r="M153" s="31">
        <f>'AEO 2023 Table 49 Raw'!P140</f>
        <v>5.3300000000000005E-4</v>
      </c>
      <c r="N153" s="31">
        <f>'AEO 2023 Table 49 Raw'!Q140</f>
        <v>5.4000000000000001E-4</v>
      </c>
      <c r="O153" s="31">
        <f>'AEO 2023 Table 49 Raw'!R140</f>
        <v>5.4299999999999997E-4</v>
      </c>
      <c r="P153" s="31">
        <f>'AEO 2023 Table 49 Raw'!S140</f>
        <v>5.4299999999999997E-4</v>
      </c>
      <c r="Q153" s="31">
        <f>'AEO 2023 Table 49 Raw'!T140</f>
        <v>5.4000000000000001E-4</v>
      </c>
      <c r="R153" s="31">
        <f>'AEO 2023 Table 49 Raw'!U140</f>
        <v>5.3399999999999997E-4</v>
      </c>
      <c r="S153" s="31">
        <f>'AEO 2023 Table 49 Raw'!V140</f>
        <v>5.2700000000000002E-4</v>
      </c>
      <c r="T153" s="31">
        <f>'AEO 2023 Table 49 Raw'!W140</f>
        <v>5.1800000000000001E-4</v>
      </c>
      <c r="U153" s="31">
        <f>'AEO 2023 Table 49 Raw'!X140</f>
        <v>5.0600000000000005E-4</v>
      </c>
      <c r="V153" s="31">
        <f>'AEO 2023 Table 49 Raw'!Y140</f>
        <v>4.9399999999999997E-4</v>
      </c>
      <c r="W153" s="31">
        <f>'AEO 2023 Table 49 Raw'!Z140</f>
        <v>4.8000000000000001E-4</v>
      </c>
      <c r="X153" s="31">
        <f>'AEO 2023 Table 49 Raw'!AA140</f>
        <v>4.6500000000000003E-4</v>
      </c>
      <c r="Y153" s="31">
        <f>'AEO 2023 Table 49 Raw'!AB140</f>
        <v>4.4900000000000002E-4</v>
      </c>
      <c r="Z153" s="31">
        <f>'AEO 2023 Table 49 Raw'!AC140</f>
        <v>4.3300000000000001E-4</v>
      </c>
      <c r="AA153" s="31">
        <f>'AEO 2023 Table 49 Raw'!AD140</f>
        <v>4.1599999999999997E-4</v>
      </c>
      <c r="AB153" s="31">
        <f>'AEO 2023 Table 49 Raw'!AE140</f>
        <v>3.9899999999999999E-4</v>
      </c>
      <c r="AC153" s="31">
        <f>'AEO 2023 Table 49 Raw'!AF140</f>
        <v>3.8200000000000002E-4</v>
      </c>
      <c r="AD153" s="31">
        <f>'AEO 2023 Table 49 Raw'!AG140</f>
        <v>3.6400000000000001E-4</v>
      </c>
      <c r="AE153" s="31">
        <f>'AEO 2023 Table 49 Raw'!AH140</f>
        <v>3.4699999999999998E-4</v>
      </c>
      <c r="AF153" s="52">
        <f>'AEO 2023 Table 49 Raw'!AI140</f>
        <v>1.2999999999999999E-2</v>
      </c>
    </row>
    <row r="154" spans="1:32" ht="15" customHeight="1">
      <c r="A154" s="8" t="s">
        <v>2153</v>
      </c>
      <c r="B154" s="28" t="s">
        <v>2024</v>
      </c>
      <c r="C154" s="31">
        <f>'AEO 2023 Table 49 Raw'!F141</f>
        <v>0</v>
      </c>
      <c r="D154" s="31">
        <f>'AEO 2023 Table 49 Raw'!G141</f>
        <v>0</v>
      </c>
      <c r="E154" s="31">
        <f>'AEO 2023 Table 49 Raw'!H141</f>
        <v>1.8599999999999999E-4</v>
      </c>
      <c r="F154" s="31">
        <f>'AEO 2023 Table 49 Raw'!I141</f>
        <v>3.88E-4</v>
      </c>
      <c r="G154" s="31">
        <f>'AEO 2023 Table 49 Raw'!J141</f>
        <v>6.0300000000000002E-4</v>
      </c>
      <c r="H154" s="31">
        <f>'AEO 2023 Table 49 Raw'!K141</f>
        <v>8.2799999999999996E-4</v>
      </c>
      <c r="I154" s="31">
        <f>'AEO 2023 Table 49 Raw'!L141</f>
        <v>1.06E-3</v>
      </c>
      <c r="J154" s="31">
        <f>'AEO 2023 Table 49 Raw'!M141</f>
        <v>1.297E-3</v>
      </c>
      <c r="K154" s="31">
        <f>'AEO 2023 Table 49 Raw'!N141</f>
        <v>1.5330000000000001E-3</v>
      </c>
      <c r="L154" s="31">
        <f>'AEO 2023 Table 49 Raw'!O141</f>
        <v>1.771E-3</v>
      </c>
      <c r="M154" s="31">
        <f>'AEO 2023 Table 49 Raw'!P141</f>
        <v>2.016E-3</v>
      </c>
      <c r="N154" s="31">
        <f>'AEO 2023 Table 49 Raw'!Q141</f>
        <v>2.271E-3</v>
      </c>
      <c r="O154" s="31">
        <f>'AEO 2023 Table 49 Raw'!R141</f>
        <v>2.5300000000000001E-3</v>
      </c>
      <c r="P154" s="31">
        <f>'AEO 2023 Table 49 Raw'!S141</f>
        <v>2.7929999999999999E-3</v>
      </c>
      <c r="Q154" s="31">
        <f>'AEO 2023 Table 49 Raw'!T141</f>
        <v>3.0660000000000001E-3</v>
      </c>
      <c r="R154" s="31">
        <f>'AEO 2023 Table 49 Raw'!U141</f>
        <v>3.3540000000000002E-3</v>
      </c>
      <c r="S154" s="31">
        <f>'AEO 2023 Table 49 Raw'!V141</f>
        <v>3.6589999999999999E-3</v>
      </c>
      <c r="T154" s="31">
        <f>'AEO 2023 Table 49 Raw'!W141</f>
        <v>3.9839999999999997E-3</v>
      </c>
      <c r="U154" s="31">
        <f>'AEO 2023 Table 49 Raw'!X141</f>
        <v>4.3280000000000002E-3</v>
      </c>
      <c r="V154" s="31">
        <f>'AEO 2023 Table 49 Raw'!Y141</f>
        <v>4.692E-3</v>
      </c>
      <c r="W154" s="31">
        <f>'AEO 2023 Table 49 Raw'!Z141</f>
        <v>5.0749999999999997E-3</v>
      </c>
      <c r="X154" s="31">
        <f>'AEO 2023 Table 49 Raw'!AA141</f>
        <v>5.483E-3</v>
      </c>
      <c r="Y154" s="31">
        <f>'AEO 2023 Table 49 Raw'!AB141</f>
        <v>5.9129999999999999E-3</v>
      </c>
      <c r="Z154" s="31">
        <f>'AEO 2023 Table 49 Raw'!AC141</f>
        <v>6.3600000000000002E-3</v>
      </c>
      <c r="AA154" s="31">
        <f>'AEO 2023 Table 49 Raw'!AD141</f>
        <v>6.8240000000000002E-3</v>
      </c>
      <c r="AB154" s="31">
        <f>'AEO 2023 Table 49 Raw'!AE141</f>
        <v>7.3049999999999999E-3</v>
      </c>
      <c r="AC154" s="31">
        <f>'AEO 2023 Table 49 Raw'!AF141</f>
        <v>7.8040000000000002E-3</v>
      </c>
      <c r="AD154" s="31">
        <f>'AEO 2023 Table 49 Raw'!AG141</f>
        <v>8.3219999999999995E-3</v>
      </c>
      <c r="AE154" s="31">
        <f>'AEO 2023 Table 49 Raw'!AH141</f>
        <v>8.8590000000000006E-3</v>
      </c>
      <c r="AF154" s="52" t="str">
        <f>'AEO 2023 Table 49 Raw'!AI141</f>
        <v>- -</v>
      </c>
    </row>
    <row r="155" spans="1:32" ht="15" customHeight="1">
      <c r="A155" s="8" t="s">
        <v>2154</v>
      </c>
      <c r="B155" s="28" t="s">
        <v>2026</v>
      </c>
      <c r="C155" s="31">
        <f>'AEO 2023 Table 49 Raw'!F142</f>
        <v>0</v>
      </c>
      <c r="D155" s="31">
        <f>'AEO 2023 Table 49 Raw'!G142</f>
        <v>0</v>
      </c>
      <c r="E155" s="31">
        <f>'AEO 2023 Table 49 Raw'!H142</f>
        <v>1.8599999999999999E-4</v>
      </c>
      <c r="F155" s="31">
        <f>'AEO 2023 Table 49 Raw'!I142</f>
        <v>3.8200000000000002E-4</v>
      </c>
      <c r="G155" s="31">
        <f>'AEO 2023 Table 49 Raw'!J142</f>
        <v>5.8600000000000004E-4</v>
      </c>
      <c r="H155" s="31">
        <f>'AEO 2023 Table 49 Raw'!K142</f>
        <v>7.9500000000000003E-4</v>
      </c>
      <c r="I155" s="31">
        <f>'AEO 2023 Table 49 Raw'!L142</f>
        <v>1.0089999999999999E-3</v>
      </c>
      <c r="J155" s="31">
        <f>'AEO 2023 Table 49 Raw'!M142</f>
        <v>1.224E-3</v>
      </c>
      <c r="K155" s="31">
        <f>'AEO 2023 Table 49 Raw'!N142</f>
        <v>1.438E-3</v>
      </c>
      <c r="L155" s="31">
        <f>'AEO 2023 Table 49 Raw'!O142</f>
        <v>1.658E-3</v>
      </c>
      <c r="M155" s="31">
        <f>'AEO 2023 Table 49 Raw'!P142</f>
        <v>1.8890000000000001E-3</v>
      </c>
      <c r="N155" s="31">
        <f>'AEO 2023 Table 49 Raw'!Q142</f>
        <v>2.1380000000000001E-3</v>
      </c>
      <c r="O155" s="31">
        <f>'AEO 2023 Table 49 Raw'!R142</f>
        <v>2.3969999999999998E-3</v>
      </c>
      <c r="P155" s="31">
        <f>'AEO 2023 Table 49 Raw'!S142</f>
        <v>2.6689999999999999E-3</v>
      </c>
      <c r="Q155" s="31">
        <f>'AEO 2023 Table 49 Raw'!T142</f>
        <v>2.9610000000000001E-3</v>
      </c>
      <c r="R155" s="31">
        <f>'AEO 2023 Table 49 Raw'!U142</f>
        <v>3.2780000000000001E-3</v>
      </c>
      <c r="S155" s="31">
        <f>'AEO 2023 Table 49 Raw'!V142</f>
        <v>3.627E-3</v>
      </c>
      <c r="T155" s="31">
        <f>'AEO 2023 Table 49 Raw'!W142</f>
        <v>4.0109999999999998E-3</v>
      </c>
      <c r="U155" s="31">
        <f>'AEO 2023 Table 49 Raw'!X142</f>
        <v>4.4349999999999997E-3</v>
      </c>
      <c r="V155" s="31">
        <f>'AEO 2023 Table 49 Raw'!Y142</f>
        <v>4.8970000000000003E-3</v>
      </c>
      <c r="W155" s="31">
        <f>'AEO 2023 Table 49 Raw'!Z142</f>
        <v>5.4000000000000003E-3</v>
      </c>
      <c r="X155" s="31">
        <f>'AEO 2023 Table 49 Raw'!AA142</f>
        <v>5.9490000000000003E-3</v>
      </c>
      <c r="Y155" s="31">
        <f>'AEO 2023 Table 49 Raw'!AB142</f>
        <v>6.5420000000000001E-3</v>
      </c>
      <c r="Z155" s="31">
        <f>'AEO 2023 Table 49 Raw'!AC142</f>
        <v>7.1739999999999998E-3</v>
      </c>
      <c r="AA155" s="31">
        <f>'AEO 2023 Table 49 Raw'!AD142</f>
        <v>7.8429999999999993E-3</v>
      </c>
      <c r="AB155" s="31">
        <f>'AEO 2023 Table 49 Raw'!AE142</f>
        <v>8.548E-3</v>
      </c>
      <c r="AC155" s="31">
        <f>'AEO 2023 Table 49 Raw'!AF142</f>
        <v>9.2890000000000004E-3</v>
      </c>
      <c r="AD155" s="31">
        <f>'AEO 2023 Table 49 Raw'!AG142</f>
        <v>1.0071999999999999E-2</v>
      </c>
      <c r="AE155" s="31">
        <f>'AEO 2023 Table 49 Raw'!AH142</f>
        <v>1.0888999999999999E-2</v>
      </c>
      <c r="AF155" s="52" t="str">
        <f>'AEO 2023 Table 49 Raw'!AI142</f>
        <v>- -</v>
      </c>
    </row>
    <row r="156" spans="1:32" ht="15" customHeight="1">
      <c r="A156" s="8" t="s">
        <v>2155</v>
      </c>
      <c r="B156" s="28" t="s">
        <v>2028</v>
      </c>
      <c r="C156" s="31">
        <f>'AEO 2023 Table 49 Raw'!F143</f>
        <v>0</v>
      </c>
      <c r="D156" s="31">
        <f>'AEO 2023 Table 49 Raw'!G143</f>
        <v>0</v>
      </c>
      <c r="E156" s="31">
        <f>'AEO 2023 Table 49 Raw'!H143</f>
        <v>3.1100000000000002E-4</v>
      </c>
      <c r="F156" s="31">
        <f>'AEO 2023 Table 49 Raw'!I143</f>
        <v>6.5099999999999999E-4</v>
      </c>
      <c r="G156" s="31">
        <f>'AEO 2023 Table 49 Raw'!J143</f>
        <v>1.018E-3</v>
      </c>
      <c r="H156" s="31">
        <f>'AEO 2023 Table 49 Raw'!K143</f>
        <v>1.4040000000000001E-3</v>
      </c>
      <c r="I156" s="31">
        <f>'AEO 2023 Table 49 Raw'!L143</f>
        <v>1.8060000000000001E-3</v>
      </c>
      <c r="J156" s="31">
        <f>'AEO 2023 Table 49 Raw'!M143</f>
        <v>2.2160000000000001E-3</v>
      </c>
      <c r="K156" s="31">
        <f>'AEO 2023 Table 49 Raw'!N143</f>
        <v>2.6259999999999999E-3</v>
      </c>
      <c r="L156" s="31">
        <f>'AEO 2023 Table 49 Raw'!O143</f>
        <v>3.039E-3</v>
      </c>
      <c r="M156" s="31">
        <f>'AEO 2023 Table 49 Raw'!P143</f>
        <v>3.4629999999999999E-3</v>
      </c>
      <c r="N156" s="31">
        <f>'AEO 2023 Table 49 Raw'!Q143</f>
        <v>3.8990000000000001E-3</v>
      </c>
      <c r="O156" s="31">
        <f>'AEO 2023 Table 49 Raw'!R143</f>
        <v>4.3400000000000001E-3</v>
      </c>
      <c r="P156" s="31">
        <f>'AEO 2023 Table 49 Raw'!S143</f>
        <v>4.79E-3</v>
      </c>
      <c r="Q156" s="31">
        <f>'AEO 2023 Table 49 Raw'!T143</f>
        <v>5.2560000000000003E-3</v>
      </c>
      <c r="R156" s="31">
        <f>'AEO 2023 Table 49 Raw'!U143</f>
        <v>5.7499999999999999E-3</v>
      </c>
      <c r="S156" s="31">
        <f>'AEO 2023 Table 49 Raw'!V143</f>
        <v>6.2779999999999997E-3</v>
      </c>
      <c r="T156" s="31">
        <f>'AEO 2023 Table 49 Raw'!W143</f>
        <v>6.8459999999999997E-3</v>
      </c>
      <c r="U156" s="31">
        <f>'AEO 2023 Table 49 Raw'!X143</f>
        <v>7.456E-3</v>
      </c>
      <c r="V156" s="31">
        <f>'AEO 2023 Table 49 Raw'!Y143</f>
        <v>8.1049999999999994E-3</v>
      </c>
      <c r="W156" s="31">
        <f>'AEO 2023 Table 49 Raw'!Z143</f>
        <v>8.7980000000000003E-3</v>
      </c>
      <c r="X156" s="31">
        <f>'AEO 2023 Table 49 Raw'!AA143</f>
        <v>9.5399999999999999E-3</v>
      </c>
      <c r="Y156" s="31">
        <f>'AEO 2023 Table 49 Raw'!AB143</f>
        <v>1.0331E-2</v>
      </c>
      <c r="Z156" s="31">
        <f>'AEO 2023 Table 49 Raw'!AC143</f>
        <v>1.1159000000000001E-2</v>
      </c>
      <c r="AA156" s="31">
        <f>'AEO 2023 Table 49 Raw'!AD143</f>
        <v>1.2024999999999999E-2</v>
      </c>
      <c r="AB156" s="31">
        <f>'AEO 2023 Table 49 Raw'!AE143</f>
        <v>1.2926999999999999E-2</v>
      </c>
      <c r="AC156" s="31">
        <f>'AEO 2023 Table 49 Raw'!AF143</f>
        <v>1.3868999999999999E-2</v>
      </c>
      <c r="AD156" s="31">
        <f>'AEO 2023 Table 49 Raw'!AG143</f>
        <v>1.4857E-2</v>
      </c>
      <c r="AE156" s="31">
        <f>'AEO 2023 Table 49 Raw'!AH143</f>
        <v>1.5883999999999999E-2</v>
      </c>
      <c r="AF156" s="52" t="str">
        <f>'AEO 2023 Table 49 Raw'!AI143</f>
        <v>- -</v>
      </c>
    </row>
    <row r="157" spans="1:32" ht="15" customHeight="1">
      <c r="A157" s="8" t="s">
        <v>2156</v>
      </c>
      <c r="B157" s="28" t="s">
        <v>2042</v>
      </c>
      <c r="C157" s="31">
        <f>'AEO 2023 Table 49 Raw'!F144</f>
        <v>3.7775319999999999</v>
      </c>
      <c r="D157" s="31">
        <f>'AEO 2023 Table 49 Raw'!G144</f>
        <v>3.8016570000000001</v>
      </c>
      <c r="E157" s="31">
        <f>'AEO 2023 Table 49 Raw'!H144</f>
        <v>3.826797</v>
      </c>
      <c r="F157" s="31">
        <f>'AEO 2023 Table 49 Raw'!I144</f>
        <v>3.8675039999999998</v>
      </c>
      <c r="G157" s="31">
        <f>'AEO 2023 Table 49 Raw'!J144</f>
        <v>3.921414</v>
      </c>
      <c r="H157" s="31">
        <f>'AEO 2023 Table 49 Raw'!K144</f>
        <v>3.9823469999999999</v>
      </c>
      <c r="I157" s="31">
        <f>'AEO 2023 Table 49 Raw'!L144</f>
        <v>4.0465749999999998</v>
      </c>
      <c r="J157" s="31">
        <f>'AEO 2023 Table 49 Raw'!M144</f>
        <v>4.1079509999999999</v>
      </c>
      <c r="K157" s="31">
        <f>'AEO 2023 Table 49 Raw'!N144</f>
        <v>4.1667870000000002</v>
      </c>
      <c r="L157" s="31">
        <f>'AEO 2023 Table 49 Raw'!O144</f>
        <v>4.2190009999999996</v>
      </c>
      <c r="M157" s="31">
        <f>'AEO 2023 Table 49 Raw'!P144</f>
        <v>4.273854</v>
      </c>
      <c r="N157" s="31">
        <f>'AEO 2023 Table 49 Raw'!Q144</f>
        <v>4.321345</v>
      </c>
      <c r="O157" s="31">
        <f>'AEO 2023 Table 49 Raw'!R144</f>
        <v>4.3609059999999999</v>
      </c>
      <c r="P157" s="31">
        <f>'AEO 2023 Table 49 Raw'!S144</f>
        <v>4.4007839999999998</v>
      </c>
      <c r="Q157" s="31">
        <f>'AEO 2023 Table 49 Raw'!T144</f>
        <v>4.4430269999999998</v>
      </c>
      <c r="R157" s="31">
        <f>'AEO 2023 Table 49 Raw'!U144</f>
        <v>4.488836</v>
      </c>
      <c r="S157" s="31">
        <f>'AEO 2023 Table 49 Raw'!V144</f>
        <v>4.5369330000000003</v>
      </c>
      <c r="T157" s="31">
        <f>'AEO 2023 Table 49 Raw'!W144</f>
        <v>4.5874480000000002</v>
      </c>
      <c r="U157" s="31">
        <f>'AEO 2023 Table 49 Raw'!X144</f>
        <v>4.6354730000000002</v>
      </c>
      <c r="V157" s="31">
        <f>'AEO 2023 Table 49 Raw'!Y144</f>
        <v>4.6823509999999997</v>
      </c>
      <c r="W157" s="31">
        <f>'AEO 2023 Table 49 Raw'!Z144</f>
        <v>4.7306100000000004</v>
      </c>
      <c r="X157" s="31">
        <f>'AEO 2023 Table 49 Raw'!AA144</f>
        <v>4.7883639999999996</v>
      </c>
      <c r="Y157" s="31">
        <f>'AEO 2023 Table 49 Raw'!AB144</f>
        <v>4.8528969999999996</v>
      </c>
      <c r="Z157" s="31">
        <f>'AEO 2023 Table 49 Raw'!AC144</f>
        <v>4.9154470000000003</v>
      </c>
      <c r="AA157" s="31">
        <f>'AEO 2023 Table 49 Raw'!AD144</f>
        <v>4.9732979999999998</v>
      </c>
      <c r="AB157" s="31">
        <f>'AEO 2023 Table 49 Raw'!AE144</f>
        <v>5.0300529999999997</v>
      </c>
      <c r="AC157" s="31">
        <f>'AEO 2023 Table 49 Raw'!AF144</f>
        <v>5.0859709999999998</v>
      </c>
      <c r="AD157" s="31">
        <f>'AEO 2023 Table 49 Raw'!AG144</f>
        <v>5.1414540000000004</v>
      </c>
      <c r="AE157" s="31">
        <f>'AEO 2023 Table 49 Raw'!AH144</f>
        <v>5.1940850000000003</v>
      </c>
      <c r="AF157" s="52">
        <f>'AEO 2023 Table 49 Raw'!AI144</f>
        <v>1.0999999999999999E-2</v>
      </c>
    </row>
    <row r="158" spans="1:32" ht="15" customHeight="1">
      <c r="B158" s="27" t="s">
        <v>2043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52"/>
    </row>
    <row r="159" spans="1:32" ht="15" customHeight="1">
      <c r="A159" s="8" t="s">
        <v>2157</v>
      </c>
      <c r="B159" s="28" t="s">
        <v>2013</v>
      </c>
      <c r="C159" s="31">
        <f>'AEO 2023 Table 49 Raw'!F146</f>
        <v>5.1944619999999997</v>
      </c>
      <c r="D159" s="31">
        <f>'AEO 2023 Table 49 Raw'!G146</f>
        <v>5.2328229999999998</v>
      </c>
      <c r="E159" s="31">
        <f>'AEO 2023 Table 49 Raw'!H146</f>
        <v>5.2668879999999998</v>
      </c>
      <c r="F159" s="31">
        <f>'AEO 2023 Table 49 Raw'!I146</f>
        <v>5.3193219999999997</v>
      </c>
      <c r="G159" s="31">
        <f>'AEO 2023 Table 49 Raw'!J146</f>
        <v>5.3875500000000001</v>
      </c>
      <c r="H159" s="31">
        <f>'AEO 2023 Table 49 Raw'!K146</f>
        <v>5.4611130000000001</v>
      </c>
      <c r="I159" s="31">
        <f>'AEO 2023 Table 49 Raw'!L146</f>
        <v>5.534211</v>
      </c>
      <c r="J159" s="31">
        <f>'AEO 2023 Table 49 Raw'!M146</f>
        <v>5.597963</v>
      </c>
      <c r="K159" s="31">
        <f>'AEO 2023 Table 49 Raw'!N146</f>
        <v>5.6528239999999998</v>
      </c>
      <c r="L159" s="31">
        <f>'AEO 2023 Table 49 Raw'!O146</f>
        <v>5.7010459999999998</v>
      </c>
      <c r="M159" s="31">
        <f>'AEO 2023 Table 49 Raw'!P146</f>
        <v>5.7446830000000002</v>
      </c>
      <c r="N159" s="31">
        <f>'AEO 2023 Table 49 Raw'!Q146</f>
        <v>5.7797029999999996</v>
      </c>
      <c r="O159" s="31">
        <f>'AEO 2023 Table 49 Raw'!R146</f>
        <v>5.7983529999999996</v>
      </c>
      <c r="P159" s="31">
        <f>'AEO 2023 Table 49 Raw'!S146</f>
        <v>5.8140619999999998</v>
      </c>
      <c r="Q159" s="31">
        <f>'AEO 2023 Table 49 Raw'!T146</f>
        <v>5.8338109999999999</v>
      </c>
      <c r="R159" s="31">
        <f>'AEO 2023 Table 49 Raw'!U146</f>
        <v>5.8552200000000001</v>
      </c>
      <c r="S159" s="31">
        <f>'AEO 2023 Table 49 Raw'!V146</f>
        <v>5.8780659999999996</v>
      </c>
      <c r="T159" s="31">
        <f>'AEO 2023 Table 49 Raw'!W146</f>
        <v>5.8949480000000003</v>
      </c>
      <c r="U159" s="31">
        <f>'AEO 2023 Table 49 Raw'!X146</f>
        <v>5.9060889999999997</v>
      </c>
      <c r="V159" s="31">
        <f>'AEO 2023 Table 49 Raw'!Y146</f>
        <v>5.9044379999999999</v>
      </c>
      <c r="W159" s="31">
        <f>'AEO 2023 Table 49 Raw'!Z146</f>
        <v>5.9129310000000004</v>
      </c>
      <c r="X159" s="31">
        <f>'AEO 2023 Table 49 Raw'!AA146</f>
        <v>5.9276549999999997</v>
      </c>
      <c r="Y159" s="31">
        <f>'AEO 2023 Table 49 Raw'!AB146</f>
        <v>5.9487350000000001</v>
      </c>
      <c r="Z159" s="31">
        <f>'AEO 2023 Table 49 Raw'!AC146</f>
        <v>5.9689170000000003</v>
      </c>
      <c r="AA159" s="31">
        <f>'AEO 2023 Table 49 Raw'!AD146</f>
        <v>5.9804979999999999</v>
      </c>
      <c r="AB159" s="31">
        <f>'AEO 2023 Table 49 Raw'!AE146</f>
        <v>5.985233</v>
      </c>
      <c r="AC159" s="31">
        <f>'AEO 2023 Table 49 Raw'!AF146</f>
        <v>5.9853329999999998</v>
      </c>
      <c r="AD159" s="31">
        <f>'AEO 2023 Table 49 Raw'!AG146</f>
        <v>5.9791749999999997</v>
      </c>
      <c r="AE159" s="31">
        <f>'AEO 2023 Table 49 Raw'!AH146</f>
        <v>5.9653660000000004</v>
      </c>
      <c r="AF159" s="52">
        <f>'AEO 2023 Table 49 Raw'!AI146</f>
        <v>5.0000000000000001E-3</v>
      </c>
    </row>
    <row r="160" spans="1:32" ht="15" customHeight="1">
      <c r="A160" s="8" t="s">
        <v>2158</v>
      </c>
      <c r="B160" s="28" t="s">
        <v>2015</v>
      </c>
      <c r="C160" s="31">
        <f>'AEO 2023 Table 49 Raw'!F147</f>
        <v>4.3656E-2</v>
      </c>
      <c r="D160" s="31">
        <f>'AEO 2023 Table 49 Raw'!G147</f>
        <v>3.8945E-2</v>
      </c>
      <c r="E160" s="31">
        <f>'AEO 2023 Table 49 Raw'!H147</f>
        <v>3.5015999999999999E-2</v>
      </c>
      <c r="F160" s="31">
        <f>'AEO 2023 Table 49 Raw'!I147</f>
        <v>3.1848000000000001E-2</v>
      </c>
      <c r="G160" s="31">
        <f>'AEO 2023 Table 49 Raw'!J147</f>
        <v>2.9543E-2</v>
      </c>
      <c r="H160" s="31">
        <f>'AEO 2023 Table 49 Raw'!K147</f>
        <v>2.7923E-2</v>
      </c>
      <c r="I160" s="31">
        <f>'AEO 2023 Table 49 Raw'!L147</f>
        <v>2.6786999999999998E-2</v>
      </c>
      <c r="J160" s="31">
        <f>'AEO 2023 Table 49 Raw'!M147</f>
        <v>2.5902999999999999E-2</v>
      </c>
      <c r="K160" s="31">
        <f>'AEO 2023 Table 49 Raw'!N147</f>
        <v>2.5295999999999999E-2</v>
      </c>
      <c r="L160" s="31">
        <f>'AEO 2023 Table 49 Raw'!O147</f>
        <v>2.4788000000000001E-2</v>
      </c>
      <c r="M160" s="31">
        <f>'AEO 2023 Table 49 Raw'!P147</f>
        <v>2.4475E-2</v>
      </c>
      <c r="N160" s="31">
        <f>'AEO 2023 Table 49 Raw'!Q147</f>
        <v>2.4362999999999999E-2</v>
      </c>
      <c r="O160" s="31">
        <f>'AEO 2023 Table 49 Raw'!R147</f>
        <v>2.4388E-2</v>
      </c>
      <c r="P160" s="31">
        <f>'AEO 2023 Table 49 Raw'!S147</f>
        <v>2.4575E-2</v>
      </c>
      <c r="Q160" s="31">
        <f>'AEO 2023 Table 49 Raw'!T147</f>
        <v>2.4816000000000001E-2</v>
      </c>
      <c r="R160" s="31">
        <f>'AEO 2023 Table 49 Raw'!U147</f>
        <v>2.5201000000000001E-2</v>
      </c>
      <c r="S160" s="31">
        <f>'AEO 2023 Table 49 Raw'!V147</f>
        <v>2.5683999999999998E-2</v>
      </c>
      <c r="T160" s="31">
        <f>'AEO 2023 Table 49 Raw'!W147</f>
        <v>2.6178E-2</v>
      </c>
      <c r="U160" s="31">
        <f>'AEO 2023 Table 49 Raw'!X147</f>
        <v>2.6626E-2</v>
      </c>
      <c r="V160" s="31">
        <f>'AEO 2023 Table 49 Raw'!Y147</f>
        <v>2.7116999999999999E-2</v>
      </c>
      <c r="W160" s="31">
        <f>'AEO 2023 Table 49 Raw'!Z147</f>
        <v>2.7505999999999999E-2</v>
      </c>
      <c r="X160" s="31">
        <f>'AEO 2023 Table 49 Raw'!AA147</f>
        <v>2.7862000000000001E-2</v>
      </c>
      <c r="Y160" s="31">
        <f>'AEO 2023 Table 49 Raw'!AB147</f>
        <v>2.8295000000000001E-2</v>
      </c>
      <c r="Z160" s="31">
        <f>'AEO 2023 Table 49 Raw'!AC147</f>
        <v>2.8759E-2</v>
      </c>
      <c r="AA160" s="31">
        <f>'AEO 2023 Table 49 Raw'!AD147</f>
        <v>2.9224E-2</v>
      </c>
      <c r="AB160" s="31">
        <f>'AEO 2023 Table 49 Raw'!AE147</f>
        <v>2.9678E-2</v>
      </c>
      <c r="AC160" s="31">
        <f>'AEO 2023 Table 49 Raw'!AF147</f>
        <v>3.0127999999999999E-2</v>
      </c>
      <c r="AD160" s="31">
        <f>'AEO 2023 Table 49 Raw'!AG147</f>
        <v>3.0556E-2</v>
      </c>
      <c r="AE160" s="31">
        <f>'AEO 2023 Table 49 Raw'!AH147</f>
        <v>3.0960999999999999E-2</v>
      </c>
      <c r="AF160" s="52">
        <f>'AEO 2023 Table 49 Raw'!AI147</f>
        <v>-1.2E-2</v>
      </c>
    </row>
    <row r="161" spans="1:32" ht="15" customHeight="1">
      <c r="A161" s="8" t="s">
        <v>2159</v>
      </c>
      <c r="B161" s="28" t="s">
        <v>1659</v>
      </c>
      <c r="C161" s="31">
        <f>'AEO 2023 Table 49 Raw'!F148</f>
        <v>3.2009999999999999E-3</v>
      </c>
      <c r="D161" s="31">
        <f>'AEO 2023 Table 49 Raw'!G148</f>
        <v>3.0999999999999999E-3</v>
      </c>
      <c r="E161" s="31">
        <f>'AEO 2023 Table 49 Raw'!H148</f>
        <v>3.016E-3</v>
      </c>
      <c r="F161" s="31">
        <f>'AEO 2023 Table 49 Raw'!I148</f>
        <v>2.9619999999999998E-3</v>
      </c>
      <c r="G161" s="31">
        <f>'AEO 2023 Table 49 Raw'!J148</f>
        <v>2.9589999999999998E-3</v>
      </c>
      <c r="H161" s="31">
        <f>'AEO 2023 Table 49 Raw'!K148</f>
        <v>2.9729999999999999E-3</v>
      </c>
      <c r="I161" s="31">
        <f>'AEO 2023 Table 49 Raw'!L148</f>
        <v>2.9849999999999998E-3</v>
      </c>
      <c r="J161" s="31">
        <f>'AEO 2023 Table 49 Raw'!M148</f>
        <v>2.9610000000000001E-3</v>
      </c>
      <c r="K161" s="31">
        <f>'AEO 2023 Table 49 Raw'!N148</f>
        <v>2.947E-3</v>
      </c>
      <c r="L161" s="31">
        <f>'AEO 2023 Table 49 Raw'!O148</f>
        <v>2.9359999999999998E-3</v>
      </c>
      <c r="M161" s="31">
        <f>'AEO 2023 Table 49 Raw'!P148</f>
        <v>2.9220000000000001E-3</v>
      </c>
      <c r="N161" s="31">
        <f>'AEO 2023 Table 49 Raw'!Q148</f>
        <v>2.941E-3</v>
      </c>
      <c r="O161" s="31">
        <f>'AEO 2023 Table 49 Raw'!R148</f>
        <v>2.9780000000000002E-3</v>
      </c>
      <c r="P161" s="31">
        <f>'AEO 2023 Table 49 Raw'!S148</f>
        <v>3.0270000000000002E-3</v>
      </c>
      <c r="Q161" s="31">
        <f>'AEO 2023 Table 49 Raw'!T148</f>
        <v>3.0829999999999998E-3</v>
      </c>
      <c r="R161" s="31">
        <f>'AEO 2023 Table 49 Raw'!U148</f>
        <v>3.1449999999999998E-3</v>
      </c>
      <c r="S161" s="31">
        <f>'AEO 2023 Table 49 Raw'!V148</f>
        <v>3.2100000000000002E-3</v>
      </c>
      <c r="T161" s="31">
        <f>'AEO 2023 Table 49 Raw'!W148</f>
        <v>3.277E-3</v>
      </c>
      <c r="U161" s="31">
        <f>'AEO 2023 Table 49 Raw'!X148</f>
        <v>3.3430000000000001E-3</v>
      </c>
      <c r="V161" s="31">
        <f>'AEO 2023 Table 49 Raw'!Y148</f>
        <v>3.4069999999999999E-3</v>
      </c>
      <c r="W161" s="31">
        <f>'AEO 2023 Table 49 Raw'!Z148</f>
        <v>3.467E-3</v>
      </c>
      <c r="X161" s="31">
        <f>'AEO 2023 Table 49 Raw'!AA148</f>
        <v>3.5239999999999998E-3</v>
      </c>
      <c r="Y161" s="31">
        <f>'AEO 2023 Table 49 Raw'!AB148</f>
        <v>3.5769999999999999E-3</v>
      </c>
      <c r="Z161" s="31">
        <f>'AEO 2023 Table 49 Raw'!AC148</f>
        <v>3.6259999999999999E-3</v>
      </c>
      <c r="AA161" s="31">
        <f>'AEO 2023 Table 49 Raw'!AD148</f>
        <v>3.6709999999999998E-3</v>
      </c>
      <c r="AB161" s="31">
        <f>'AEO 2023 Table 49 Raw'!AE148</f>
        <v>3.712E-3</v>
      </c>
      <c r="AC161" s="31">
        <f>'AEO 2023 Table 49 Raw'!AF148</f>
        <v>3.748E-3</v>
      </c>
      <c r="AD161" s="31">
        <f>'AEO 2023 Table 49 Raw'!AG148</f>
        <v>3.7620000000000002E-3</v>
      </c>
      <c r="AE161" s="31">
        <f>'AEO 2023 Table 49 Raw'!AH148</f>
        <v>3.7499999999999999E-3</v>
      </c>
      <c r="AF161" s="52">
        <f>'AEO 2023 Table 49 Raw'!AI148</f>
        <v>6.0000000000000001E-3</v>
      </c>
    </row>
    <row r="162" spans="1:32" ht="15" customHeight="1">
      <c r="A162" s="8" t="s">
        <v>2160</v>
      </c>
      <c r="B162" s="28" t="s">
        <v>2018</v>
      </c>
      <c r="C162" s="31">
        <f>'AEO 2023 Table 49 Raw'!F149</f>
        <v>4.9617000000000001E-2</v>
      </c>
      <c r="D162" s="31">
        <f>'AEO 2023 Table 49 Raw'!G149</f>
        <v>5.2673999999999999E-2</v>
      </c>
      <c r="E162" s="31">
        <f>'AEO 2023 Table 49 Raw'!H149</f>
        <v>5.5499E-2</v>
      </c>
      <c r="F162" s="31">
        <f>'AEO 2023 Table 49 Raw'!I149</f>
        <v>5.8312999999999997E-2</v>
      </c>
      <c r="G162" s="31">
        <f>'AEO 2023 Table 49 Raw'!J149</f>
        <v>6.1046999999999997E-2</v>
      </c>
      <c r="H162" s="31">
        <f>'AEO 2023 Table 49 Raw'!K149</f>
        <v>6.3582E-2</v>
      </c>
      <c r="I162" s="31">
        <f>'AEO 2023 Table 49 Raw'!L149</f>
        <v>6.5810999999999995E-2</v>
      </c>
      <c r="J162" s="31">
        <f>'AEO 2023 Table 49 Raw'!M149</f>
        <v>6.7700999999999997E-2</v>
      </c>
      <c r="K162" s="31">
        <f>'AEO 2023 Table 49 Raw'!N149</f>
        <v>6.9268999999999997E-2</v>
      </c>
      <c r="L162" s="31">
        <f>'AEO 2023 Table 49 Raw'!O149</f>
        <v>7.0640999999999995E-2</v>
      </c>
      <c r="M162" s="31">
        <f>'AEO 2023 Table 49 Raw'!P149</f>
        <v>7.1928000000000006E-2</v>
      </c>
      <c r="N162" s="31">
        <f>'AEO 2023 Table 49 Raw'!Q149</f>
        <v>7.3205999999999993E-2</v>
      </c>
      <c r="O162" s="31">
        <f>'AEO 2023 Table 49 Raw'!R149</f>
        <v>7.4462E-2</v>
      </c>
      <c r="P162" s="31">
        <f>'AEO 2023 Table 49 Raw'!S149</f>
        <v>7.5724E-2</v>
      </c>
      <c r="Q162" s="31">
        <f>'AEO 2023 Table 49 Raw'!T149</f>
        <v>7.7021000000000006E-2</v>
      </c>
      <c r="R162" s="31">
        <f>'AEO 2023 Table 49 Raw'!U149</f>
        <v>7.8404000000000001E-2</v>
      </c>
      <c r="S162" s="31">
        <f>'AEO 2023 Table 49 Raw'!V149</f>
        <v>7.9907000000000006E-2</v>
      </c>
      <c r="T162" s="31">
        <f>'AEO 2023 Table 49 Raw'!W149</f>
        <v>8.1553E-2</v>
      </c>
      <c r="U162" s="31">
        <f>'AEO 2023 Table 49 Raw'!X149</f>
        <v>8.3330000000000001E-2</v>
      </c>
      <c r="V162" s="31">
        <f>'AEO 2023 Table 49 Raw'!Y149</f>
        <v>8.5219000000000003E-2</v>
      </c>
      <c r="W162" s="31">
        <f>'AEO 2023 Table 49 Raw'!Z149</f>
        <v>8.7198999999999999E-2</v>
      </c>
      <c r="X162" s="31">
        <f>'AEO 2023 Table 49 Raw'!AA149</f>
        <v>8.9256000000000002E-2</v>
      </c>
      <c r="Y162" s="31">
        <f>'AEO 2023 Table 49 Raw'!AB149</f>
        <v>9.1452000000000006E-2</v>
      </c>
      <c r="Z162" s="31">
        <f>'AEO 2023 Table 49 Raw'!AC149</f>
        <v>9.3690999999999997E-2</v>
      </c>
      <c r="AA162" s="31">
        <f>'AEO 2023 Table 49 Raw'!AD149</f>
        <v>9.5894999999999994E-2</v>
      </c>
      <c r="AB162" s="31">
        <f>'AEO 2023 Table 49 Raw'!AE149</f>
        <v>9.8146999999999998E-2</v>
      </c>
      <c r="AC162" s="31">
        <f>'AEO 2023 Table 49 Raw'!AF149</f>
        <v>0.10026400000000001</v>
      </c>
      <c r="AD162" s="31">
        <f>'AEO 2023 Table 49 Raw'!AG149</f>
        <v>0.102393</v>
      </c>
      <c r="AE162" s="31">
        <f>'AEO 2023 Table 49 Raw'!AH149</f>
        <v>0.104612</v>
      </c>
      <c r="AF162" s="52">
        <f>'AEO 2023 Table 49 Raw'!AI149</f>
        <v>2.7E-2</v>
      </c>
    </row>
    <row r="163" spans="1:32" ht="12" customHeight="1">
      <c r="A163" s="8" t="s">
        <v>2161</v>
      </c>
      <c r="B163" s="28" t="s">
        <v>2020</v>
      </c>
      <c r="C163" s="31">
        <f>'AEO 2023 Table 49 Raw'!F150</f>
        <v>0</v>
      </c>
      <c r="D163" s="31">
        <f>'AEO 2023 Table 49 Raw'!G150</f>
        <v>0</v>
      </c>
      <c r="E163" s="31">
        <f>'AEO 2023 Table 49 Raw'!H150</f>
        <v>0</v>
      </c>
      <c r="F163" s="31">
        <f>'AEO 2023 Table 49 Raw'!I150</f>
        <v>0</v>
      </c>
      <c r="G163" s="31">
        <f>'AEO 2023 Table 49 Raw'!J150</f>
        <v>0</v>
      </c>
      <c r="H163" s="31">
        <f>'AEO 2023 Table 49 Raw'!K150</f>
        <v>0</v>
      </c>
      <c r="I163" s="31">
        <f>'AEO 2023 Table 49 Raw'!L150</f>
        <v>0</v>
      </c>
      <c r="J163" s="31">
        <f>'AEO 2023 Table 49 Raw'!M150</f>
        <v>0</v>
      </c>
      <c r="K163" s="31">
        <f>'AEO 2023 Table 49 Raw'!N150</f>
        <v>0</v>
      </c>
      <c r="L163" s="31">
        <f>'AEO 2023 Table 49 Raw'!O150</f>
        <v>0</v>
      </c>
      <c r="M163" s="31">
        <f>'AEO 2023 Table 49 Raw'!P150</f>
        <v>0</v>
      </c>
      <c r="N163" s="31">
        <f>'AEO 2023 Table 49 Raw'!Q150</f>
        <v>0</v>
      </c>
      <c r="O163" s="31">
        <f>'AEO 2023 Table 49 Raw'!R150</f>
        <v>0</v>
      </c>
      <c r="P163" s="31">
        <f>'AEO 2023 Table 49 Raw'!S150</f>
        <v>0</v>
      </c>
      <c r="Q163" s="31">
        <f>'AEO 2023 Table 49 Raw'!T150</f>
        <v>0</v>
      </c>
      <c r="R163" s="31">
        <f>'AEO 2023 Table 49 Raw'!U150</f>
        <v>0</v>
      </c>
      <c r="S163" s="31">
        <f>'AEO 2023 Table 49 Raw'!V150</f>
        <v>0</v>
      </c>
      <c r="T163" s="31">
        <f>'AEO 2023 Table 49 Raw'!W150</f>
        <v>0</v>
      </c>
      <c r="U163" s="31">
        <f>'AEO 2023 Table 49 Raw'!X150</f>
        <v>0</v>
      </c>
      <c r="V163" s="31">
        <f>'AEO 2023 Table 49 Raw'!Y150</f>
        <v>0</v>
      </c>
      <c r="W163" s="31">
        <f>'AEO 2023 Table 49 Raw'!Z150</f>
        <v>0</v>
      </c>
      <c r="X163" s="31">
        <f>'AEO 2023 Table 49 Raw'!AA150</f>
        <v>0</v>
      </c>
      <c r="Y163" s="31">
        <f>'AEO 2023 Table 49 Raw'!AB150</f>
        <v>0</v>
      </c>
      <c r="Z163" s="31">
        <f>'AEO 2023 Table 49 Raw'!AC150</f>
        <v>0</v>
      </c>
      <c r="AA163" s="31">
        <f>'AEO 2023 Table 49 Raw'!AD150</f>
        <v>0</v>
      </c>
      <c r="AB163" s="31">
        <f>'AEO 2023 Table 49 Raw'!AE150</f>
        <v>0</v>
      </c>
      <c r="AC163" s="31">
        <f>'AEO 2023 Table 49 Raw'!AF150</f>
        <v>0</v>
      </c>
      <c r="AD163" s="31">
        <f>'AEO 2023 Table 49 Raw'!AG150</f>
        <v>0</v>
      </c>
      <c r="AE163" s="31">
        <f>'AEO 2023 Table 49 Raw'!AH150</f>
        <v>0</v>
      </c>
      <c r="AF163" s="52" t="str">
        <f>'AEO 2023 Table 49 Raw'!AI150</f>
        <v>- -</v>
      </c>
    </row>
    <row r="164" spans="1:32" ht="15" customHeight="1">
      <c r="A164" s="8" t="s">
        <v>2162</v>
      </c>
      <c r="B164" s="28" t="s">
        <v>2022</v>
      </c>
      <c r="C164" s="31">
        <f>'AEO 2023 Table 49 Raw'!F151</f>
        <v>2.1100000000000001E-4</v>
      </c>
      <c r="D164" s="31">
        <f>'AEO 2023 Table 49 Raw'!G151</f>
        <v>2.4600000000000002E-4</v>
      </c>
      <c r="E164" s="31">
        <f>'AEO 2023 Table 49 Raw'!H151</f>
        <v>2.7700000000000001E-4</v>
      </c>
      <c r="F164" s="31">
        <f>'AEO 2023 Table 49 Raw'!I151</f>
        <v>3.0499999999999999E-4</v>
      </c>
      <c r="G164" s="31">
        <f>'AEO 2023 Table 49 Raw'!J151</f>
        <v>3.3199999999999999E-4</v>
      </c>
      <c r="H164" s="31">
        <f>'AEO 2023 Table 49 Raw'!K151</f>
        <v>3.5500000000000001E-4</v>
      </c>
      <c r="I164" s="31">
        <f>'AEO 2023 Table 49 Raw'!L151</f>
        <v>3.7500000000000001E-4</v>
      </c>
      <c r="J164" s="31">
        <f>'AEO 2023 Table 49 Raw'!M151</f>
        <v>3.9300000000000001E-4</v>
      </c>
      <c r="K164" s="31">
        <f>'AEO 2023 Table 49 Raw'!N151</f>
        <v>4.0700000000000003E-4</v>
      </c>
      <c r="L164" s="31">
        <f>'AEO 2023 Table 49 Raw'!O151</f>
        <v>4.1800000000000002E-4</v>
      </c>
      <c r="M164" s="31">
        <f>'AEO 2023 Table 49 Raw'!P151</f>
        <v>4.26E-4</v>
      </c>
      <c r="N164" s="31">
        <f>'AEO 2023 Table 49 Raw'!Q151</f>
        <v>4.3300000000000001E-4</v>
      </c>
      <c r="O164" s="31">
        <f>'AEO 2023 Table 49 Raw'!R151</f>
        <v>4.37E-4</v>
      </c>
      <c r="P164" s="31">
        <f>'AEO 2023 Table 49 Raw'!S151</f>
        <v>4.3899999999999999E-4</v>
      </c>
      <c r="Q164" s="31">
        <f>'AEO 2023 Table 49 Raw'!T151</f>
        <v>4.3899999999999999E-4</v>
      </c>
      <c r="R164" s="31">
        <f>'AEO 2023 Table 49 Raw'!U151</f>
        <v>4.37E-4</v>
      </c>
      <c r="S164" s="31">
        <f>'AEO 2023 Table 49 Raw'!V151</f>
        <v>4.3399999999999998E-4</v>
      </c>
      <c r="T164" s="31">
        <f>'AEO 2023 Table 49 Raw'!W151</f>
        <v>4.2999999999999999E-4</v>
      </c>
      <c r="U164" s="31">
        <f>'AEO 2023 Table 49 Raw'!X151</f>
        <v>4.2400000000000001E-4</v>
      </c>
      <c r="V164" s="31">
        <f>'AEO 2023 Table 49 Raw'!Y151</f>
        <v>4.1800000000000002E-4</v>
      </c>
      <c r="W164" s="31">
        <f>'AEO 2023 Table 49 Raw'!Z151</f>
        <v>4.0999999999999999E-4</v>
      </c>
      <c r="X164" s="31">
        <f>'AEO 2023 Table 49 Raw'!AA151</f>
        <v>4.0099999999999999E-4</v>
      </c>
      <c r="Y164" s="31">
        <f>'AEO 2023 Table 49 Raw'!AB151</f>
        <v>3.9199999999999999E-4</v>
      </c>
      <c r="Z164" s="31">
        <f>'AEO 2023 Table 49 Raw'!AC151</f>
        <v>3.8200000000000002E-4</v>
      </c>
      <c r="AA164" s="31">
        <f>'AEO 2023 Table 49 Raw'!AD151</f>
        <v>3.7199999999999999E-4</v>
      </c>
      <c r="AB164" s="31">
        <f>'AEO 2023 Table 49 Raw'!AE151</f>
        <v>3.6099999999999999E-4</v>
      </c>
      <c r="AC164" s="31">
        <f>'AEO 2023 Table 49 Raw'!AF151</f>
        <v>3.5E-4</v>
      </c>
      <c r="AD164" s="31">
        <f>'AEO 2023 Table 49 Raw'!AG151</f>
        <v>3.3799999999999998E-4</v>
      </c>
      <c r="AE164" s="31">
        <f>'AEO 2023 Table 49 Raw'!AH151</f>
        <v>3.2699999999999998E-4</v>
      </c>
      <c r="AF164" s="52">
        <f>'AEO 2023 Table 49 Raw'!AI151</f>
        <v>1.6E-2</v>
      </c>
    </row>
    <row r="165" spans="1:32" ht="15" customHeight="1">
      <c r="A165" s="8" t="s">
        <v>2163</v>
      </c>
      <c r="B165" s="28" t="s">
        <v>2024</v>
      </c>
      <c r="C165" s="31">
        <f>'AEO 2023 Table 49 Raw'!F152</f>
        <v>0</v>
      </c>
      <c r="D165" s="31">
        <f>'AEO 2023 Table 49 Raw'!G152</f>
        <v>0</v>
      </c>
      <c r="E165" s="31">
        <f>'AEO 2023 Table 49 Raw'!H152</f>
        <v>1.03E-4</v>
      </c>
      <c r="F165" s="31">
        <f>'AEO 2023 Table 49 Raw'!I152</f>
        <v>2.13E-4</v>
      </c>
      <c r="G165" s="31">
        <f>'AEO 2023 Table 49 Raw'!J152</f>
        <v>3.28E-4</v>
      </c>
      <c r="H165" s="31">
        <f>'AEO 2023 Table 49 Raw'!K152</f>
        <v>4.4700000000000002E-4</v>
      </c>
      <c r="I165" s="31">
        <f>'AEO 2023 Table 49 Raw'!L152</f>
        <v>5.6999999999999998E-4</v>
      </c>
      <c r="J165" s="31">
        <f>'AEO 2023 Table 49 Raw'!M152</f>
        <v>6.9300000000000004E-4</v>
      </c>
      <c r="K165" s="31">
        <f>'AEO 2023 Table 49 Raw'!N152</f>
        <v>8.1499999999999997E-4</v>
      </c>
      <c r="L165" s="31">
        <f>'AEO 2023 Table 49 Raw'!O152</f>
        <v>9.3700000000000001E-4</v>
      </c>
      <c r="M165" s="31">
        <f>'AEO 2023 Table 49 Raw'!P152</f>
        <v>1.0629999999999999E-3</v>
      </c>
      <c r="N165" s="31">
        <f>'AEO 2023 Table 49 Raw'!Q152</f>
        <v>1.1919999999999999E-3</v>
      </c>
      <c r="O165" s="31">
        <f>'AEO 2023 Table 49 Raw'!R152</f>
        <v>1.322E-3</v>
      </c>
      <c r="P165" s="31">
        <f>'AEO 2023 Table 49 Raw'!S152</f>
        <v>1.4530000000000001E-3</v>
      </c>
      <c r="Q165" s="31">
        <f>'AEO 2023 Table 49 Raw'!T152</f>
        <v>1.588E-3</v>
      </c>
      <c r="R165" s="31">
        <f>'AEO 2023 Table 49 Raw'!U152</f>
        <v>1.7279999999999999E-3</v>
      </c>
      <c r="S165" s="31">
        <f>'AEO 2023 Table 49 Raw'!V152</f>
        <v>1.8749999999999999E-3</v>
      </c>
      <c r="T165" s="31">
        <f>'AEO 2023 Table 49 Raw'!W152</f>
        <v>2.029E-3</v>
      </c>
      <c r="U165" s="31">
        <f>'AEO 2023 Table 49 Raw'!X152</f>
        <v>2.1919999999999999E-3</v>
      </c>
      <c r="V165" s="31">
        <f>'AEO 2023 Table 49 Raw'!Y152</f>
        <v>2.3609999999999998E-3</v>
      </c>
      <c r="W165" s="31">
        <f>'AEO 2023 Table 49 Raw'!Z152</f>
        <v>2.539E-3</v>
      </c>
      <c r="X165" s="31">
        <f>'AEO 2023 Table 49 Raw'!AA152</f>
        <v>2.728E-3</v>
      </c>
      <c r="Y165" s="31">
        <f>'AEO 2023 Table 49 Raw'!AB152</f>
        <v>2.9269999999999999E-3</v>
      </c>
      <c r="Z165" s="31">
        <f>'AEO 2023 Table 49 Raw'!AC152</f>
        <v>3.1350000000000002E-3</v>
      </c>
      <c r="AA165" s="31">
        <f>'AEO 2023 Table 49 Raw'!AD152</f>
        <v>3.3540000000000002E-3</v>
      </c>
      <c r="AB165" s="31">
        <f>'AEO 2023 Table 49 Raw'!AE152</f>
        <v>3.5850000000000001E-3</v>
      </c>
      <c r="AC165" s="31">
        <f>'AEO 2023 Table 49 Raw'!AF152</f>
        <v>3.8300000000000001E-3</v>
      </c>
      <c r="AD165" s="31">
        <f>'AEO 2023 Table 49 Raw'!AG152</f>
        <v>4.0930000000000003E-3</v>
      </c>
      <c r="AE165" s="31">
        <f>'AEO 2023 Table 49 Raw'!AH152</f>
        <v>4.3740000000000003E-3</v>
      </c>
      <c r="AF165" s="52" t="str">
        <f>'AEO 2023 Table 49 Raw'!AI152</f>
        <v>- -</v>
      </c>
    </row>
    <row r="166" spans="1:32" ht="15" customHeight="1">
      <c r="A166" s="8" t="s">
        <v>2164</v>
      </c>
      <c r="B166" s="28" t="s">
        <v>2026</v>
      </c>
      <c r="C166" s="31">
        <f>'AEO 2023 Table 49 Raw'!F153</f>
        <v>0</v>
      </c>
      <c r="D166" s="31">
        <f>'AEO 2023 Table 49 Raw'!G153</f>
        <v>0</v>
      </c>
      <c r="E166" s="31">
        <f>'AEO 2023 Table 49 Raw'!H153</f>
        <v>2.32E-4</v>
      </c>
      <c r="F166" s="31">
        <f>'AEO 2023 Table 49 Raw'!I153</f>
        <v>4.73E-4</v>
      </c>
      <c r="G166" s="31">
        <f>'AEO 2023 Table 49 Raw'!J153</f>
        <v>7.2400000000000003E-4</v>
      </c>
      <c r="H166" s="31">
        <f>'AEO 2023 Table 49 Raw'!K153</f>
        <v>9.7799999999999992E-4</v>
      </c>
      <c r="I166" s="31">
        <f>'AEO 2023 Table 49 Raw'!L153</f>
        <v>1.235E-3</v>
      </c>
      <c r="J166" s="31">
        <f>'AEO 2023 Table 49 Raw'!M153</f>
        <v>1.4890000000000001E-3</v>
      </c>
      <c r="K166" s="31">
        <f>'AEO 2023 Table 49 Raw'!N153</f>
        <v>1.737E-3</v>
      </c>
      <c r="L166" s="31">
        <f>'AEO 2023 Table 49 Raw'!O153</f>
        <v>1.983E-3</v>
      </c>
      <c r="M166" s="31">
        <f>'AEO 2023 Table 49 Raw'!P153</f>
        <v>2.232E-3</v>
      </c>
      <c r="N166" s="31">
        <f>'AEO 2023 Table 49 Raw'!Q153</f>
        <v>2.4870000000000001E-3</v>
      </c>
      <c r="O166" s="31">
        <f>'AEO 2023 Table 49 Raw'!R153</f>
        <v>2.7399999999999998E-3</v>
      </c>
      <c r="P166" s="31">
        <f>'AEO 2023 Table 49 Raw'!S153</f>
        <v>2.993E-3</v>
      </c>
      <c r="Q166" s="31">
        <f>'AEO 2023 Table 49 Raw'!T153</f>
        <v>3.2499999999999999E-3</v>
      </c>
      <c r="R166" s="31">
        <f>'AEO 2023 Table 49 Raw'!U153</f>
        <v>3.5149999999999999E-3</v>
      </c>
      <c r="S166" s="31">
        <f>'AEO 2023 Table 49 Raw'!V153</f>
        <v>3.79E-3</v>
      </c>
      <c r="T166" s="31">
        <f>'AEO 2023 Table 49 Raw'!W153</f>
        <v>4.0769999999999999E-3</v>
      </c>
      <c r="U166" s="31">
        <f>'AEO 2023 Table 49 Raw'!X153</f>
        <v>4.3750000000000004E-3</v>
      </c>
      <c r="V166" s="31">
        <f>'AEO 2023 Table 49 Raw'!Y153</f>
        <v>4.6839999999999998E-3</v>
      </c>
      <c r="W166" s="31">
        <f>'AEO 2023 Table 49 Raw'!Z153</f>
        <v>5.0029999999999996E-3</v>
      </c>
      <c r="X166" s="31">
        <f>'AEO 2023 Table 49 Raw'!AA153</f>
        <v>5.3359999999999996E-3</v>
      </c>
      <c r="Y166" s="31">
        <f>'AEO 2023 Table 49 Raw'!AB153</f>
        <v>5.6810000000000003E-3</v>
      </c>
      <c r="Z166" s="31">
        <f>'AEO 2023 Table 49 Raw'!AC153</f>
        <v>6.0350000000000004E-3</v>
      </c>
      <c r="AA166" s="31">
        <f>'AEO 2023 Table 49 Raw'!AD153</f>
        <v>6.398E-3</v>
      </c>
      <c r="AB166" s="31">
        <f>'AEO 2023 Table 49 Raw'!AE153</f>
        <v>6.7710000000000001E-3</v>
      </c>
      <c r="AC166" s="31">
        <f>'AEO 2023 Table 49 Raw'!AF153</f>
        <v>7.1539999999999998E-3</v>
      </c>
      <c r="AD166" s="31">
        <f>'AEO 2023 Table 49 Raw'!AG153</f>
        <v>7.5510000000000004E-3</v>
      </c>
      <c r="AE166" s="31">
        <f>'AEO 2023 Table 49 Raw'!AH153</f>
        <v>7.9579999999999998E-3</v>
      </c>
      <c r="AF166" s="52" t="str">
        <f>'AEO 2023 Table 49 Raw'!AI153</f>
        <v>- -</v>
      </c>
    </row>
    <row r="167" spans="1:32" ht="15" customHeight="1">
      <c r="A167" s="8" t="s">
        <v>2165</v>
      </c>
      <c r="B167" s="28" t="s">
        <v>2028</v>
      </c>
      <c r="C167" s="31">
        <f>'AEO 2023 Table 49 Raw'!F154</f>
        <v>0</v>
      </c>
      <c r="D167" s="31">
        <f>'AEO 2023 Table 49 Raw'!G154</f>
        <v>0</v>
      </c>
      <c r="E167" s="31">
        <f>'AEO 2023 Table 49 Raw'!H154</f>
        <v>3.39E-4</v>
      </c>
      <c r="F167" s="31">
        <f>'AEO 2023 Table 49 Raw'!I154</f>
        <v>7.0500000000000001E-4</v>
      </c>
      <c r="G167" s="31">
        <f>'AEO 2023 Table 49 Raw'!J154</f>
        <v>1.0939999999999999E-3</v>
      </c>
      <c r="H167" s="31">
        <f>'AEO 2023 Table 49 Raw'!K154</f>
        <v>1.498E-3</v>
      </c>
      <c r="I167" s="31">
        <f>'AEO 2023 Table 49 Raw'!L154</f>
        <v>1.913E-3</v>
      </c>
      <c r="J167" s="31">
        <f>'AEO 2023 Table 49 Raw'!M154</f>
        <v>2.3310000000000002E-3</v>
      </c>
      <c r="K167" s="31">
        <f>'AEO 2023 Table 49 Raw'!N154</f>
        <v>2.7430000000000002E-3</v>
      </c>
      <c r="L167" s="31">
        <f>'AEO 2023 Table 49 Raw'!O154</f>
        <v>3.15E-3</v>
      </c>
      <c r="M167" s="31">
        <f>'AEO 2023 Table 49 Raw'!P154</f>
        <v>3.5609999999999999E-3</v>
      </c>
      <c r="N167" s="31">
        <f>'AEO 2023 Table 49 Raw'!Q154</f>
        <v>3.9750000000000002E-3</v>
      </c>
      <c r="O167" s="31">
        <f>'AEO 2023 Table 49 Raw'!R154</f>
        <v>4.3810000000000003E-3</v>
      </c>
      <c r="P167" s="31">
        <f>'AEO 2023 Table 49 Raw'!S154</f>
        <v>4.7840000000000001E-3</v>
      </c>
      <c r="Q167" s="31">
        <f>'AEO 2023 Table 49 Raw'!T154</f>
        <v>5.1879999999999999E-3</v>
      </c>
      <c r="R167" s="31">
        <f>'AEO 2023 Table 49 Raw'!U154</f>
        <v>5.5979999999999997E-3</v>
      </c>
      <c r="S167" s="31">
        <f>'AEO 2023 Table 49 Raw'!V154</f>
        <v>6.019E-3</v>
      </c>
      <c r="T167" s="31">
        <f>'AEO 2023 Table 49 Raw'!W154</f>
        <v>6.4510000000000001E-3</v>
      </c>
      <c r="U167" s="31">
        <f>'AEO 2023 Table 49 Raw'!X154</f>
        <v>6.8929999999999998E-3</v>
      </c>
      <c r="V167" s="31">
        <f>'AEO 2023 Table 49 Raw'!Y154</f>
        <v>7.3410000000000003E-3</v>
      </c>
      <c r="W167" s="31">
        <f>'AEO 2023 Table 49 Raw'!Z154</f>
        <v>7.7970000000000001E-3</v>
      </c>
      <c r="X167" s="31">
        <f>'AEO 2023 Table 49 Raw'!AA154</f>
        <v>8.2649999999999998E-3</v>
      </c>
      <c r="Y167" s="31">
        <f>'AEO 2023 Table 49 Raw'!AB154</f>
        <v>8.7449999999999993E-3</v>
      </c>
      <c r="Z167" s="31">
        <f>'AEO 2023 Table 49 Raw'!AC154</f>
        <v>9.2339999999999992E-3</v>
      </c>
      <c r="AA167" s="31">
        <f>'AEO 2023 Table 49 Raw'!AD154</f>
        <v>9.7330000000000003E-3</v>
      </c>
      <c r="AB167" s="31">
        <f>'AEO 2023 Table 49 Raw'!AE154</f>
        <v>1.0248E-2</v>
      </c>
      <c r="AC167" s="31">
        <f>'AEO 2023 Table 49 Raw'!AF154</f>
        <v>1.0784E-2</v>
      </c>
      <c r="AD167" s="31">
        <f>'AEO 2023 Table 49 Raw'!AG154</f>
        <v>1.1351999999999999E-2</v>
      </c>
      <c r="AE167" s="31">
        <f>'AEO 2023 Table 49 Raw'!AH154</f>
        <v>1.1953E-2</v>
      </c>
      <c r="AF167" s="52" t="str">
        <f>'AEO 2023 Table 49 Raw'!AI154</f>
        <v>- -</v>
      </c>
    </row>
    <row r="168" spans="1:32" ht="15" customHeight="1">
      <c r="A168" s="8" t="s">
        <v>2166</v>
      </c>
      <c r="B168" s="28" t="s">
        <v>2054</v>
      </c>
      <c r="C168" s="31">
        <f>'AEO 2023 Table 49 Raw'!F155</f>
        <v>5.2911479999999997</v>
      </c>
      <c r="D168" s="31">
        <f>'AEO 2023 Table 49 Raw'!G155</f>
        <v>5.3277859999999997</v>
      </c>
      <c r="E168" s="31">
        <f>'AEO 2023 Table 49 Raw'!H155</f>
        <v>5.361364</v>
      </c>
      <c r="F168" s="31">
        <f>'AEO 2023 Table 49 Raw'!I155</f>
        <v>5.4141409999999999</v>
      </c>
      <c r="G168" s="31">
        <f>'AEO 2023 Table 49 Raw'!J155</f>
        <v>5.4835739999999999</v>
      </c>
      <c r="H168" s="31">
        <f>'AEO 2023 Table 49 Raw'!K155</f>
        <v>5.5588680000000004</v>
      </c>
      <c r="I168" s="31">
        <f>'AEO 2023 Table 49 Raw'!L155</f>
        <v>5.6338869999999996</v>
      </c>
      <c r="J168" s="31">
        <f>'AEO 2023 Table 49 Raw'!M155</f>
        <v>5.6994319999999998</v>
      </c>
      <c r="K168" s="31">
        <f>'AEO 2023 Table 49 Raw'!N155</f>
        <v>5.7560359999999999</v>
      </c>
      <c r="L168" s="31">
        <f>'AEO 2023 Table 49 Raw'!O155</f>
        <v>5.8058969999999999</v>
      </c>
      <c r="M168" s="31">
        <f>'AEO 2023 Table 49 Raw'!P155</f>
        <v>5.8512890000000004</v>
      </c>
      <c r="N168" s="31">
        <f>'AEO 2023 Table 49 Raw'!Q155</f>
        <v>5.8883010000000002</v>
      </c>
      <c r="O168" s="31">
        <f>'AEO 2023 Table 49 Raw'!R155</f>
        <v>5.9090590000000001</v>
      </c>
      <c r="P168" s="31">
        <f>'AEO 2023 Table 49 Raw'!S155</f>
        <v>5.9270550000000002</v>
      </c>
      <c r="Q168" s="31">
        <f>'AEO 2023 Table 49 Raw'!T155</f>
        <v>5.9491949999999996</v>
      </c>
      <c r="R168" s="31">
        <f>'AEO 2023 Table 49 Raw'!U155</f>
        <v>5.9732479999999999</v>
      </c>
      <c r="S168" s="31">
        <f>'AEO 2023 Table 49 Raw'!V155</f>
        <v>5.9989850000000002</v>
      </c>
      <c r="T168" s="31">
        <f>'AEO 2023 Table 49 Raw'!W155</f>
        <v>6.018948</v>
      </c>
      <c r="U168" s="31">
        <f>'AEO 2023 Table 49 Raw'!X155</f>
        <v>6.0332739999999996</v>
      </c>
      <c r="V168" s="31">
        <f>'AEO 2023 Table 49 Raw'!Y155</f>
        <v>6.0349839999999997</v>
      </c>
      <c r="W168" s="31">
        <f>'AEO 2023 Table 49 Raw'!Z155</f>
        <v>6.0468520000000003</v>
      </c>
      <c r="X168" s="31">
        <f>'AEO 2023 Table 49 Raw'!AA155</f>
        <v>6.0650259999999996</v>
      </c>
      <c r="Y168" s="31">
        <f>'AEO 2023 Table 49 Raw'!AB155</f>
        <v>6.0898079999999997</v>
      </c>
      <c r="Z168" s="31">
        <f>'AEO 2023 Table 49 Raw'!AC155</f>
        <v>6.1137839999999999</v>
      </c>
      <c r="AA168" s="31">
        <f>'AEO 2023 Table 49 Raw'!AD155</f>
        <v>6.1291479999999998</v>
      </c>
      <c r="AB168" s="31">
        <f>'AEO 2023 Table 49 Raw'!AE155</f>
        <v>6.1377309999999996</v>
      </c>
      <c r="AC168" s="31">
        <f>'AEO 2023 Table 49 Raw'!AF155</f>
        <v>6.1415920000000002</v>
      </c>
      <c r="AD168" s="31">
        <f>'AEO 2023 Table 49 Raw'!AG155</f>
        <v>6.1392160000000002</v>
      </c>
      <c r="AE168" s="31">
        <f>'AEO 2023 Table 49 Raw'!AH155</f>
        <v>6.1293030000000002</v>
      </c>
      <c r="AF168" s="52">
        <f>'AEO 2023 Table 49 Raw'!AI155</f>
        <v>5.0000000000000001E-3</v>
      </c>
    </row>
    <row r="169" spans="1:32" ht="15" customHeight="1">
      <c r="A169" s="8" t="s">
        <v>2167</v>
      </c>
      <c r="B169" s="27" t="s">
        <v>2168</v>
      </c>
      <c r="C169" s="31">
        <f>'AEO 2023 Table 49 Raw'!F156</f>
        <v>13.625920000000001</v>
      </c>
      <c r="D169" s="31">
        <f>'AEO 2023 Table 49 Raw'!G156</f>
        <v>13.830966</v>
      </c>
      <c r="E169" s="31">
        <f>'AEO 2023 Table 49 Raw'!H156</f>
        <v>14.042211999999999</v>
      </c>
      <c r="F169" s="31">
        <f>'AEO 2023 Table 49 Raw'!I156</f>
        <v>14.298769</v>
      </c>
      <c r="G169" s="31">
        <f>'AEO 2023 Table 49 Raw'!J156</f>
        <v>14.586748999999999</v>
      </c>
      <c r="H169" s="31">
        <f>'AEO 2023 Table 49 Raw'!K156</f>
        <v>14.883342000000001</v>
      </c>
      <c r="I169" s="31">
        <f>'AEO 2023 Table 49 Raw'!L156</f>
        <v>15.179776</v>
      </c>
      <c r="J169" s="31">
        <f>'AEO 2023 Table 49 Raw'!M156</f>
        <v>15.460215</v>
      </c>
      <c r="K169" s="31">
        <f>'AEO 2023 Table 49 Raw'!N156</f>
        <v>15.724275</v>
      </c>
      <c r="L169" s="31">
        <f>'AEO 2023 Table 49 Raw'!O156</f>
        <v>15.96926</v>
      </c>
      <c r="M169" s="31">
        <f>'AEO 2023 Table 49 Raw'!P156</f>
        <v>16.215009999999999</v>
      </c>
      <c r="N169" s="31">
        <f>'AEO 2023 Table 49 Raw'!Q156</f>
        <v>16.438492</v>
      </c>
      <c r="O169" s="31">
        <f>'AEO 2023 Table 49 Raw'!R156</f>
        <v>16.629252999999999</v>
      </c>
      <c r="P169" s="31">
        <f>'AEO 2023 Table 49 Raw'!S156</f>
        <v>16.807797999999998</v>
      </c>
      <c r="Q169" s="31">
        <f>'AEO 2023 Table 49 Raw'!T156</f>
        <v>16.990765</v>
      </c>
      <c r="R169" s="31">
        <f>'AEO 2023 Table 49 Raw'!U156</f>
        <v>17.179614999999998</v>
      </c>
      <c r="S169" s="31">
        <f>'AEO 2023 Table 49 Raw'!V156</f>
        <v>17.374410999999998</v>
      </c>
      <c r="T169" s="31">
        <f>'AEO 2023 Table 49 Raw'!W156</f>
        <v>17.565836000000001</v>
      </c>
      <c r="U169" s="31">
        <f>'AEO 2023 Table 49 Raw'!X156</f>
        <v>17.747601</v>
      </c>
      <c r="V169" s="31">
        <f>'AEO 2023 Table 49 Raw'!Y156</f>
        <v>17.920214000000001</v>
      </c>
      <c r="W169" s="31">
        <f>'AEO 2023 Table 49 Raw'!Z156</f>
        <v>18.102879999999999</v>
      </c>
      <c r="X169" s="31">
        <f>'AEO 2023 Table 49 Raw'!AA156</f>
        <v>18.310333</v>
      </c>
      <c r="Y169" s="31">
        <f>'AEO 2023 Table 49 Raw'!AB156</f>
        <v>18.536829000000001</v>
      </c>
      <c r="Z169" s="31">
        <f>'AEO 2023 Table 49 Raw'!AC156</f>
        <v>18.754881000000001</v>
      </c>
      <c r="AA169" s="31">
        <f>'AEO 2023 Table 49 Raw'!AD156</f>
        <v>18.954508000000001</v>
      </c>
      <c r="AB169" s="31">
        <f>'AEO 2023 Table 49 Raw'!AE156</f>
        <v>19.148928000000002</v>
      </c>
      <c r="AC169" s="31">
        <f>'AEO 2023 Table 49 Raw'!AF156</f>
        <v>19.338676</v>
      </c>
      <c r="AD169" s="31">
        <f>'AEO 2023 Table 49 Raw'!AG156</f>
        <v>19.511382999999999</v>
      </c>
      <c r="AE169" s="31">
        <f>'AEO 2023 Table 49 Raw'!AH156</f>
        <v>19.669333000000002</v>
      </c>
      <c r="AF169" s="52">
        <f>'AEO 2023 Table 49 Raw'!AI156</f>
        <v>1.2999999999999999E-2</v>
      </c>
    </row>
    <row r="170" spans="1:32" ht="15" customHeight="1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52"/>
    </row>
    <row r="171" spans="1:32" ht="15" customHeight="1">
      <c r="B171" s="27" t="s">
        <v>180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52"/>
    </row>
    <row r="172" spans="1:32" ht="12" customHeight="1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52"/>
    </row>
    <row r="173" spans="1:32" ht="15" customHeight="1">
      <c r="B173" s="27" t="s">
        <v>2100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52"/>
    </row>
    <row r="174" spans="1:32" ht="15" customHeight="1">
      <c r="B174" s="27" t="s">
        <v>2011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52"/>
    </row>
    <row r="175" spans="1:32" ht="15" customHeight="1">
      <c r="A175" s="8" t="s">
        <v>2169</v>
      </c>
      <c r="B175" s="28" t="s">
        <v>2013</v>
      </c>
      <c r="C175" s="31">
        <f>'AEO 2023 Table 49 Raw'!F160</f>
        <v>17.217651</v>
      </c>
      <c r="D175" s="31">
        <f>'AEO 2023 Table 49 Raw'!G160</f>
        <v>17.744102000000002</v>
      </c>
      <c r="E175" s="31">
        <f>'AEO 2023 Table 49 Raw'!H160</f>
        <v>18.613112999999998</v>
      </c>
      <c r="F175" s="31">
        <f>'AEO 2023 Table 49 Raw'!I160</f>
        <v>19.406454</v>
      </c>
      <c r="G175" s="31">
        <f>'AEO 2023 Table 49 Raw'!J160</f>
        <v>19.919450999999999</v>
      </c>
      <c r="H175" s="31">
        <f>'AEO 2023 Table 49 Raw'!K160</f>
        <v>20.357067000000001</v>
      </c>
      <c r="I175" s="31">
        <f>'AEO 2023 Table 49 Raw'!L160</f>
        <v>20.345766000000001</v>
      </c>
      <c r="J175" s="31">
        <f>'AEO 2023 Table 49 Raw'!M160</f>
        <v>20.365276000000001</v>
      </c>
      <c r="K175" s="31">
        <f>'AEO 2023 Table 49 Raw'!N160</f>
        <v>20.329483</v>
      </c>
      <c r="L175" s="31">
        <f>'AEO 2023 Table 49 Raw'!O160</f>
        <v>20.286487999999999</v>
      </c>
      <c r="M175" s="31">
        <f>'AEO 2023 Table 49 Raw'!P160</f>
        <v>20.227633000000001</v>
      </c>
      <c r="N175" s="31">
        <f>'AEO 2023 Table 49 Raw'!Q160</f>
        <v>20.160954</v>
      </c>
      <c r="O175" s="31">
        <f>'AEO 2023 Table 49 Raw'!R160</f>
        <v>20.104237000000001</v>
      </c>
      <c r="P175" s="31">
        <f>'AEO 2023 Table 49 Raw'!S160</f>
        <v>20.056694</v>
      </c>
      <c r="Q175" s="31">
        <f>'AEO 2023 Table 49 Raw'!T160</f>
        <v>20.015709000000001</v>
      </c>
      <c r="R175" s="31">
        <f>'AEO 2023 Table 49 Raw'!U160</f>
        <v>19.980319999999999</v>
      </c>
      <c r="S175" s="31">
        <f>'AEO 2023 Table 49 Raw'!V160</f>
        <v>19.946562</v>
      </c>
      <c r="T175" s="31">
        <f>'AEO 2023 Table 49 Raw'!W160</f>
        <v>19.921679000000001</v>
      </c>
      <c r="U175" s="31">
        <f>'AEO 2023 Table 49 Raw'!X160</f>
        <v>19.899581999999999</v>
      </c>
      <c r="V175" s="31">
        <f>'AEO 2023 Table 49 Raw'!Y160</f>
        <v>19.880113999999999</v>
      </c>
      <c r="W175" s="31">
        <f>'AEO 2023 Table 49 Raw'!Z160</f>
        <v>19.863033000000001</v>
      </c>
      <c r="X175" s="31">
        <f>'AEO 2023 Table 49 Raw'!AA160</f>
        <v>19.847951999999999</v>
      </c>
      <c r="Y175" s="31">
        <f>'AEO 2023 Table 49 Raw'!AB160</f>
        <v>19.834671</v>
      </c>
      <c r="Z175" s="31">
        <f>'AEO 2023 Table 49 Raw'!AC160</f>
        <v>19.822828000000001</v>
      </c>
      <c r="AA175" s="31">
        <f>'AEO 2023 Table 49 Raw'!AD160</f>
        <v>19.812082</v>
      </c>
      <c r="AB175" s="31">
        <f>'AEO 2023 Table 49 Raw'!AE160</f>
        <v>19.802446</v>
      </c>
      <c r="AC175" s="31">
        <f>'AEO 2023 Table 49 Raw'!AF160</f>
        <v>19.793932000000002</v>
      </c>
      <c r="AD175" s="31">
        <f>'AEO 2023 Table 49 Raw'!AG160</f>
        <v>19.786345000000001</v>
      </c>
      <c r="AE175" s="31">
        <f>'AEO 2023 Table 49 Raw'!AH160</f>
        <v>19.779591</v>
      </c>
      <c r="AF175" s="52">
        <f>'AEO 2023 Table 49 Raw'!AI160</f>
        <v>5.0000000000000001E-3</v>
      </c>
    </row>
    <row r="176" spans="1:32" ht="15" customHeight="1">
      <c r="A176" s="8" t="s">
        <v>2170</v>
      </c>
      <c r="B176" s="28" t="s">
        <v>2015</v>
      </c>
      <c r="C176" s="31">
        <f>'AEO 2023 Table 49 Raw'!F161</f>
        <v>12.602778000000001</v>
      </c>
      <c r="D176" s="31">
        <f>'AEO 2023 Table 49 Raw'!G161</f>
        <v>13.424471</v>
      </c>
      <c r="E176" s="31">
        <f>'AEO 2023 Table 49 Raw'!H161</f>
        <v>13.844147</v>
      </c>
      <c r="F176" s="31">
        <f>'AEO 2023 Table 49 Raw'!I161</f>
        <v>14.268711</v>
      </c>
      <c r="G176" s="31">
        <f>'AEO 2023 Table 49 Raw'!J161</f>
        <v>14.534000000000001</v>
      </c>
      <c r="H176" s="31">
        <f>'AEO 2023 Table 49 Raw'!K161</f>
        <v>14.870362999999999</v>
      </c>
      <c r="I176" s="31">
        <f>'AEO 2023 Table 49 Raw'!L161</f>
        <v>14.893618999999999</v>
      </c>
      <c r="J176" s="31">
        <f>'AEO 2023 Table 49 Raw'!M161</f>
        <v>14.980943</v>
      </c>
      <c r="K176" s="31">
        <f>'AEO 2023 Table 49 Raw'!N161</f>
        <v>15.045360000000001</v>
      </c>
      <c r="L176" s="31">
        <f>'AEO 2023 Table 49 Raw'!O161</f>
        <v>15.091772000000001</v>
      </c>
      <c r="M176" s="31">
        <f>'AEO 2023 Table 49 Raw'!P161</f>
        <v>15.092649</v>
      </c>
      <c r="N176" s="31">
        <f>'AEO 2023 Table 49 Raw'!Q161</f>
        <v>15.080295</v>
      </c>
      <c r="O176" s="31">
        <f>'AEO 2023 Table 49 Raw'!R161</f>
        <v>15.0722</v>
      </c>
      <c r="P176" s="31">
        <f>'AEO 2023 Table 49 Raw'!S161</f>
        <v>15.068865000000001</v>
      </c>
      <c r="Q176" s="31">
        <f>'AEO 2023 Table 49 Raw'!T161</f>
        <v>15.063532</v>
      </c>
      <c r="R176" s="31">
        <f>'AEO 2023 Table 49 Raw'!U161</f>
        <v>15.059089</v>
      </c>
      <c r="S176" s="31">
        <f>'AEO 2023 Table 49 Raw'!V161</f>
        <v>15.055775000000001</v>
      </c>
      <c r="T176" s="31">
        <f>'AEO 2023 Table 49 Raw'!W161</f>
        <v>15.053272</v>
      </c>
      <c r="U176" s="31">
        <f>'AEO 2023 Table 49 Raw'!X161</f>
        <v>15.051292999999999</v>
      </c>
      <c r="V176" s="31">
        <f>'AEO 2023 Table 49 Raw'!Y161</f>
        <v>14.504057</v>
      </c>
      <c r="W176" s="31">
        <f>'AEO 2023 Table 49 Raw'!Z161</f>
        <v>14.523482</v>
      </c>
      <c r="X176" s="31">
        <f>'AEO 2023 Table 49 Raw'!AA161</f>
        <v>14.552607999999999</v>
      </c>
      <c r="Y176" s="31">
        <f>'AEO 2023 Table 49 Raw'!AB161</f>
        <v>14.596041</v>
      </c>
      <c r="Z176" s="31">
        <f>'AEO 2023 Table 49 Raw'!AC161</f>
        <v>14.656158</v>
      </c>
      <c r="AA176" s="31">
        <f>'AEO 2023 Table 49 Raw'!AD161</f>
        <v>14.731966</v>
      </c>
      <c r="AB176" s="31">
        <f>'AEO 2023 Table 49 Raw'!AE161</f>
        <v>14.818673</v>
      </c>
      <c r="AC176" s="31">
        <f>'AEO 2023 Table 49 Raw'!AF161</f>
        <v>14.907721</v>
      </c>
      <c r="AD176" s="31">
        <f>'AEO 2023 Table 49 Raw'!AG161</f>
        <v>14.987799000000001</v>
      </c>
      <c r="AE176" s="31">
        <f>'AEO 2023 Table 49 Raw'!AH161</f>
        <v>15.053252000000001</v>
      </c>
      <c r="AF176" s="52">
        <f>'AEO 2023 Table 49 Raw'!AI161</f>
        <v>6.0000000000000001E-3</v>
      </c>
    </row>
    <row r="177" spans="1:32" ht="15" customHeight="1">
      <c r="A177" s="8" t="s">
        <v>2171</v>
      </c>
      <c r="B177" s="28" t="s">
        <v>1659</v>
      </c>
      <c r="C177" s="31">
        <f>'AEO 2023 Table 49 Raw'!F162</f>
        <v>12.370099</v>
      </c>
      <c r="D177" s="31">
        <f>'AEO 2023 Table 49 Raw'!G162</f>
        <v>12.423861</v>
      </c>
      <c r="E177" s="31">
        <f>'AEO 2023 Table 49 Raw'!H162</f>
        <v>12.629719</v>
      </c>
      <c r="F177" s="31">
        <f>'AEO 2023 Table 49 Raw'!I162</f>
        <v>12.777949</v>
      </c>
      <c r="G177" s="31">
        <f>'AEO 2023 Table 49 Raw'!J162</f>
        <v>12.891643</v>
      </c>
      <c r="H177" s="31">
        <f>'AEO 2023 Table 49 Raw'!K162</f>
        <v>13.075706</v>
      </c>
      <c r="I177" s="31">
        <f>'AEO 2023 Table 49 Raw'!L162</f>
        <v>13.197225</v>
      </c>
      <c r="J177" s="31">
        <f>'AEO 2023 Table 49 Raw'!M162</f>
        <v>13.404845999999999</v>
      </c>
      <c r="K177" s="31">
        <f>'AEO 2023 Table 49 Raw'!N162</f>
        <v>13.653918000000001</v>
      </c>
      <c r="L177" s="31">
        <f>'AEO 2023 Table 49 Raw'!O162</f>
        <v>13.885319000000001</v>
      </c>
      <c r="M177" s="31">
        <f>'AEO 2023 Table 49 Raw'!P162</f>
        <v>14.103802999999999</v>
      </c>
      <c r="N177" s="31">
        <f>'AEO 2023 Table 49 Raw'!Q162</f>
        <v>14.261164000000001</v>
      </c>
      <c r="O177" s="31">
        <f>'AEO 2023 Table 49 Raw'!R162</f>
        <v>14.349313</v>
      </c>
      <c r="P177" s="31">
        <f>'AEO 2023 Table 49 Raw'!S162</f>
        <v>14.374276999999999</v>
      </c>
      <c r="Q177" s="31">
        <f>'AEO 2023 Table 49 Raw'!T162</f>
        <v>14.390862</v>
      </c>
      <c r="R177" s="31">
        <f>'AEO 2023 Table 49 Raw'!U162</f>
        <v>14.392963999999999</v>
      </c>
      <c r="S177" s="31">
        <f>'AEO 2023 Table 49 Raw'!V162</f>
        <v>14.388192999999999</v>
      </c>
      <c r="T177" s="31">
        <f>'AEO 2023 Table 49 Raw'!W162</f>
        <v>14.383031000000001</v>
      </c>
      <c r="U177" s="31">
        <f>'AEO 2023 Table 49 Raw'!X162</f>
        <v>14.379376000000001</v>
      </c>
      <c r="V177" s="31">
        <f>'AEO 2023 Table 49 Raw'!Y162</f>
        <v>14.376702999999999</v>
      </c>
      <c r="W177" s="31">
        <f>'AEO 2023 Table 49 Raw'!Z162</f>
        <v>14.375076</v>
      </c>
      <c r="X177" s="31">
        <f>'AEO 2023 Table 49 Raw'!AA162</f>
        <v>14.373309000000001</v>
      </c>
      <c r="Y177" s="31">
        <f>'AEO 2023 Table 49 Raw'!AB162</f>
        <v>14.371249000000001</v>
      </c>
      <c r="Z177" s="31">
        <f>'AEO 2023 Table 49 Raw'!AC162</f>
        <v>14.369225999999999</v>
      </c>
      <c r="AA177" s="31">
        <f>'AEO 2023 Table 49 Raw'!AD162</f>
        <v>14.367286</v>
      </c>
      <c r="AB177" s="31">
        <f>'AEO 2023 Table 49 Raw'!AE162</f>
        <v>14.365677</v>
      </c>
      <c r="AC177" s="31">
        <f>'AEO 2023 Table 49 Raw'!AF162</f>
        <v>14.364300999999999</v>
      </c>
      <c r="AD177" s="31">
        <f>'AEO 2023 Table 49 Raw'!AG162</f>
        <v>14.363234</v>
      </c>
      <c r="AE177" s="31">
        <f>'AEO 2023 Table 49 Raw'!AH162</f>
        <v>14.362272000000001</v>
      </c>
      <c r="AF177" s="52">
        <f>'AEO 2023 Table 49 Raw'!AI162</f>
        <v>5.0000000000000001E-3</v>
      </c>
    </row>
    <row r="178" spans="1:32" ht="15" customHeight="1">
      <c r="A178" s="8" t="s">
        <v>2172</v>
      </c>
      <c r="B178" s="28" t="s">
        <v>2018</v>
      </c>
      <c r="C178" s="31">
        <f>'AEO 2023 Table 49 Raw'!F163</f>
        <v>12.486860999999999</v>
      </c>
      <c r="D178" s="31">
        <f>'AEO 2023 Table 49 Raw'!G163</f>
        <v>12.486860999999999</v>
      </c>
      <c r="E178" s="31">
        <f>'AEO 2023 Table 49 Raw'!H163</f>
        <v>12.486860999999999</v>
      </c>
      <c r="F178" s="31">
        <f>'AEO 2023 Table 49 Raw'!I163</f>
        <v>12.486860999999999</v>
      </c>
      <c r="G178" s="31">
        <f>'AEO 2023 Table 49 Raw'!J163</f>
        <v>12.486863</v>
      </c>
      <c r="H178" s="31">
        <f>'AEO 2023 Table 49 Raw'!K163</f>
        <v>12.486863</v>
      </c>
      <c r="I178" s="31">
        <f>'AEO 2023 Table 49 Raw'!L163</f>
        <v>12.486863</v>
      </c>
      <c r="J178" s="31">
        <f>'AEO 2023 Table 49 Raw'!M163</f>
        <v>12.486863</v>
      </c>
      <c r="K178" s="31">
        <f>'AEO 2023 Table 49 Raw'!N163</f>
        <v>12.48686</v>
      </c>
      <c r="L178" s="31">
        <f>'AEO 2023 Table 49 Raw'!O163</f>
        <v>12.486863</v>
      </c>
      <c r="M178" s="31">
        <f>'AEO 2023 Table 49 Raw'!P163</f>
        <v>12.486859000000001</v>
      </c>
      <c r="N178" s="31">
        <f>'AEO 2023 Table 49 Raw'!Q163</f>
        <v>12.486859000000001</v>
      </c>
      <c r="O178" s="31">
        <f>'AEO 2023 Table 49 Raw'!R163</f>
        <v>12.486859000000001</v>
      </c>
      <c r="P178" s="31">
        <f>'AEO 2023 Table 49 Raw'!S163</f>
        <v>12.486858</v>
      </c>
      <c r="Q178" s="31">
        <f>'AEO 2023 Table 49 Raw'!T163</f>
        <v>12.486863</v>
      </c>
      <c r="R178" s="31">
        <f>'AEO 2023 Table 49 Raw'!U163</f>
        <v>12.486863</v>
      </c>
      <c r="S178" s="31">
        <f>'AEO 2023 Table 49 Raw'!V163</f>
        <v>12.486863</v>
      </c>
      <c r="T178" s="31">
        <f>'AEO 2023 Table 49 Raw'!W163</f>
        <v>12.486860999999999</v>
      </c>
      <c r="U178" s="31">
        <f>'AEO 2023 Table 49 Raw'!X163</f>
        <v>12.486860999999999</v>
      </c>
      <c r="V178" s="31">
        <f>'AEO 2023 Table 49 Raw'!Y163</f>
        <v>12.486863</v>
      </c>
      <c r="W178" s="31">
        <f>'AEO 2023 Table 49 Raw'!Z163</f>
        <v>12.486860999999999</v>
      </c>
      <c r="X178" s="31">
        <f>'AEO 2023 Table 49 Raw'!AA163</f>
        <v>12.486864000000001</v>
      </c>
      <c r="Y178" s="31">
        <f>'AEO 2023 Table 49 Raw'!AB163</f>
        <v>12.486860999999999</v>
      </c>
      <c r="Z178" s="31">
        <f>'AEO 2023 Table 49 Raw'!AC163</f>
        <v>12.486860999999999</v>
      </c>
      <c r="AA178" s="31">
        <f>'AEO 2023 Table 49 Raw'!AD163</f>
        <v>12.48686</v>
      </c>
      <c r="AB178" s="31">
        <f>'AEO 2023 Table 49 Raw'!AE163</f>
        <v>12.486864000000001</v>
      </c>
      <c r="AC178" s="31">
        <f>'AEO 2023 Table 49 Raw'!AF163</f>
        <v>12.486863</v>
      </c>
      <c r="AD178" s="31">
        <f>'AEO 2023 Table 49 Raw'!AG163</f>
        <v>12.486864000000001</v>
      </c>
      <c r="AE178" s="31">
        <f>'AEO 2023 Table 49 Raw'!AH163</f>
        <v>12.486860999999999</v>
      </c>
      <c r="AF178" s="52">
        <f>'AEO 2023 Table 49 Raw'!AI163</f>
        <v>0</v>
      </c>
    </row>
    <row r="179" spans="1:32" ht="15" customHeight="1">
      <c r="A179" s="8" t="s">
        <v>2173</v>
      </c>
      <c r="B179" s="28" t="s">
        <v>2020</v>
      </c>
      <c r="C179" s="31">
        <f>'AEO 2023 Table 49 Raw'!F164</f>
        <v>12.856377999999999</v>
      </c>
      <c r="D179" s="31">
        <f>'AEO 2023 Table 49 Raw'!G164</f>
        <v>13.20093</v>
      </c>
      <c r="E179" s="31">
        <f>'AEO 2023 Table 49 Raw'!H164</f>
        <v>13.608930000000001</v>
      </c>
      <c r="F179" s="31">
        <f>'AEO 2023 Table 49 Raw'!I164</f>
        <v>14.025847000000001</v>
      </c>
      <c r="G179" s="31">
        <f>'AEO 2023 Table 49 Raw'!J164</f>
        <v>14.287955999999999</v>
      </c>
      <c r="H179" s="31">
        <f>'AEO 2023 Table 49 Raw'!K164</f>
        <v>14.621302</v>
      </c>
      <c r="I179" s="31">
        <f>'AEO 2023 Table 49 Raw'!L164</f>
        <v>14.646343</v>
      </c>
      <c r="J179" s="31">
        <f>'AEO 2023 Table 49 Raw'!M164</f>
        <v>14.734266999999999</v>
      </c>
      <c r="K179" s="31">
        <f>'AEO 2023 Table 49 Raw'!N164</f>
        <v>14.797757000000001</v>
      </c>
      <c r="L179" s="31">
        <f>'AEO 2023 Table 49 Raw'!O164</f>
        <v>14.841548</v>
      </c>
      <c r="M179" s="31">
        <f>'AEO 2023 Table 49 Raw'!P164</f>
        <v>14.838324</v>
      </c>
      <c r="N179" s="31">
        <f>'AEO 2023 Table 49 Raw'!Q164</f>
        <v>14.82273</v>
      </c>
      <c r="O179" s="31">
        <f>'AEO 2023 Table 49 Raw'!R164</f>
        <v>14.808649000000001</v>
      </c>
      <c r="P179" s="31">
        <f>'AEO 2023 Table 49 Raw'!S164</f>
        <v>14.801766000000001</v>
      </c>
      <c r="Q179" s="31">
        <f>'AEO 2023 Table 49 Raw'!T164</f>
        <v>14.794805999999999</v>
      </c>
      <c r="R179" s="31">
        <f>'AEO 2023 Table 49 Raw'!U164</f>
        <v>14.790613</v>
      </c>
      <c r="S179" s="31">
        <f>'AEO 2023 Table 49 Raw'!V164</f>
        <v>14.787017000000001</v>
      </c>
      <c r="T179" s="31">
        <f>'AEO 2023 Table 49 Raw'!W164</f>
        <v>14.783522</v>
      </c>
      <c r="U179" s="31">
        <f>'AEO 2023 Table 49 Raw'!X164</f>
        <v>14.781934</v>
      </c>
      <c r="V179" s="31">
        <f>'AEO 2023 Table 49 Raw'!Y164</f>
        <v>14.225555999999999</v>
      </c>
      <c r="W179" s="31">
        <f>'AEO 2023 Table 49 Raw'!Z164</f>
        <v>14.235229</v>
      </c>
      <c r="X179" s="31">
        <f>'AEO 2023 Table 49 Raw'!AA164</f>
        <v>14.265335</v>
      </c>
      <c r="Y179" s="31">
        <f>'AEO 2023 Table 49 Raw'!AB164</f>
        <v>14.310340999999999</v>
      </c>
      <c r="Z179" s="31">
        <f>'AEO 2023 Table 49 Raw'!AC164</f>
        <v>14.372424000000001</v>
      </c>
      <c r="AA179" s="31">
        <f>'AEO 2023 Table 49 Raw'!AD164</f>
        <v>14.450157000000001</v>
      </c>
      <c r="AB179" s="31">
        <f>'AEO 2023 Table 49 Raw'!AE164</f>
        <v>14.539440000000001</v>
      </c>
      <c r="AC179" s="31">
        <f>'AEO 2023 Table 49 Raw'!AF164</f>
        <v>14.631843</v>
      </c>
      <c r="AD179" s="31">
        <f>'AEO 2023 Table 49 Raw'!AG164</f>
        <v>14.715491</v>
      </c>
      <c r="AE179" s="31">
        <f>'AEO 2023 Table 49 Raw'!AH164</f>
        <v>14.784141</v>
      </c>
      <c r="AF179" s="52">
        <f>'AEO 2023 Table 49 Raw'!AI164</f>
        <v>5.0000000000000001E-3</v>
      </c>
    </row>
    <row r="180" spans="1:32" ht="15" customHeight="1">
      <c r="A180" s="8" t="s">
        <v>2174</v>
      </c>
      <c r="B180" s="28" t="s">
        <v>2022</v>
      </c>
      <c r="C180" s="31">
        <f>'AEO 2023 Table 49 Raw'!F165</f>
        <v>27.219131000000001</v>
      </c>
      <c r="D180" s="31">
        <f>'AEO 2023 Table 49 Raw'!G165</f>
        <v>27.246206000000001</v>
      </c>
      <c r="E180" s="31">
        <f>'AEO 2023 Table 49 Raw'!H165</f>
        <v>27.281479000000001</v>
      </c>
      <c r="F180" s="31">
        <f>'AEO 2023 Table 49 Raw'!I165</f>
        <v>27.325984999999999</v>
      </c>
      <c r="G180" s="31">
        <f>'AEO 2023 Table 49 Raw'!J165</f>
        <v>27.380227999999999</v>
      </c>
      <c r="H180" s="31">
        <f>'AEO 2023 Table 49 Raw'!K165</f>
        <v>27.443396</v>
      </c>
      <c r="I180" s="31">
        <f>'AEO 2023 Table 49 Raw'!L165</f>
        <v>27.474347999999999</v>
      </c>
      <c r="J180" s="31">
        <f>'AEO 2023 Table 49 Raw'!M165</f>
        <v>27.529593999999999</v>
      </c>
      <c r="K180" s="31">
        <f>'AEO 2023 Table 49 Raw'!N165</f>
        <v>27.582577000000001</v>
      </c>
      <c r="L180" s="31">
        <f>'AEO 2023 Table 49 Raw'!O165</f>
        <v>27.631516000000001</v>
      </c>
      <c r="M180" s="31">
        <f>'AEO 2023 Table 49 Raw'!P165</f>
        <v>27.674510999999999</v>
      </c>
      <c r="N180" s="31">
        <f>'AEO 2023 Table 49 Raw'!Q165</f>
        <v>27.700320999999999</v>
      </c>
      <c r="O180" s="31">
        <f>'AEO 2023 Table 49 Raw'!R165</f>
        <v>27.708849000000001</v>
      </c>
      <c r="P180" s="31">
        <f>'AEO 2023 Table 49 Raw'!S165</f>
        <v>27.716260999999999</v>
      </c>
      <c r="Q180" s="31">
        <f>'AEO 2023 Table 49 Raw'!T165</f>
        <v>27.722021000000002</v>
      </c>
      <c r="R180" s="31">
        <f>'AEO 2023 Table 49 Raw'!U165</f>
        <v>27.722662</v>
      </c>
      <c r="S180" s="31">
        <f>'AEO 2023 Table 49 Raw'!V165</f>
        <v>27.722632999999998</v>
      </c>
      <c r="T180" s="31">
        <f>'AEO 2023 Table 49 Raw'!W165</f>
        <v>27.722607</v>
      </c>
      <c r="U180" s="31">
        <f>'AEO 2023 Table 49 Raw'!X165</f>
        <v>27.722588999999999</v>
      </c>
      <c r="V180" s="31">
        <f>'AEO 2023 Table 49 Raw'!Y165</f>
        <v>27.722577999999999</v>
      </c>
      <c r="W180" s="31">
        <f>'AEO 2023 Table 49 Raw'!Z165</f>
        <v>27.722567000000002</v>
      </c>
      <c r="X180" s="31">
        <f>'AEO 2023 Table 49 Raw'!AA165</f>
        <v>27.722564999999999</v>
      </c>
      <c r="Y180" s="31">
        <f>'AEO 2023 Table 49 Raw'!AB165</f>
        <v>27.722549000000001</v>
      </c>
      <c r="Z180" s="31">
        <f>'AEO 2023 Table 49 Raw'!AC165</f>
        <v>27.722548</v>
      </c>
      <c r="AA180" s="31">
        <f>'AEO 2023 Table 49 Raw'!AD165</f>
        <v>27.722542000000001</v>
      </c>
      <c r="AB180" s="31">
        <f>'AEO 2023 Table 49 Raw'!AE165</f>
        <v>27.722548</v>
      </c>
      <c r="AC180" s="31">
        <f>'AEO 2023 Table 49 Raw'!AF165</f>
        <v>27.722542000000001</v>
      </c>
      <c r="AD180" s="31">
        <f>'AEO 2023 Table 49 Raw'!AG165</f>
        <v>27.722542000000001</v>
      </c>
      <c r="AE180" s="31">
        <f>'AEO 2023 Table 49 Raw'!AH165</f>
        <v>27.722532000000001</v>
      </c>
      <c r="AF180" s="52">
        <f>'AEO 2023 Table 49 Raw'!AI165</f>
        <v>1E-3</v>
      </c>
    </row>
    <row r="181" spans="1:32" ht="12" customHeight="1">
      <c r="A181" s="8" t="s">
        <v>2175</v>
      </c>
      <c r="B181" s="28" t="s">
        <v>2024</v>
      </c>
      <c r="C181" s="31">
        <f>'AEO 2023 Table 49 Raw'!F166</f>
        <v>0</v>
      </c>
      <c r="D181" s="31">
        <f>'AEO 2023 Table 49 Raw'!G166</f>
        <v>23.149602999999999</v>
      </c>
      <c r="E181" s="31">
        <f>'AEO 2023 Table 49 Raw'!H166</f>
        <v>23.792294999999999</v>
      </c>
      <c r="F181" s="31">
        <f>'AEO 2023 Table 49 Raw'!I166</f>
        <v>24.200839999999999</v>
      </c>
      <c r="G181" s="31">
        <f>'AEO 2023 Table 49 Raw'!J166</f>
        <v>24.605046999999999</v>
      </c>
      <c r="H181" s="31">
        <f>'AEO 2023 Table 49 Raw'!K166</f>
        <v>25.171638000000002</v>
      </c>
      <c r="I181" s="31">
        <f>'AEO 2023 Table 49 Raw'!L166</f>
        <v>25.638380000000002</v>
      </c>
      <c r="J181" s="31">
        <f>'AEO 2023 Table 49 Raw'!M166</f>
        <v>26.350712000000001</v>
      </c>
      <c r="K181" s="31">
        <f>'AEO 2023 Table 49 Raw'!N166</f>
        <v>27.125641000000002</v>
      </c>
      <c r="L181" s="31">
        <f>'AEO 2023 Table 49 Raw'!O166</f>
        <v>27.895655000000001</v>
      </c>
      <c r="M181" s="31">
        <f>'AEO 2023 Table 49 Raw'!P166</f>
        <v>28.569617999999998</v>
      </c>
      <c r="N181" s="31">
        <f>'AEO 2023 Table 49 Raw'!Q166</f>
        <v>28.919391999999998</v>
      </c>
      <c r="O181" s="31">
        <f>'AEO 2023 Table 49 Raw'!R166</f>
        <v>29.067191999999999</v>
      </c>
      <c r="P181" s="31">
        <f>'AEO 2023 Table 49 Raw'!S166</f>
        <v>29.093648999999999</v>
      </c>
      <c r="Q181" s="31">
        <f>'AEO 2023 Table 49 Raw'!T166</f>
        <v>29.114096</v>
      </c>
      <c r="R181" s="31">
        <f>'AEO 2023 Table 49 Raw'!U166</f>
        <v>29.116447000000001</v>
      </c>
      <c r="S181" s="31">
        <f>'AEO 2023 Table 49 Raw'!V166</f>
        <v>29.109842</v>
      </c>
      <c r="T181" s="31">
        <f>'AEO 2023 Table 49 Raw'!W166</f>
        <v>29.103829999999999</v>
      </c>
      <c r="U181" s="31">
        <f>'AEO 2023 Table 49 Raw'!X166</f>
        <v>29.098240000000001</v>
      </c>
      <c r="V181" s="31">
        <f>'AEO 2023 Table 49 Raw'!Y166</f>
        <v>29.093197</v>
      </c>
      <c r="W181" s="31">
        <f>'AEO 2023 Table 49 Raw'!Z166</f>
        <v>29.089124999999999</v>
      </c>
      <c r="X181" s="31">
        <f>'AEO 2023 Table 49 Raw'!AA166</f>
        <v>29.085042999999999</v>
      </c>
      <c r="Y181" s="31">
        <f>'AEO 2023 Table 49 Raw'!AB166</f>
        <v>29.081071999999999</v>
      </c>
      <c r="Z181" s="31">
        <f>'AEO 2023 Table 49 Raw'!AC166</f>
        <v>29.077499</v>
      </c>
      <c r="AA181" s="31">
        <f>'AEO 2023 Table 49 Raw'!AD166</f>
        <v>29.074244</v>
      </c>
      <c r="AB181" s="31">
        <f>'AEO 2023 Table 49 Raw'!AE166</f>
        <v>29.071300999999998</v>
      </c>
      <c r="AC181" s="31">
        <f>'AEO 2023 Table 49 Raw'!AF166</f>
        <v>29.068680000000001</v>
      </c>
      <c r="AD181" s="31">
        <f>'AEO 2023 Table 49 Raw'!AG166</f>
        <v>29.066320000000001</v>
      </c>
      <c r="AE181" s="31">
        <f>'AEO 2023 Table 49 Raw'!AH166</f>
        <v>29.064229999999998</v>
      </c>
      <c r="AF181" s="52" t="str">
        <f>'AEO 2023 Table 49 Raw'!AI166</f>
        <v>- -</v>
      </c>
    </row>
    <row r="182" spans="1:32" ht="12" customHeight="1">
      <c r="A182" s="8" t="s">
        <v>2176</v>
      </c>
      <c r="B182" s="28" t="s">
        <v>2026</v>
      </c>
      <c r="C182" s="31">
        <f>'AEO 2023 Table 49 Raw'!F167</f>
        <v>0</v>
      </c>
      <c r="D182" s="31">
        <f>'AEO 2023 Table 49 Raw'!G167</f>
        <v>18.966135000000001</v>
      </c>
      <c r="E182" s="31">
        <f>'AEO 2023 Table 49 Raw'!H167</f>
        <v>19.217065999999999</v>
      </c>
      <c r="F182" s="31">
        <f>'AEO 2023 Table 49 Raw'!I167</f>
        <v>19.464846000000001</v>
      </c>
      <c r="G182" s="31">
        <f>'AEO 2023 Table 49 Raw'!J167</f>
        <v>19.583196999999998</v>
      </c>
      <c r="H182" s="31">
        <f>'AEO 2023 Table 49 Raw'!K167</f>
        <v>19.765567999999998</v>
      </c>
      <c r="I182" s="31">
        <f>'AEO 2023 Table 49 Raw'!L167</f>
        <v>19.883178999999998</v>
      </c>
      <c r="J182" s="31">
        <f>'AEO 2023 Table 49 Raw'!M167</f>
        <v>20.084596999999999</v>
      </c>
      <c r="K182" s="31">
        <f>'AEO 2023 Table 49 Raw'!N167</f>
        <v>20.313245999999999</v>
      </c>
      <c r="L182" s="31">
        <f>'AEO 2023 Table 49 Raw'!O167</f>
        <v>20.535800999999999</v>
      </c>
      <c r="M182" s="31">
        <f>'AEO 2023 Table 49 Raw'!P167</f>
        <v>20.723002999999999</v>
      </c>
      <c r="N182" s="31">
        <f>'AEO 2023 Table 49 Raw'!Q167</f>
        <v>20.855868999999998</v>
      </c>
      <c r="O182" s="31">
        <f>'AEO 2023 Table 49 Raw'!R167</f>
        <v>20.952625000000001</v>
      </c>
      <c r="P182" s="31">
        <f>'AEO 2023 Table 49 Raw'!S167</f>
        <v>20.993577999999999</v>
      </c>
      <c r="Q182" s="31">
        <f>'AEO 2023 Table 49 Raw'!T167</f>
        <v>21.033982999999999</v>
      </c>
      <c r="R182" s="31">
        <f>'AEO 2023 Table 49 Raw'!U167</f>
        <v>21.055209999999999</v>
      </c>
      <c r="S182" s="31">
        <f>'AEO 2023 Table 49 Raw'!V167</f>
        <v>21.058744000000001</v>
      </c>
      <c r="T182" s="31">
        <f>'AEO 2023 Table 49 Raw'!W167</f>
        <v>21.054012</v>
      </c>
      <c r="U182" s="31">
        <f>'AEO 2023 Table 49 Raw'!X167</f>
        <v>21.050003</v>
      </c>
      <c r="V182" s="31">
        <f>'AEO 2023 Table 49 Raw'!Y167</f>
        <v>21.046147999999999</v>
      </c>
      <c r="W182" s="31">
        <f>'AEO 2023 Table 49 Raw'!Z167</f>
        <v>21.043344000000001</v>
      </c>
      <c r="X182" s="31">
        <f>'AEO 2023 Table 49 Raw'!AA167</f>
        <v>21.040512</v>
      </c>
      <c r="Y182" s="31">
        <f>'AEO 2023 Table 49 Raw'!AB167</f>
        <v>21.038179</v>
      </c>
      <c r="Z182" s="31">
        <f>'AEO 2023 Table 49 Raw'!AC167</f>
        <v>21.036017999999999</v>
      </c>
      <c r="AA182" s="31">
        <f>'AEO 2023 Table 49 Raw'!AD167</f>
        <v>21.033674000000001</v>
      </c>
      <c r="AB182" s="31">
        <f>'AEO 2023 Table 49 Raw'!AE167</f>
        <v>21.031624000000001</v>
      </c>
      <c r="AC182" s="31">
        <f>'AEO 2023 Table 49 Raw'!AF167</f>
        <v>21.030093999999998</v>
      </c>
      <c r="AD182" s="31">
        <f>'AEO 2023 Table 49 Raw'!AG167</f>
        <v>21.028852000000001</v>
      </c>
      <c r="AE182" s="31">
        <f>'AEO 2023 Table 49 Raw'!AH167</f>
        <v>21.027874000000001</v>
      </c>
      <c r="AF182" s="52" t="str">
        <f>'AEO 2023 Table 49 Raw'!AI167</f>
        <v>- -</v>
      </c>
    </row>
    <row r="183" spans="1:32" ht="15" customHeight="1">
      <c r="A183" s="8" t="s">
        <v>2177</v>
      </c>
      <c r="B183" s="28" t="s">
        <v>2028</v>
      </c>
      <c r="C183" s="31">
        <f>'AEO 2023 Table 49 Raw'!F168</f>
        <v>0</v>
      </c>
      <c r="D183" s="31">
        <f>'AEO 2023 Table 49 Raw'!G168</f>
        <v>0</v>
      </c>
      <c r="E183" s="31">
        <f>'AEO 2023 Table 49 Raw'!H168</f>
        <v>18.589188</v>
      </c>
      <c r="F183" s="31">
        <f>'AEO 2023 Table 49 Raw'!I168</f>
        <v>16.244858000000001</v>
      </c>
      <c r="G183" s="31">
        <f>'AEO 2023 Table 49 Raw'!J168</f>
        <v>16.244858000000001</v>
      </c>
      <c r="H183" s="31">
        <f>'AEO 2023 Table 49 Raw'!K168</f>
        <v>16.244858000000001</v>
      </c>
      <c r="I183" s="31">
        <f>'AEO 2023 Table 49 Raw'!L168</f>
        <v>16.244858000000001</v>
      </c>
      <c r="J183" s="31">
        <f>'AEO 2023 Table 49 Raw'!M168</f>
        <v>16.244858000000001</v>
      </c>
      <c r="K183" s="31">
        <f>'AEO 2023 Table 49 Raw'!N168</f>
        <v>16.244858000000001</v>
      </c>
      <c r="L183" s="31">
        <f>'AEO 2023 Table 49 Raw'!O168</f>
        <v>16.244858000000001</v>
      </c>
      <c r="M183" s="31">
        <f>'AEO 2023 Table 49 Raw'!P168</f>
        <v>16.244858000000001</v>
      </c>
      <c r="N183" s="31">
        <f>'AEO 2023 Table 49 Raw'!Q168</f>
        <v>16.244858000000001</v>
      </c>
      <c r="O183" s="31">
        <f>'AEO 2023 Table 49 Raw'!R168</f>
        <v>16.244858000000001</v>
      </c>
      <c r="P183" s="31">
        <f>'AEO 2023 Table 49 Raw'!S168</f>
        <v>16.244858000000001</v>
      </c>
      <c r="Q183" s="31">
        <f>'AEO 2023 Table 49 Raw'!T168</f>
        <v>16.244858000000001</v>
      </c>
      <c r="R183" s="31">
        <f>'AEO 2023 Table 49 Raw'!U168</f>
        <v>16.244858000000001</v>
      </c>
      <c r="S183" s="31">
        <f>'AEO 2023 Table 49 Raw'!V168</f>
        <v>16.244858000000001</v>
      </c>
      <c r="T183" s="31">
        <f>'AEO 2023 Table 49 Raw'!W168</f>
        <v>16.244858000000001</v>
      </c>
      <c r="U183" s="31">
        <f>'AEO 2023 Table 49 Raw'!X168</f>
        <v>16.244858000000001</v>
      </c>
      <c r="V183" s="31">
        <f>'AEO 2023 Table 49 Raw'!Y168</f>
        <v>16.244858000000001</v>
      </c>
      <c r="W183" s="31">
        <f>'AEO 2023 Table 49 Raw'!Z168</f>
        <v>16.244858000000001</v>
      </c>
      <c r="X183" s="31">
        <f>'AEO 2023 Table 49 Raw'!AA168</f>
        <v>16.244858000000001</v>
      </c>
      <c r="Y183" s="31">
        <f>'AEO 2023 Table 49 Raw'!AB168</f>
        <v>16.244858000000001</v>
      </c>
      <c r="Z183" s="31">
        <f>'AEO 2023 Table 49 Raw'!AC168</f>
        <v>16.244858000000001</v>
      </c>
      <c r="AA183" s="31">
        <f>'AEO 2023 Table 49 Raw'!AD168</f>
        <v>16.244858000000001</v>
      </c>
      <c r="AB183" s="31">
        <f>'AEO 2023 Table 49 Raw'!AE168</f>
        <v>16.244858000000001</v>
      </c>
      <c r="AC183" s="31">
        <f>'AEO 2023 Table 49 Raw'!AF168</f>
        <v>16.244858000000001</v>
      </c>
      <c r="AD183" s="31">
        <f>'AEO 2023 Table 49 Raw'!AG168</f>
        <v>16.244858000000001</v>
      </c>
      <c r="AE183" s="31">
        <f>'AEO 2023 Table 49 Raw'!AH168</f>
        <v>16.244858000000001</v>
      </c>
      <c r="AF183" s="52" t="str">
        <f>'AEO 2023 Table 49 Raw'!AI168</f>
        <v>- -</v>
      </c>
    </row>
    <row r="184" spans="1:32" ht="15" customHeight="1">
      <c r="A184" s="8" t="s">
        <v>2178</v>
      </c>
      <c r="B184" s="28" t="s">
        <v>2111</v>
      </c>
      <c r="C184" s="31">
        <f>'AEO 2023 Table 49 Raw'!F169</f>
        <v>15.490895999999999</v>
      </c>
      <c r="D184" s="31">
        <f>'AEO 2023 Table 49 Raw'!G169</f>
        <v>16.166305999999999</v>
      </c>
      <c r="E184" s="31">
        <f>'AEO 2023 Table 49 Raw'!H169</f>
        <v>16.862936000000001</v>
      </c>
      <c r="F184" s="31">
        <f>'AEO 2023 Table 49 Raw'!I169</f>
        <v>17.517621999999999</v>
      </c>
      <c r="G184" s="31">
        <f>'AEO 2023 Table 49 Raw'!J169</f>
        <v>17.939973999999999</v>
      </c>
      <c r="H184" s="31">
        <f>'AEO 2023 Table 49 Raw'!K169</f>
        <v>18.351084</v>
      </c>
      <c r="I184" s="31">
        <f>'AEO 2023 Table 49 Raw'!L169</f>
        <v>18.363810999999998</v>
      </c>
      <c r="J184" s="31">
        <f>'AEO 2023 Table 49 Raw'!M169</f>
        <v>18.421906</v>
      </c>
      <c r="K184" s="31">
        <f>'AEO 2023 Table 49 Raw'!N169</f>
        <v>18.436741000000001</v>
      </c>
      <c r="L184" s="31">
        <f>'AEO 2023 Table 49 Raw'!O169</f>
        <v>18.438327999999998</v>
      </c>
      <c r="M184" s="31">
        <f>'AEO 2023 Table 49 Raw'!P169</f>
        <v>18.410077999999999</v>
      </c>
      <c r="N184" s="31">
        <f>'AEO 2023 Table 49 Raw'!Q169</f>
        <v>18.370756</v>
      </c>
      <c r="O184" s="31">
        <f>'AEO 2023 Table 49 Raw'!R169</f>
        <v>18.338426999999999</v>
      </c>
      <c r="P184" s="31">
        <f>'AEO 2023 Table 49 Raw'!S169</f>
        <v>18.312878000000001</v>
      </c>
      <c r="Q184" s="31">
        <f>'AEO 2023 Table 49 Raw'!T169</f>
        <v>18.289845</v>
      </c>
      <c r="R184" s="31">
        <f>'AEO 2023 Table 49 Raw'!U169</f>
        <v>18.270005999999999</v>
      </c>
      <c r="S184" s="31">
        <f>'AEO 2023 Table 49 Raw'!V169</f>
        <v>18.251180999999999</v>
      </c>
      <c r="T184" s="31">
        <f>'AEO 2023 Table 49 Raw'!W169</f>
        <v>18.237627</v>
      </c>
      <c r="U184" s="31">
        <f>'AEO 2023 Table 49 Raw'!X169</f>
        <v>18.225670000000001</v>
      </c>
      <c r="V184" s="31">
        <f>'AEO 2023 Table 49 Raw'!Y169</f>
        <v>17.98377</v>
      </c>
      <c r="W184" s="31">
        <f>'AEO 2023 Table 49 Raw'!Z169</f>
        <v>17.984095</v>
      </c>
      <c r="X184" s="31">
        <f>'AEO 2023 Table 49 Raw'!AA169</f>
        <v>17.989407</v>
      </c>
      <c r="Y184" s="31">
        <f>'AEO 2023 Table 49 Raw'!AB169</f>
        <v>18.001579</v>
      </c>
      <c r="Z184" s="31">
        <f>'AEO 2023 Table 49 Raw'!AC169</f>
        <v>18.021345</v>
      </c>
      <c r="AA184" s="31">
        <f>'AEO 2023 Table 49 Raw'!AD169</f>
        <v>18.048006000000001</v>
      </c>
      <c r="AB184" s="31">
        <f>'AEO 2023 Table 49 Raw'!AE169</f>
        <v>18.079432000000001</v>
      </c>
      <c r="AC184" s="31">
        <f>'AEO 2023 Table 49 Raw'!AF169</f>
        <v>18.112024000000002</v>
      </c>
      <c r="AD184" s="31">
        <f>'AEO 2023 Table 49 Raw'!AG169</f>
        <v>18.141033</v>
      </c>
      <c r="AE184" s="31">
        <f>'AEO 2023 Table 49 Raw'!AH169</f>
        <v>18.164223</v>
      </c>
      <c r="AF184" s="52">
        <f>'AEO 2023 Table 49 Raw'!AI169</f>
        <v>6.0000000000000001E-3</v>
      </c>
    </row>
    <row r="185" spans="1:32" ht="15" customHeight="1">
      <c r="B185" s="27" t="s">
        <v>2031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52"/>
    </row>
    <row r="186" spans="1:32" ht="15" customHeight="1">
      <c r="A186" s="8" t="s">
        <v>2179</v>
      </c>
      <c r="B186" s="28" t="s">
        <v>2013</v>
      </c>
      <c r="C186" s="31">
        <f>'AEO 2023 Table 49 Raw'!F171</f>
        <v>10.573097000000001</v>
      </c>
      <c r="D186" s="31">
        <f>'AEO 2023 Table 49 Raw'!G171</f>
        <v>11.142481999999999</v>
      </c>
      <c r="E186" s="31">
        <f>'AEO 2023 Table 49 Raw'!H171</f>
        <v>11.550675</v>
      </c>
      <c r="F186" s="31">
        <f>'AEO 2023 Table 49 Raw'!I171</f>
        <v>11.977062999999999</v>
      </c>
      <c r="G186" s="31">
        <f>'AEO 2023 Table 49 Raw'!J171</f>
        <v>12.422694</v>
      </c>
      <c r="H186" s="31">
        <f>'AEO 2023 Table 49 Raw'!K171</f>
        <v>12.829067</v>
      </c>
      <c r="I186" s="31">
        <f>'AEO 2023 Table 49 Raw'!L171</f>
        <v>12.983183</v>
      </c>
      <c r="J186" s="31">
        <f>'AEO 2023 Table 49 Raw'!M171</f>
        <v>13.298928</v>
      </c>
      <c r="K186" s="31">
        <f>'AEO 2023 Table 49 Raw'!N171</f>
        <v>13.580273999999999</v>
      </c>
      <c r="L186" s="31">
        <f>'AEO 2023 Table 49 Raw'!O171</f>
        <v>13.839663</v>
      </c>
      <c r="M186" s="31">
        <f>'AEO 2023 Table 49 Raw'!P171</f>
        <v>13.962664</v>
      </c>
      <c r="N186" s="31">
        <f>'AEO 2023 Table 49 Raw'!Q171</f>
        <v>13.93507</v>
      </c>
      <c r="O186" s="31">
        <f>'AEO 2023 Table 49 Raw'!R171</f>
        <v>13.911441999999999</v>
      </c>
      <c r="P186" s="31">
        <f>'AEO 2023 Table 49 Raw'!S171</f>
        <v>13.891622999999999</v>
      </c>
      <c r="Q186" s="31">
        <f>'AEO 2023 Table 49 Raw'!T171</f>
        <v>13.875118000000001</v>
      </c>
      <c r="R186" s="31">
        <f>'AEO 2023 Table 49 Raw'!U171</f>
        <v>13.861440999999999</v>
      </c>
      <c r="S186" s="31">
        <f>'AEO 2023 Table 49 Raw'!V171</f>
        <v>13.850263999999999</v>
      </c>
      <c r="T186" s="31">
        <f>'AEO 2023 Table 49 Raw'!W171</f>
        <v>13.841043000000001</v>
      </c>
      <c r="U186" s="31">
        <f>'AEO 2023 Table 49 Raw'!X171</f>
        <v>13.833132000000001</v>
      </c>
      <c r="V186" s="31">
        <f>'AEO 2023 Table 49 Raw'!Y171</f>
        <v>13.826354</v>
      </c>
      <c r="W186" s="31">
        <f>'AEO 2023 Table 49 Raw'!Z171</f>
        <v>13.820491000000001</v>
      </c>
      <c r="X186" s="31">
        <f>'AEO 2023 Table 49 Raw'!AA171</f>
        <v>13.815535000000001</v>
      </c>
      <c r="Y186" s="31">
        <f>'AEO 2023 Table 49 Raw'!AB171</f>
        <v>13.811344</v>
      </c>
      <c r="Z186" s="31">
        <f>'AEO 2023 Table 49 Raw'!AC171</f>
        <v>13.807777</v>
      </c>
      <c r="AA186" s="31">
        <f>'AEO 2023 Table 49 Raw'!AD171</f>
        <v>13.804619000000001</v>
      </c>
      <c r="AB186" s="31">
        <f>'AEO 2023 Table 49 Raw'!AE171</f>
        <v>13.801878</v>
      </c>
      <c r="AC186" s="31">
        <f>'AEO 2023 Table 49 Raw'!AF171</f>
        <v>13.799593</v>
      </c>
      <c r="AD186" s="31">
        <f>'AEO 2023 Table 49 Raw'!AG171</f>
        <v>13.797670999999999</v>
      </c>
      <c r="AE186" s="31">
        <f>'AEO 2023 Table 49 Raw'!AH171</f>
        <v>13.796167000000001</v>
      </c>
      <c r="AF186" s="52">
        <f>'AEO 2023 Table 49 Raw'!AI171</f>
        <v>0.01</v>
      </c>
    </row>
    <row r="187" spans="1:32" ht="15" customHeight="1">
      <c r="A187" s="8" t="s">
        <v>2180</v>
      </c>
      <c r="B187" s="28" t="s">
        <v>2015</v>
      </c>
      <c r="C187" s="31">
        <f>'AEO 2023 Table 49 Raw'!F172</f>
        <v>7.5891770000000003</v>
      </c>
      <c r="D187" s="31">
        <f>'AEO 2023 Table 49 Raw'!G172</f>
        <v>7.6523339999999997</v>
      </c>
      <c r="E187" s="31">
        <f>'AEO 2023 Table 49 Raw'!H172</f>
        <v>7.8744550000000002</v>
      </c>
      <c r="F187" s="31">
        <f>'AEO 2023 Table 49 Raw'!I172</f>
        <v>8.1242289999999997</v>
      </c>
      <c r="G187" s="31">
        <f>'AEO 2023 Table 49 Raw'!J172</f>
        <v>8.3943469999999998</v>
      </c>
      <c r="H187" s="31">
        <f>'AEO 2023 Table 49 Raw'!K172</f>
        <v>8.6589279999999995</v>
      </c>
      <c r="I187" s="31">
        <f>'AEO 2023 Table 49 Raw'!L172</f>
        <v>8.7443919999999995</v>
      </c>
      <c r="J187" s="31">
        <f>'AEO 2023 Table 49 Raw'!M172</f>
        <v>8.950094</v>
      </c>
      <c r="K187" s="31">
        <f>'AEO 2023 Table 49 Raw'!N172</f>
        <v>9.1302690000000002</v>
      </c>
      <c r="L187" s="31">
        <f>'AEO 2023 Table 49 Raw'!O172</f>
        <v>9.29664</v>
      </c>
      <c r="M187" s="31">
        <f>'AEO 2023 Table 49 Raw'!P172</f>
        <v>9.4047549999999998</v>
      </c>
      <c r="N187" s="31">
        <f>'AEO 2023 Table 49 Raw'!Q172</f>
        <v>9.4433319999999998</v>
      </c>
      <c r="O187" s="31">
        <f>'AEO 2023 Table 49 Raw'!R172</f>
        <v>9.4775770000000001</v>
      </c>
      <c r="P187" s="31">
        <f>'AEO 2023 Table 49 Raw'!S172</f>
        <v>9.4981810000000007</v>
      </c>
      <c r="Q187" s="31">
        <f>'AEO 2023 Table 49 Raw'!T172</f>
        <v>9.5133659999999995</v>
      </c>
      <c r="R187" s="31">
        <f>'AEO 2023 Table 49 Raw'!U172</f>
        <v>9.5167750000000009</v>
      </c>
      <c r="S187" s="31">
        <f>'AEO 2023 Table 49 Raw'!V172</f>
        <v>9.5163709999999995</v>
      </c>
      <c r="T187" s="31">
        <f>'AEO 2023 Table 49 Raw'!W172</f>
        <v>9.5160710000000002</v>
      </c>
      <c r="U187" s="31">
        <f>'AEO 2023 Table 49 Raw'!X172</f>
        <v>9.515841</v>
      </c>
      <c r="V187" s="31">
        <f>'AEO 2023 Table 49 Raw'!Y172</f>
        <v>9.5156679999999998</v>
      </c>
      <c r="W187" s="31">
        <f>'AEO 2023 Table 49 Raw'!Z172</f>
        <v>9.5155329999999996</v>
      </c>
      <c r="X187" s="31">
        <f>'AEO 2023 Table 49 Raw'!AA172</f>
        <v>9.5154340000000008</v>
      </c>
      <c r="Y187" s="31">
        <f>'AEO 2023 Table 49 Raw'!AB172</f>
        <v>9.5153590000000001</v>
      </c>
      <c r="Z187" s="31">
        <f>'AEO 2023 Table 49 Raw'!AC172</f>
        <v>9.5152990000000006</v>
      </c>
      <c r="AA187" s="31">
        <f>'AEO 2023 Table 49 Raw'!AD172</f>
        <v>9.5152549999999998</v>
      </c>
      <c r="AB187" s="31">
        <f>'AEO 2023 Table 49 Raw'!AE172</f>
        <v>9.5152210000000004</v>
      </c>
      <c r="AC187" s="31">
        <f>'AEO 2023 Table 49 Raw'!AF172</f>
        <v>9.5151939999999993</v>
      </c>
      <c r="AD187" s="31">
        <f>'AEO 2023 Table 49 Raw'!AG172</f>
        <v>9.5151730000000008</v>
      </c>
      <c r="AE187" s="31">
        <f>'AEO 2023 Table 49 Raw'!AH172</f>
        <v>9.5151610000000009</v>
      </c>
      <c r="AF187" s="52">
        <f>'AEO 2023 Table 49 Raw'!AI172</f>
        <v>8.0000000000000002E-3</v>
      </c>
    </row>
    <row r="188" spans="1:32" ht="12" customHeight="1">
      <c r="A188" s="8" t="s">
        <v>2181</v>
      </c>
      <c r="B188" s="28" t="s">
        <v>1659</v>
      </c>
      <c r="C188" s="31">
        <f>'AEO 2023 Table 49 Raw'!F173</f>
        <v>7.1242470000000004</v>
      </c>
      <c r="D188" s="31">
        <f>'AEO 2023 Table 49 Raw'!G173</f>
        <v>7.216818</v>
      </c>
      <c r="E188" s="31">
        <f>'AEO 2023 Table 49 Raw'!H173</f>
        <v>7.356338</v>
      </c>
      <c r="F188" s="31">
        <f>'AEO 2023 Table 49 Raw'!I173</f>
        <v>7.5275080000000001</v>
      </c>
      <c r="G188" s="31">
        <f>'AEO 2023 Table 49 Raw'!J173</f>
        <v>7.7367439999999998</v>
      </c>
      <c r="H188" s="31">
        <f>'AEO 2023 Table 49 Raw'!K173</f>
        <v>7.9802749999999998</v>
      </c>
      <c r="I188" s="31">
        <f>'AEO 2023 Table 49 Raw'!L173</f>
        <v>8.1329689999999992</v>
      </c>
      <c r="J188" s="31">
        <f>'AEO 2023 Table 49 Raw'!M173</f>
        <v>8.3850580000000008</v>
      </c>
      <c r="K188" s="31">
        <f>'AEO 2023 Table 49 Raw'!N173</f>
        <v>8.6340389999999996</v>
      </c>
      <c r="L188" s="31">
        <f>'AEO 2023 Table 49 Raw'!O173</f>
        <v>8.8846019999999992</v>
      </c>
      <c r="M188" s="31">
        <f>'AEO 2023 Table 49 Raw'!P173</f>
        <v>9.1037320000000008</v>
      </c>
      <c r="N188" s="31">
        <f>'AEO 2023 Table 49 Raw'!Q173</f>
        <v>9.2685969999999998</v>
      </c>
      <c r="O188" s="31">
        <f>'AEO 2023 Table 49 Raw'!R173</f>
        <v>9.3673669999999998</v>
      </c>
      <c r="P188" s="31">
        <f>'AEO 2023 Table 49 Raw'!S173</f>
        <v>9.3986730000000005</v>
      </c>
      <c r="Q188" s="31">
        <f>'AEO 2023 Table 49 Raw'!T173</f>
        <v>9.4239759999999997</v>
      </c>
      <c r="R188" s="31">
        <f>'AEO 2023 Table 49 Raw'!U173</f>
        <v>9.4243430000000004</v>
      </c>
      <c r="S188" s="31">
        <f>'AEO 2023 Table 49 Raw'!V173</f>
        <v>9.4240860000000009</v>
      </c>
      <c r="T188" s="31">
        <f>'AEO 2023 Table 49 Raw'!W173</f>
        <v>9.4238769999999992</v>
      </c>
      <c r="U188" s="31">
        <f>'AEO 2023 Table 49 Raw'!X173</f>
        <v>9.4237210000000005</v>
      </c>
      <c r="V188" s="31">
        <f>'AEO 2023 Table 49 Raw'!Y173</f>
        <v>9.4235749999999996</v>
      </c>
      <c r="W188" s="31">
        <f>'AEO 2023 Table 49 Raw'!Z173</f>
        <v>9.4234550000000006</v>
      </c>
      <c r="X188" s="31">
        <f>'AEO 2023 Table 49 Raw'!AA173</f>
        <v>9.4233600000000006</v>
      </c>
      <c r="Y188" s="31">
        <f>'AEO 2023 Table 49 Raw'!AB173</f>
        <v>9.4233170000000008</v>
      </c>
      <c r="Z188" s="31">
        <f>'AEO 2023 Table 49 Raw'!AC173</f>
        <v>9.4232969999999998</v>
      </c>
      <c r="AA188" s="31">
        <f>'AEO 2023 Table 49 Raw'!AD173</f>
        <v>9.4232879999999994</v>
      </c>
      <c r="AB188" s="31">
        <f>'AEO 2023 Table 49 Raw'!AE173</f>
        <v>9.4232800000000001</v>
      </c>
      <c r="AC188" s="31">
        <f>'AEO 2023 Table 49 Raw'!AF173</f>
        <v>9.4232779999999998</v>
      </c>
      <c r="AD188" s="31">
        <f>'AEO 2023 Table 49 Raw'!AG173</f>
        <v>9.4232709999999997</v>
      </c>
      <c r="AE188" s="31">
        <f>'AEO 2023 Table 49 Raw'!AH173</f>
        <v>9.4232750000000003</v>
      </c>
      <c r="AF188" s="52">
        <f>'AEO 2023 Table 49 Raw'!AI173</f>
        <v>0.01</v>
      </c>
    </row>
    <row r="189" spans="1:32" ht="15" customHeight="1">
      <c r="A189" s="8" t="s">
        <v>2182</v>
      </c>
      <c r="B189" s="28" t="s">
        <v>2018</v>
      </c>
      <c r="C189" s="31">
        <f>'AEO 2023 Table 49 Raw'!F174</f>
        <v>7.292313</v>
      </c>
      <c r="D189" s="31">
        <f>'AEO 2023 Table 49 Raw'!G174</f>
        <v>7.4887620000000004</v>
      </c>
      <c r="E189" s="31">
        <f>'AEO 2023 Table 49 Raw'!H174</f>
        <v>7.6989830000000001</v>
      </c>
      <c r="F189" s="31">
        <f>'AEO 2023 Table 49 Raw'!I174</f>
        <v>7.9405089999999996</v>
      </c>
      <c r="G189" s="31">
        <f>'AEO 2023 Table 49 Raw'!J174</f>
        <v>8.1946619999999992</v>
      </c>
      <c r="H189" s="31">
        <f>'AEO 2023 Table 49 Raw'!K174</f>
        <v>8.4437359999999995</v>
      </c>
      <c r="I189" s="31">
        <f>'AEO 2023 Table 49 Raw'!L174</f>
        <v>8.5496529999999993</v>
      </c>
      <c r="J189" s="31">
        <f>'AEO 2023 Table 49 Raw'!M174</f>
        <v>8.7321190000000009</v>
      </c>
      <c r="K189" s="31">
        <f>'AEO 2023 Table 49 Raw'!N174</f>
        <v>8.8933470000000003</v>
      </c>
      <c r="L189" s="31">
        <f>'AEO 2023 Table 49 Raw'!O174</f>
        <v>9.0443850000000001</v>
      </c>
      <c r="M189" s="31">
        <f>'AEO 2023 Table 49 Raw'!P174</f>
        <v>9.1423909999999999</v>
      </c>
      <c r="N189" s="31">
        <f>'AEO 2023 Table 49 Raw'!Q174</f>
        <v>9.1668219999999998</v>
      </c>
      <c r="O189" s="31">
        <f>'AEO 2023 Table 49 Raw'!R174</f>
        <v>9.1616040000000005</v>
      </c>
      <c r="P189" s="31">
        <f>'AEO 2023 Table 49 Raw'!S174</f>
        <v>9.1576190000000004</v>
      </c>
      <c r="Q189" s="31">
        <f>'AEO 2023 Table 49 Raw'!T174</f>
        <v>9.1545670000000001</v>
      </c>
      <c r="R189" s="31">
        <f>'AEO 2023 Table 49 Raw'!U174</f>
        <v>9.1522020000000008</v>
      </c>
      <c r="S189" s="31">
        <f>'AEO 2023 Table 49 Raw'!V174</f>
        <v>9.1503770000000006</v>
      </c>
      <c r="T189" s="31">
        <f>'AEO 2023 Table 49 Raw'!W174</f>
        <v>9.148968</v>
      </c>
      <c r="U189" s="31">
        <f>'AEO 2023 Table 49 Raw'!X174</f>
        <v>9.1478660000000005</v>
      </c>
      <c r="V189" s="31">
        <f>'AEO 2023 Table 49 Raw'!Y174</f>
        <v>9.1470079999999996</v>
      </c>
      <c r="W189" s="31">
        <f>'AEO 2023 Table 49 Raw'!Z174</f>
        <v>9.1463330000000003</v>
      </c>
      <c r="X189" s="31">
        <f>'AEO 2023 Table 49 Raw'!AA174</f>
        <v>9.1457940000000004</v>
      </c>
      <c r="Y189" s="31">
        <f>'AEO 2023 Table 49 Raw'!AB174</f>
        <v>9.1453620000000004</v>
      </c>
      <c r="Z189" s="31">
        <f>'AEO 2023 Table 49 Raw'!AC174</f>
        <v>9.145016</v>
      </c>
      <c r="AA189" s="31">
        <f>'AEO 2023 Table 49 Raw'!AD174</f>
        <v>9.1447339999999997</v>
      </c>
      <c r="AB189" s="31">
        <f>'AEO 2023 Table 49 Raw'!AE174</f>
        <v>9.1445059999999998</v>
      </c>
      <c r="AC189" s="31">
        <f>'AEO 2023 Table 49 Raw'!AF174</f>
        <v>9.1443200000000004</v>
      </c>
      <c r="AD189" s="31">
        <f>'AEO 2023 Table 49 Raw'!AG174</f>
        <v>9.1441730000000003</v>
      </c>
      <c r="AE189" s="31">
        <f>'AEO 2023 Table 49 Raw'!AH174</f>
        <v>9.14405</v>
      </c>
      <c r="AF189" s="52">
        <f>'AEO 2023 Table 49 Raw'!AI174</f>
        <v>8.0000000000000002E-3</v>
      </c>
    </row>
    <row r="190" spans="1:32" ht="15" customHeight="1">
      <c r="A190" s="8" t="s">
        <v>2183</v>
      </c>
      <c r="B190" s="28" t="s">
        <v>2020</v>
      </c>
      <c r="C190" s="31">
        <f>'AEO 2023 Table 49 Raw'!F175</f>
        <v>7.2663060000000002</v>
      </c>
      <c r="D190" s="31">
        <f>'AEO 2023 Table 49 Raw'!G175</f>
        <v>7.4555300000000004</v>
      </c>
      <c r="E190" s="31">
        <f>'AEO 2023 Table 49 Raw'!H175</f>
        <v>7.6718359999999999</v>
      </c>
      <c r="F190" s="31">
        <f>'AEO 2023 Table 49 Raw'!I175</f>
        <v>7.9160760000000003</v>
      </c>
      <c r="G190" s="31">
        <f>'AEO 2023 Table 49 Raw'!J175</f>
        <v>8.1797450000000005</v>
      </c>
      <c r="H190" s="31">
        <f>'AEO 2023 Table 49 Raw'!K175</f>
        <v>8.4372439999999997</v>
      </c>
      <c r="I190" s="31">
        <f>'AEO 2023 Table 49 Raw'!L175</f>
        <v>8.5197730000000007</v>
      </c>
      <c r="J190" s="31">
        <f>'AEO 2023 Table 49 Raw'!M175</f>
        <v>8.7195079999999994</v>
      </c>
      <c r="K190" s="31">
        <f>'AEO 2023 Table 49 Raw'!N175</f>
        <v>8.8943320000000003</v>
      </c>
      <c r="L190" s="31">
        <f>'AEO 2023 Table 49 Raw'!O175</f>
        <v>9.0558060000000005</v>
      </c>
      <c r="M190" s="31">
        <f>'AEO 2023 Table 49 Raw'!P175</f>
        <v>9.1607590000000005</v>
      </c>
      <c r="N190" s="31">
        <f>'AEO 2023 Table 49 Raw'!Q175</f>
        <v>9.1982040000000005</v>
      </c>
      <c r="O190" s="31">
        <f>'AEO 2023 Table 49 Raw'!R175</f>
        <v>9.2316839999999996</v>
      </c>
      <c r="P190" s="31">
        <f>'AEO 2023 Table 49 Raw'!S175</f>
        <v>9.2516850000000002</v>
      </c>
      <c r="Q190" s="31">
        <f>'AEO 2023 Table 49 Raw'!T175</f>
        <v>9.266845</v>
      </c>
      <c r="R190" s="31">
        <f>'AEO 2023 Table 49 Raw'!U175</f>
        <v>9.2707099999999993</v>
      </c>
      <c r="S190" s="31">
        <f>'AEO 2023 Table 49 Raw'!V175</f>
        <v>9.2705110000000008</v>
      </c>
      <c r="T190" s="31">
        <f>'AEO 2023 Table 49 Raw'!W175</f>
        <v>9.2702580000000001</v>
      </c>
      <c r="U190" s="31">
        <f>'AEO 2023 Table 49 Raw'!X175</f>
        <v>9.2700849999999999</v>
      </c>
      <c r="V190" s="31">
        <f>'AEO 2023 Table 49 Raw'!Y175</f>
        <v>9.2699850000000001</v>
      </c>
      <c r="W190" s="31">
        <f>'AEO 2023 Table 49 Raw'!Z175</f>
        <v>9.2699289999999994</v>
      </c>
      <c r="X190" s="31">
        <f>'AEO 2023 Table 49 Raw'!AA175</f>
        <v>9.2698719999999994</v>
      </c>
      <c r="Y190" s="31">
        <f>'AEO 2023 Table 49 Raw'!AB175</f>
        <v>9.2698280000000004</v>
      </c>
      <c r="Z190" s="31">
        <f>'AEO 2023 Table 49 Raw'!AC175</f>
        <v>9.2698</v>
      </c>
      <c r="AA190" s="31">
        <f>'AEO 2023 Table 49 Raw'!AD175</f>
        <v>9.2698009999999993</v>
      </c>
      <c r="AB190" s="31">
        <f>'AEO 2023 Table 49 Raw'!AE175</f>
        <v>9.2698009999999993</v>
      </c>
      <c r="AC190" s="31">
        <f>'AEO 2023 Table 49 Raw'!AF175</f>
        <v>9.2697959999999995</v>
      </c>
      <c r="AD190" s="31">
        <f>'AEO 2023 Table 49 Raw'!AG175</f>
        <v>9.2697909999999997</v>
      </c>
      <c r="AE190" s="31">
        <f>'AEO 2023 Table 49 Raw'!AH175</f>
        <v>9.2697839999999996</v>
      </c>
      <c r="AF190" s="52">
        <f>'AEO 2023 Table 49 Raw'!AI175</f>
        <v>8.9999999999999993E-3</v>
      </c>
    </row>
    <row r="191" spans="1:32" ht="15" customHeight="1">
      <c r="A191" s="8" t="s">
        <v>2184</v>
      </c>
      <c r="B191" s="28" t="s">
        <v>2022</v>
      </c>
      <c r="C191" s="31">
        <f>'AEO 2023 Table 49 Raw'!F176</f>
        <v>17.261649999999999</v>
      </c>
      <c r="D191" s="31">
        <f>'AEO 2023 Table 49 Raw'!G176</f>
        <v>17.508955</v>
      </c>
      <c r="E191" s="31">
        <f>'AEO 2023 Table 49 Raw'!H176</f>
        <v>17.854617999999999</v>
      </c>
      <c r="F191" s="31">
        <f>'AEO 2023 Table 49 Raw'!I176</f>
        <v>18.280691000000001</v>
      </c>
      <c r="G191" s="31">
        <f>'AEO 2023 Table 49 Raw'!J176</f>
        <v>18.794691</v>
      </c>
      <c r="H191" s="31">
        <f>'AEO 2023 Table 49 Raw'!K176</f>
        <v>19.322081000000001</v>
      </c>
      <c r="I191" s="31">
        <f>'AEO 2023 Table 49 Raw'!L176</f>
        <v>19.567142</v>
      </c>
      <c r="J191" s="31">
        <f>'AEO 2023 Table 49 Raw'!M176</f>
        <v>20.083326</v>
      </c>
      <c r="K191" s="31">
        <f>'AEO 2023 Table 49 Raw'!N176</f>
        <v>20.583573999999999</v>
      </c>
      <c r="L191" s="31">
        <f>'AEO 2023 Table 49 Raw'!O176</f>
        <v>21.050308000000001</v>
      </c>
      <c r="M191" s="31">
        <f>'AEO 2023 Table 49 Raw'!P176</f>
        <v>21.371737</v>
      </c>
      <c r="N191" s="31">
        <f>'AEO 2023 Table 49 Raw'!Q176</f>
        <v>21.448775999999999</v>
      </c>
      <c r="O191" s="31">
        <f>'AEO 2023 Table 49 Raw'!R176</f>
        <v>21.473773999999999</v>
      </c>
      <c r="P191" s="31">
        <f>'AEO 2023 Table 49 Raw'!S176</f>
        <v>21.561295999999999</v>
      </c>
      <c r="Q191" s="31">
        <f>'AEO 2023 Table 49 Raw'!T176</f>
        <v>21.629854000000002</v>
      </c>
      <c r="R191" s="31">
        <f>'AEO 2023 Table 49 Raw'!U176</f>
        <v>21.681643999999999</v>
      </c>
      <c r="S191" s="31">
        <f>'AEO 2023 Table 49 Raw'!V176</f>
        <v>21.724883999999999</v>
      </c>
      <c r="T191" s="31">
        <f>'AEO 2023 Table 49 Raw'!W176</f>
        <v>21.749371</v>
      </c>
      <c r="U191" s="31">
        <f>'AEO 2023 Table 49 Raw'!X176</f>
        <v>21.766476000000001</v>
      </c>
      <c r="V191" s="31">
        <f>'AEO 2023 Table 49 Raw'!Y176</f>
        <v>21.779071999999999</v>
      </c>
      <c r="W191" s="31">
        <f>'AEO 2023 Table 49 Raw'!Z176</f>
        <v>21.780203</v>
      </c>
      <c r="X191" s="31">
        <f>'AEO 2023 Table 49 Raw'!AA176</f>
        <v>21.780716000000002</v>
      </c>
      <c r="Y191" s="31">
        <f>'AEO 2023 Table 49 Raw'!AB176</f>
        <v>21.779817999999999</v>
      </c>
      <c r="Z191" s="31">
        <f>'AEO 2023 Table 49 Raw'!AC176</f>
        <v>21.778154000000001</v>
      </c>
      <c r="AA191" s="31">
        <f>'AEO 2023 Table 49 Raw'!AD176</f>
        <v>21.776806000000001</v>
      </c>
      <c r="AB191" s="31">
        <f>'AEO 2023 Table 49 Raw'!AE176</f>
        <v>21.776888</v>
      </c>
      <c r="AC191" s="31">
        <f>'AEO 2023 Table 49 Raw'!AF176</f>
        <v>21.776876000000001</v>
      </c>
      <c r="AD191" s="31">
        <f>'AEO 2023 Table 49 Raw'!AG176</f>
        <v>21.775303000000001</v>
      </c>
      <c r="AE191" s="31">
        <f>'AEO 2023 Table 49 Raw'!AH176</f>
        <v>21.771277999999999</v>
      </c>
      <c r="AF191" s="52">
        <f>'AEO 2023 Table 49 Raw'!AI176</f>
        <v>8.0000000000000002E-3</v>
      </c>
    </row>
    <row r="192" spans="1:32" ht="15" customHeight="1">
      <c r="A192" s="8" t="s">
        <v>2185</v>
      </c>
      <c r="B192" s="28" t="s">
        <v>2024</v>
      </c>
      <c r="C192" s="31">
        <f>'AEO 2023 Table 49 Raw'!F177</f>
        <v>0</v>
      </c>
      <c r="D192" s="31">
        <f>'AEO 2023 Table 49 Raw'!G177</f>
        <v>0</v>
      </c>
      <c r="E192" s="31">
        <f>'AEO 2023 Table 49 Raw'!H177</f>
        <v>14.554</v>
      </c>
      <c r="F192" s="31">
        <f>'AEO 2023 Table 49 Raw'!I177</f>
        <v>15.066958</v>
      </c>
      <c r="G192" s="31">
        <f>'AEO 2023 Table 49 Raw'!J177</f>
        <v>15.341419999999999</v>
      </c>
      <c r="H192" s="31">
        <f>'AEO 2023 Table 49 Raw'!K177</f>
        <v>15.709078999999999</v>
      </c>
      <c r="I192" s="31">
        <f>'AEO 2023 Table 49 Raw'!L177</f>
        <v>15.967656</v>
      </c>
      <c r="J192" s="31">
        <f>'AEO 2023 Table 49 Raw'!M177</f>
        <v>16.337116000000002</v>
      </c>
      <c r="K192" s="31">
        <f>'AEO 2023 Table 49 Raw'!N177</f>
        <v>16.689360000000001</v>
      </c>
      <c r="L192" s="31">
        <f>'AEO 2023 Table 49 Raw'!O177</f>
        <v>17.07855</v>
      </c>
      <c r="M192" s="31">
        <f>'AEO 2023 Table 49 Raw'!P177</f>
        <v>17.488775</v>
      </c>
      <c r="N192" s="31">
        <f>'AEO 2023 Table 49 Raw'!Q177</f>
        <v>17.886354000000001</v>
      </c>
      <c r="O192" s="31">
        <f>'AEO 2023 Table 49 Raw'!R177</f>
        <v>18.199643999999999</v>
      </c>
      <c r="P192" s="31">
        <f>'AEO 2023 Table 49 Raw'!S177</f>
        <v>18.308191000000001</v>
      </c>
      <c r="Q192" s="31">
        <f>'AEO 2023 Table 49 Raw'!T177</f>
        <v>18.502431999999999</v>
      </c>
      <c r="R192" s="31">
        <f>'AEO 2023 Table 49 Raw'!U177</f>
        <v>18.604255999999999</v>
      </c>
      <c r="S192" s="31">
        <f>'AEO 2023 Table 49 Raw'!V177</f>
        <v>18.599921999999999</v>
      </c>
      <c r="T192" s="31">
        <f>'AEO 2023 Table 49 Raw'!W177</f>
        <v>18.595988999999999</v>
      </c>
      <c r="U192" s="31">
        <f>'AEO 2023 Table 49 Raw'!X177</f>
        <v>18.588878999999999</v>
      </c>
      <c r="V192" s="31">
        <f>'AEO 2023 Table 49 Raw'!Y177</f>
        <v>18.580458</v>
      </c>
      <c r="W192" s="31">
        <f>'AEO 2023 Table 49 Raw'!Z177</f>
        <v>18.572319</v>
      </c>
      <c r="X192" s="31">
        <f>'AEO 2023 Table 49 Raw'!AA177</f>
        <v>18.565365</v>
      </c>
      <c r="Y192" s="31">
        <f>'AEO 2023 Table 49 Raw'!AB177</f>
        <v>18.559593</v>
      </c>
      <c r="Z192" s="31">
        <f>'AEO 2023 Table 49 Raw'!AC177</f>
        <v>18.554870999999999</v>
      </c>
      <c r="AA192" s="31">
        <f>'AEO 2023 Table 49 Raw'!AD177</f>
        <v>18.550796999999999</v>
      </c>
      <c r="AB192" s="31">
        <f>'AEO 2023 Table 49 Raw'!AE177</f>
        <v>18.547432000000001</v>
      </c>
      <c r="AC192" s="31">
        <f>'AEO 2023 Table 49 Raw'!AF177</f>
        <v>18.545000000000002</v>
      </c>
      <c r="AD192" s="31">
        <f>'AEO 2023 Table 49 Raw'!AG177</f>
        <v>18.404453</v>
      </c>
      <c r="AE192" s="31">
        <f>'AEO 2023 Table 49 Raw'!AH177</f>
        <v>18.411501000000001</v>
      </c>
      <c r="AF192" s="52" t="str">
        <f>'AEO 2023 Table 49 Raw'!AI177</f>
        <v>- -</v>
      </c>
    </row>
    <row r="193" spans="1:32" ht="15" customHeight="1">
      <c r="A193" s="8" t="s">
        <v>2186</v>
      </c>
      <c r="B193" s="28" t="s">
        <v>2026</v>
      </c>
      <c r="C193" s="31">
        <f>'AEO 2023 Table 49 Raw'!F178</f>
        <v>0</v>
      </c>
      <c r="D193" s="31">
        <f>'AEO 2023 Table 49 Raw'!G178</f>
        <v>0</v>
      </c>
      <c r="E193" s="31">
        <f>'AEO 2023 Table 49 Raw'!H178</f>
        <v>10.500056000000001</v>
      </c>
      <c r="F193" s="31">
        <f>'AEO 2023 Table 49 Raw'!I178</f>
        <v>10.814230999999999</v>
      </c>
      <c r="G193" s="31">
        <f>'AEO 2023 Table 49 Raw'!J178</f>
        <v>10.961114999999999</v>
      </c>
      <c r="H193" s="31">
        <f>'AEO 2023 Table 49 Raw'!K178</f>
        <v>11.15465</v>
      </c>
      <c r="I193" s="31">
        <f>'AEO 2023 Table 49 Raw'!L178</f>
        <v>11.297912999999999</v>
      </c>
      <c r="J193" s="31">
        <f>'AEO 2023 Table 49 Raw'!M178</f>
        <v>11.516861</v>
      </c>
      <c r="K193" s="31">
        <f>'AEO 2023 Table 49 Raw'!N178</f>
        <v>11.773405</v>
      </c>
      <c r="L193" s="31">
        <f>'AEO 2023 Table 49 Raw'!O178</f>
        <v>12.060518</v>
      </c>
      <c r="M193" s="31">
        <f>'AEO 2023 Table 49 Raw'!P178</f>
        <v>12.363200000000001</v>
      </c>
      <c r="N193" s="31">
        <f>'AEO 2023 Table 49 Raw'!Q178</f>
        <v>12.652893000000001</v>
      </c>
      <c r="O193" s="31">
        <f>'AEO 2023 Table 49 Raw'!R178</f>
        <v>12.906107</v>
      </c>
      <c r="P193" s="31">
        <f>'AEO 2023 Table 49 Raw'!S178</f>
        <v>12.960440999999999</v>
      </c>
      <c r="Q193" s="31">
        <f>'AEO 2023 Table 49 Raw'!T178</f>
        <v>13.11445</v>
      </c>
      <c r="R193" s="31">
        <f>'AEO 2023 Table 49 Raw'!U178</f>
        <v>13.196939</v>
      </c>
      <c r="S193" s="31">
        <f>'AEO 2023 Table 49 Raw'!V178</f>
        <v>13.203151</v>
      </c>
      <c r="T193" s="31">
        <f>'AEO 2023 Table 49 Raw'!W178</f>
        <v>13.201480999999999</v>
      </c>
      <c r="U193" s="31">
        <f>'AEO 2023 Table 49 Raw'!X178</f>
        <v>13.196258</v>
      </c>
      <c r="V193" s="31">
        <f>'AEO 2023 Table 49 Raw'!Y178</f>
        <v>13.188408000000001</v>
      </c>
      <c r="W193" s="31">
        <f>'AEO 2023 Table 49 Raw'!Z178</f>
        <v>13.181312999999999</v>
      </c>
      <c r="X193" s="31">
        <f>'AEO 2023 Table 49 Raw'!AA178</f>
        <v>13.175032</v>
      </c>
      <c r="Y193" s="31">
        <f>'AEO 2023 Table 49 Raw'!AB178</f>
        <v>13.169506</v>
      </c>
      <c r="Z193" s="31">
        <f>'AEO 2023 Table 49 Raw'!AC178</f>
        <v>13.164567</v>
      </c>
      <c r="AA193" s="31">
        <f>'AEO 2023 Table 49 Raw'!AD178</f>
        <v>13.160104</v>
      </c>
      <c r="AB193" s="31">
        <f>'AEO 2023 Table 49 Raw'!AE178</f>
        <v>13.156112</v>
      </c>
      <c r="AC193" s="31">
        <f>'AEO 2023 Table 49 Raw'!AF178</f>
        <v>13.152601000000001</v>
      </c>
      <c r="AD193" s="31">
        <f>'AEO 2023 Table 49 Raw'!AG178</f>
        <v>13.149487000000001</v>
      </c>
      <c r="AE193" s="31">
        <f>'AEO 2023 Table 49 Raw'!AH178</f>
        <v>13.146787</v>
      </c>
      <c r="AF193" s="52" t="str">
        <f>'AEO 2023 Table 49 Raw'!AI178</f>
        <v>- -</v>
      </c>
    </row>
    <row r="194" spans="1:32" ht="12" customHeight="1">
      <c r="A194" s="8" t="s">
        <v>2187</v>
      </c>
      <c r="B194" s="28" t="s">
        <v>2028</v>
      </c>
      <c r="C194" s="31">
        <f>'AEO 2023 Table 49 Raw'!F179</f>
        <v>0</v>
      </c>
      <c r="D194" s="31">
        <f>'AEO 2023 Table 49 Raw'!G179</f>
        <v>0</v>
      </c>
      <c r="E194" s="31">
        <f>'AEO 2023 Table 49 Raw'!H179</f>
        <v>11.516575</v>
      </c>
      <c r="F194" s="31">
        <f>'AEO 2023 Table 49 Raw'!I179</f>
        <v>11.516892</v>
      </c>
      <c r="G194" s="31">
        <f>'AEO 2023 Table 49 Raw'!J179</f>
        <v>11.516843</v>
      </c>
      <c r="H194" s="31">
        <f>'AEO 2023 Table 49 Raw'!K179</f>
        <v>11.516837000000001</v>
      </c>
      <c r="I194" s="31">
        <f>'AEO 2023 Table 49 Raw'!L179</f>
        <v>11.516859999999999</v>
      </c>
      <c r="J194" s="31">
        <f>'AEO 2023 Table 49 Raw'!M179</f>
        <v>11.516875000000001</v>
      </c>
      <c r="K194" s="31">
        <f>'AEO 2023 Table 49 Raw'!N179</f>
        <v>11.516899</v>
      </c>
      <c r="L194" s="31">
        <f>'AEO 2023 Table 49 Raw'!O179</f>
        <v>11.516926</v>
      </c>
      <c r="M194" s="31">
        <f>'AEO 2023 Table 49 Raw'!P179</f>
        <v>11.516949</v>
      </c>
      <c r="N194" s="31">
        <f>'AEO 2023 Table 49 Raw'!Q179</f>
        <v>11.516963000000001</v>
      </c>
      <c r="O194" s="31">
        <f>'AEO 2023 Table 49 Raw'!R179</f>
        <v>11.516961999999999</v>
      </c>
      <c r="P194" s="31">
        <f>'AEO 2023 Table 49 Raw'!S179</f>
        <v>11.516961999999999</v>
      </c>
      <c r="Q194" s="31">
        <f>'AEO 2023 Table 49 Raw'!T179</f>
        <v>11.516928</v>
      </c>
      <c r="R194" s="31">
        <f>'AEO 2023 Table 49 Raw'!U179</f>
        <v>11.516892</v>
      </c>
      <c r="S194" s="31">
        <f>'AEO 2023 Table 49 Raw'!V179</f>
        <v>11.516885</v>
      </c>
      <c r="T194" s="31">
        <f>'AEO 2023 Table 49 Raw'!W179</f>
        <v>11.516885</v>
      </c>
      <c r="U194" s="31">
        <f>'AEO 2023 Table 49 Raw'!X179</f>
        <v>11.516887000000001</v>
      </c>
      <c r="V194" s="31">
        <f>'AEO 2023 Table 49 Raw'!Y179</f>
        <v>11.516885</v>
      </c>
      <c r="W194" s="31">
        <f>'AEO 2023 Table 49 Raw'!Z179</f>
        <v>11.516883</v>
      </c>
      <c r="X194" s="31">
        <f>'AEO 2023 Table 49 Raw'!AA179</f>
        <v>11.516883</v>
      </c>
      <c r="Y194" s="31">
        <f>'AEO 2023 Table 49 Raw'!AB179</f>
        <v>11.516883</v>
      </c>
      <c r="Z194" s="31">
        <f>'AEO 2023 Table 49 Raw'!AC179</f>
        <v>11.516882000000001</v>
      </c>
      <c r="AA194" s="31">
        <f>'AEO 2023 Table 49 Raw'!AD179</f>
        <v>11.516881</v>
      </c>
      <c r="AB194" s="31">
        <f>'AEO 2023 Table 49 Raw'!AE179</f>
        <v>11.516878999999999</v>
      </c>
      <c r="AC194" s="31">
        <f>'AEO 2023 Table 49 Raw'!AF179</f>
        <v>11.516878999999999</v>
      </c>
      <c r="AD194" s="31">
        <f>'AEO 2023 Table 49 Raw'!AG179</f>
        <v>11.516878</v>
      </c>
      <c r="AE194" s="31">
        <f>'AEO 2023 Table 49 Raw'!AH179</f>
        <v>11.516882000000001</v>
      </c>
      <c r="AF194" s="52" t="str">
        <f>'AEO 2023 Table 49 Raw'!AI179</f>
        <v>- -</v>
      </c>
    </row>
    <row r="195" spans="1:32" ht="15" customHeight="1">
      <c r="A195" s="8" t="s">
        <v>2188</v>
      </c>
      <c r="B195" s="28" t="s">
        <v>2122</v>
      </c>
      <c r="C195" s="31">
        <f>'AEO 2023 Table 49 Raw'!F180</f>
        <v>9.5238990000000001</v>
      </c>
      <c r="D195" s="31">
        <f>'AEO 2023 Table 49 Raw'!G180</f>
        <v>9.8844469999999998</v>
      </c>
      <c r="E195" s="31">
        <f>'AEO 2023 Table 49 Raw'!H180</f>
        <v>10.223267</v>
      </c>
      <c r="F195" s="31">
        <f>'AEO 2023 Table 49 Raw'!I180</f>
        <v>10.585305999999999</v>
      </c>
      <c r="G195" s="31">
        <f>'AEO 2023 Table 49 Raw'!J180</f>
        <v>10.967629000000001</v>
      </c>
      <c r="H195" s="31">
        <f>'AEO 2023 Table 49 Raw'!K180</f>
        <v>11.325177</v>
      </c>
      <c r="I195" s="31">
        <f>'AEO 2023 Table 49 Raw'!L180</f>
        <v>11.455857999999999</v>
      </c>
      <c r="J195" s="31">
        <f>'AEO 2023 Table 49 Raw'!M180</f>
        <v>11.734303000000001</v>
      </c>
      <c r="K195" s="31">
        <f>'AEO 2023 Table 49 Raw'!N180</f>
        <v>11.981159999999999</v>
      </c>
      <c r="L195" s="31">
        <f>'AEO 2023 Table 49 Raw'!O180</f>
        <v>12.208940999999999</v>
      </c>
      <c r="M195" s="31">
        <f>'AEO 2023 Table 49 Raw'!P180</f>
        <v>12.331969000000001</v>
      </c>
      <c r="N195" s="31">
        <f>'AEO 2023 Table 49 Raw'!Q180</f>
        <v>12.336569000000001</v>
      </c>
      <c r="O195" s="31">
        <f>'AEO 2023 Table 49 Raw'!R180</f>
        <v>12.340868</v>
      </c>
      <c r="P195" s="31">
        <f>'AEO 2023 Table 49 Raw'!S180</f>
        <v>12.340595</v>
      </c>
      <c r="Q195" s="31">
        <f>'AEO 2023 Table 49 Raw'!T180</f>
        <v>12.339437</v>
      </c>
      <c r="R195" s="31">
        <f>'AEO 2023 Table 49 Raw'!U180</f>
        <v>12.334250000000001</v>
      </c>
      <c r="S195" s="31">
        <f>'AEO 2023 Table 49 Raw'!V180</f>
        <v>12.328588</v>
      </c>
      <c r="T195" s="31">
        <f>'AEO 2023 Table 49 Raw'!W180</f>
        <v>12.323949000000001</v>
      </c>
      <c r="U195" s="31">
        <f>'AEO 2023 Table 49 Raw'!X180</f>
        <v>12.32001</v>
      </c>
      <c r="V195" s="31">
        <f>'AEO 2023 Table 49 Raw'!Y180</f>
        <v>12.316662000000001</v>
      </c>
      <c r="W195" s="31">
        <f>'AEO 2023 Table 49 Raw'!Z180</f>
        <v>12.313787</v>
      </c>
      <c r="X195" s="31">
        <f>'AEO 2023 Table 49 Raw'!AA180</f>
        <v>12.311344</v>
      </c>
      <c r="Y195" s="31">
        <f>'AEO 2023 Table 49 Raw'!AB180</f>
        <v>12.309291999999999</v>
      </c>
      <c r="Z195" s="31">
        <f>'AEO 2023 Table 49 Raw'!AC180</f>
        <v>12.30757</v>
      </c>
      <c r="AA195" s="31">
        <f>'AEO 2023 Table 49 Raw'!AD180</f>
        <v>12.306087</v>
      </c>
      <c r="AB195" s="31">
        <f>'AEO 2023 Table 49 Raw'!AE180</f>
        <v>12.304835000000001</v>
      </c>
      <c r="AC195" s="31">
        <f>'AEO 2023 Table 49 Raw'!AF180</f>
        <v>12.303853999999999</v>
      </c>
      <c r="AD195" s="31">
        <f>'AEO 2023 Table 49 Raw'!AG180</f>
        <v>12.303074000000001</v>
      </c>
      <c r="AE195" s="31">
        <f>'AEO 2023 Table 49 Raw'!AH180</f>
        <v>12.302524999999999</v>
      </c>
      <c r="AF195" s="52">
        <f>'AEO 2023 Table 49 Raw'!AI180</f>
        <v>8.9999999999999993E-3</v>
      </c>
    </row>
    <row r="196" spans="1:32" ht="15" customHeight="1">
      <c r="B196" s="27" t="s">
        <v>2043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52"/>
    </row>
    <row r="197" spans="1:32" ht="15" customHeight="1">
      <c r="A197" s="8" t="s">
        <v>2189</v>
      </c>
      <c r="B197" s="28" t="s">
        <v>2013</v>
      </c>
      <c r="C197" s="31">
        <f>'AEO 2023 Table 49 Raw'!F182</f>
        <v>6.6741390000000003</v>
      </c>
      <c r="D197" s="31">
        <f>'AEO 2023 Table 49 Raw'!G182</f>
        <v>6.8853859999999996</v>
      </c>
      <c r="E197" s="31">
        <f>'AEO 2023 Table 49 Raw'!H182</f>
        <v>7.1007699999999998</v>
      </c>
      <c r="F197" s="31">
        <f>'AEO 2023 Table 49 Raw'!I182</f>
        <v>7.3030390000000001</v>
      </c>
      <c r="G197" s="31">
        <f>'AEO 2023 Table 49 Raw'!J182</f>
        <v>7.4948730000000001</v>
      </c>
      <c r="H197" s="31">
        <f>'AEO 2023 Table 49 Raw'!K182</f>
        <v>7.6626659999999998</v>
      </c>
      <c r="I197" s="31">
        <f>'AEO 2023 Table 49 Raw'!L182</f>
        <v>7.732456</v>
      </c>
      <c r="J197" s="31">
        <f>'AEO 2023 Table 49 Raw'!M182</f>
        <v>7.8400639999999999</v>
      </c>
      <c r="K197" s="31">
        <f>'AEO 2023 Table 49 Raw'!N182</f>
        <v>7.9515180000000001</v>
      </c>
      <c r="L197" s="31">
        <f>'AEO 2023 Table 49 Raw'!O182</f>
        <v>8.0549769999999992</v>
      </c>
      <c r="M197" s="31">
        <f>'AEO 2023 Table 49 Raw'!P182</f>
        <v>8.1152309999999996</v>
      </c>
      <c r="N197" s="31">
        <f>'AEO 2023 Table 49 Raw'!Q182</f>
        <v>8.1184750000000001</v>
      </c>
      <c r="O197" s="31">
        <f>'AEO 2023 Table 49 Raw'!R182</f>
        <v>8.1210090000000008</v>
      </c>
      <c r="P197" s="31">
        <f>'AEO 2023 Table 49 Raw'!S182</f>
        <v>8.1194799999999994</v>
      </c>
      <c r="Q197" s="31">
        <f>'AEO 2023 Table 49 Raw'!T182</f>
        <v>8.1211660000000006</v>
      </c>
      <c r="R197" s="31">
        <f>'AEO 2023 Table 49 Raw'!U182</f>
        <v>8.1205200000000008</v>
      </c>
      <c r="S197" s="31">
        <f>'AEO 2023 Table 49 Raw'!V182</f>
        <v>8.1178039999999996</v>
      </c>
      <c r="T197" s="31">
        <f>'AEO 2023 Table 49 Raw'!W182</f>
        <v>8.1165520000000004</v>
      </c>
      <c r="U197" s="31">
        <f>'AEO 2023 Table 49 Raw'!X182</f>
        <v>8.1156939999999995</v>
      </c>
      <c r="V197" s="31">
        <f>'AEO 2023 Table 49 Raw'!Y182</f>
        <v>8.1152800000000003</v>
      </c>
      <c r="W197" s="31">
        <f>'AEO 2023 Table 49 Raw'!Z182</f>
        <v>8.1129940000000005</v>
      </c>
      <c r="X197" s="31">
        <f>'AEO 2023 Table 49 Raw'!AA182</f>
        <v>8.1129859999999994</v>
      </c>
      <c r="Y197" s="31">
        <f>'AEO 2023 Table 49 Raw'!AB182</f>
        <v>8.1133609999999994</v>
      </c>
      <c r="Z197" s="31">
        <f>'AEO 2023 Table 49 Raw'!AC182</f>
        <v>8.1141509999999997</v>
      </c>
      <c r="AA197" s="31">
        <f>'AEO 2023 Table 49 Raw'!AD182</f>
        <v>8.1152329999999999</v>
      </c>
      <c r="AB197" s="31">
        <f>'AEO 2023 Table 49 Raw'!AE182</f>
        <v>8.1162170000000007</v>
      </c>
      <c r="AC197" s="31">
        <f>'AEO 2023 Table 49 Raw'!AF182</f>
        <v>8.1175329999999999</v>
      </c>
      <c r="AD197" s="31">
        <f>'AEO 2023 Table 49 Raw'!AG182</f>
        <v>8.1193810000000006</v>
      </c>
      <c r="AE197" s="31">
        <f>'AEO 2023 Table 49 Raw'!AH182</f>
        <v>8.1195070000000005</v>
      </c>
      <c r="AF197" s="52">
        <f>'AEO 2023 Table 49 Raw'!AI182</f>
        <v>7.0000000000000001E-3</v>
      </c>
    </row>
    <row r="198" spans="1:32" ht="15" customHeight="1">
      <c r="A198" s="8" t="s">
        <v>2190</v>
      </c>
      <c r="B198" s="28" t="s">
        <v>2015</v>
      </c>
      <c r="C198" s="31">
        <f>'AEO 2023 Table 49 Raw'!F183</f>
        <v>6.9584929999999998</v>
      </c>
      <c r="D198" s="31">
        <f>'AEO 2023 Table 49 Raw'!G183</f>
        <v>5.9504339999999996</v>
      </c>
      <c r="E198" s="31">
        <f>'AEO 2023 Table 49 Raw'!H183</f>
        <v>6.0052680000000001</v>
      </c>
      <c r="F198" s="31">
        <f>'AEO 2023 Table 49 Raw'!I183</f>
        <v>6.0689669999999998</v>
      </c>
      <c r="G198" s="31">
        <f>'AEO 2023 Table 49 Raw'!J183</f>
        <v>6.1342939999999997</v>
      </c>
      <c r="H198" s="31">
        <f>'AEO 2023 Table 49 Raw'!K183</f>
        <v>6.2195330000000002</v>
      </c>
      <c r="I198" s="31">
        <f>'AEO 2023 Table 49 Raw'!L183</f>
        <v>6.2749100000000002</v>
      </c>
      <c r="J198" s="31">
        <f>'AEO 2023 Table 49 Raw'!M183</f>
        <v>6.3636439999999999</v>
      </c>
      <c r="K198" s="31">
        <f>'AEO 2023 Table 49 Raw'!N183</f>
        <v>6.4494819999999997</v>
      </c>
      <c r="L198" s="31">
        <f>'AEO 2023 Table 49 Raw'!O183</f>
        <v>6.5364389999999997</v>
      </c>
      <c r="M198" s="31">
        <f>'AEO 2023 Table 49 Raw'!P183</f>
        <v>6.6164870000000002</v>
      </c>
      <c r="N198" s="31">
        <f>'AEO 2023 Table 49 Raw'!Q183</f>
        <v>6.6860059999999999</v>
      </c>
      <c r="O198" s="31">
        <f>'AEO 2023 Table 49 Raw'!R183</f>
        <v>6.7271580000000002</v>
      </c>
      <c r="P198" s="31">
        <f>'AEO 2023 Table 49 Raw'!S183</f>
        <v>6.7527999999999997</v>
      </c>
      <c r="Q198" s="31">
        <f>'AEO 2023 Table 49 Raw'!T183</f>
        <v>6.7797749999999999</v>
      </c>
      <c r="R198" s="31">
        <f>'AEO 2023 Table 49 Raw'!U183</f>
        <v>6.7684090000000001</v>
      </c>
      <c r="S198" s="31">
        <f>'AEO 2023 Table 49 Raw'!V183</f>
        <v>6.7596400000000001</v>
      </c>
      <c r="T198" s="31">
        <f>'AEO 2023 Table 49 Raw'!W183</f>
        <v>6.7570889999999997</v>
      </c>
      <c r="U198" s="31">
        <f>'AEO 2023 Table 49 Raw'!X183</f>
        <v>6.7734519999999998</v>
      </c>
      <c r="V198" s="31">
        <f>'AEO 2023 Table 49 Raw'!Y183</f>
        <v>6.7756749999999997</v>
      </c>
      <c r="W198" s="31">
        <f>'AEO 2023 Table 49 Raw'!Z183</f>
        <v>6.7945039999999999</v>
      </c>
      <c r="X198" s="31">
        <f>'AEO 2023 Table 49 Raw'!AA183</f>
        <v>6.7961799999999997</v>
      </c>
      <c r="Y198" s="31">
        <f>'AEO 2023 Table 49 Raw'!AB183</f>
        <v>6.7973249999999998</v>
      </c>
      <c r="Z198" s="31">
        <f>'AEO 2023 Table 49 Raw'!AC183</f>
        <v>6.7981189999999998</v>
      </c>
      <c r="AA198" s="31">
        <f>'AEO 2023 Table 49 Raw'!AD183</f>
        <v>6.7981499999999997</v>
      </c>
      <c r="AB198" s="31">
        <f>'AEO 2023 Table 49 Raw'!AE183</f>
        <v>6.7977189999999998</v>
      </c>
      <c r="AC198" s="31">
        <f>'AEO 2023 Table 49 Raw'!AF183</f>
        <v>6.7972159999999997</v>
      </c>
      <c r="AD198" s="31">
        <f>'AEO 2023 Table 49 Raw'!AG183</f>
        <v>6.7968830000000002</v>
      </c>
      <c r="AE198" s="31">
        <f>'AEO 2023 Table 49 Raw'!AH183</f>
        <v>6.79582</v>
      </c>
      <c r="AF198" s="52">
        <f>'AEO 2023 Table 49 Raw'!AI183</f>
        <v>-1E-3</v>
      </c>
    </row>
    <row r="199" spans="1:32" ht="15" customHeight="1">
      <c r="A199" s="8" t="s">
        <v>2191</v>
      </c>
      <c r="B199" s="28" t="s">
        <v>1659</v>
      </c>
      <c r="C199" s="31">
        <f>'AEO 2023 Table 49 Raw'!F184</f>
        <v>6.8185469999999997</v>
      </c>
      <c r="D199" s="31">
        <f>'AEO 2023 Table 49 Raw'!G184</f>
        <v>5.9032299999999998</v>
      </c>
      <c r="E199" s="31">
        <f>'AEO 2023 Table 49 Raw'!H184</f>
        <v>5.965395</v>
      </c>
      <c r="F199" s="31">
        <f>'AEO 2023 Table 49 Raw'!I184</f>
        <v>6.0361710000000004</v>
      </c>
      <c r="G199" s="31">
        <f>'AEO 2023 Table 49 Raw'!J184</f>
        <v>6.112959</v>
      </c>
      <c r="H199" s="31">
        <f>'AEO 2023 Table 49 Raw'!K184</f>
        <v>6.213965</v>
      </c>
      <c r="I199" s="31">
        <f>'AEO 2023 Table 49 Raw'!L184</f>
        <v>6.2799240000000003</v>
      </c>
      <c r="J199" s="31">
        <f>'AEO 2023 Table 49 Raw'!M184</f>
        <v>6.3891819999999999</v>
      </c>
      <c r="K199" s="31">
        <f>'AEO 2023 Table 49 Raw'!N184</f>
        <v>6.498729</v>
      </c>
      <c r="L199" s="31">
        <f>'AEO 2023 Table 49 Raw'!O184</f>
        <v>6.6139749999999999</v>
      </c>
      <c r="M199" s="31">
        <f>'AEO 2023 Table 49 Raw'!P184</f>
        <v>6.7271210000000004</v>
      </c>
      <c r="N199" s="31">
        <f>'AEO 2023 Table 49 Raw'!Q184</f>
        <v>6.8235080000000004</v>
      </c>
      <c r="O199" s="31">
        <f>'AEO 2023 Table 49 Raw'!R184</f>
        <v>6.8659860000000004</v>
      </c>
      <c r="P199" s="31">
        <f>'AEO 2023 Table 49 Raw'!S184</f>
        <v>6.8856020000000004</v>
      </c>
      <c r="Q199" s="31">
        <f>'AEO 2023 Table 49 Raw'!T184</f>
        <v>6.9033810000000004</v>
      </c>
      <c r="R199" s="31">
        <f>'AEO 2023 Table 49 Raw'!U184</f>
        <v>6.914129</v>
      </c>
      <c r="S199" s="31">
        <f>'AEO 2023 Table 49 Raw'!V184</f>
        <v>6.9251120000000004</v>
      </c>
      <c r="T199" s="31">
        <f>'AEO 2023 Table 49 Raw'!W184</f>
        <v>6.9330420000000004</v>
      </c>
      <c r="U199" s="31">
        <f>'AEO 2023 Table 49 Raw'!X184</f>
        <v>6.9392069999999997</v>
      </c>
      <c r="V199" s="31">
        <f>'AEO 2023 Table 49 Raw'!Y184</f>
        <v>6.9466010000000002</v>
      </c>
      <c r="W199" s="31">
        <f>'AEO 2023 Table 49 Raw'!Z184</f>
        <v>6.9523789999999996</v>
      </c>
      <c r="X199" s="31">
        <f>'AEO 2023 Table 49 Raw'!AA184</f>
        <v>6.9593179999999997</v>
      </c>
      <c r="Y199" s="31">
        <f>'AEO 2023 Table 49 Raw'!AB184</f>
        <v>6.964785</v>
      </c>
      <c r="Z199" s="31">
        <f>'AEO 2023 Table 49 Raw'!AC184</f>
        <v>6.9700829999999998</v>
      </c>
      <c r="AA199" s="31">
        <f>'AEO 2023 Table 49 Raw'!AD184</f>
        <v>6.9742800000000003</v>
      </c>
      <c r="AB199" s="31">
        <f>'AEO 2023 Table 49 Raw'!AE184</f>
        <v>6.9769509999999997</v>
      </c>
      <c r="AC199" s="31">
        <f>'AEO 2023 Table 49 Raw'!AF184</f>
        <v>6.9795540000000003</v>
      </c>
      <c r="AD199" s="31">
        <f>'AEO 2023 Table 49 Raw'!AG184</f>
        <v>6.9818160000000002</v>
      </c>
      <c r="AE199" s="31">
        <f>'AEO 2023 Table 49 Raw'!AH184</f>
        <v>6.977468</v>
      </c>
      <c r="AF199" s="52">
        <f>'AEO 2023 Table 49 Raw'!AI184</f>
        <v>1E-3</v>
      </c>
    </row>
    <row r="200" spans="1:32" ht="12" customHeight="1">
      <c r="A200" s="8" t="s">
        <v>2192</v>
      </c>
      <c r="B200" s="28" t="s">
        <v>2018</v>
      </c>
      <c r="C200" s="31">
        <f>'AEO 2023 Table 49 Raw'!F185</f>
        <v>6.2556570000000002</v>
      </c>
      <c r="D200" s="31">
        <f>'AEO 2023 Table 49 Raw'!G185</f>
        <v>6.4596869999999997</v>
      </c>
      <c r="E200" s="31">
        <f>'AEO 2023 Table 49 Raw'!H185</f>
        <v>6.6800740000000003</v>
      </c>
      <c r="F200" s="31">
        <f>'AEO 2023 Table 49 Raw'!I185</f>
        <v>6.8737430000000002</v>
      </c>
      <c r="G200" s="31">
        <f>'AEO 2023 Table 49 Raw'!J185</f>
        <v>7.0331239999999999</v>
      </c>
      <c r="H200" s="31">
        <f>'AEO 2023 Table 49 Raw'!K185</f>
        <v>7.2060760000000004</v>
      </c>
      <c r="I200" s="31">
        <f>'AEO 2023 Table 49 Raw'!L185</f>
        <v>7.2511210000000004</v>
      </c>
      <c r="J200" s="31">
        <f>'AEO 2023 Table 49 Raw'!M185</f>
        <v>7.345504</v>
      </c>
      <c r="K200" s="31">
        <f>'AEO 2023 Table 49 Raw'!N185</f>
        <v>7.4420549999999999</v>
      </c>
      <c r="L200" s="31">
        <f>'AEO 2023 Table 49 Raw'!O185</f>
        <v>7.5334620000000001</v>
      </c>
      <c r="M200" s="31">
        <f>'AEO 2023 Table 49 Raw'!P185</f>
        <v>7.5824939999999996</v>
      </c>
      <c r="N200" s="31">
        <f>'AEO 2023 Table 49 Raw'!Q185</f>
        <v>7.5837409999999998</v>
      </c>
      <c r="O200" s="31">
        <f>'AEO 2023 Table 49 Raw'!R185</f>
        <v>7.5813899999999999</v>
      </c>
      <c r="P200" s="31">
        <f>'AEO 2023 Table 49 Raw'!S185</f>
        <v>7.5656610000000004</v>
      </c>
      <c r="Q200" s="31">
        <f>'AEO 2023 Table 49 Raw'!T185</f>
        <v>7.5737249999999996</v>
      </c>
      <c r="R200" s="31">
        <f>'AEO 2023 Table 49 Raw'!U185</f>
        <v>7.5745699999999996</v>
      </c>
      <c r="S200" s="31">
        <f>'AEO 2023 Table 49 Raw'!V185</f>
        <v>7.5788080000000004</v>
      </c>
      <c r="T200" s="31">
        <f>'AEO 2023 Table 49 Raw'!W185</f>
        <v>7.5749139999999997</v>
      </c>
      <c r="U200" s="31">
        <f>'AEO 2023 Table 49 Raw'!X185</f>
        <v>7.570665</v>
      </c>
      <c r="V200" s="31">
        <f>'AEO 2023 Table 49 Raw'!Y185</f>
        <v>7.5667759999999999</v>
      </c>
      <c r="W200" s="31">
        <f>'AEO 2023 Table 49 Raw'!Z185</f>
        <v>7.5620849999999997</v>
      </c>
      <c r="X200" s="31">
        <f>'AEO 2023 Table 49 Raw'!AA185</f>
        <v>7.5601019999999997</v>
      </c>
      <c r="Y200" s="31">
        <f>'AEO 2023 Table 49 Raw'!AB185</f>
        <v>7.5581149999999999</v>
      </c>
      <c r="Z200" s="31">
        <f>'AEO 2023 Table 49 Raw'!AC185</f>
        <v>7.5558339999999999</v>
      </c>
      <c r="AA200" s="31">
        <f>'AEO 2023 Table 49 Raw'!AD185</f>
        <v>7.5544390000000003</v>
      </c>
      <c r="AB200" s="31">
        <f>'AEO 2023 Table 49 Raw'!AE185</f>
        <v>7.5529849999999996</v>
      </c>
      <c r="AC200" s="31">
        <f>'AEO 2023 Table 49 Raw'!AF185</f>
        <v>7.5517859999999999</v>
      </c>
      <c r="AD200" s="31">
        <f>'AEO 2023 Table 49 Raw'!AG185</f>
        <v>7.550821</v>
      </c>
      <c r="AE200" s="31">
        <f>'AEO 2023 Table 49 Raw'!AH185</f>
        <v>7.549836</v>
      </c>
      <c r="AF200" s="52">
        <f>'AEO 2023 Table 49 Raw'!AI185</f>
        <v>7.0000000000000001E-3</v>
      </c>
    </row>
    <row r="201" spans="1:32" ht="15" customHeight="1">
      <c r="A201" s="8" t="s">
        <v>2193</v>
      </c>
      <c r="B201" s="28" t="s">
        <v>2020</v>
      </c>
      <c r="C201" s="31">
        <f>'AEO 2023 Table 49 Raw'!F186</f>
        <v>0</v>
      </c>
      <c r="D201" s="31">
        <f>'AEO 2023 Table 49 Raw'!G186</f>
        <v>0</v>
      </c>
      <c r="E201" s="31">
        <f>'AEO 2023 Table 49 Raw'!H186</f>
        <v>0</v>
      </c>
      <c r="F201" s="31">
        <f>'AEO 2023 Table 49 Raw'!I186</f>
        <v>0</v>
      </c>
      <c r="G201" s="31">
        <f>'AEO 2023 Table 49 Raw'!J186</f>
        <v>0</v>
      </c>
      <c r="H201" s="31">
        <f>'AEO 2023 Table 49 Raw'!K186</f>
        <v>0</v>
      </c>
      <c r="I201" s="31">
        <f>'AEO 2023 Table 49 Raw'!L186</f>
        <v>0</v>
      </c>
      <c r="J201" s="31">
        <f>'AEO 2023 Table 49 Raw'!M186</f>
        <v>0</v>
      </c>
      <c r="K201" s="31">
        <f>'AEO 2023 Table 49 Raw'!N186</f>
        <v>0</v>
      </c>
      <c r="L201" s="31">
        <f>'AEO 2023 Table 49 Raw'!O186</f>
        <v>0</v>
      </c>
      <c r="M201" s="31">
        <f>'AEO 2023 Table 49 Raw'!P186</f>
        <v>0</v>
      </c>
      <c r="N201" s="31">
        <f>'AEO 2023 Table 49 Raw'!Q186</f>
        <v>0</v>
      </c>
      <c r="O201" s="31">
        <f>'AEO 2023 Table 49 Raw'!R186</f>
        <v>0</v>
      </c>
      <c r="P201" s="31">
        <f>'AEO 2023 Table 49 Raw'!S186</f>
        <v>0</v>
      </c>
      <c r="Q201" s="31">
        <f>'AEO 2023 Table 49 Raw'!T186</f>
        <v>0</v>
      </c>
      <c r="R201" s="31">
        <f>'AEO 2023 Table 49 Raw'!U186</f>
        <v>0</v>
      </c>
      <c r="S201" s="31">
        <f>'AEO 2023 Table 49 Raw'!V186</f>
        <v>0</v>
      </c>
      <c r="T201" s="31">
        <f>'AEO 2023 Table 49 Raw'!W186</f>
        <v>0</v>
      </c>
      <c r="U201" s="31">
        <f>'AEO 2023 Table 49 Raw'!X186</f>
        <v>0</v>
      </c>
      <c r="V201" s="31">
        <f>'AEO 2023 Table 49 Raw'!Y186</f>
        <v>0</v>
      </c>
      <c r="W201" s="31">
        <f>'AEO 2023 Table 49 Raw'!Z186</f>
        <v>0</v>
      </c>
      <c r="X201" s="31">
        <f>'AEO 2023 Table 49 Raw'!AA186</f>
        <v>0</v>
      </c>
      <c r="Y201" s="31">
        <f>'AEO 2023 Table 49 Raw'!AB186</f>
        <v>0</v>
      </c>
      <c r="Z201" s="31">
        <f>'AEO 2023 Table 49 Raw'!AC186</f>
        <v>0</v>
      </c>
      <c r="AA201" s="31">
        <f>'AEO 2023 Table 49 Raw'!AD186</f>
        <v>0</v>
      </c>
      <c r="AB201" s="31">
        <f>'AEO 2023 Table 49 Raw'!AE186</f>
        <v>0</v>
      </c>
      <c r="AC201" s="31">
        <f>'AEO 2023 Table 49 Raw'!AF186</f>
        <v>0</v>
      </c>
      <c r="AD201" s="31">
        <f>'AEO 2023 Table 49 Raw'!AG186</f>
        <v>0</v>
      </c>
      <c r="AE201" s="31">
        <f>'AEO 2023 Table 49 Raw'!AH186</f>
        <v>0</v>
      </c>
      <c r="AF201" s="52" t="str">
        <f>'AEO 2023 Table 49 Raw'!AI186</f>
        <v>- -</v>
      </c>
    </row>
    <row r="202" spans="1:32" ht="15" customHeight="1">
      <c r="A202" s="8" t="s">
        <v>2194</v>
      </c>
      <c r="B202" s="28" t="s">
        <v>2022</v>
      </c>
      <c r="C202" s="31">
        <f>'AEO 2023 Table 49 Raw'!F187</f>
        <v>10.834061999999999</v>
      </c>
      <c r="D202" s="31">
        <f>'AEO 2023 Table 49 Raw'!G187</f>
        <v>10.882737000000001</v>
      </c>
      <c r="E202" s="31">
        <f>'AEO 2023 Table 49 Raw'!H187</f>
        <v>10.965192999999999</v>
      </c>
      <c r="F202" s="31">
        <f>'AEO 2023 Table 49 Raw'!I187</f>
        <v>11.063807000000001</v>
      </c>
      <c r="G202" s="31">
        <f>'AEO 2023 Table 49 Raw'!J187</f>
        <v>11.156404</v>
      </c>
      <c r="H202" s="31">
        <f>'AEO 2023 Table 49 Raw'!K187</f>
        <v>11.255855</v>
      </c>
      <c r="I202" s="31">
        <f>'AEO 2023 Table 49 Raw'!L187</f>
        <v>11.298655999999999</v>
      </c>
      <c r="J202" s="31">
        <f>'AEO 2023 Table 49 Raw'!M187</f>
        <v>11.379512</v>
      </c>
      <c r="K202" s="31">
        <f>'AEO 2023 Table 49 Raw'!N187</f>
        <v>11.452457000000001</v>
      </c>
      <c r="L202" s="31">
        <f>'AEO 2023 Table 49 Raw'!O187</f>
        <v>11.503895999999999</v>
      </c>
      <c r="M202" s="31">
        <f>'AEO 2023 Table 49 Raw'!P187</f>
        <v>11.541494</v>
      </c>
      <c r="N202" s="31">
        <f>'AEO 2023 Table 49 Raw'!Q187</f>
        <v>11.560162999999999</v>
      </c>
      <c r="O202" s="31">
        <f>'AEO 2023 Table 49 Raw'!R187</f>
        <v>11.565863999999999</v>
      </c>
      <c r="P202" s="31">
        <f>'AEO 2023 Table 49 Raw'!S187</f>
        <v>11.567833</v>
      </c>
      <c r="Q202" s="31">
        <f>'AEO 2023 Table 49 Raw'!T187</f>
        <v>11.568663000000001</v>
      </c>
      <c r="R202" s="31">
        <f>'AEO 2023 Table 49 Raw'!U187</f>
        <v>11.569290000000001</v>
      </c>
      <c r="S202" s="31">
        <f>'AEO 2023 Table 49 Raw'!V187</f>
        <v>11.570100999999999</v>
      </c>
      <c r="T202" s="31">
        <f>'AEO 2023 Table 49 Raw'!W187</f>
        <v>11.571146000000001</v>
      </c>
      <c r="U202" s="31">
        <f>'AEO 2023 Table 49 Raw'!X187</f>
        <v>11.572354000000001</v>
      </c>
      <c r="V202" s="31">
        <f>'AEO 2023 Table 49 Raw'!Y187</f>
        <v>11.573858</v>
      </c>
      <c r="W202" s="31">
        <f>'AEO 2023 Table 49 Raw'!Z187</f>
        <v>11.575640999999999</v>
      </c>
      <c r="X202" s="31">
        <f>'AEO 2023 Table 49 Raw'!AA187</f>
        <v>11.577692000000001</v>
      </c>
      <c r="Y202" s="31">
        <f>'AEO 2023 Table 49 Raw'!AB187</f>
        <v>11.579997000000001</v>
      </c>
      <c r="Z202" s="31">
        <f>'AEO 2023 Table 49 Raw'!AC187</f>
        <v>11.582563</v>
      </c>
      <c r="AA202" s="31">
        <f>'AEO 2023 Table 49 Raw'!AD187</f>
        <v>11.585383</v>
      </c>
      <c r="AB202" s="31">
        <f>'AEO 2023 Table 49 Raw'!AE187</f>
        <v>11.588468000000001</v>
      </c>
      <c r="AC202" s="31">
        <f>'AEO 2023 Table 49 Raw'!AF187</f>
        <v>11.591818999999999</v>
      </c>
      <c r="AD202" s="31">
        <f>'AEO 2023 Table 49 Raw'!AG187</f>
        <v>11.595432000000001</v>
      </c>
      <c r="AE202" s="31">
        <f>'AEO 2023 Table 49 Raw'!AH187</f>
        <v>11.599314</v>
      </c>
      <c r="AF202" s="52">
        <f>'AEO 2023 Table 49 Raw'!AI187</f>
        <v>2E-3</v>
      </c>
    </row>
    <row r="203" spans="1:32" ht="15" customHeight="1">
      <c r="A203" s="8" t="s">
        <v>2195</v>
      </c>
      <c r="B203" s="28" t="s">
        <v>2024</v>
      </c>
      <c r="C203" s="31">
        <f>'AEO 2023 Table 49 Raw'!F188</f>
        <v>0</v>
      </c>
      <c r="D203" s="31">
        <f>'AEO 2023 Table 49 Raw'!G188</f>
        <v>0</v>
      </c>
      <c r="E203" s="31">
        <f>'AEO 2023 Table 49 Raw'!H188</f>
        <v>1.546092</v>
      </c>
      <c r="F203" s="31">
        <f>'AEO 2023 Table 49 Raw'!I188</f>
        <v>9.1608459999999994</v>
      </c>
      <c r="G203" s="31">
        <f>'AEO 2023 Table 49 Raw'!J188</f>
        <v>9.3004219999999993</v>
      </c>
      <c r="H203" s="31">
        <f>'AEO 2023 Table 49 Raw'!K188</f>
        <v>9.4658329999999999</v>
      </c>
      <c r="I203" s="31">
        <f>'AEO 2023 Table 49 Raw'!L188</f>
        <v>9.5699210000000008</v>
      </c>
      <c r="J203" s="31">
        <f>'AEO 2023 Table 49 Raw'!M188</f>
        <v>9.7473799999999997</v>
      </c>
      <c r="K203" s="31">
        <f>'AEO 2023 Table 49 Raw'!N188</f>
        <v>9.9584469999999996</v>
      </c>
      <c r="L203" s="31">
        <f>'AEO 2023 Table 49 Raw'!O188</f>
        <v>10.186888</v>
      </c>
      <c r="M203" s="31">
        <f>'AEO 2023 Table 49 Raw'!P188</f>
        <v>10.415521</v>
      </c>
      <c r="N203" s="31">
        <f>'AEO 2023 Table 49 Raw'!Q188</f>
        <v>10.609234000000001</v>
      </c>
      <c r="O203" s="31">
        <f>'AEO 2023 Table 49 Raw'!R188</f>
        <v>10.7691</v>
      </c>
      <c r="P203" s="31">
        <f>'AEO 2023 Table 49 Raw'!S188</f>
        <v>10.802932999999999</v>
      </c>
      <c r="Q203" s="31">
        <f>'AEO 2023 Table 49 Raw'!T188</f>
        <v>10.912004</v>
      </c>
      <c r="R203" s="31">
        <f>'AEO 2023 Table 49 Raw'!U188</f>
        <v>10.986414999999999</v>
      </c>
      <c r="S203" s="31">
        <f>'AEO 2023 Table 49 Raw'!V188</f>
        <v>10.983292</v>
      </c>
      <c r="T203" s="31">
        <f>'AEO 2023 Table 49 Raw'!W188</f>
        <v>10.980130000000001</v>
      </c>
      <c r="U203" s="31">
        <f>'AEO 2023 Table 49 Raw'!X188</f>
        <v>10.976409</v>
      </c>
      <c r="V203" s="31">
        <f>'AEO 2023 Table 49 Raw'!Y188</f>
        <v>10.973062000000001</v>
      </c>
      <c r="W203" s="31">
        <f>'AEO 2023 Table 49 Raw'!Z188</f>
        <v>10.970227</v>
      </c>
      <c r="X203" s="31">
        <f>'AEO 2023 Table 49 Raw'!AA188</f>
        <v>10.967943999999999</v>
      </c>
      <c r="Y203" s="31">
        <f>'AEO 2023 Table 49 Raw'!AB188</f>
        <v>10.966212000000001</v>
      </c>
      <c r="Z203" s="31">
        <f>'AEO 2023 Table 49 Raw'!AC188</f>
        <v>10.964848999999999</v>
      </c>
      <c r="AA203" s="31">
        <f>'AEO 2023 Table 49 Raw'!AD188</f>
        <v>10.963751</v>
      </c>
      <c r="AB203" s="31">
        <f>'AEO 2023 Table 49 Raw'!AE188</f>
        <v>10.962980999999999</v>
      </c>
      <c r="AC203" s="31">
        <f>'AEO 2023 Table 49 Raw'!AF188</f>
        <v>10.962510999999999</v>
      </c>
      <c r="AD203" s="31">
        <f>'AEO 2023 Table 49 Raw'!AG188</f>
        <v>10.962237</v>
      </c>
      <c r="AE203" s="31">
        <f>'AEO 2023 Table 49 Raw'!AH188</f>
        <v>10.962166</v>
      </c>
      <c r="AF203" s="52" t="str">
        <f>'AEO 2023 Table 49 Raw'!AI188</f>
        <v>- -</v>
      </c>
    </row>
    <row r="204" spans="1:32" ht="12" customHeight="1">
      <c r="A204" s="8" t="s">
        <v>2196</v>
      </c>
      <c r="B204" s="28" t="s">
        <v>2026</v>
      </c>
      <c r="C204" s="31">
        <f>'AEO 2023 Table 49 Raw'!F189</f>
        <v>0</v>
      </c>
      <c r="D204" s="31">
        <f>'AEO 2023 Table 49 Raw'!G189</f>
        <v>0</v>
      </c>
      <c r="E204" s="31">
        <f>'AEO 2023 Table 49 Raw'!H189</f>
        <v>1.4758230000000001</v>
      </c>
      <c r="F204" s="31">
        <f>'AEO 2023 Table 49 Raw'!I189</f>
        <v>9.1335519999999999</v>
      </c>
      <c r="G204" s="31">
        <f>'AEO 2023 Table 49 Raw'!J189</f>
        <v>9.2343279999999996</v>
      </c>
      <c r="H204" s="31">
        <f>'AEO 2023 Table 49 Raw'!K189</f>
        <v>9.358587</v>
      </c>
      <c r="I204" s="31">
        <f>'AEO 2023 Table 49 Raw'!L189</f>
        <v>9.4461300000000001</v>
      </c>
      <c r="J204" s="31">
        <f>'AEO 2023 Table 49 Raw'!M189</f>
        <v>9.5957139999999992</v>
      </c>
      <c r="K204" s="31">
        <f>'AEO 2023 Table 49 Raw'!N189</f>
        <v>9.7735020000000006</v>
      </c>
      <c r="L204" s="31">
        <f>'AEO 2023 Table 49 Raw'!O189</f>
        <v>9.9693310000000004</v>
      </c>
      <c r="M204" s="31">
        <f>'AEO 2023 Table 49 Raw'!P189</f>
        <v>10.168096999999999</v>
      </c>
      <c r="N204" s="31">
        <f>'AEO 2023 Table 49 Raw'!Q189</f>
        <v>10.36797</v>
      </c>
      <c r="O204" s="31">
        <f>'AEO 2023 Table 49 Raw'!R189</f>
        <v>10.540552999999999</v>
      </c>
      <c r="P204" s="31">
        <f>'AEO 2023 Table 49 Raw'!S189</f>
        <v>10.621840000000001</v>
      </c>
      <c r="Q204" s="31">
        <f>'AEO 2023 Table 49 Raw'!T189</f>
        <v>10.736190000000001</v>
      </c>
      <c r="R204" s="31">
        <f>'AEO 2023 Table 49 Raw'!U189</f>
        <v>10.815049</v>
      </c>
      <c r="S204" s="31">
        <f>'AEO 2023 Table 49 Raw'!V189</f>
        <v>10.815234</v>
      </c>
      <c r="T204" s="31">
        <f>'AEO 2023 Table 49 Raw'!W189</f>
        <v>10.812087</v>
      </c>
      <c r="U204" s="31">
        <f>'AEO 2023 Table 49 Raw'!X189</f>
        <v>10.809372</v>
      </c>
      <c r="V204" s="31">
        <f>'AEO 2023 Table 49 Raw'!Y189</f>
        <v>10.807116000000001</v>
      </c>
      <c r="W204" s="31">
        <f>'AEO 2023 Table 49 Raw'!Z189</f>
        <v>10.805244</v>
      </c>
      <c r="X204" s="31">
        <f>'AEO 2023 Table 49 Raw'!AA189</f>
        <v>10.803461</v>
      </c>
      <c r="Y204" s="31">
        <f>'AEO 2023 Table 49 Raw'!AB189</f>
        <v>10.801928999999999</v>
      </c>
      <c r="Z204" s="31">
        <f>'AEO 2023 Table 49 Raw'!AC189</f>
        <v>10.800634000000001</v>
      </c>
      <c r="AA204" s="31">
        <f>'AEO 2023 Table 49 Raw'!AD189</f>
        <v>10.799677000000001</v>
      </c>
      <c r="AB204" s="31">
        <f>'AEO 2023 Table 49 Raw'!AE189</f>
        <v>10.798836</v>
      </c>
      <c r="AC204" s="31">
        <f>'AEO 2023 Table 49 Raw'!AF189</f>
        <v>10.798045</v>
      </c>
      <c r="AD204" s="31">
        <f>'AEO 2023 Table 49 Raw'!AG189</f>
        <v>10.797352999999999</v>
      </c>
      <c r="AE204" s="31">
        <f>'AEO 2023 Table 49 Raw'!AH189</f>
        <v>10.796787999999999</v>
      </c>
      <c r="AF204" s="52" t="str">
        <f>'AEO 2023 Table 49 Raw'!AI189</f>
        <v>- -</v>
      </c>
    </row>
    <row r="205" spans="1:32" ht="15" customHeight="1">
      <c r="A205" s="8" t="s">
        <v>2197</v>
      </c>
      <c r="B205" s="28" t="s">
        <v>2028</v>
      </c>
      <c r="C205" s="31">
        <f>'AEO 2023 Table 49 Raw'!F190</f>
        <v>0</v>
      </c>
      <c r="D205" s="31">
        <f>'AEO 2023 Table 49 Raw'!G190</f>
        <v>0</v>
      </c>
      <c r="E205" s="31">
        <f>'AEO 2023 Table 49 Raw'!H190</f>
        <v>7.1006340000000003</v>
      </c>
      <c r="F205" s="31">
        <f>'AEO 2023 Table 49 Raw'!I190</f>
        <v>7.1107120000000004</v>
      </c>
      <c r="G205" s="31">
        <f>'AEO 2023 Table 49 Raw'!J190</f>
        <v>7.1105</v>
      </c>
      <c r="H205" s="31">
        <f>'AEO 2023 Table 49 Raw'!K190</f>
        <v>7.1102169999999996</v>
      </c>
      <c r="I205" s="31">
        <f>'AEO 2023 Table 49 Raw'!L190</f>
        <v>7.1100539999999999</v>
      </c>
      <c r="J205" s="31">
        <f>'AEO 2023 Table 49 Raw'!M190</f>
        <v>7.1097359999999998</v>
      </c>
      <c r="K205" s="31">
        <f>'AEO 2023 Table 49 Raw'!N190</f>
        <v>7.1092810000000002</v>
      </c>
      <c r="L205" s="31">
        <f>'AEO 2023 Table 49 Raw'!O190</f>
        <v>7.1089209999999996</v>
      </c>
      <c r="M205" s="31">
        <f>'AEO 2023 Table 49 Raw'!P190</f>
        <v>7.1088060000000004</v>
      </c>
      <c r="N205" s="31">
        <f>'AEO 2023 Table 49 Raw'!Q190</f>
        <v>7.1087930000000004</v>
      </c>
      <c r="O205" s="31">
        <f>'AEO 2023 Table 49 Raw'!R190</f>
        <v>7.1089270000000004</v>
      </c>
      <c r="P205" s="31">
        <f>'AEO 2023 Table 49 Raw'!S190</f>
        <v>7.1091139999999999</v>
      </c>
      <c r="Q205" s="31">
        <f>'AEO 2023 Table 49 Raw'!T190</f>
        <v>7.1093440000000001</v>
      </c>
      <c r="R205" s="31">
        <f>'AEO 2023 Table 49 Raw'!U190</f>
        <v>7.1095709999999999</v>
      </c>
      <c r="S205" s="31">
        <f>'AEO 2023 Table 49 Raw'!V190</f>
        <v>7.1097910000000004</v>
      </c>
      <c r="T205" s="31">
        <f>'AEO 2023 Table 49 Raw'!W190</f>
        <v>7.1100370000000002</v>
      </c>
      <c r="U205" s="31">
        <f>'AEO 2023 Table 49 Raw'!X190</f>
        <v>7.11029</v>
      </c>
      <c r="V205" s="31">
        <f>'AEO 2023 Table 49 Raw'!Y190</f>
        <v>7.1105460000000003</v>
      </c>
      <c r="W205" s="31">
        <f>'AEO 2023 Table 49 Raw'!Z190</f>
        <v>7.1107950000000004</v>
      </c>
      <c r="X205" s="31">
        <f>'AEO 2023 Table 49 Raw'!AA190</f>
        <v>7.1110420000000003</v>
      </c>
      <c r="Y205" s="31">
        <f>'AEO 2023 Table 49 Raw'!AB190</f>
        <v>7.1113249999999999</v>
      </c>
      <c r="Z205" s="31">
        <f>'AEO 2023 Table 49 Raw'!AC190</f>
        <v>7.1116159999999997</v>
      </c>
      <c r="AA205" s="31">
        <f>'AEO 2023 Table 49 Raw'!AD190</f>
        <v>7.1118969999999999</v>
      </c>
      <c r="AB205" s="31">
        <f>'AEO 2023 Table 49 Raw'!AE190</f>
        <v>7.1121860000000003</v>
      </c>
      <c r="AC205" s="31">
        <f>'AEO 2023 Table 49 Raw'!AF190</f>
        <v>7.1124729999999996</v>
      </c>
      <c r="AD205" s="31">
        <f>'AEO 2023 Table 49 Raw'!AG190</f>
        <v>7.1127539999999998</v>
      </c>
      <c r="AE205" s="31">
        <f>'AEO 2023 Table 49 Raw'!AH190</f>
        <v>7.1130310000000003</v>
      </c>
      <c r="AF205" s="52" t="str">
        <f>'AEO 2023 Table 49 Raw'!AI190</f>
        <v>- -</v>
      </c>
    </row>
    <row r="206" spans="1:32" ht="15" customHeight="1">
      <c r="A206" s="8" t="s">
        <v>2198</v>
      </c>
      <c r="B206" s="28" t="s">
        <v>2133</v>
      </c>
      <c r="C206" s="31">
        <f>'AEO 2023 Table 49 Raw'!F191</f>
        <v>6.6682579999999998</v>
      </c>
      <c r="D206" s="31">
        <f>'AEO 2023 Table 49 Raw'!G191</f>
        <v>6.8779690000000002</v>
      </c>
      <c r="E206" s="31">
        <f>'AEO 2023 Table 49 Raw'!H191</f>
        <v>7.0932440000000003</v>
      </c>
      <c r="F206" s="31">
        <f>'AEO 2023 Table 49 Raw'!I191</f>
        <v>7.295369</v>
      </c>
      <c r="G206" s="31">
        <f>'AEO 2023 Table 49 Raw'!J191</f>
        <v>7.4868059999999996</v>
      </c>
      <c r="H206" s="31">
        <f>'AEO 2023 Table 49 Raw'!K191</f>
        <v>7.6548530000000001</v>
      </c>
      <c r="I206" s="31">
        <f>'AEO 2023 Table 49 Raw'!L191</f>
        <v>7.7247519999999996</v>
      </c>
      <c r="J206" s="31">
        <f>'AEO 2023 Table 49 Raw'!M191</f>
        <v>7.8325329999999997</v>
      </c>
      <c r="K206" s="31">
        <f>'AEO 2023 Table 49 Raw'!N191</f>
        <v>7.9440169999999997</v>
      </c>
      <c r="L206" s="31">
        <f>'AEO 2023 Table 49 Raw'!O191</f>
        <v>8.0473739999999996</v>
      </c>
      <c r="M206" s="31">
        <f>'AEO 2023 Table 49 Raw'!P191</f>
        <v>8.1074850000000005</v>
      </c>
      <c r="N206" s="31">
        <f>'AEO 2023 Table 49 Raw'!Q191</f>
        <v>8.1106049999999996</v>
      </c>
      <c r="O206" s="31">
        <f>'AEO 2023 Table 49 Raw'!R191</f>
        <v>8.1128280000000004</v>
      </c>
      <c r="P206" s="31">
        <f>'AEO 2023 Table 49 Raw'!S191</f>
        <v>8.110811</v>
      </c>
      <c r="Q206" s="31">
        <f>'AEO 2023 Table 49 Raw'!T191</f>
        <v>8.1122490000000003</v>
      </c>
      <c r="R206" s="31">
        <f>'AEO 2023 Table 49 Raw'!U191</f>
        <v>8.1112169999999999</v>
      </c>
      <c r="S206" s="31">
        <f>'AEO 2023 Table 49 Raw'!V191</f>
        <v>8.1081789999999998</v>
      </c>
      <c r="T206" s="31">
        <f>'AEO 2023 Table 49 Raw'!W191</f>
        <v>8.1064579999999999</v>
      </c>
      <c r="U206" s="31">
        <f>'AEO 2023 Table 49 Raw'!X191</f>
        <v>8.1051339999999996</v>
      </c>
      <c r="V206" s="31">
        <f>'AEO 2023 Table 49 Raw'!Y191</f>
        <v>8.1041930000000004</v>
      </c>
      <c r="W206" s="31">
        <f>'AEO 2023 Table 49 Raw'!Z191</f>
        <v>8.1013950000000001</v>
      </c>
      <c r="X206" s="31">
        <f>'AEO 2023 Table 49 Raw'!AA191</f>
        <v>8.1007890000000007</v>
      </c>
      <c r="Y206" s="31">
        <f>'AEO 2023 Table 49 Raw'!AB191</f>
        <v>8.1005280000000006</v>
      </c>
      <c r="Z206" s="31">
        <f>'AEO 2023 Table 49 Raw'!AC191</f>
        <v>8.1006370000000008</v>
      </c>
      <c r="AA206" s="31">
        <f>'AEO 2023 Table 49 Raw'!AD191</f>
        <v>8.1010089999999995</v>
      </c>
      <c r="AB206" s="31">
        <f>'AEO 2023 Table 49 Raw'!AE191</f>
        <v>8.1012559999999993</v>
      </c>
      <c r="AC206" s="31">
        <f>'AEO 2023 Table 49 Raw'!AF191</f>
        <v>8.1018030000000003</v>
      </c>
      <c r="AD206" s="31">
        <f>'AEO 2023 Table 49 Raw'!AG191</f>
        <v>8.1028509999999994</v>
      </c>
      <c r="AE206" s="31">
        <f>'AEO 2023 Table 49 Raw'!AH191</f>
        <v>8.1022010000000009</v>
      </c>
      <c r="AF206" s="52">
        <f>'AEO 2023 Table 49 Raw'!AI191</f>
        <v>7.0000000000000001E-3</v>
      </c>
    </row>
    <row r="207" spans="1:32" ht="15" customHeight="1">
      <c r="A207" s="8" t="s">
        <v>2199</v>
      </c>
      <c r="B207" s="27" t="s">
        <v>2135</v>
      </c>
      <c r="C207" s="31">
        <f>'AEO 2023 Table 49 Raw'!F192</f>
        <v>7.9471449999999999</v>
      </c>
      <c r="D207" s="31">
        <f>'AEO 2023 Table 49 Raw'!G192</f>
        <v>8.2543640000000007</v>
      </c>
      <c r="E207" s="31">
        <f>'AEO 2023 Table 49 Raw'!H192</f>
        <v>8.5904810000000005</v>
      </c>
      <c r="F207" s="31">
        <f>'AEO 2023 Table 49 Raw'!I192</f>
        <v>8.8457699999999999</v>
      </c>
      <c r="G207" s="31">
        <f>'AEO 2023 Table 49 Raw'!J192</f>
        <v>9.0590299999999999</v>
      </c>
      <c r="H207" s="31">
        <f>'AEO 2023 Table 49 Raw'!K192</f>
        <v>9.2583249999999992</v>
      </c>
      <c r="I207" s="31">
        <f>'AEO 2023 Table 49 Raw'!L192</f>
        <v>9.3410189999999993</v>
      </c>
      <c r="J207" s="31">
        <f>'AEO 2023 Table 49 Raw'!M192</f>
        <v>9.4975710000000007</v>
      </c>
      <c r="K207" s="31">
        <f>'AEO 2023 Table 49 Raw'!N192</f>
        <v>9.6603539999999999</v>
      </c>
      <c r="L207" s="31">
        <f>'AEO 2023 Table 49 Raw'!O192</f>
        <v>9.8132570000000001</v>
      </c>
      <c r="M207" s="31">
        <f>'AEO 2023 Table 49 Raw'!P192</f>
        <v>9.9121790000000001</v>
      </c>
      <c r="N207" s="31">
        <f>'AEO 2023 Table 49 Raw'!Q192</f>
        <v>9.9437929999999994</v>
      </c>
      <c r="O207" s="31">
        <f>'AEO 2023 Table 49 Raw'!R192</f>
        <v>9.970364</v>
      </c>
      <c r="P207" s="31">
        <f>'AEO 2023 Table 49 Raw'!S192</f>
        <v>9.9892579999999995</v>
      </c>
      <c r="Q207" s="31">
        <f>'AEO 2023 Table 49 Raw'!T192</f>
        <v>10.008831000000001</v>
      </c>
      <c r="R207" s="31">
        <f>'AEO 2023 Table 49 Raw'!U192</f>
        <v>10.024055000000001</v>
      </c>
      <c r="S207" s="31">
        <f>'AEO 2023 Table 49 Raw'!V192</f>
        <v>10.040035</v>
      </c>
      <c r="T207" s="31">
        <f>'AEO 2023 Table 49 Raw'!W192</f>
        <v>10.060394000000001</v>
      </c>
      <c r="U207" s="31">
        <f>'AEO 2023 Table 49 Raw'!X192</f>
        <v>10.085262999999999</v>
      </c>
      <c r="V207" s="31">
        <f>'AEO 2023 Table 49 Raw'!Y192</f>
        <v>10.094213999999999</v>
      </c>
      <c r="W207" s="31">
        <f>'AEO 2023 Table 49 Raw'!Z192</f>
        <v>10.119984000000001</v>
      </c>
      <c r="X207" s="31">
        <f>'AEO 2023 Table 49 Raw'!AA192</f>
        <v>10.137542</v>
      </c>
      <c r="Y207" s="31">
        <f>'AEO 2023 Table 49 Raw'!AB192</f>
        <v>10.154536</v>
      </c>
      <c r="Z207" s="31">
        <f>'AEO 2023 Table 49 Raw'!AC192</f>
        <v>10.186927000000001</v>
      </c>
      <c r="AA207" s="31">
        <f>'AEO 2023 Table 49 Raw'!AD192</f>
        <v>10.224152</v>
      </c>
      <c r="AB207" s="31">
        <f>'AEO 2023 Table 49 Raw'!AE192</f>
        <v>10.257011</v>
      </c>
      <c r="AC207" s="31">
        <f>'AEO 2023 Table 49 Raw'!AF192</f>
        <v>10.285439</v>
      </c>
      <c r="AD207" s="31">
        <f>'AEO 2023 Table 49 Raw'!AG192</f>
        <v>10.300746</v>
      </c>
      <c r="AE207" s="31">
        <f>'AEO 2023 Table 49 Raw'!AH192</f>
        <v>10.316784</v>
      </c>
      <c r="AF207" s="52">
        <f>'AEO 2023 Table 49 Raw'!AI192</f>
        <v>8.9999999999999993E-3</v>
      </c>
    </row>
    <row r="208" spans="1:32" ht="15" customHeight="1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52"/>
    </row>
    <row r="209" spans="1:32" ht="12" customHeight="1">
      <c r="B209" s="27" t="s">
        <v>2200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52"/>
    </row>
    <row r="210" spans="1:32" ht="15" customHeight="1">
      <c r="B210" s="27" t="s">
        <v>2011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52"/>
    </row>
    <row r="211" spans="1:32" ht="15" customHeight="1">
      <c r="A211" s="8" t="s">
        <v>2201</v>
      </c>
      <c r="B211" s="28" t="s">
        <v>2013</v>
      </c>
      <c r="C211" s="31">
        <f>'AEO 2023 Table 49 Raw'!F195</f>
        <v>136.25962799999999</v>
      </c>
      <c r="D211" s="31">
        <f>'AEO 2023 Table 49 Raw'!G195</f>
        <v>127.083748</v>
      </c>
      <c r="E211" s="31">
        <f>'AEO 2023 Table 49 Raw'!H195</f>
        <v>133.41915900000001</v>
      </c>
      <c r="F211" s="31">
        <f>'AEO 2023 Table 49 Raw'!I195</f>
        <v>141.29763800000001</v>
      </c>
      <c r="G211" s="31">
        <f>'AEO 2023 Table 49 Raw'!J195</f>
        <v>144.63111900000001</v>
      </c>
      <c r="H211" s="31">
        <f>'AEO 2023 Table 49 Raw'!K195</f>
        <v>145.40922499999999</v>
      </c>
      <c r="I211" s="31">
        <f>'AEO 2023 Table 49 Raw'!L195</f>
        <v>147.62912</v>
      </c>
      <c r="J211" s="31">
        <f>'AEO 2023 Table 49 Raw'!M195</f>
        <v>150.128998</v>
      </c>
      <c r="K211" s="31">
        <f>'AEO 2023 Table 49 Raw'!N195</f>
        <v>150.970383</v>
      </c>
      <c r="L211" s="31">
        <f>'AEO 2023 Table 49 Raw'!O195</f>
        <v>152.288467</v>
      </c>
      <c r="M211" s="31">
        <f>'AEO 2023 Table 49 Raw'!P195</f>
        <v>156.49388099999999</v>
      </c>
      <c r="N211" s="31">
        <f>'AEO 2023 Table 49 Raw'!Q195</f>
        <v>160.13542200000001</v>
      </c>
      <c r="O211" s="31">
        <f>'AEO 2023 Table 49 Raw'!R195</f>
        <v>159.71426400000001</v>
      </c>
      <c r="P211" s="31">
        <f>'AEO 2023 Table 49 Raw'!S195</f>
        <v>159.57615699999999</v>
      </c>
      <c r="Q211" s="31">
        <f>'AEO 2023 Table 49 Raw'!T195</f>
        <v>160.86213699999999</v>
      </c>
      <c r="R211" s="31">
        <f>'AEO 2023 Table 49 Raw'!U195</f>
        <v>163.664276</v>
      </c>
      <c r="S211" s="31">
        <f>'AEO 2023 Table 49 Raw'!V195</f>
        <v>167.86442600000001</v>
      </c>
      <c r="T211" s="31">
        <f>'AEO 2023 Table 49 Raw'!W195</f>
        <v>172.60517899999999</v>
      </c>
      <c r="U211" s="31">
        <f>'AEO 2023 Table 49 Raw'!X195</f>
        <v>176.71751399999999</v>
      </c>
      <c r="V211" s="31">
        <f>'AEO 2023 Table 49 Raw'!Y195</f>
        <v>179.862381</v>
      </c>
      <c r="W211" s="31">
        <f>'AEO 2023 Table 49 Raw'!Z195</f>
        <v>182.68057300000001</v>
      </c>
      <c r="X211" s="31">
        <f>'AEO 2023 Table 49 Raw'!AA195</f>
        <v>184.57264699999999</v>
      </c>
      <c r="Y211" s="31">
        <f>'AEO 2023 Table 49 Raw'!AB195</f>
        <v>185.50657699999999</v>
      </c>
      <c r="Z211" s="31">
        <f>'AEO 2023 Table 49 Raw'!AC195</f>
        <v>187.05418399999999</v>
      </c>
      <c r="AA211" s="31">
        <f>'AEO 2023 Table 49 Raw'!AD195</f>
        <v>189.480423</v>
      </c>
      <c r="AB211" s="31">
        <f>'AEO 2023 Table 49 Raw'!AE195</f>
        <v>191.96052599999999</v>
      </c>
      <c r="AC211" s="31">
        <f>'AEO 2023 Table 49 Raw'!AF195</f>
        <v>194.57195999999999</v>
      </c>
      <c r="AD211" s="31">
        <f>'AEO 2023 Table 49 Raw'!AG195</f>
        <v>196.99954199999999</v>
      </c>
      <c r="AE211" s="31">
        <f>'AEO 2023 Table 49 Raw'!AH195</f>
        <v>199.49633800000001</v>
      </c>
      <c r="AF211" s="52">
        <f>'AEO 2023 Table 49 Raw'!AI195</f>
        <v>1.4E-2</v>
      </c>
    </row>
    <row r="212" spans="1:32" ht="15" customHeight="1">
      <c r="A212" s="8" t="s">
        <v>2202</v>
      </c>
      <c r="B212" s="28" t="s">
        <v>2015</v>
      </c>
      <c r="C212" s="31">
        <f>'AEO 2023 Table 49 Raw'!F196</f>
        <v>103.20974699999999</v>
      </c>
      <c r="D212" s="31">
        <f>'AEO 2023 Table 49 Raw'!G196</f>
        <v>95.244079999999997</v>
      </c>
      <c r="E212" s="31">
        <f>'AEO 2023 Table 49 Raw'!H196</f>
        <v>99.025429000000003</v>
      </c>
      <c r="F212" s="31">
        <f>'AEO 2023 Table 49 Raw'!I196</f>
        <v>103.943382</v>
      </c>
      <c r="G212" s="31">
        <f>'AEO 2023 Table 49 Raw'!J196</f>
        <v>105.53124200000001</v>
      </c>
      <c r="H212" s="31">
        <f>'AEO 2023 Table 49 Raw'!K196</f>
        <v>105.30883799999999</v>
      </c>
      <c r="I212" s="31">
        <f>'AEO 2023 Table 49 Raw'!L196</f>
        <v>106.18671399999999</v>
      </c>
      <c r="J212" s="31">
        <f>'AEO 2023 Table 49 Raw'!M196</f>
        <v>107.30914300000001</v>
      </c>
      <c r="K212" s="31">
        <f>'AEO 2023 Table 49 Raw'!N196</f>
        <v>107.291557</v>
      </c>
      <c r="L212" s="31">
        <f>'AEO 2023 Table 49 Raw'!O196</f>
        <v>107.659126</v>
      </c>
      <c r="M212" s="31">
        <f>'AEO 2023 Table 49 Raw'!P196</f>
        <v>110.098778</v>
      </c>
      <c r="N212" s="31">
        <f>'AEO 2023 Table 49 Raw'!Q196</f>
        <v>112.162796</v>
      </c>
      <c r="O212" s="31">
        <f>'AEO 2023 Table 49 Raw'!R196</f>
        <v>111.41445899999999</v>
      </c>
      <c r="P212" s="31">
        <f>'AEO 2023 Table 49 Raw'!S196</f>
        <v>110.904526</v>
      </c>
      <c r="Q212" s="31">
        <f>'AEO 2023 Table 49 Raw'!T196</f>
        <v>111.41738100000001</v>
      </c>
      <c r="R212" s="31">
        <f>'AEO 2023 Table 49 Raw'!U196</f>
        <v>113.004105</v>
      </c>
      <c r="S212" s="31">
        <f>'AEO 2023 Table 49 Raw'!V196</f>
        <v>115.57209</v>
      </c>
      <c r="T212" s="31">
        <f>'AEO 2023 Table 49 Raw'!W196</f>
        <v>118.523758</v>
      </c>
      <c r="U212" s="31">
        <f>'AEO 2023 Table 49 Raw'!X196</f>
        <v>121.055161</v>
      </c>
      <c r="V212" s="31">
        <f>'AEO 2023 Table 49 Raw'!Y196</f>
        <v>122.93707999999999</v>
      </c>
      <c r="W212" s="31">
        <f>'AEO 2023 Table 49 Raw'!Z196</f>
        <v>124.610107</v>
      </c>
      <c r="X212" s="31">
        <f>'AEO 2023 Table 49 Raw'!AA196</f>
        <v>125.66645800000001</v>
      </c>
      <c r="Y212" s="31">
        <f>'AEO 2023 Table 49 Raw'!AB196</f>
        <v>126.086716</v>
      </c>
      <c r="Z212" s="31">
        <f>'AEO 2023 Table 49 Raw'!AC196</f>
        <v>126.93946099999999</v>
      </c>
      <c r="AA212" s="31">
        <f>'AEO 2023 Table 49 Raw'!AD196</f>
        <v>128.40110799999999</v>
      </c>
      <c r="AB212" s="31">
        <f>'AEO 2023 Table 49 Raw'!AE196</f>
        <v>129.91007999999999</v>
      </c>
      <c r="AC212" s="31">
        <f>'AEO 2023 Table 49 Raw'!AF196</f>
        <v>131.51786799999999</v>
      </c>
      <c r="AD212" s="31">
        <f>'AEO 2023 Table 49 Raw'!AG196</f>
        <v>133.01074199999999</v>
      </c>
      <c r="AE212" s="31">
        <f>'AEO 2023 Table 49 Raw'!AH196</f>
        <v>134.55900600000001</v>
      </c>
      <c r="AF212" s="52">
        <f>'AEO 2023 Table 49 Raw'!AI196</f>
        <v>0.01</v>
      </c>
    </row>
    <row r="213" spans="1:32" ht="15" customHeight="1">
      <c r="A213" s="8" t="s">
        <v>2203</v>
      </c>
      <c r="B213" s="28" t="s">
        <v>1659</v>
      </c>
      <c r="C213" s="31">
        <f>'AEO 2023 Table 49 Raw'!F197</f>
        <v>0</v>
      </c>
      <c r="D213" s="31">
        <f>'AEO 2023 Table 49 Raw'!G197</f>
        <v>0.24643200000000001</v>
      </c>
      <c r="E213" s="31">
        <f>'AEO 2023 Table 49 Raw'!H197</f>
        <v>0.252305</v>
      </c>
      <c r="F213" s="31">
        <f>'AEO 2023 Table 49 Raw'!I197</f>
        <v>0.25668299999999999</v>
      </c>
      <c r="G213" s="31">
        <f>'AEO 2023 Table 49 Raw'!J197</f>
        <v>0.26075300000000001</v>
      </c>
      <c r="H213" s="31">
        <f>'AEO 2023 Table 49 Raw'!K197</f>
        <v>0.26159500000000002</v>
      </c>
      <c r="I213" s="31">
        <f>'AEO 2023 Table 49 Raw'!L197</f>
        <v>0.26821200000000001</v>
      </c>
      <c r="J213" s="31">
        <f>'AEO 2023 Table 49 Raw'!M197</f>
        <v>0.27779700000000002</v>
      </c>
      <c r="K213" s="31">
        <f>'AEO 2023 Table 49 Raw'!N197</f>
        <v>0.28732200000000002</v>
      </c>
      <c r="L213" s="31">
        <f>'AEO 2023 Table 49 Raw'!O197</f>
        <v>0.29986000000000002</v>
      </c>
      <c r="M213" s="31">
        <f>'AEO 2023 Table 49 Raw'!P197</f>
        <v>0.31739499999999998</v>
      </c>
      <c r="N213" s="31">
        <f>'AEO 2023 Table 49 Raw'!Q197</f>
        <v>0.33456799999999998</v>
      </c>
      <c r="O213" s="31">
        <f>'AEO 2023 Table 49 Raw'!R197</f>
        <v>0.34320800000000001</v>
      </c>
      <c r="P213" s="31">
        <f>'AEO 2023 Table 49 Raw'!S197</f>
        <v>0.35411399999999998</v>
      </c>
      <c r="Q213" s="31">
        <f>'AEO 2023 Table 49 Raw'!T197</f>
        <v>0.372087</v>
      </c>
      <c r="R213" s="31">
        <f>'AEO 2023 Table 49 Raw'!U197</f>
        <v>0.39916099999999999</v>
      </c>
      <c r="S213" s="31">
        <f>'AEO 2023 Table 49 Raw'!V197</f>
        <v>0.434471</v>
      </c>
      <c r="T213" s="31">
        <f>'AEO 2023 Table 49 Raw'!W197</f>
        <v>0.47616599999999998</v>
      </c>
      <c r="U213" s="31">
        <f>'AEO 2023 Table 49 Raw'!X197</f>
        <v>0.51893299999999998</v>
      </c>
      <c r="V213" s="31">
        <f>'AEO 2023 Table 49 Raw'!Y197</f>
        <v>0.56271400000000005</v>
      </c>
      <c r="W213" s="31">
        <f>'AEO 2023 Table 49 Raw'!Z197</f>
        <v>0.60917600000000005</v>
      </c>
      <c r="X213" s="31">
        <f>'AEO 2023 Table 49 Raw'!AA197</f>
        <v>0.659076</v>
      </c>
      <c r="Y213" s="31">
        <f>'AEO 2023 Table 49 Raw'!AB197</f>
        <v>0.70908000000000004</v>
      </c>
      <c r="Z213" s="31">
        <f>'AEO 2023 Table 49 Raw'!AC197</f>
        <v>0.76338300000000003</v>
      </c>
      <c r="AA213" s="31">
        <f>'AEO 2023 Table 49 Raw'!AD197</f>
        <v>0.82072199999999995</v>
      </c>
      <c r="AB213" s="31">
        <f>'AEO 2023 Table 49 Raw'!AE197</f>
        <v>0.87785199999999997</v>
      </c>
      <c r="AC213" s="31">
        <f>'AEO 2023 Table 49 Raw'!AF197</f>
        <v>0.93330599999999997</v>
      </c>
      <c r="AD213" s="31">
        <f>'AEO 2023 Table 49 Raw'!AG197</f>
        <v>0.98619400000000002</v>
      </c>
      <c r="AE213" s="31">
        <f>'AEO 2023 Table 49 Raw'!AH197</f>
        <v>1.037256</v>
      </c>
      <c r="AF213" s="52" t="str">
        <f>'AEO 2023 Table 49 Raw'!AI197</f>
        <v>- -</v>
      </c>
    </row>
    <row r="214" spans="1:32" ht="15" customHeight="1">
      <c r="A214" s="8" t="s">
        <v>2204</v>
      </c>
      <c r="B214" s="28" t="s">
        <v>2018</v>
      </c>
      <c r="C214" s="31">
        <f>'AEO 2023 Table 49 Raw'!F198</f>
        <v>0</v>
      </c>
      <c r="D214" s="31">
        <f>'AEO 2023 Table 49 Raw'!G198</f>
        <v>0</v>
      </c>
      <c r="E214" s="31">
        <f>'AEO 2023 Table 49 Raw'!H198</f>
        <v>0</v>
      </c>
      <c r="F214" s="31">
        <f>'AEO 2023 Table 49 Raw'!I198</f>
        <v>0</v>
      </c>
      <c r="G214" s="31">
        <f>'AEO 2023 Table 49 Raw'!J198</f>
        <v>0</v>
      </c>
      <c r="H214" s="31">
        <f>'AEO 2023 Table 49 Raw'!K198</f>
        <v>0</v>
      </c>
      <c r="I214" s="31">
        <f>'AEO 2023 Table 49 Raw'!L198</f>
        <v>0</v>
      </c>
      <c r="J214" s="31">
        <f>'AEO 2023 Table 49 Raw'!M198</f>
        <v>0</v>
      </c>
      <c r="K214" s="31">
        <f>'AEO 2023 Table 49 Raw'!N198</f>
        <v>0</v>
      </c>
      <c r="L214" s="31">
        <f>'AEO 2023 Table 49 Raw'!O198</f>
        <v>0</v>
      </c>
      <c r="M214" s="31">
        <f>'AEO 2023 Table 49 Raw'!P198</f>
        <v>0</v>
      </c>
      <c r="N214" s="31">
        <f>'AEO 2023 Table 49 Raw'!Q198</f>
        <v>0</v>
      </c>
      <c r="O214" s="31">
        <f>'AEO 2023 Table 49 Raw'!R198</f>
        <v>0</v>
      </c>
      <c r="P214" s="31">
        <f>'AEO 2023 Table 49 Raw'!S198</f>
        <v>0</v>
      </c>
      <c r="Q214" s="31">
        <f>'AEO 2023 Table 49 Raw'!T198</f>
        <v>0</v>
      </c>
      <c r="R214" s="31">
        <f>'AEO 2023 Table 49 Raw'!U198</f>
        <v>0</v>
      </c>
      <c r="S214" s="31">
        <f>'AEO 2023 Table 49 Raw'!V198</f>
        <v>0</v>
      </c>
      <c r="T214" s="31">
        <f>'AEO 2023 Table 49 Raw'!W198</f>
        <v>0</v>
      </c>
      <c r="U214" s="31">
        <f>'AEO 2023 Table 49 Raw'!X198</f>
        <v>0</v>
      </c>
      <c r="V214" s="31">
        <f>'AEO 2023 Table 49 Raw'!Y198</f>
        <v>0</v>
      </c>
      <c r="W214" s="31">
        <f>'AEO 2023 Table 49 Raw'!Z198</f>
        <v>0</v>
      </c>
      <c r="X214" s="31">
        <f>'AEO 2023 Table 49 Raw'!AA198</f>
        <v>0</v>
      </c>
      <c r="Y214" s="31">
        <f>'AEO 2023 Table 49 Raw'!AB198</f>
        <v>0</v>
      </c>
      <c r="Z214" s="31">
        <f>'AEO 2023 Table 49 Raw'!AC198</f>
        <v>0</v>
      </c>
      <c r="AA214" s="31">
        <f>'AEO 2023 Table 49 Raw'!AD198</f>
        <v>0</v>
      </c>
      <c r="AB214" s="31">
        <f>'AEO 2023 Table 49 Raw'!AE198</f>
        <v>0</v>
      </c>
      <c r="AC214" s="31">
        <f>'AEO 2023 Table 49 Raw'!AF198</f>
        <v>0</v>
      </c>
      <c r="AD214" s="31">
        <f>'AEO 2023 Table 49 Raw'!AG198</f>
        <v>0</v>
      </c>
      <c r="AE214" s="31">
        <f>'AEO 2023 Table 49 Raw'!AH198</f>
        <v>0</v>
      </c>
      <c r="AF214" s="52" t="str">
        <f>'AEO 2023 Table 49 Raw'!AI198</f>
        <v>- -</v>
      </c>
    </row>
    <row r="215" spans="1:32" ht="15" customHeight="1">
      <c r="A215" s="8" t="s">
        <v>2205</v>
      </c>
      <c r="B215" s="28" t="s">
        <v>2020</v>
      </c>
      <c r="C215" s="31">
        <f>'AEO 2023 Table 49 Raw'!F199</f>
        <v>12.653598000000001</v>
      </c>
      <c r="D215" s="31">
        <f>'AEO 2023 Table 49 Raw'!G199</f>
        <v>11.552336</v>
      </c>
      <c r="E215" s="31">
        <f>'AEO 2023 Table 49 Raw'!H199</f>
        <v>11.600343000000001</v>
      </c>
      <c r="F215" s="31">
        <f>'AEO 2023 Table 49 Raw'!I199</f>
        <v>11.461596</v>
      </c>
      <c r="G215" s="31">
        <f>'AEO 2023 Table 49 Raw'!J199</f>
        <v>11.168632000000001</v>
      </c>
      <c r="H215" s="31">
        <f>'AEO 2023 Table 49 Raw'!K199</f>
        <v>10.981567</v>
      </c>
      <c r="I215" s="31">
        <f>'AEO 2023 Table 49 Raw'!L199</f>
        <v>10.765105999999999</v>
      </c>
      <c r="J215" s="31">
        <f>'AEO 2023 Table 49 Raw'!M199</f>
        <v>10.686363999999999</v>
      </c>
      <c r="K215" s="31">
        <f>'AEO 2023 Table 49 Raw'!N199</f>
        <v>10.625061000000001</v>
      </c>
      <c r="L215" s="31">
        <f>'AEO 2023 Table 49 Raw'!O199</f>
        <v>10.755540999999999</v>
      </c>
      <c r="M215" s="31">
        <f>'AEO 2023 Table 49 Raw'!P199</f>
        <v>11.056151</v>
      </c>
      <c r="N215" s="31">
        <f>'AEO 2023 Table 49 Raw'!Q199</f>
        <v>11.360353</v>
      </c>
      <c r="O215" s="31">
        <f>'AEO 2023 Table 49 Raw'!R199</f>
        <v>11.320587</v>
      </c>
      <c r="P215" s="31">
        <f>'AEO 2023 Table 49 Raw'!S199</f>
        <v>11.322226000000001</v>
      </c>
      <c r="Q215" s="31">
        <f>'AEO 2023 Table 49 Raw'!T199</f>
        <v>11.399566999999999</v>
      </c>
      <c r="R215" s="31">
        <f>'AEO 2023 Table 49 Raw'!U199</f>
        <v>11.618492</v>
      </c>
      <c r="S215" s="31">
        <f>'AEO 2023 Table 49 Raw'!V199</f>
        <v>11.918831000000001</v>
      </c>
      <c r="T215" s="31">
        <f>'AEO 2023 Table 49 Raw'!W199</f>
        <v>12.273879000000001</v>
      </c>
      <c r="U215" s="31">
        <f>'AEO 2023 Table 49 Raw'!X199</f>
        <v>12.613292</v>
      </c>
      <c r="V215" s="31">
        <f>'AEO 2023 Table 49 Raw'!Y199</f>
        <v>12.243190999999999</v>
      </c>
      <c r="W215" s="31">
        <f>'AEO 2023 Table 49 Raw'!Z199</f>
        <v>12.456396</v>
      </c>
      <c r="X215" s="31">
        <f>'AEO 2023 Table 49 Raw'!AA199</f>
        <v>12.600669999999999</v>
      </c>
      <c r="Y215" s="31">
        <f>'AEO 2023 Table 49 Raw'!AB199</f>
        <v>12.702261999999999</v>
      </c>
      <c r="Z215" s="31">
        <f>'AEO 2023 Table 49 Raw'!AC199</f>
        <v>12.914300000000001</v>
      </c>
      <c r="AA215" s="31">
        <f>'AEO 2023 Table 49 Raw'!AD199</f>
        <v>13.190873</v>
      </c>
      <c r="AB215" s="31">
        <f>'AEO 2023 Table 49 Raw'!AE199</f>
        <v>13.456709999999999</v>
      </c>
      <c r="AC215" s="31">
        <f>'AEO 2023 Table 49 Raw'!AF199</f>
        <v>13.725542000000001</v>
      </c>
      <c r="AD215" s="31">
        <f>'AEO 2023 Table 49 Raw'!AG199</f>
        <v>13.975149</v>
      </c>
      <c r="AE215" s="31">
        <f>'AEO 2023 Table 49 Raw'!AH199</f>
        <v>14.198510000000001</v>
      </c>
      <c r="AF215" s="52">
        <f>'AEO 2023 Table 49 Raw'!AI199</f>
        <v>4.0000000000000001E-3</v>
      </c>
    </row>
    <row r="216" spans="1:32" ht="15" customHeight="1">
      <c r="A216" s="8" t="s">
        <v>2206</v>
      </c>
      <c r="B216" s="28" t="s">
        <v>2022</v>
      </c>
      <c r="C216" s="31">
        <f>'AEO 2023 Table 49 Raw'!F200</f>
        <v>0</v>
      </c>
      <c r="D216" s="31">
        <f>'AEO 2023 Table 49 Raw'!G200</f>
        <v>0</v>
      </c>
      <c r="E216" s="31">
        <f>'AEO 2023 Table 49 Raw'!H200</f>
        <v>0</v>
      </c>
      <c r="F216" s="31">
        <f>'AEO 2023 Table 49 Raw'!I200</f>
        <v>0</v>
      </c>
      <c r="G216" s="31">
        <f>'AEO 2023 Table 49 Raw'!J200</f>
        <v>0</v>
      </c>
      <c r="H216" s="31">
        <f>'AEO 2023 Table 49 Raw'!K200</f>
        <v>0</v>
      </c>
      <c r="I216" s="31">
        <f>'AEO 2023 Table 49 Raw'!L200</f>
        <v>0</v>
      </c>
      <c r="J216" s="31">
        <f>'AEO 2023 Table 49 Raw'!M200</f>
        <v>0</v>
      </c>
      <c r="K216" s="31">
        <f>'AEO 2023 Table 49 Raw'!N200</f>
        <v>0</v>
      </c>
      <c r="L216" s="31">
        <f>'AEO 2023 Table 49 Raw'!O200</f>
        <v>0</v>
      </c>
      <c r="M216" s="31">
        <f>'AEO 2023 Table 49 Raw'!P200</f>
        <v>0</v>
      </c>
      <c r="N216" s="31">
        <f>'AEO 2023 Table 49 Raw'!Q200</f>
        <v>0</v>
      </c>
      <c r="O216" s="31">
        <f>'AEO 2023 Table 49 Raw'!R200</f>
        <v>0</v>
      </c>
      <c r="P216" s="31">
        <f>'AEO 2023 Table 49 Raw'!S200</f>
        <v>0</v>
      </c>
      <c r="Q216" s="31">
        <f>'AEO 2023 Table 49 Raw'!T200</f>
        <v>0</v>
      </c>
      <c r="R216" s="31">
        <f>'AEO 2023 Table 49 Raw'!U200</f>
        <v>0</v>
      </c>
      <c r="S216" s="31">
        <f>'AEO 2023 Table 49 Raw'!V200</f>
        <v>0</v>
      </c>
      <c r="T216" s="31">
        <f>'AEO 2023 Table 49 Raw'!W200</f>
        <v>0</v>
      </c>
      <c r="U216" s="31">
        <f>'AEO 2023 Table 49 Raw'!X200</f>
        <v>0</v>
      </c>
      <c r="V216" s="31">
        <f>'AEO 2023 Table 49 Raw'!Y200</f>
        <v>0</v>
      </c>
      <c r="W216" s="31">
        <f>'AEO 2023 Table 49 Raw'!Z200</f>
        <v>0</v>
      </c>
      <c r="X216" s="31">
        <f>'AEO 2023 Table 49 Raw'!AA200</f>
        <v>0</v>
      </c>
      <c r="Y216" s="31">
        <f>'AEO 2023 Table 49 Raw'!AB200</f>
        <v>0</v>
      </c>
      <c r="Z216" s="31">
        <f>'AEO 2023 Table 49 Raw'!AC200</f>
        <v>0</v>
      </c>
      <c r="AA216" s="31">
        <f>'AEO 2023 Table 49 Raw'!AD200</f>
        <v>0</v>
      </c>
      <c r="AB216" s="31">
        <f>'AEO 2023 Table 49 Raw'!AE200</f>
        <v>0</v>
      </c>
      <c r="AC216" s="31">
        <f>'AEO 2023 Table 49 Raw'!AF200</f>
        <v>0</v>
      </c>
      <c r="AD216" s="31">
        <f>'AEO 2023 Table 49 Raw'!AG200</f>
        <v>0</v>
      </c>
      <c r="AE216" s="31">
        <f>'AEO 2023 Table 49 Raw'!AH200</f>
        <v>0</v>
      </c>
      <c r="AF216" s="52" t="str">
        <f>'AEO 2023 Table 49 Raw'!AI200</f>
        <v>- -</v>
      </c>
    </row>
    <row r="217" spans="1:32" ht="15" customHeight="1">
      <c r="A217" s="8" t="s">
        <v>2207</v>
      </c>
      <c r="B217" s="28" t="s">
        <v>2024</v>
      </c>
      <c r="C217" s="31">
        <f>'AEO 2023 Table 49 Raw'!F201</f>
        <v>0</v>
      </c>
      <c r="D217" s="31">
        <f>'AEO 2023 Table 49 Raw'!G201</f>
        <v>0.28171600000000002</v>
      </c>
      <c r="E217" s="31">
        <f>'AEO 2023 Table 49 Raw'!H201</f>
        <v>0.29282999999999998</v>
      </c>
      <c r="F217" s="31">
        <f>'AEO 2023 Table 49 Raw'!I201</f>
        <v>0.30618499999999998</v>
      </c>
      <c r="G217" s="31">
        <f>'AEO 2023 Table 49 Raw'!J201</f>
        <v>0.31391400000000003</v>
      </c>
      <c r="H217" s="31">
        <f>'AEO 2023 Table 49 Raw'!K201</f>
        <v>0.31940200000000002</v>
      </c>
      <c r="I217" s="31">
        <f>'AEO 2023 Table 49 Raw'!L201</f>
        <v>0.33374900000000002</v>
      </c>
      <c r="J217" s="31">
        <f>'AEO 2023 Table 49 Raw'!M201</f>
        <v>0.35278199999999998</v>
      </c>
      <c r="K217" s="31">
        <f>'AEO 2023 Table 49 Raw'!N201</f>
        <v>0.37166100000000002</v>
      </c>
      <c r="L217" s="31">
        <f>'AEO 2023 Table 49 Raw'!O201</f>
        <v>0.394899</v>
      </c>
      <c r="M217" s="31">
        <f>'AEO 2023 Table 49 Raw'!P201</f>
        <v>0.42931200000000003</v>
      </c>
      <c r="N217" s="31">
        <f>'AEO 2023 Table 49 Raw'!Q201</f>
        <v>0.465165</v>
      </c>
      <c r="O217" s="31">
        <f>'AEO 2023 Table 49 Raw'!R201</f>
        <v>0.49295899999999998</v>
      </c>
      <c r="P217" s="31">
        <f>'AEO 2023 Table 49 Raw'!S201</f>
        <v>0.52596799999999999</v>
      </c>
      <c r="Q217" s="31">
        <f>'AEO 2023 Table 49 Raw'!T201</f>
        <v>0.56994900000000004</v>
      </c>
      <c r="R217" s="31">
        <f>'AEO 2023 Table 49 Raw'!U201</f>
        <v>0.62658499999999995</v>
      </c>
      <c r="S217" s="31">
        <f>'AEO 2023 Table 49 Raw'!V201</f>
        <v>0.69688099999999997</v>
      </c>
      <c r="T217" s="31">
        <f>'AEO 2023 Table 49 Raw'!W201</f>
        <v>0.77812400000000004</v>
      </c>
      <c r="U217" s="31">
        <f>'AEO 2023 Table 49 Raw'!X201</f>
        <v>0.86447499999999999</v>
      </c>
      <c r="V217" s="31">
        <f>'AEO 2023 Table 49 Raw'!Y201</f>
        <v>0.95209299999999997</v>
      </c>
      <c r="W217" s="31">
        <f>'AEO 2023 Table 49 Raw'!Z201</f>
        <v>1.0415030000000001</v>
      </c>
      <c r="X217" s="31">
        <f>'AEO 2023 Table 49 Raw'!AA201</f>
        <v>1.126533</v>
      </c>
      <c r="Y217" s="31">
        <f>'AEO 2023 Table 49 Raw'!AB201</f>
        <v>1.2035450000000001</v>
      </c>
      <c r="Z217" s="31">
        <f>'AEO 2023 Table 49 Raw'!AC201</f>
        <v>1.2802739999999999</v>
      </c>
      <c r="AA217" s="31">
        <f>'AEO 2023 Table 49 Raw'!AD201</f>
        <v>1.3577939999999999</v>
      </c>
      <c r="AB217" s="31">
        <f>'AEO 2023 Table 49 Raw'!AE201</f>
        <v>1.429962</v>
      </c>
      <c r="AC217" s="31">
        <f>'AEO 2023 Table 49 Raw'!AF201</f>
        <v>1.4971000000000001</v>
      </c>
      <c r="AD217" s="31">
        <f>'AEO 2023 Table 49 Raw'!AG201</f>
        <v>1.556692</v>
      </c>
      <c r="AE217" s="31">
        <f>'AEO 2023 Table 49 Raw'!AH201</f>
        <v>1.61103</v>
      </c>
      <c r="AF217" s="52" t="str">
        <f>'AEO 2023 Table 49 Raw'!AI201</f>
        <v>- -</v>
      </c>
    </row>
    <row r="218" spans="1:32" ht="15" customHeight="1">
      <c r="A218" s="8" t="s">
        <v>2208</v>
      </c>
      <c r="B218" s="28" t="s">
        <v>2026</v>
      </c>
      <c r="C218" s="31">
        <f>'AEO 2023 Table 49 Raw'!F202</f>
        <v>0</v>
      </c>
      <c r="D218" s="31">
        <f>'AEO 2023 Table 49 Raw'!G202</f>
        <v>0.30658000000000002</v>
      </c>
      <c r="E218" s="31">
        <f>'AEO 2023 Table 49 Raw'!H202</f>
        <v>0.31281100000000001</v>
      </c>
      <c r="F218" s="31">
        <f>'AEO 2023 Table 49 Raw'!I202</f>
        <v>0.31875500000000001</v>
      </c>
      <c r="G218" s="31">
        <f>'AEO 2023 Table 49 Raw'!J202</f>
        <v>0.31956699999999999</v>
      </c>
      <c r="H218" s="31">
        <f>'AEO 2023 Table 49 Raw'!K202</f>
        <v>0.319911</v>
      </c>
      <c r="I218" s="31">
        <f>'AEO 2023 Table 49 Raw'!L202</f>
        <v>0.327262</v>
      </c>
      <c r="J218" s="31">
        <f>'AEO 2023 Table 49 Raw'!M202</f>
        <v>0.33962900000000001</v>
      </c>
      <c r="K218" s="31">
        <f>'AEO 2023 Table 49 Raw'!N202</f>
        <v>0.35427700000000001</v>
      </c>
      <c r="L218" s="31">
        <f>'AEO 2023 Table 49 Raw'!O202</f>
        <v>0.37685000000000002</v>
      </c>
      <c r="M218" s="31">
        <f>'AEO 2023 Table 49 Raw'!P202</f>
        <v>0.41139100000000001</v>
      </c>
      <c r="N218" s="31">
        <f>'AEO 2023 Table 49 Raw'!Q202</f>
        <v>0.45125700000000002</v>
      </c>
      <c r="O218" s="31">
        <f>'AEO 2023 Table 49 Raw'!R202</f>
        <v>0.48465000000000003</v>
      </c>
      <c r="P218" s="31">
        <f>'AEO 2023 Table 49 Raw'!S202</f>
        <v>0.52488500000000005</v>
      </c>
      <c r="Q218" s="31">
        <f>'AEO 2023 Table 49 Raw'!T202</f>
        <v>0.576963</v>
      </c>
      <c r="R218" s="31">
        <f>'AEO 2023 Table 49 Raw'!U202</f>
        <v>0.64406799999999997</v>
      </c>
      <c r="S218" s="31">
        <f>'AEO 2023 Table 49 Raw'!V202</f>
        <v>0.72592199999999996</v>
      </c>
      <c r="T218" s="31">
        <f>'AEO 2023 Table 49 Raw'!W202</f>
        <v>0.82100200000000001</v>
      </c>
      <c r="U218" s="31">
        <f>'AEO 2023 Table 49 Raw'!X202</f>
        <v>0.923732</v>
      </c>
      <c r="V218" s="31">
        <f>'AEO 2023 Table 49 Raw'!Y202</f>
        <v>1.0294810000000001</v>
      </c>
      <c r="W218" s="31">
        <f>'AEO 2023 Table 49 Raw'!Z202</f>
        <v>1.1353420000000001</v>
      </c>
      <c r="X218" s="31">
        <f>'AEO 2023 Table 49 Raw'!AA202</f>
        <v>1.2357359999999999</v>
      </c>
      <c r="Y218" s="31">
        <f>'AEO 2023 Table 49 Raw'!AB202</f>
        <v>1.3272170000000001</v>
      </c>
      <c r="Z218" s="31">
        <f>'AEO 2023 Table 49 Raw'!AC202</f>
        <v>1.4201980000000001</v>
      </c>
      <c r="AA218" s="31">
        <f>'AEO 2023 Table 49 Raw'!AD202</f>
        <v>1.512813</v>
      </c>
      <c r="AB218" s="31">
        <f>'AEO 2023 Table 49 Raw'!AE202</f>
        <v>1.5973889999999999</v>
      </c>
      <c r="AC218" s="31">
        <f>'AEO 2023 Table 49 Raw'!AF202</f>
        <v>1.6751879999999999</v>
      </c>
      <c r="AD218" s="31">
        <f>'AEO 2023 Table 49 Raw'!AG202</f>
        <v>1.7441500000000001</v>
      </c>
      <c r="AE218" s="31">
        <f>'AEO 2023 Table 49 Raw'!AH202</f>
        <v>1.80585</v>
      </c>
      <c r="AF218" s="52" t="str">
        <f>'AEO 2023 Table 49 Raw'!AI202</f>
        <v>- -</v>
      </c>
    </row>
    <row r="219" spans="1:32" ht="15" customHeight="1">
      <c r="A219" s="8" t="s">
        <v>2209</v>
      </c>
      <c r="B219" s="28" t="s">
        <v>2028</v>
      </c>
      <c r="C219" s="31">
        <f>'AEO 2023 Table 49 Raw'!F203</f>
        <v>0</v>
      </c>
      <c r="D219" s="31">
        <f>'AEO 2023 Table 49 Raw'!G203</f>
        <v>0</v>
      </c>
      <c r="E219" s="31">
        <f>'AEO 2023 Table 49 Raw'!H203</f>
        <v>9.2E-5</v>
      </c>
      <c r="F219" s="31">
        <f>'AEO 2023 Table 49 Raw'!I203</f>
        <v>9.6000000000000002E-5</v>
      </c>
      <c r="G219" s="31">
        <f>'AEO 2023 Table 49 Raw'!J203</f>
        <v>9.7999999999999997E-5</v>
      </c>
      <c r="H219" s="31">
        <f>'AEO 2023 Table 49 Raw'!K203</f>
        <v>9.7999999999999997E-5</v>
      </c>
      <c r="I219" s="31">
        <f>'AEO 2023 Table 49 Raw'!L203</f>
        <v>9.8999999999999994E-5</v>
      </c>
      <c r="J219" s="31">
        <f>'AEO 2023 Table 49 Raw'!M203</f>
        <v>1E-4</v>
      </c>
      <c r="K219" s="31">
        <f>'AEO 2023 Table 49 Raw'!N203</f>
        <v>1E-4</v>
      </c>
      <c r="L219" s="31">
        <f>'AEO 2023 Table 49 Raw'!O203</f>
        <v>9.8999999999999994E-5</v>
      </c>
      <c r="M219" s="31">
        <f>'AEO 2023 Table 49 Raw'!P203</f>
        <v>1.01E-4</v>
      </c>
      <c r="N219" s="31">
        <f>'AEO 2023 Table 49 Raw'!Q203</f>
        <v>1.02E-4</v>
      </c>
      <c r="O219" s="31">
        <f>'AEO 2023 Table 49 Raw'!R203</f>
        <v>1E-4</v>
      </c>
      <c r="P219" s="31">
        <f>'AEO 2023 Table 49 Raw'!S203</f>
        <v>9.7999999999999997E-5</v>
      </c>
      <c r="Q219" s="31">
        <f>'AEO 2023 Table 49 Raw'!T203</f>
        <v>9.6000000000000002E-5</v>
      </c>
      <c r="R219" s="31">
        <f>'AEO 2023 Table 49 Raw'!U203</f>
        <v>9.5000000000000005E-5</v>
      </c>
      <c r="S219" s="31">
        <f>'AEO 2023 Table 49 Raw'!V203</f>
        <v>9.3999999999999994E-5</v>
      </c>
      <c r="T219" s="31">
        <f>'AEO 2023 Table 49 Raw'!W203</f>
        <v>9.2999999999999997E-5</v>
      </c>
      <c r="U219" s="31">
        <f>'AEO 2023 Table 49 Raw'!X203</f>
        <v>9.1000000000000003E-5</v>
      </c>
      <c r="V219" s="31">
        <f>'AEO 2023 Table 49 Raw'!Y203</f>
        <v>8.7000000000000001E-5</v>
      </c>
      <c r="W219" s="31">
        <f>'AEO 2023 Table 49 Raw'!Z203</f>
        <v>8.2999999999999998E-5</v>
      </c>
      <c r="X219" s="31">
        <f>'AEO 2023 Table 49 Raw'!AA203</f>
        <v>7.7999999999999999E-5</v>
      </c>
      <c r="Y219" s="31">
        <f>'AEO 2023 Table 49 Raw'!AB203</f>
        <v>7.2000000000000002E-5</v>
      </c>
      <c r="Z219" s="31">
        <f>'AEO 2023 Table 49 Raw'!AC203</f>
        <v>6.6000000000000005E-5</v>
      </c>
      <c r="AA219" s="31">
        <f>'AEO 2023 Table 49 Raw'!AD203</f>
        <v>6.0000000000000002E-5</v>
      </c>
      <c r="AB219" s="31">
        <f>'AEO 2023 Table 49 Raw'!AE203</f>
        <v>5.3999999999999998E-5</v>
      </c>
      <c r="AC219" s="31">
        <f>'AEO 2023 Table 49 Raw'!AF203</f>
        <v>4.8000000000000001E-5</v>
      </c>
      <c r="AD219" s="31">
        <f>'AEO 2023 Table 49 Raw'!AG203</f>
        <v>4.1999999999999998E-5</v>
      </c>
      <c r="AE219" s="31">
        <f>'AEO 2023 Table 49 Raw'!AH203</f>
        <v>3.6999999999999998E-5</v>
      </c>
      <c r="AF219" s="52" t="str">
        <f>'AEO 2023 Table 49 Raw'!AI203</f>
        <v>- -</v>
      </c>
    </row>
    <row r="220" spans="1:32" ht="15" customHeight="1">
      <c r="A220" s="8" t="s">
        <v>2210</v>
      </c>
      <c r="B220" s="28" t="s">
        <v>2030</v>
      </c>
      <c r="C220" s="31">
        <f>'AEO 2023 Table 49 Raw'!F204</f>
        <v>252.12297100000001</v>
      </c>
      <c r="D220" s="31">
        <f>'AEO 2023 Table 49 Raw'!G204</f>
        <v>234.71489</v>
      </c>
      <c r="E220" s="31">
        <f>'AEO 2023 Table 49 Raw'!H204</f>
        <v>244.90295399999999</v>
      </c>
      <c r="F220" s="31">
        <f>'AEO 2023 Table 49 Raw'!I204</f>
        <v>257.58431999999999</v>
      </c>
      <c r="G220" s="31">
        <f>'AEO 2023 Table 49 Raw'!J204</f>
        <v>262.22531099999998</v>
      </c>
      <c r="H220" s="31">
        <f>'AEO 2023 Table 49 Raw'!K204</f>
        <v>262.600616</v>
      </c>
      <c r="I220" s="31">
        <f>'AEO 2023 Table 49 Raw'!L204</f>
        <v>265.51028400000001</v>
      </c>
      <c r="J220" s="31">
        <f>'AEO 2023 Table 49 Raw'!M204</f>
        <v>269.09481799999998</v>
      </c>
      <c r="K220" s="31">
        <f>'AEO 2023 Table 49 Raw'!N204</f>
        <v>269.90033</v>
      </c>
      <c r="L220" s="31">
        <f>'AEO 2023 Table 49 Raw'!O204</f>
        <v>271.774811</v>
      </c>
      <c r="M220" s="31">
        <f>'AEO 2023 Table 49 Raw'!P204</f>
        <v>278.807007</v>
      </c>
      <c r="N220" s="31">
        <f>'AEO 2023 Table 49 Raw'!Q204</f>
        <v>284.90963699999998</v>
      </c>
      <c r="O220" s="31">
        <f>'AEO 2023 Table 49 Raw'!R204</f>
        <v>283.77023300000002</v>
      </c>
      <c r="P220" s="31">
        <f>'AEO 2023 Table 49 Raw'!S204</f>
        <v>283.20797700000003</v>
      </c>
      <c r="Q220" s="31">
        <f>'AEO 2023 Table 49 Raw'!T204</f>
        <v>285.19818099999998</v>
      </c>
      <c r="R220" s="31">
        <f>'AEO 2023 Table 49 Raw'!U204</f>
        <v>289.956726</v>
      </c>
      <c r="S220" s="31">
        <f>'AEO 2023 Table 49 Raw'!V204</f>
        <v>297.212738</v>
      </c>
      <c r="T220" s="31">
        <f>'AEO 2023 Table 49 Raw'!W204</f>
        <v>305.47820999999999</v>
      </c>
      <c r="U220" s="31">
        <f>'AEO 2023 Table 49 Raw'!X204</f>
        <v>312.69317599999999</v>
      </c>
      <c r="V220" s="31">
        <f>'AEO 2023 Table 49 Raw'!Y204</f>
        <v>317.58703600000001</v>
      </c>
      <c r="W220" s="31">
        <f>'AEO 2023 Table 49 Raw'!Z204</f>
        <v>322.53320300000001</v>
      </c>
      <c r="X220" s="31">
        <f>'AEO 2023 Table 49 Raw'!AA204</f>
        <v>325.861176</v>
      </c>
      <c r="Y220" s="31">
        <f>'AEO 2023 Table 49 Raw'!AB204</f>
        <v>327.535461</v>
      </c>
      <c r="Z220" s="31">
        <f>'AEO 2023 Table 49 Raw'!AC204</f>
        <v>330.37185699999998</v>
      </c>
      <c r="AA220" s="31">
        <f>'AEO 2023 Table 49 Raw'!AD204</f>
        <v>334.76379400000002</v>
      </c>
      <c r="AB220" s="31">
        <f>'AEO 2023 Table 49 Raw'!AE204</f>
        <v>339.232574</v>
      </c>
      <c r="AC220" s="31">
        <f>'AEO 2023 Table 49 Raw'!AF204</f>
        <v>343.92105099999998</v>
      </c>
      <c r="AD220" s="31">
        <f>'AEO 2023 Table 49 Raw'!AG204</f>
        <v>348.27246100000002</v>
      </c>
      <c r="AE220" s="31">
        <f>'AEO 2023 Table 49 Raw'!AH204</f>
        <v>352.70803799999999</v>
      </c>
      <c r="AF220" s="52">
        <f>'AEO 2023 Table 49 Raw'!AI204</f>
        <v>1.2E-2</v>
      </c>
    </row>
    <row r="221" spans="1:32" ht="15" customHeight="1">
      <c r="B221" s="27" t="s">
        <v>2031</v>
      </c>
      <c r="C221" s="31">
        <f>'AEO 2023 Table 49 Raw'!F205</f>
        <v>0</v>
      </c>
      <c r="D221" s="31">
        <f>'AEO 2023 Table 49 Raw'!G205</f>
        <v>0</v>
      </c>
      <c r="E221" s="31">
        <f>'AEO 2023 Table 49 Raw'!H205</f>
        <v>0</v>
      </c>
      <c r="F221" s="31">
        <f>'AEO 2023 Table 49 Raw'!I205</f>
        <v>0</v>
      </c>
      <c r="G221" s="31">
        <f>'AEO 2023 Table 49 Raw'!J205</f>
        <v>0</v>
      </c>
      <c r="H221" s="31">
        <f>'AEO 2023 Table 49 Raw'!K205</f>
        <v>0</v>
      </c>
      <c r="I221" s="31">
        <f>'AEO 2023 Table 49 Raw'!L205</f>
        <v>0</v>
      </c>
      <c r="J221" s="31">
        <f>'AEO 2023 Table 49 Raw'!M205</f>
        <v>0</v>
      </c>
      <c r="K221" s="31">
        <f>'AEO 2023 Table 49 Raw'!N205</f>
        <v>0</v>
      </c>
      <c r="L221" s="31">
        <f>'AEO 2023 Table 49 Raw'!O205</f>
        <v>0</v>
      </c>
      <c r="M221" s="31">
        <f>'AEO 2023 Table 49 Raw'!P205</f>
        <v>0</v>
      </c>
      <c r="N221" s="31">
        <f>'AEO 2023 Table 49 Raw'!Q205</f>
        <v>0</v>
      </c>
      <c r="O221" s="31">
        <f>'AEO 2023 Table 49 Raw'!R205</f>
        <v>0</v>
      </c>
      <c r="P221" s="31">
        <f>'AEO 2023 Table 49 Raw'!S205</f>
        <v>0</v>
      </c>
      <c r="Q221" s="31">
        <f>'AEO 2023 Table 49 Raw'!T205</f>
        <v>0</v>
      </c>
      <c r="R221" s="31">
        <f>'AEO 2023 Table 49 Raw'!U205</f>
        <v>0</v>
      </c>
      <c r="S221" s="31">
        <f>'AEO 2023 Table 49 Raw'!V205</f>
        <v>0</v>
      </c>
      <c r="T221" s="31">
        <f>'AEO 2023 Table 49 Raw'!W205</f>
        <v>0</v>
      </c>
      <c r="U221" s="31">
        <f>'AEO 2023 Table 49 Raw'!X205</f>
        <v>0</v>
      </c>
      <c r="V221" s="31">
        <f>'AEO 2023 Table 49 Raw'!Y205</f>
        <v>0</v>
      </c>
      <c r="W221" s="31">
        <f>'AEO 2023 Table 49 Raw'!Z205</f>
        <v>0</v>
      </c>
      <c r="X221" s="31">
        <f>'AEO 2023 Table 49 Raw'!AA205</f>
        <v>0</v>
      </c>
      <c r="Y221" s="31">
        <f>'AEO 2023 Table 49 Raw'!AB205</f>
        <v>0</v>
      </c>
      <c r="Z221" s="31">
        <f>'AEO 2023 Table 49 Raw'!AC205</f>
        <v>0</v>
      </c>
      <c r="AA221" s="31">
        <f>'AEO 2023 Table 49 Raw'!AD205</f>
        <v>0</v>
      </c>
      <c r="AB221" s="31">
        <f>'AEO 2023 Table 49 Raw'!AE205</f>
        <v>0</v>
      </c>
      <c r="AC221" s="31">
        <f>'AEO 2023 Table 49 Raw'!AF205</f>
        <v>0</v>
      </c>
      <c r="AD221" s="31">
        <f>'AEO 2023 Table 49 Raw'!AG205</f>
        <v>0</v>
      </c>
      <c r="AE221" s="31">
        <f>'AEO 2023 Table 49 Raw'!AH205</f>
        <v>0</v>
      </c>
      <c r="AF221" s="52">
        <f>'AEO 2023 Table 49 Raw'!AI205</f>
        <v>0</v>
      </c>
    </row>
    <row r="222" spans="1:32" ht="15" customHeight="1">
      <c r="A222" s="8" t="s">
        <v>2211</v>
      </c>
      <c r="B222" s="28" t="s">
        <v>2013</v>
      </c>
      <c r="C222" s="31">
        <f>'AEO 2023 Table 49 Raw'!F206</f>
        <v>103.404678</v>
      </c>
      <c r="D222" s="31">
        <f>'AEO 2023 Table 49 Raw'!G206</f>
        <v>93.851044000000002</v>
      </c>
      <c r="E222" s="31">
        <f>'AEO 2023 Table 49 Raw'!H206</f>
        <v>93.127953000000005</v>
      </c>
      <c r="F222" s="31">
        <f>'AEO 2023 Table 49 Raw'!I206</f>
        <v>101.221191</v>
      </c>
      <c r="G222" s="31">
        <f>'AEO 2023 Table 49 Raw'!J206</f>
        <v>108.826035</v>
      </c>
      <c r="H222" s="31">
        <f>'AEO 2023 Table 49 Raw'!K206</f>
        <v>113.528122</v>
      </c>
      <c r="I222" s="31">
        <f>'AEO 2023 Table 49 Raw'!L206</f>
        <v>117.037094</v>
      </c>
      <c r="J222" s="31">
        <f>'AEO 2023 Table 49 Raw'!M206</f>
        <v>118.277817</v>
      </c>
      <c r="K222" s="31">
        <f>'AEO 2023 Table 49 Raw'!N206</f>
        <v>117.091599</v>
      </c>
      <c r="L222" s="31">
        <f>'AEO 2023 Table 49 Raw'!O206</f>
        <v>116.187546</v>
      </c>
      <c r="M222" s="31">
        <f>'AEO 2023 Table 49 Raw'!P206</f>
        <v>117.516312</v>
      </c>
      <c r="N222" s="31">
        <f>'AEO 2023 Table 49 Raw'!Q206</f>
        <v>118.468452</v>
      </c>
      <c r="O222" s="31">
        <f>'AEO 2023 Table 49 Raw'!R206</f>
        <v>116.97597500000001</v>
      </c>
      <c r="P222" s="31">
        <f>'AEO 2023 Table 49 Raw'!S206</f>
        <v>116.15428199999999</v>
      </c>
      <c r="Q222" s="31">
        <f>'AEO 2023 Table 49 Raw'!T206</f>
        <v>116.670227</v>
      </c>
      <c r="R222" s="31">
        <f>'AEO 2023 Table 49 Raw'!U206</f>
        <v>118.497925</v>
      </c>
      <c r="S222" s="31">
        <f>'AEO 2023 Table 49 Raw'!V206</f>
        <v>121.05987500000001</v>
      </c>
      <c r="T222" s="31">
        <f>'AEO 2023 Table 49 Raw'!W206</f>
        <v>123.670135</v>
      </c>
      <c r="U222" s="31">
        <f>'AEO 2023 Table 49 Raw'!X206</f>
        <v>125.33073400000001</v>
      </c>
      <c r="V222" s="31">
        <f>'AEO 2023 Table 49 Raw'!Y206</f>
        <v>125.99852799999999</v>
      </c>
      <c r="W222" s="31">
        <f>'AEO 2023 Table 49 Raw'!Z206</f>
        <v>126.588371</v>
      </c>
      <c r="X222" s="31">
        <f>'AEO 2023 Table 49 Raw'!AA206</f>
        <v>127.794685</v>
      </c>
      <c r="Y222" s="31">
        <f>'AEO 2023 Table 49 Raw'!AB206</f>
        <v>128.51411400000001</v>
      </c>
      <c r="Z222" s="31">
        <f>'AEO 2023 Table 49 Raw'!AC206</f>
        <v>127.958015</v>
      </c>
      <c r="AA222" s="31">
        <f>'AEO 2023 Table 49 Raw'!AD206</f>
        <v>127.589088</v>
      </c>
      <c r="AB222" s="31">
        <f>'AEO 2023 Table 49 Raw'!AE206</f>
        <v>127.828537</v>
      </c>
      <c r="AC222" s="31">
        <f>'AEO 2023 Table 49 Raw'!AF206</f>
        <v>128.70858799999999</v>
      </c>
      <c r="AD222" s="31">
        <f>'AEO 2023 Table 49 Raw'!AG206</f>
        <v>130.93695099999999</v>
      </c>
      <c r="AE222" s="31">
        <f>'AEO 2023 Table 49 Raw'!AH206</f>
        <v>132.92228700000001</v>
      </c>
      <c r="AF222" s="52">
        <f>'AEO 2023 Table 49 Raw'!AI206</f>
        <v>8.9999999999999993E-3</v>
      </c>
    </row>
    <row r="223" spans="1:32" ht="15" customHeight="1">
      <c r="A223" s="8" t="s">
        <v>2212</v>
      </c>
      <c r="B223" s="28" t="s">
        <v>2015</v>
      </c>
      <c r="C223" s="31">
        <f>'AEO 2023 Table 49 Raw'!F207</f>
        <v>65.718322999999998</v>
      </c>
      <c r="D223" s="31">
        <f>'AEO 2023 Table 49 Raw'!G207</f>
        <v>59.346218</v>
      </c>
      <c r="E223" s="31">
        <f>'AEO 2023 Table 49 Raw'!H207</f>
        <v>58.616394</v>
      </c>
      <c r="F223" s="31">
        <f>'AEO 2023 Table 49 Raw'!I207</f>
        <v>63.438938</v>
      </c>
      <c r="G223" s="31">
        <f>'AEO 2023 Table 49 Raw'!J207</f>
        <v>67.937827999999996</v>
      </c>
      <c r="H223" s="31">
        <f>'AEO 2023 Table 49 Raw'!K207</f>
        <v>70.617630000000005</v>
      </c>
      <c r="I223" s="31">
        <f>'AEO 2023 Table 49 Raw'!L207</f>
        <v>72.558753999999993</v>
      </c>
      <c r="J223" s="31">
        <f>'AEO 2023 Table 49 Raw'!M207</f>
        <v>73.104111000000003</v>
      </c>
      <c r="K223" s="31">
        <f>'AEO 2023 Table 49 Raw'!N207</f>
        <v>72.167632999999995</v>
      </c>
      <c r="L223" s="31">
        <f>'AEO 2023 Table 49 Raw'!O207</f>
        <v>71.425362000000007</v>
      </c>
      <c r="M223" s="31">
        <f>'AEO 2023 Table 49 Raw'!P207</f>
        <v>72.070419000000001</v>
      </c>
      <c r="N223" s="31">
        <f>'AEO 2023 Table 49 Raw'!Q207</f>
        <v>72.495384000000001</v>
      </c>
      <c r="O223" s="31">
        <f>'AEO 2023 Table 49 Raw'!R207</f>
        <v>71.437973</v>
      </c>
      <c r="P223" s="31">
        <f>'AEO 2023 Table 49 Raw'!S207</f>
        <v>70.804771000000002</v>
      </c>
      <c r="Q223" s="31">
        <f>'AEO 2023 Table 49 Raw'!T207</f>
        <v>70.998146000000006</v>
      </c>
      <c r="R223" s="31">
        <f>'AEO 2023 Table 49 Raw'!U207</f>
        <v>71.997405999999998</v>
      </c>
      <c r="S223" s="31">
        <f>'AEO 2023 Table 49 Raw'!V207</f>
        <v>73.448020999999997</v>
      </c>
      <c r="T223" s="31">
        <f>'AEO 2023 Table 49 Raw'!W207</f>
        <v>74.932304000000002</v>
      </c>
      <c r="U223" s="31">
        <f>'AEO 2023 Table 49 Raw'!X207</f>
        <v>75.845984999999999</v>
      </c>
      <c r="V223" s="31">
        <f>'AEO 2023 Table 49 Raw'!Y207</f>
        <v>76.164756999999994</v>
      </c>
      <c r="W223" s="31">
        <f>'AEO 2023 Table 49 Raw'!Z207</f>
        <v>76.442573999999993</v>
      </c>
      <c r="X223" s="31">
        <f>'AEO 2023 Table 49 Raw'!AA207</f>
        <v>77.097999999999999</v>
      </c>
      <c r="Y223" s="31">
        <f>'AEO 2023 Table 49 Raw'!AB207</f>
        <v>77.464584000000002</v>
      </c>
      <c r="Z223" s="31">
        <f>'AEO 2023 Table 49 Raw'!AC207</f>
        <v>77.067642000000006</v>
      </c>
      <c r="AA223" s="31">
        <f>'AEO 2023 Table 49 Raw'!AD207</f>
        <v>76.788810999999995</v>
      </c>
      <c r="AB223" s="31">
        <f>'AEO 2023 Table 49 Raw'!AE207</f>
        <v>76.880707000000001</v>
      </c>
      <c r="AC223" s="31">
        <f>'AEO 2023 Table 49 Raw'!AF207</f>
        <v>77.361571999999995</v>
      </c>
      <c r="AD223" s="31">
        <f>'AEO 2023 Table 49 Raw'!AG207</f>
        <v>78.655547999999996</v>
      </c>
      <c r="AE223" s="31">
        <f>'AEO 2023 Table 49 Raw'!AH207</f>
        <v>79.805649000000003</v>
      </c>
      <c r="AF223" s="52">
        <f>'AEO 2023 Table 49 Raw'!AI207</f>
        <v>7.0000000000000001E-3</v>
      </c>
    </row>
    <row r="224" spans="1:32" ht="15" customHeight="1">
      <c r="A224" s="8" t="s">
        <v>2213</v>
      </c>
      <c r="B224" s="28" t="s">
        <v>1659</v>
      </c>
      <c r="C224" s="31">
        <f>'AEO 2023 Table 49 Raw'!F208</f>
        <v>0.18179799999999999</v>
      </c>
      <c r="D224" s="31">
        <f>'AEO 2023 Table 49 Raw'!G208</f>
        <v>0.16347100000000001</v>
      </c>
      <c r="E224" s="31">
        <f>'AEO 2023 Table 49 Raw'!H208</f>
        <v>0.16278300000000001</v>
      </c>
      <c r="F224" s="31">
        <f>'AEO 2023 Table 49 Raw'!I208</f>
        <v>0.174286</v>
      </c>
      <c r="G224" s="31">
        <f>'AEO 2023 Table 49 Raw'!J208</f>
        <v>0.189836</v>
      </c>
      <c r="H224" s="31">
        <f>'AEO 2023 Table 49 Raw'!K208</f>
        <v>0.20184299999999999</v>
      </c>
      <c r="I224" s="31">
        <f>'AEO 2023 Table 49 Raw'!L208</f>
        <v>0.213171</v>
      </c>
      <c r="J224" s="31">
        <f>'AEO 2023 Table 49 Raw'!M208</f>
        <v>0.22183700000000001</v>
      </c>
      <c r="K224" s="31">
        <f>'AEO 2023 Table 49 Raw'!N208</f>
        <v>0.228135</v>
      </c>
      <c r="L224" s="31">
        <f>'AEO 2023 Table 49 Raw'!O208</f>
        <v>0.237845</v>
      </c>
      <c r="M224" s="31">
        <f>'AEO 2023 Table 49 Raw'!P208</f>
        <v>0.25361699999999998</v>
      </c>
      <c r="N224" s="31">
        <f>'AEO 2023 Table 49 Raw'!Q208</f>
        <v>0.27221000000000001</v>
      </c>
      <c r="O224" s="31">
        <f>'AEO 2023 Table 49 Raw'!R208</f>
        <v>0.28478100000000001</v>
      </c>
      <c r="P224" s="31">
        <f>'AEO 2023 Table 49 Raw'!S208</f>
        <v>0.29964800000000003</v>
      </c>
      <c r="Q224" s="31">
        <f>'AEO 2023 Table 49 Raw'!T208</f>
        <v>0.32134000000000001</v>
      </c>
      <c r="R224" s="31">
        <f>'AEO 2023 Table 49 Raw'!U208</f>
        <v>0.35065000000000002</v>
      </c>
      <c r="S224" s="31">
        <f>'AEO 2023 Table 49 Raw'!V208</f>
        <v>0.38563799999999998</v>
      </c>
      <c r="T224" s="31">
        <f>'AEO 2023 Table 49 Raw'!W208</f>
        <v>0.42357</v>
      </c>
      <c r="U224" s="31">
        <f>'AEO 2023 Table 49 Raw'!X208</f>
        <v>0.45776099999999997</v>
      </c>
      <c r="V224" s="31">
        <f>'AEO 2023 Table 49 Raw'!Y208</f>
        <v>0.48791299999999999</v>
      </c>
      <c r="W224" s="31">
        <f>'AEO 2023 Table 49 Raw'!Z208</f>
        <v>0.516787</v>
      </c>
      <c r="X224" s="31">
        <f>'AEO 2023 Table 49 Raw'!AA208</f>
        <v>0.54991900000000005</v>
      </c>
      <c r="Y224" s="31">
        <f>'AEO 2023 Table 49 Raw'!AB208</f>
        <v>0.58043400000000001</v>
      </c>
      <c r="Z224" s="31">
        <f>'AEO 2023 Table 49 Raw'!AC208</f>
        <v>0.60335499999999997</v>
      </c>
      <c r="AA224" s="31">
        <f>'AEO 2023 Table 49 Raw'!AD208</f>
        <v>0.62334299999999998</v>
      </c>
      <c r="AB224" s="31">
        <f>'AEO 2023 Table 49 Raw'!AE208</f>
        <v>0.64342900000000003</v>
      </c>
      <c r="AC224" s="31">
        <f>'AEO 2023 Table 49 Raw'!AF208</f>
        <v>0.66342000000000001</v>
      </c>
      <c r="AD224" s="31">
        <f>'AEO 2023 Table 49 Raw'!AG208</f>
        <v>0.68860600000000005</v>
      </c>
      <c r="AE224" s="31">
        <f>'AEO 2023 Table 49 Raw'!AH208</f>
        <v>0.71112500000000001</v>
      </c>
      <c r="AF224" s="52">
        <f>'AEO 2023 Table 49 Raw'!AI208</f>
        <v>0.05</v>
      </c>
    </row>
    <row r="225" spans="1:32" ht="15" customHeight="1">
      <c r="A225" s="8" t="s">
        <v>2214</v>
      </c>
      <c r="B225" s="28" t="s">
        <v>2018</v>
      </c>
      <c r="C225" s="31">
        <f>'AEO 2023 Table 49 Raw'!F209</f>
        <v>8.4726999999999997E-2</v>
      </c>
      <c r="D225" s="31">
        <f>'AEO 2023 Table 49 Raw'!G209</f>
        <v>6.7200999999999997E-2</v>
      </c>
      <c r="E225" s="31">
        <f>'AEO 2023 Table 49 Raw'!H209</f>
        <v>5.8499000000000002E-2</v>
      </c>
      <c r="F225" s="31">
        <f>'AEO 2023 Table 49 Raw'!I209</f>
        <v>5.5223000000000001E-2</v>
      </c>
      <c r="G225" s="31">
        <f>'AEO 2023 Table 49 Raw'!J209</f>
        <v>5.1539000000000001E-2</v>
      </c>
      <c r="H225" s="31">
        <f>'AEO 2023 Table 49 Raw'!K209</f>
        <v>4.6612000000000001E-2</v>
      </c>
      <c r="I225" s="31">
        <f>'AEO 2023 Table 49 Raw'!L209</f>
        <v>4.1568000000000001E-2</v>
      </c>
      <c r="J225" s="31">
        <f>'AEO 2023 Table 49 Raw'!M209</f>
        <v>3.6276999999999997E-2</v>
      </c>
      <c r="K225" s="31">
        <f>'AEO 2023 Table 49 Raw'!N209</f>
        <v>3.0949999999999998E-2</v>
      </c>
      <c r="L225" s="31">
        <f>'AEO 2023 Table 49 Raw'!O209</f>
        <v>2.6404E-2</v>
      </c>
      <c r="M225" s="31">
        <f>'AEO 2023 Table 49 Raw'!P209</f>
        <v>2.2890000000000001E-2</v>
      </c>
      <c r="N225" s="31">
        <f>'AEO 2023 Table 49 Raw'!Q209</f>
        <v>1.9713999999999999E-2</v>
      </c>
      <c r="O225" s="31">
        <f>'AEO 2023 Table 49 Raw'!R209</f>
        <v>1.6565E-2</v>
      </c>
      <c r="P225" s="31">
        <f>'AEO 2023 Table 49 Raw'!S209</f>
        <v>1.3952000000000001E-2</v>
      </c>
      <c r="Q225" s="31">
        <f>'AEO 2023 Table 49 Raw'!T209</f>
        <v>1.1849E-2</v>
      </c>
      <c r="R225" s="31">
        <f>'AEO 2023 Table 49 Raw'!U209</f>
        <v>1.0146000000000001E-2</v>
      </c>
      <c r="S225" s="31">
        <f>'AEO 2023 Table 49 Raw'!V209</f>
        <v>8.7139999999999995E-3</v>
      </c>
      <c r="T225" s="31">
        <f>'AEO 2023 Table 49 Raw'!W209</f>
        <v>7.4660000000000004E-3</v>
      </c>
      <c r="U225" s="31">
        <f>'AEO 2023 Table 49 Raw'!X209</f>
        <v>6.3299999999999997E-3</v>
      </c>
      <c r="V225" s="31">
        <f>'AEO 2023 Table 49 Raw'!Y209</f>
        <v>5.3119999999999999E-3</v>
      </c>
      <c r="W225" s="31">
        <f>'AEO 2023 Table 49 Raw'!Z209</f>
        <v>4.444E-3</v>
      </c>
      <c r="X225" s="31">
        <f>'AEO 2023 Table 49 Raw'!AA209</f>
        <v>3.7299999999999998E-3</v>
      </c>
      <c r="Y225" s="31">
        <f>'AEO 2023 Table 49 Raw'!AB209</f>
        <v>3.114E-3</v>
      </c>
      <c r="Z225" s="31">
        <f>'AEO 2023 Table 49 Raw'!AC209</f>
        <v>2.5709999999999999E-3</v>
      </c>
      <c r="AA225" s="31">
        <f>'AEO 2023 Table 49 Raw'!AD209</f>
        <v>2.1220000000000002E-3</v>
      </c>
      <c r="AB225" s="31">
        <f>'AEO 2023 Table 49 Raw'!AE209</f>
        <v>1.758E-3</v>
      </c>
      <c r="AC225" s="31">
        <f>'AEO 2023 Table 49 Raw'!AF209</f>
        <v>1.462E-3</v>
      </c>
      <c r="AD225" s="31">
        <f>'AEO 2023 Table 49 Raw'!AG209</f>
        <v>1.227E-3</v>
      </c>
      <c r="AE225" s="31">
        <f>'AEO 2023 Table 49 Raw'!AH209</f>
        <v>1.0280000000000001E-3</v>
      </c>
      <c r="AF225" s="52">
        <f>'AEO 2023 Table 49 Raw'!AI209</f>
        <v>-0.14599999999999999</v>
      </c>
    </row>
    <row r="226" spans="1:32" ht="15" customHeight="1">
      <c r="A226" s="8" t="s">
        <v>2215</v>
      </c>
      <c r="B226" s="28" t="s">
        <v>2020</v>
      </c>
      <c r="C226" s="31">
        <f>'AEO 2023 Table 49 Raw'!F210</f>
        <v>3.2730670000000002</v>
      </c>
      <c r="D226" s="31">
        <f>'AEO 2023 Table 49 Raw'!G210</f>
        <v>3.322184</v>
      </c>
      <c r="E226" s="31">
        <f>'AEO 2023 Table 49 Raw'!H210</f>
        <v>3.5807000000000002</v>
      </c>
      <c r="F226" s="31">
        <f>'AEO 2023 Table 49 Raw'!I210</f>
        <v>4.0857429999999999</v>
      </c>
      <c r="G226" s="31">
        <f>'AEO 2023 Table 49 Raw'!J210</f>
        <v>4.6985200000000003</v>
      </c>
      <c r="H226" s="31">
        <f>'AEO 2023 Table 49 Raw'!K210</f>
        <v>5.3569370000000003</v>
      </c>
      <c r="I226" s="31">
        <f>'AEO 2023 Table 49 Raw'!L210</f>
        <v>5.8913250000000001</v>
      </c>
      <c r="J226" s="31">
        <f>'AEO 2023 Table 49 Raw'!M210</f>
        <v>6.3785939999999997</v>
      </c>
      <c r="K226" s="31">
        <f>'AEO 2023 Table 49 Raw'!N210</f>
        <v>6.8041530000000003</v>
      </c>
      <c r="L226" s="31">
        <f>'AEO 2023 Table 49 Raw'!O210</f>
        <v>7.3675160000000002</v>
      </c>
      <c r="M226" s="31">
        <f>'AEO 2023 Table 49 Raw'!P210</f>
        <v>8.1123370000000001</v>
      </c>
      <c r="N226" s="31">
        <f>'AEO 2023 Table 49 Raw'!Q210</f>
        <v>8.926221</v>
      </c>
      <c r="O226" s="31">
        <f>'AEO 2023 Table 49 Raw'!R210</f>
        <v>9.4645550000000007</v>
      </c>
      <c r="P226" s="31">
        <f>'AEO 2023 Table 49 Raw'!S210</f>
        <v>10.002560000000001</v>
      </c>
      <c r="Q226" s="31">
        <f>'AEO 2023 Table 49 Raw'!T210</f>
        <v>10.573024</v>
      </c>
      <c r="R226" s="31">
        <f>'AEO 2023 Table 49 Raw'!U210</f>
        <v>11.235374999999999</v>
      </c>
      <c r="S226" s="31">
        <f>'AEO 2023 Table 49 Raw'!V210</f>
        <v>11.893890000000001</v>
      </c>
      <c r="T226" s="31">
        <f>'AEO 2023 Table 49 Raw'!W210</f>
        <v>12.544364</v>
      </c>
      <c r="U226" s="31">
        <f>'AEO 2023 Table 49 Raw'!X210</f>
        <v>13.095907</v>
      </c>
      <c r="V226" s="31">
        <f>'AEO 2023 Table 49 Raw'!Y210</f>
        <v>13.520489</v>
      </c>
      <c r="W226" s="31">
        <f>'AEO 2023 Table 49 Raw'!Z210</f>
        <v>13.811425</v>
      </c>
      <c r="X226" s="31">
        <f>'AEO 2023 Table 49 Raw'!AA210</f>
        <v>14.108290999999999</v>
      </c>
      <c r="Y226" s="31">
        <f>'AEO 2023 Table 49 Raw'!AB210</f>
        <v>14.325763</v>
      </c>
      <c r="Z226" s="31">
        <f>'AEO 2023 Table 49 Raw'!AC210</f>
        <v>14.435430999999999</v>
      </c>
      <c r="AA226" s="31">
        <f>'AEO 2023 Table 49 Raw'!AD210</f>
        <v>14.519729</v>
      </c>
      <c r="AB226" s="31">
        <f>'AEO 2023 Table 49 Raw'!AE210</f>
        <v>14.613554000000001</v>
      </c>
      <c r="AC226" s="31">
        <f>'AEO 2023 Table 49 Raw'!AF210</f>
        <v>14.750197999999999</v>
      </c>
      <c r="AD226" s="31">
        <f>'AEO 2023 Table 49 Raw'!AG210</f>
        <v>15.035280999999999</v>
      </c>
      <c r="AE226" s="31">
        <f>'AEO 2023 Table 49 Raw'!AH210</f>
        <v>15.262869</v>
      </c>
      <c r="AF226" s="52">
        <f>'AEO 2023 Table 49 Raw'!AI210</f>
        <v>5.7000000000000002E-2</v>
      </c>
    </row>
    <row r="227" spans="1:32" ht="15" customHeight="1">
      <c r="A227" s="8" t="s">
        <v>2216</v>
      </c>
      <c r="B227" s="28" t="s">
        <v>2022</v>
      </c>
      <c r="C227" s="31">
        <f>'AEO 2023 Table 49 Raw'!F211</f>
        <v>6.2216E-2</v>
      </c>
      <c r="D227" s="31">
        <f>'AEO 2023 Table 49 Raw'!G211</f>
        <v>4.9613999999999998E-2</v>
      </c>
      <c r="E227" s="31">
        <f>'AEO 2023 Table 49 Raw'!H211</f>
        <v>4.317E-2</v>
      </c>
      <c r="F227" s="31">
        <f>'AEO 2023 Table 49 Raw'!I211</f>
        <v>4.0901E-2</v>
      </c>
      <c r="G227" s="31">
        <f>'AEO 2023 Table 49 Raw'!J211</f>
        <v>3.8318999999999999E-2</v>
      </c>
      <c r="H227" s="31">
        <f>'AEO 2023 Table 49 Raw'!K211</f>
        <v>3.4785999999999997E-2</v>
      </c>
      <c r="I227" s="31">
        <f>'AEO 2023 Table 49 Raw'!L211</f>
        <v>3.1146E-2</v>
      </c>
      <c r="J227" s="31">
        <f>'AEO 2023 Table 49 Raw'!M211</f>
        <v>2.7297999999999999E-2</v>
      </c>
      <c r="K227" s="31">
        <f>'AEO 2023 Table 49 Raw'!N211</f>
        <v>2.3394999999999999E-2</v>
      </c>
      <c r="L227" s="31">
        <f>'AEO 2023 Table 49 Raw'!O211</f>
        <v>2.0049999999999998E-2</v>
      </c>
      <c r="M227" s="31">
        <f>'AEO 2023 Table 49 Raw'!P211</f>
        <v>1.7461000000000001E-2</v>
      </c>
      <c r="N227" s="31">
        <f>'AEO 2023 Table 49 Raw'!Q211</f>
        <v>1.5108E-2</v>
      </c>
      <c r="O227" s="31">
        <f>'AEO 2023 Table 49 Raw'!R211</f>
        <v>1.2755000000000001E-2</v>
      </c>
      <c r="P227" s="31">
        <f>'AEO 2023 Table 49 Raw'!S211</f>
        <v>1.0794E-2</v>
      </c>
      <c r="Q227" s="31">
        <f>'AEO 2023 Table 49 Raw'!T211</f>
        <v>9.2110000000000004E-3</v>
      </c>
      <c r="R227" s="31">
        <f>'AEO 2023 Table 49 Raw'!U211</f>
        <v>7.9249999999999998E-3</v>
      </c>
      <c r="S227" s="31">
        <f>'AEO 2023 Table 49 Raw'!V211</f>
        <v>6.8380000000000003E-3</v>
      </c>
      <c r="T227" s="31">
        <f>'AEO 2023 Table 49 Raw'!W211</f>
        <v>5.8849999999999996E-3</v>
      </c>
      <c r="U227" s="31">
        <f>'AEO 2023 Table 49 Raw'!X211</f>
        <v>5.0130000000000001E-3</v>
      </c>
      <c r="V227" s="31">
        <f>'AEO 2023 Table 49 Raw'!Y211</f>
        <v>4.2259999999999997E-3</v>
      </c>
      <c r="W227" s="31">
        <f>'AEO 2023 Table 49 Raw'!Z211</f>
        <v>3.552E-3</v>
      </c>
      <c r="X227" s="31">
        <f>'AEO 2023 Table 49 Raw'!AA211</f>
        <v>2.9949999999999998E-3</v>
      </c>
      <c r="Y227" s="31">
        <f>'AEO 2023 Table 49 Raw'!AB211</f>
        <v>2.5119999999999999E-3</v>
      </c>
      <c r="Z227" s="31">
        <f>'AEO 2023 Table 49 Raw'!AC211</f>
        <v>2.0839999999999999E-3</v>
      </c>
      <c r="AA227" s="31">
        <f>'AEO 2023 Table 49 Raw'!AD211</f>
        <v>1.7279999999999999E-3</v>
      </c>
      <c r="AB227" s="31">
        <f>'AEO 2023 Table 49 Raw'!AE211</f>
        <v>1.438E-3</v>
      </c>
      <c r="AC227" s="31">
        <f>'AEO 2023 Table 49 Raw'!AF211</f>
        <v>1.2019999999999999E-3</v>
      </c>
      <c r="AD227" s="31">
        <f>'AEO 2023 Table 49 Raw'!AG211</f>
        <v>1.0139999999999999E-3</v>
      </c>
      <c r="AE227" s="31">
        <f>'AEO 2023 Table 49 Raw'!AH211</f>
        <v>8.5300000000000003E-4</v>
      </c>
      <c r="AF227" s="52">
        <f>'AEO 2023 Table 49 Raw'!AI211</f>
        <v>-0.14199999999999999</v>
      </c>
    </row>
    <row r="228" spans="1:32" ht="15" customHeight="1">
      <c r="A228" s="8" t="s">
        <v>2217</v>
      </c>
      <c r="B228" s="28" t="s">
        <v>2024</v>
      </c>
      <c r="C228" s="31">
        <f>'AEO 2023 Table 49 Raw'!F212</f>
        <v>0</v>
      </c>
      <c r="D228" s="31">
        <f>'AEO 2023 Table 49 Raw'!G212</f>
        <v>0</v>
      </c>
      <c r="E228" s="31">
        <f>'AEO 2023 Table 49 Raw'!H212</f>
        <v>0.186029</v>
      </c>
      <c r="F228" s="31">
        <f>'AEO 2023 Table 49 Raw'!I212</f>
        <v>0.20210900000000001</v>
      </c>
      <c r="G228" s="31">
        <f>'AEO 2023 Table 49 Raw'!J212</f>
        <v>0.21531700000000001</v>
      </c>
      <c r="H228" s="31">
        <f>'AEO 2023 Table 49 Raw'!K212</f>
        <v>0.22434699999999999</v>
      </c>
      <c r="I228" s="31">
        <f>'AEO 2023 Table 49 Raw'!L212</f>
        <v>0.23363300000000001</v>
      </c>
      <c r="J228" s="31">
        <f>'AEO 2023 Table 49 Raw'!M212</f>
        <v>0.23822599999999999</v>
      </c>
      <c r="K228" s="31">
        <f>'AEO 2023 Table 49 Raw'!N212</f>
        <v>0.23896600000000001</v>
      </c>
      <c r="L228" s="31">
        <f>'AEO 2023 Table 49 Raw'!O212</f>
        <v>0.241788</v>
      </c>
      <c r="M228" s="31">
        <f>'AEO 2023 Table 49 Raw'!P212</f>
        <v>0.25212600000000002</v>
      </c>
      <c r="N228" s="31">
        <f>'AEO 2023 Table 49 Raw'!Q212</f>
        <v>0.26472200000000001</v>
      </c>
      <c r="O228" s="31">
        <f>'AEO 2023 Table 49 Raw'!R212</f>
        <v>0.27237600000000001</v>
      </c>
      <c r="P228" s="31">
        <f>'AEO 2023 Table 49 Raw'!S212</f>
        <v>0.281142</v>
      </c>
      <c r="Q228" s="31">
        <f>'AEO 2023 Table 49 Raw'!T212</f>
        <v>0.29588999999999999</v>
      </c>
      <c r="R228" s="31">
        <f>'AEO 2023 Table 49 Raw'!U212</f>
        <v>0.315577</v>
      </c>
      <c r="S228" s="31">
        <f>'AEO 2023 Table 49 Raw'!V212</f>
        <v>0.33903899999999998</v>
      </c>
      <c r="T228" s="31">
        <f>'AEO 2023 Table 49 Raw'!W212</f>
        <v>0.36582399999999998</v>
      </c>
      <c r="U228" s="31">
        <f>'AEO 2023 Table 49 Raw'!X212</f>
        <v>0.39288899999999999</v>
      </c>
      <c r="V228" s="31">
        <f>'AEO 2023 Table 49 Raw'!Y212</f>
        <v>0.41955199999999998</v>
      </c>
      <c r="W228" s="31">
        <f>'AEO 2023 Table 49 Raw'!Z212</f>
        <v>0.44816699999999998</v>
      </c>
      <c r="X228" s="31">
        <f>'AEO 2023 Table 49 Raw'!AA212</f>
        <v>0.48085</v>
      </c>
      <c r="Y228" s="31">
        <f>'AEO 2023 Table 49 Raw'!AB212</f>
        <v>0.51291900000000001</v>
      </c>
      <c r="Z228" s="31">
        <f>'AEO 2023 Table 49 Raw'!AC212</f>
        <v>0.53992600000000002</v>
      </c>
      <c r="AA228" s="31">
        <f>'AEO 2023 Table 49 Raw'!AD212</f>
        <v>0.56671400000000005</v>
      </c>
      <c r="AB228" s="31">
        <f>'AEO 2023 Table 49 Raw'!AE212</f>
        <v>0.59474800000000005</v>
      </c>
      <c r="AC228" s="31">
        <f>'AEO 2023 Table 49 Raw'!AF212</f>
        <v>0.62408300000000005</v>
      </c>
      <c r="AD228" s="31">
        <f>'AEO 2023 Table 49 Raw'!AG212</f>
        <v>0.65509099999999998</v>
      </c>
      <c r="AE228" s="31">
        <f>'AEO 2023 Table 49 Raw'!AH212</f>
        <v>0.68619200000000002</v>
      </c>
      <c r="AF228" s="52" t="str">
        <f>'AEO 2023 Table 49 Raw'!AI212</f>
        <v>- -</v>
      </c>
    </row>
    <row r="229" spans="1:32" ht="15" customHeight="1">
      <c r="A229" s="8" t="s">
        <v>2218</v>
      </c>
      <c r="B229" s="28" t="s">
        <v>2026</v>
      </c>
      <c r="C229" s="31">
        <f>'AEO 2023 Table 49 Raw'!F213</f>
        <v>0</v>
      </c>
      <c r="D229" s="31">
        <f>'AEO 2023 Table 49 Raw'!G213</f>
        <v>0</v>
      </c>
      <c r="E229" s="31">
        <f>'AEO 2023 Table 49 Raw'!H213</f>
        <v>0.18621099999999999</v>
      </c>
      <c r="F229" s="31">
        <f>'AEO 2023 Table 49 Raw'!I213</f>
        <v>0.195795</v>
      </c>
      <c r="G229" s="31">
        <f>'AEO 2023 Table 49 Raw'!J213</f>
        <v>0.20369699999999999</v>
      </c>
      <c r="H229" s="31">
        <f>'AEO 2023 Table 49 Raw'!K213</f>
        <v>0.209484</v>
      </c>
      <c r="I229" s="31">
        <f>'AEO 2023 Table 49 Raw'!L213</f>
        <v>0.21459</v>
      </c>
      <c r="J229" s="31">
        <f>'AEO 2023 Table 49 Raw'!M213</f>
        <v>0.21629100000000001</v>
      </c>
      <c r="K229" s="31">
        <f>'AEO 2023 Table 49 Raw'!N213</f>
        <v>0.217471</v>
      </c>
      <c r="L229" s="31">
        <f>'AEO 2023 Table 49 Raw'!O213</f>
        <v>0.223722</v>
      </c>
      <c r="M229" s="31">
        <f>'AEO 2023 Table 49 Raw'!P213</f>
        <v>0.23843</v>
      </c>
      <c r="N229" s="31">
        <f>'AEO 2023 Table 49 Raw'!Q213</f>
        <v>0.25765100000000002</v>
      </c>
      <c r="O229" s="31">
        <f>'AEO 2023 Table 49 Raw'!R213</f>
        <v>0.27265299999999998</v>
      </c>
      <c r="P229" s="31">
        <f>'AEO 2023 Table 49 Raw'!S213</f>
        <v>0.288495</v>
      </c>
      <c r="Q229" s="31">
        <f>'AEO 2023 Table 49 Raw'!T213</f>
        <v>0.31278600000000001</v>
      </c>
      <c r="R229" s="31">
        <f>'AEO 2023 Table 49 Raw'!U213</f>
        <v>0.34418399999999999</v>
      </c>
      <c r="S229" s="31">
        <f>'AEO 2023 Table 49 Raw'!V213</f>
        <v>0.38087900000000002</v>
      </c>
      <c r="T229" s="31">
        <f>'AEO 2023 Table 49 Raw'!W213</f>
        <v>0.42353299999999999</v>
      </c>
      <c r="U229" s="31">
        <f>'AEO 2023 Table 49 Raw'!X213</f>
        <v>0.46896199999999999</v>
      </c>
      <c r="V229" s="31">
        <f>'AEO 2023 Table 49 Raw'!Y213</f>
        <v>0.51583699999999999</v>
      </c>
      <c r="W229" s="31">
        <f>'AEO 2023 Table 49 Raw'!Z213</f>
        <v>0.56491999999999998</v>
      </c>
      <c r="X229" s="31">
        <f>'AEO 2023 Table 49 Raw'!AA213</f>
        <v>0.61953899999999995</v>
      </c>
      <c r="Y229" s="31">
        <f>'AEO 2023 Table 49 Raw'!AB213</f>
        <v>0.67395400000000005</v>
      </c>
      <c r="Z229" s="31">
        <f>'AEO 2023 Table 49 Raw'!AC213</f>
        <v>0.72306800000000004</v>
      </c>
      <c r="AA229" s="31">
        <f>'AEO 2023 Table 49 Raw'!AD213</f>
        <v>0.77104200000000001</v>
      </c>
      <c r="AB229" s="31">
        <f>'AEO 2023 Table 49 Raw'!AE213</f>
        <v>0.81916699999999998</v>
      </c>
      <c r="AC229" s="31">
        <f>'AEO 2023 Table 49 Raw'!AF213</f>
        <v>0.86801700000000004</v>
      </c>
      <c r="AD229" s="31">
        <f>'AEO 2023 Table 49 Raw'!AG213</f>
        <v>0.92293199999999997</v>
      </c>
      <c r="AE229" s="31">
        <f>'AEO 2023 Table 49 Raw'!AH213</f>
        <v>0.97226900000000005</v>
      </c>
      <c r="AF229" s="52" t="str">
        <f>'AEO 2023 Table 49 Raw'!AI213</f>
        <v>- -</v>
      </c>
    </row>
    <row r="230" spans="1:32" ht="15" customHeight="1">
      <c r="A230" s="8" t="s">
        <v>2219</v>
      </c>
      <c r="B230" s="28" t="s">
        <v>2028</v>
      </c>
      <c r="C230" s="31">
        <f>'AEO 2023 Table 49 Raw'!F214</f>
        <v>0</v>
      </c>
      <c r="D230" s="31">
        <f>'AEO 2023 Table 49 Raw'!G214</f>
        <v>0</v>
      </c>
      <c r="E230" s="31">
        <f>'AEO 2023 Table 49 Raw'!H214</f>
        <v>0.311087</v>
      </c>
      <c r="F230" s="31">
        <f>'AEO 2023 Table 49 Raw'!I214</f>
        <v>0.33967399999999998</v>
      </c>
      <c r="G230" s="31">
        <f>'AEO 2023 Table 49 Raw'!J214</f>
        <v>0.36747600000000002</v>
      </c>
      <c r="H230" s="31">
        <f>'AEO 2023 Table 49 Raw'!K214</f>
        <v>0.38651099999999999</v>
      </c>
      <c r="I230" s="31">
        <f>'AEO 2023 Table 49 Raw'!L214</f>
        <v>0.40268799999999999</v>
      </c>
      <c r="J230" s="31">
        <f>'AEO 2023 Table 49 Raw'!M214</f>
        <v>0.41243400000000002</v>
      </c>
      <c r="K230" s="31">
        <f>'AEO 2023 Table 49 Raw'!N214</f>
        <v>0.41516599999999998</v>
      </c>
      <c r="L230" s="31">
        <f>'AEO 2023 Table 49 Raw'!O214</f>
        <v>0.420512</v>
      </c>
      <c r="M230" s="31">
        <f>'AEO 2023 Table 49 Raw'!P214</f>
        <v>0.436081</v>
      </c>
      <c r="N230" s="31">
        <f>'AEO 2023 Table 49 Raw'!Q214</f>
        <v>0.45299800000000001</v>
      </c>
      <c r="O230" s="31">
        <f>'AEO 2023 Table 49 Raw'!R214</f>
        <v>0.46345399999999998</v>
      </c>
      <c r="P230" s="31">
        <f>'AEO 2023 Table 49 Raw'!S214</f>
        <v>0.47964099999999998</v>
      </c>
      <c r="Q230" s="31">
        <f>'AEO 2023 Table 49 Raw'!T214</f>
        <v>0.50517800000000002</v>
      </c>
      <c r="R230" s="31">
        <f>'AEO 2023 Table 49 Raw'!U214</f>
        <v>0.54123500000000002</v>
      </c>
      <c r="S230" s="31">
        <f>'AEO 2023 Table 49 Raw'!V214</f>
        <v>0.58649099999999998</v>
      </c>
      <c r="T230" s="31">
        <f>'AEO 2023 Table 49 Raw'!W214</f>
        <v>0.63849699999999998</v>
      </c>
      <c r="U230" s="31">
        <f>'AEO 2023 Table 49 Raw'!X214</f>
        <v>0.69203199999999998</v>
      </c>
      <c r="V230" s="31">
        <f>'AEO 2023 Table 49 Raw'!Y214</f>
        <v>0.74562499999999998</v>
      </c>
      <c r="W230" s="31">
        <f>'AEO 2023 Table 49 Raw'!Z214</f>
        <v>0.80322899999999997</v>
      </c>
      <c r="X230" s="31">
        <f>'AEO 2023 Table 49 Raw'!AA214</f>
        <v>0.86841699999999999</v>
      </c>
      <c r="Y230" s="31">
        <f>'AEO 2023 Table 49 Raw'!AB214</f>
        <v>0.93269400000000002</v>
      </c>
      <c r="Z230" s="31">
        <f>'AEO 2023 Table 49 Raw'!AC214</f>
        <v>0.98777300000000001</v>
      </c>
      <c r="AA230" s="31">
        <f>'AEO 2023 Table 49 Raw'!AD214</f>
        <v>1.042319</v>
      </c>
      <c r="AB230" s="31">
        <f>'AEO 2023 Table 49 Raw'!AE214</f>
        <v>1.0988450000000001</v>
      </c>
      <c r="AC230" s="31">
        <f>'AEO 2023 Table 49 Raw'!AF214</f>
        <v>1.1572979999999999</v>
      </c>
      <c r="AD230" s="31">
        <f>'AEO 2023 Table 49 Raw'!AG214</f>
        <v>1.224207</v>
      </c>
      <c r="AE230" s="31">
        <f>'AEO 2023 Table 49 Raw'!AH214</f>
        <v>1.2849740000000001</v>
      </c>
      <c r="AF230" s="52" t="str">
        <f>'AEO 2023 Table 49 Raw'!AI214</f>
        <v>- -</v>
      </c>
    </row>
    <row r="231" spans="1:32" ht="15" customHeight="1">
      <c r="A231" s="8" t="s">
        <v>2220</v>
      </c>
      <c r="B231" s="28" t="s">
        <v>2042</v>
      </c>
      <c r="C231" s="31">
        <f>'AEO 2023 Table 49 Raw'!F215</f>
        <v>172.72479200000001</v>
      </c>
      <c r="D231" s="31">
        <f>'AEO 2023 Table 49 Raw'!G215</f>
        <v>156.799713</v>
      </c>
      <c r="E231" s="31">
        <f>'AEO 2023 Table 49 Raw'!H215</f>
        <v>156.272797</v>
      </c>
      <c r="F231" s="31">
        <f>'AEO 2023 Table 49 Raw'!I215</f>
        <v>169.75384500000001</v>
      </c>
      <c r="G231" s="31">
        <f>'AEO 2023 Table 49 Raw'!J215</f>
        <v>182.52856399999999</v>
      </c>
      <c r="H231" s="31">
        <f>'AEO 2023 Table 49 Raw'!K215</f>
        <v>190.606247</v>
      </c>
      <c r="I231" s="31">
        <f>'AEO 2023 Table 49 Raw'!L215</f>
        <v>196.62394699999999</v>
      </c>
      <c r="J231" s="31">
        <f>'AEO 2023 Table 49 Raw'!M215</f>
        <v>198.91287199999999</v>
      </c>
      <c r="K231" s="31">
        <f>'AEO 2023 Table 49 Raw'!N215</f>
        <v>197.217468</v>
      </c>
      <c r="L231" s="31">
        <f>'AEO 2023 Table 49 Raw'!O215</f>
        <v>196.15072599999999</v>
      </c>
      <c r="M231" s="31">
        <f>'AEO 2023 Table 49 Raw'!P215</f>
        <v>198.919678</v>
      </c>
      <c r="N231" s="31">
        <f>'AEO 2023 Table 49 Raw'!Q215</f>
        <v>201.17245500000001</v>
      </c>
      <c r="O231" s="31">
        <f>'AEO 2023 Table 49 Raw'!R215</f>
        <v>199.201111</v>
      </c>
      <c r="P231" s="31">
        <f>'AEO 2023 Table 49 Raw'!S215</f>
        <v>198.33532700000001</v>
      </c>
      <c r="Q231" s="31">
        <f>'AEO 2023 Table 49 Raw'!T215</f>
        <v>199.69764699999999</v>
      </c>
      <c r="R231" s="31">
        <f>'AEO 2023 Table 49 Raw'!U215</f>
        <v>203.3004</v>
      </c>
      <c r="S231" s="31">
        <f>'AEO 2023 Table 49 Raw'!V215</f>
        <v>208.109375</v>
      </c>
      <c r="T231" s="31">
        <f>'AEO 2023 Table 49 Raw'!W215</f>
        <v>213.01158100000001</v>
      </c>
      <c r="U231" s="31">
        <f>'AEO 2023 Table 49 Raw'!X215</f>
        <v>216.295593</v>
      </c>
      <c r="V231" s="31">
        <f>'AEO 2023 Table 49 Raw'!Y215</f>
        <v>217.86222799999999</v>
      </c>
      <c r="W231" s="31">
        <f>'AEO 2023 Table 49 Raw'!Z215</f>
        <v>219.18348700000001</v>
      </c>
      <c r="X231" s="31">
        <f>'AEO 2023 Table 49 Raw'!AA215</f>
        <v>221.52641299999999</v>
      </c>
      <c r="Y231" s="31">
        <f>'AEO 2023 Table 49 Raw'!AB215</f>
        <v>223.01007100000001</v>
      </c>
      <c r="Z231" s="31">
        <f>'AEO 2023 Table 49 Raw'!AC215</f>
        <v>222.31985499999999</v>
      </c>
      <c r="AA231" s="31">
        <f>'AEO 2023 Table 49 Raw'!AD215</f>
        <v>221.90490700000001</v>
      </c>
      <c r="AB231" s="31">
        <f>'AEO 2023 Table 49 Raw'!AE215</f>
        <v>222.48220800000001</v>
      </c>
      <c r="AC231" s="31">
        <f>'AEO 2023 Table 49 Raw'!AF215</f>
        <v>224.13584900000001</v>
      </c>
      <c r="AD231" s="31">
        <f>'AEO 2023 Table 49 Raw'!AG215</f>
        <v>228.12084999999999</v>
      </c>
      <c r="AE231" s="31">
        <f>'AEO 2023 Table 49 Raw'!AH215</f>
        <v>231.647232</v>
      </c>
      <c r="AF231" s="52">
        <f>'AEO 2023 Table 49 Raw'!AI215</f>
        <v>1.0999999999999999E-2</v>
      </c>
    </row>
    <row r="232" spans="1:32" ht="15" customHeight="1">
      <c r="B232" s="27" t="s">
        <v>2043</v>
      </c>
      <c r="C232" s="31">
        <f>'AEO 2023 Table 49 Raw'!F216</f>
        <v>0</v>
      </c>
      <c r="D232" s="31">
        <f>'AEO 2023 Table 49 Raw'!G216</f>
        <v>0</v>
      </c>
      <c r="E232" s="31">
        <f>'AEO 2023 Table 49 Raw'!H216</f>
        <v>0</v>
      </c>
      <c r="F232" s="31">
        <f>'AEO 2023 Table 49 Raw'!I216</f>
        <v>0</v>
      </c>
      <c r="G232" s="31">
        <f>'AEO 2023 Table 49 Raw'!J216</f>
        <v>0</v>
      </c>
      <c r="H232" s="31">
        <f>'AEO 2023 Table 49 Raw'!K216</f>
        <v>0</v>
      </c>
      <c r="I232" s="31">
        <f>'AEO 2023 Table 49 Raw'!L216</f>
        <v>0</v>
      </c>
      <c r="J232" s="31">
        <f>'AEO 2023 Table 49 Raw'!M216</f>
        <v>0</v>
      </c>
      <c r="K232" s="31">
        <f>'AEO 2023 Table 49 Raw'!N216</f>
        <v>0</v>
      </c>
      <c r="L232" s="31">
        <f>'AEO 2023 Table 49 Raw'!O216</f>
        <v>0</v>
      </c>
      <c r="M232" s="31">
        <f>'AEO 2023 Table 49 Raw'!P216</f>
        <v>0</v>
      </c>
      <c r="N232" s="31">
        <f>'AEO 2023 Table 49 Raw'!Q216</f>
        <v>0</v>
      </c>
      <c r="O232" s="31">
        <f>'AEO 2023 Table 49 Raw'!R216</f>
        <v>0</v>
      </c>
      <c r="P232" s="31">
        <f>'AEO 2023 Table 49 Raw'!S216</f>
        <v>0</v>
      </c>
      <c r="Q232" s="31">
        <f>'AEO 2023 Table 49 Raw'!T216</f>
        <v>0</v>
      </c>
      <c r="R232" s="31">
        <f>'AEO 2023 Table 49 Raw'!U216</f>
        <v>0</v>
      </c>
      <c r="S232" s="31">
        <f>'AEO 2023 Table 49 Raw'!V216</f>
        <v>0</v>
      </c>
      <c r="T232" s="31">
        <f>'AEO 2023 Table 49 Raw'!W216</f>
        <v>0</v>
      </c>
      <c r="U232" s="31">
        <f>'AEO 2023 Table 49 Raw'!X216</f>
        <v>0</v>
      </c>
      <c r="V232" s="31">
        <f>'AEO 2023 Table 49 Raw'!Y216</f>
        <v>0</v>
      </c>
      <c r="W232" s="31">
        <f>'AEO 2023 Table 49 Raw'!Z216</f>
        <v>0</v>
      </c>
      <c r="X232" s="31">
        <f>'AEO 2023 Table 49 Raw'!AA216</f>
        <v>0</v>
      </c>
      <c r="Y232" s="31">
        <f>'AEO 2023 Table 49 Raw'!AB216</f>
        <v>0</v>
      </c>
      <c r="Z232" s="31">
        <f>'AEO 2023 Table 49 Raw'!AC216</f>
        <v>0</v>
      </c>
      <c r="AA232" s="31">
        <f>'AEO 2023 Table 49 Raw'!AD216</f>
        <v>0</v>
      </c>
      <c r="AB232" s="31">
        <f>'AEO 2023 Table 49 Raw'!AE216</f>
        <v>0</v>
      </c>
      <c r="AC232" s="31">
        <f>'AEO 2023 Table 49 Raw'!AF216</f>
        <v>0</v>
      </c>
      <c r="AD232" s="31">
        <f>'AEO 2023 Table 49 Raw'!AG216</f>
        <v>0</v>
      </c>
      <c r="AE232" s="31">
        <f>'AEO 2023 Table 49 Raw'!AH216</f>
        <v>0</v>
      </c>
      <c r="AF232" s="52">
        <f>'AEO 2023 Table 49 Raw'!AI216</f>
        <v>0</v>
      </c>
    </row>
    <row r="233" spans="1:32" ht="15" customHeight="1">
      <c r="A233" s="8" t="s">
        <v>2221</v>
      </c>
      <c r="B233" s="28" t="s">
        <v>2013</v>
      </c>
      <c r="C233" s="31">
        <f>'AEO 2023 Table 49 Raw'!F217</f>
        <v>261.21398900000003</v>
      </c>
      <c r="D233" s="31">
        <f>'AEO 2023 Table 49 Raw'!G217</f>
        <v>232.95715300000001</v>
      </c>
      <c r="E233" s="31">
        <f>'AEO 2023 Table 49 Raw'!H217</f>
        <v>227.335297</v>
      </c>
      <c r="F233" s="31">
        <f>'AEO 2023 Table 49 Raw'!I217</f>
        <v>242.68454</v>
      </c>
      <c r="G233" s="31">
        <f>'AEO 2023 Table 49 Raw'!J217</f>
        <v>256.58145100000002</v>
      </c>
      <c r="H233" s="31">
        <f>'AEO 2023 Table 49 Raw'!K217</f>
        <v>263.566101</v>
      </c>
      <c r="I233" s="31">
        <f>'AEO 2023 Table 49 Raw'!L217</f>
        <v>267.61416600000001</v>
      </c>
      <c r="J233" s="31">
        <f>'AEO 2023 Table 49 Raw'!M217</f>
        <v>266.540527</v>
      </c>
      <c r="K233" s="31">
        <f>'AEO 2023 Table 49 Raw'!N217</f>
        <v>260.20056199999999</v>
      </c>
      <c r="L233" s="31">
        <f>'AEO 2023 Table 49 Raw'!O217</f>
        <v>254.780823</v>
      </c>
      <c r="M233" s="31">
        <f>'AEO 2023 Table 49 Raw'!P217</f>
        <v>254.38827499999999</v>
      </c>
      <c r="N233" s="31">
        <f>'AEO 2023 Table 49 Raw'!Q217</f>
        <v>253.287857</v>
      </c>
      <c r="O233" s="31">
        <f>'AEO 2023 Table 49 Raw'!R217</f>
        <v>246.95425399999999</v>
      </c>
      <c r="P233" s="31">
        <f>'AEO 2023 Table 49 Raw'!S217</f>
        <v>242.15368699999999</v>
      </c>
      <c r="Q233" s="31">
        <f>'AEO 2023 Table 49 Raw'!T217</f>
        <v>240.175568</v>
      </c>
      <c r="R233" s="31">
        <f>'AEO 2023 Table 49 Raw'!U217</f>
        <v>240.903412</v>
      </c>
      <c r="S233" s="31">
        <f>'AEO 2023 Table 49 Raw'!V217</f>
        <v>243.00683599999999</v>
      </c>
      <c r="T233" s="31">
        <f>'AEO 2023 Table 49 Raw'!W217</f>
        <v>245.15043600000001</v>
      </c>
      <c r="U233" s="31">
        <f>'AEO 2023 Table 49 Raw'!X217</f>
        <v>245.39141799999999</v>
      </c>
      <c r="V233" s="31">
        <f>'AEO 2023 Table 49 Raw'!Y217</f>
        <v>243.68821700000001</v>
      </c>
      <c r="W233" s="31">
        <f>'AEO 2023 Table 49 Raw'!Z217</f>
        <v>241.747131</v>
      </c>
      <c r="X233" s="31">
        <f>'AEO 2023 Table 49 Raw'!AA217</f>
        <v>240.94059799999999</v>
      </c>
      <c r="Y233" s="31">
        <f>'AEO 2023 Table 49 Raw'!AB217</f>
        <v>239.21463</v>
      </c>
      <c r="Z233" s="31">
        <f>'AEO 2023 Table 49 Raw'!AC217</f>
        <v>235.22081</v>
      </c>
      <c r="AA233" s="31">
        <f>'AEO 2023 Table 49 Raw'!AD217</f>
        <v>231.60012800000001</v>
      </c>
      <c r="AB233" s="31">
        <f>'AEO 2023 Table 49 Raw'!AE217</f>
        <v>229.08311499999999</v>
      </c>
      <c r="AC233" s="31">
        <f>'AEO 2023 Table 49 Raw'!AF217</f>
        <v>227.70941199999999</v>
      </c>
      <c r="AD233" s="31">
        <f>'AEO 2023 Table 49 Raw'!AG217</f>
        <v>228.69503800000001</v>
      </c>
      <c r="AE233" s="31">
        <f>'AEO 2023 Table 49 Raw'!AH217</f>
        <v>229.18687399999999</v>
      </c>
      <c r="AF233" s="52">
        <f>'AEO 2023 Table 49 Raw'!AI217</f>
        <v>-5.0000000000000001E-3</v>
      </c>
    </row>
    <row r="234" spans="1:32" ht="15" customHeight="1">
      <c r="A234" s="8" t="s">
        <v>2222</v>
      </c>
      <c r="B234" s="28" t="s">
        <v>2015</v>
      </c>
      <c r="C234" s="31">
        <f>'AEO 2023 Table 49 Raw'!F218</f>
        <v>1.4041360000000001</v>
      </c>
      <c r="D234" s="31">
        <f>'AEO 2023 Table 49 Raw'!G218</f>
        <v>1.239317</v>
      </c>
      <c r="E234" s="31">
        <f>'AEO 2023 Table 49 Raw'!H218</f>
        <v>1.198804</v>
      </c>
      <c r="F234" s="31">
        <f>'AEO 2023 Table 49 Raw'!I218</f>
        <v>1.2702040000000001</v>
      </c>
      <c r="G234" s="31">
        <f>'AEO 2023 Table 49 Raw'!J218</f>
        <v>1.3344450000000001</v>
      </c>
      <c r="H234" s="31">
        <f>'AEO 2023 Table 49 Raw'!K218</f>
        <v>1.3634280000000001</v>
      </c>
      <c r="I234" s="31">
        <f>'AEO 2023 Table 49 Raw'!L218</f>
        <v>1.378085</v>
      </c>
      <c r="J234" s="31">
        <f>'AEO 2023 Table 49 Raw'!M218</f>
        <v>1.3672960000000001</v>
      </c>
      <c r="K234" s="31">
        <f>'AEO 2023 Table 49 Raw'!N218</f>
        <v>1.330446</v>
      </c>
      <c r="L234" s="31">
        <f>'AEO 2023 Table 49 Raw'!O218</f>
        <v>1.2991729999999999</v>
      </c>
      <c r="M234" s="31">
        <f>'AEO 2023 Table 49 Raw'!P218</f>
        <v>1.2941689999999999</v>
      </c>
      <c r="N234" s="31">
        <f>'AEO 2023 Table 49 Raw'!Q218</f>
        <v>1.286052</v>
      </c>
      <c r="O234" s="31">
        <f>'AEO 2023 Table 49 Raw'!R218</f>
        <v>1.251833</v>
      </c>
      <c r="P234" s="31">
        <f>'AEO 2023 Table 49 Raw'!S218</f>
        <v>1.225797</v>
      </c>
      <c r="Q234" s="31">
        <f>'AEO 2023 Table 49 Raw'!T218</f>
        <v>1.2143649999999999</v>
      </c>
      <c r="R234" s="31">
        <f>'AEO 2023 Table 49 Raw'!U218</f>
        <v>1.216836</v>
      </c>
      <c r="S234" s="31">
        <f>'AEO 2023 Table 49 Raw'!V218</f>
        <v>1.2264470000000001</v>
      </c>
      <c r="T234" s="31">
        <f>'AEO 2023 Table 49 Raw'!W218</f>
        <v>1.2363919999999999</v>
      </c>
      <c r="U234" s="31">
        <f>'AEO 2023 Table 49 Raw'!X218</f>
        <v>1.2368710000000001</v>
      </c>
      <c r="V234" s="31">
        <f>'AEO 2023 Table 49 Raw'!Y218</f>
        <v>1.227681</v>
      </c>
      <c r="W234" s="31">
        <f>'AEO 2023 Table 49 Raw'!Z218</f>
        <v>1.217392</v>
      </c>
      <c r="X234" s="31">
        <f>'AEO 2023 Table 49 Raw'!AA218</f>
        <v>1.2129000000000001</v>
      </c>
      <c r="Y234" s="31">
        <f>'AEO 2023 Table 49 Raw'!AB218</f>
        <v>1.2038530000000001</v>
      </c>
      <c r="Z234" s="31">
        <f>'AEO 2023 Table 49 Raw'!AC218</f>
        <v>1.1834560000000001</v>
      </c>
      <c r="AA234" s="31">
        <f>'AEO 2023 Table 49 Raw'!AD218</f>
        <v>1.165</v>
      </c>
      <c r="AB234" s="31">
        <f>'AEO 2023 Table 49 Raw'!AE218</f>
        <v>1.152134</v>
      </c>
      <c r="AC234" s="31">
        <f>'AEO 2023 Table 49 Raw'!AF218</f>
        <v>1.145054</v>
      </c>
      <c r="AD234" s="31">
        <f>'AEO 2023 Table 49 Raw'!AG218</f>
        <v>1.1498600000000001</v>
      </c>
      <c r="AE234" s="31">
        <f>'AEO 2023 Table 49 Raw'!AH218</f>
        <v>1.152204</v>
      </c>
      <c r="AF234" s="52">
        <f>'AEO 2023 Table 49 Raw'!AI218</f>
        <v>-7.0000000000000001E-3</v>
      </c>
    </row>
    <row r="235" spans="1:32" ht="15" customHeight="1">
      <c r="A235" s="8" t="s">
        <v>2223</v>
      </c>
      <c r="B235" s="28" t="s">
        <v>1659</v>
      </c>
      <c r="C235" s="31">
        <f>'AEO 2023 Table 49 Raw'!F219</f>
        <v>0.16544500000000001</v>
      </c>
      <c r="D235" s="31">
        <f>'AEO 2023 Table 49 Raw'!G219</f>
        <v>0.14466699999999999</v>
      </c>
      <c r="E235" s="31">
        <f>'AEO 2023 Table 49 Raw'!H219</f>
        <v>0.14008399999999999</v>
      </c>
      <c r="F235" s="31">
        <f>'AEO 2023 Table 49 Raw'!I219</f>
        <v>0.14647199999999999</v>
      </c>
      <c r="G235" s="31">
        <f>'AEO 2023 Table 49 Raw'!J219</f>
        <v>0.153947</v>
      </c>
      <c r="H235" s="31">
        <f>'AEO 2023 Table 49 Raw'!K219</f>
        <v>0.15726399999999999</v>
      </c>
      <c r="I235" s="31">
        <f>'AEO 2023 Table 49 Raw'!L219</f>
        <v>0.15859699999999999</v>
      </c>
      <c r="J235" s="31">
        <f>'AEO 2023 Table 49 Raw'!M219</f>
        <v>0.15712599999999999</v>
      </c>
      <c r="K235" s="31">
        <f>'AEO 2023 Table 49 Raw'!N219</f>
        <v>0.15252099999999999</v>
      </c>
      <c r="L235" s="31">
        <f>'AEO 2023 Table 49 Raw'!O219</f>
        <v>0.14894399999999999</v>
      </c>
      <c r="M235" s="31">
        <f>'AEO 2023 Table 49 Raw'!P219</f>
        <v>0.14788200000000001</v>
      </c>
      <c r="N235" s="31">
        <f>'AEO 2023 Table 49 Raw'!Q219</f>
        <v>0.14672299999999999</v>
      </c>
      <c r="O235" s="31">
        <f>'AEO 2023 Table 49 Raw'!R219</f>
        <v>0.14156099999999999</v>
      </c>
      <c r="P235" s="31">
        <f>'AEO 2023 Table 49 Raw'!S219</f>
        <v>0.137429</v>
      </c>
      <c r="Q235" s="31">
        <f>'AEO 2023 Table 49 Raw'!T219</f>
        <v>0.13535900000000001</v>
      </c>
      <c r="R235" s="31">
        <f>'AEO 2023 Table 49 Raw'!U219</f>
        <v>0.13547100000000001</v>
      </c>
      <c r="S235" s="31">
        <f>'AEO 2023 Table 49 Raw'!V219</f>
        <v>0.13658999999999999</v>
      </c>
      <c r="T235" s="31">
        <f>'AEO 2023 Table 49 Raw'!W219</f>
        <v>0.13772000000000001</v>
      </c>
      <c r="U235" s="31">
        <f>'AEO 2023 Table 49 Raw'!X219</f>
        <v>0.13731199999999999</v>
      </c>
      <c r="V235" s="31">
        <f>'AEO 2023 Table 49 Raw'!Y219</f>
        <v>0.135745</v>
      </c>
      <c r="W235" s="31">
        <f>'AEO 2023 Table 49 Raw'!Z219</f>
        <v>0.13406499999999999</v>
      </c>
      <c r="X235" s="31">
        <f>'AEO 2023 Table 49 Raw'!AA219</f>
        <v>0.13355900000000001</v>
      </c>
      <c r="Y235" s="31">
        <f>'AEO 2023 Table 49 Raw'!AB219</f>
        <v>0.132719</v>
      </c>
      <c r="Z235" s="31">
        <f>'AEO 2023 Table 49 Raw'!AC219</f>
        <v>0.13070300000000001</v>
      </c>
      <c r="AA235" s="31">
        <f>'AEO 2023 Table 49 Raw'!AD219</f>
        <v>0.12873799999999999</v>
      </c>
      <c r="AB235" s="31">
        <f>'AEO 2023 Table 49 Raw'!AE219</f>
        <v>0.127358</v>
      </c>
      <c r="AC235" s="31">
        <f>'AEO 2023 Table 49 Raw'!AF219</f>
        <v>0.12651599999999999</v>
      </c>
      <c r="AD235" s="31">
        <f>'AEO 2023 Table 49 Raw'!AG219</f>
        <v>0.12703200000000001</v>
      </c>
      <c r="AE235" s="31">
        <f>'AEO 2023 Table 49 Raw'!AH219</f>
        <v>0.127271</v>
      </c>
      <c r="AF235" s="52">
        <f>'AEO 2023 Table 49 Raw'!AI219</f>
        <v>-8.9999999999999993E-3</v>
      </c>
    </row>
    <row r="236" spans="1:32" ht="15" customHeight="1">
      <c r="A236" s="8" t="s">
        <v>2224</v>
      </c>
      <c r="B236" s="28" t="s">
        <v>2018</v>
      </c>
      <c r="C236" s="31">
        <f>'AEO 2023 Table 49 Raw'!F220</f>
        <v>4.131297</v>
      </c>
      <c r="D236" s="31">
        <f>'AEO 2023 Table 49 Raw'!G220</f>
        <v>3.399645</v>
      </c>
      <c r="E236" s="31">
        <f>'AEO 2023 Table 49 Raw'!H220</f>
        <v>3.2476150000000001</v>
      </c>
      <c r="F236" s="31">
        <f>'AEO 2023 Table 49 Raw'!I220</f>
        <v>3.3248160000000002</v>
      </c>
      <c r="G236" s="31">
        <f>'AEO 2023 Table 49 Raw'!J220</f>
        <v>3.3366020000000001</v>
      </c>
      <c r="H236" s="31">
        <f>'AEO 2023 Table 49 Raw'!K220</f>
        <v>3.2365620000000002</v>
      </c>
      <c r="I236" s="31">
        <f>'AEO 2023 Table 49 Raw'!L220</f>
        <v>3.0313650000000001</v>
      </c>
      <c r="J236" s="31">
        <f>'AEO 2023 Table 49 Raw'!M220</f>
        <v>2.7968120000000001</v>
      </c>
      <c r="K236" s="31">
        <f>'AEO 2023 Table 49 Raw'!N220</f>
        <v>2.5805479999999998</v>
      </c>
      <c r="L236" s="31">
        <f>'AEO 2023 Table 49 Raw'!O220</f>
        <v>2.4900419999999999</v>
      </c>
      <c r="M236" s="31">
        <f>'AEO 2023 Table 49 Raw'!P220</f>
        <v>2.510497</v>
      </c>
      <c r="N236" s="31">
        <f>'AEO 2023 Table 49 Raw'!Q220</f>
        <v>2.6049250000000002</v>
      </c>
      <c r="O236" s="31">
        <f>'AEO 2023 Table 49 Raw'!R220</f>
        <v>2.6832539999999998</v>
      </c>
      <c r="P236" s="31">
        <f>'AEO 2023 Table 49 Raw'!S220</f>
        <v>2.7872620000000001</v>
      </c>
      <c r="Q236" s="31">
        <f>'AEO 2023 Table 49 Raw'!T220</f>
        <v>2.9224299999999999</v>
      </c>
      <c r="R236" s="31">
        <f>'AEO 2023 Table 49 Raw'!U220</f>
        <v>3.098395</v>
      </c>
      <c r="S236" s="31">
        <f>'AEO 2023 Table 49 Raw'!V220</f>
        <v>3.3081209999999999</v>
      </c>
      <c r="T236" s="31">
        <f>'AEO 2023 Table 49 Raw'!W220</f>
        <v>3.5266310000000001</v>
      </c>
      <c r="U236" s="31">
        <f>'AEO 2023 Table 49 Raw'!X220</f>
        <v>3.7228829999999999</v>
      </c>
      <c r="V236" s="31">
        <f>'AEO 2023 Table 49 Raw'!Y220</f>
        <v>3.9005800000000002</v>
      </c>
      <c r="W236" s="31">
        <f>'AEO 2023 Table 49 Raw'!Z220</f>
        <v>4.081086</v>
      </c>
      <c r="X236" s="31">
        <f>'AEO 2023 Table 49 Raw'!AA220</f>
        <v>4.3035690000000004</v>
      </c>
      <c r="Y236" s="31">
        <f>'AEO 2023 Table 49 Raw'!AB220</f>
        <v>4.5183299999999997</v>
      </c>
      <c r="Z236" s="31">
        <f>'AEO 2023 Table 49 Raw'!AC220</f>
        <v>4.6917869999999997</v>
      </c>
      <c r="AA236" s="31">
        <f>'AEO 2023 Table 49 Raw'!AD220</f>
        <v>4.8784850000000004</v>
      </c>
      <c r="AB236" s="31">
        <f>'AEO 2023 Table 49 Raw'!AE220</f>
        <v>5.0894089999999998</v>
      </c>
      <c r="AC236" s="31">
        <f>'AEO 2023 Table 49 Raw'!AF220</f>
        <v>5.3294730000000001</v>
      </c>
      <c r="AD236" s="31">
        <f>'AEO 2023 Table 49 Raw'!AG220</f>
        <v>5.6305930000000002</v>
      </c>
      <c r="AE236" s="31">
        <f>'AEO 2023 Table 49 Raw'!AH220</f>
        <v>5.9275779999999996</v>
      </c>
      <c r="AF236" s="52">
        <f>'AEO 2023 Table 49 Raw'!AI220</f>
        <v>1.2999999999999999E-2</v>
      </c>
    </row>
    <row r="237" spans="1:32" ht="15" customHeight="1">
      <c r="A237" s="8" t="s">
        <v>2225</v>
      </c>
      <c r="B237" s="28" t="s">
        <v>2020</v>
      </c>
      <c r="C237" s="31">
        <f>'AEO 2023 Table 49 Raw'!F221</f>
        <v>0</v>
      </c>
      <c r="D237" s="31">
        <f>'AEO 2023 Table 49 Raw'!G221</f>
        <v>0</v>
      </c>
      <c r="E237" s="31">
        <f>'AEO 2023 Table 49 Raw'!H221</f>
        <v>0</v>
      </c>
      <c r="F237" s="31">
        <f>'AEO 2023 Table 49 Raw'!I221</f>
        <v>0</v>
      </c>
      <c r="G237" s="31">
        <f>'AEO 2023 Table 49 Raw'!J221</f>
        <v>0</v>
      </c>
      <c r="H237" s="31">
        <f>'AEO 2023 Table 49 Raw'!K221</f>
        <v>0</v>
      </c>
      <c r="I237" s="31">
        <f>'AEO 2023 Table 49 Raw'!L221</f>
        <v>0</v>
      </c>
      <c r="J237" s="31">
        <f>'AEO 2023 Table 49 Raw'!M221</f>
        <v>0</v>
      </c>
      <c r="K237" s="31">
        <f>'AEO 2023 Table 49 Raw'!N221</f>
        <v>0</v>
      </c>
      <c r="L237" s="31">
        <f>'AEO 2023 Table 49 Raw'!O221</f>
        <v>0</v>
      </c>
      <c r="M237" s="31">
        <f>'AEO 2023 Table 49 Raw'!P221</f>
        <v>0</v>
      </c>
      <c r="N237" s="31">
        <f>'AEO 2023 Table 49 Raw'!Q221</f>
        <v>0</v>
      </c>
      <c r="O237" s="31">
        <f>'AEO 2023 Table 49 Raw'!R221</f>
        <v>0</v>
      </c>
      <c r="P237" s="31">
        <f>'AEO 2023 Table 49 Raw'!S221</f>
        <v>0</v>
      </c>
      <c r="Q237" s="31">
        <f>'AEO 2023 Table 49 Raw'!T221</f>
        <v>0</v>
      </c>
      <c r="R237" s="31">
        <f>'AEO 2023 Table 49 Raw'!U221</f>
        <v>0</v>
      </c>
      <c r="S237" s="31">
        <f>'AEO 2023 Table 49 Raw'!V221</f>
        <v>0</v>
      </c>
      <c r="T237" s="31">
        <f>'AEO 2023 Table 49 Raw'!W221</f>
        <v>0</v>
      </c>
      <c r="U237" s="31">
        <f>'AEO 2023 Table 49 Raw'!X221</f>
        <v>0</v>
      </c>
      <c r="V237" s="31">
        <f>'AEO 2023 Table 49 Raw'!Y221</f>
        <v>0</v>
      </c>
      <c r="W237" s="31">
        <f>'AEO 2023 Table 49 Raw'!Z221</f>
        <v>0</v>
      </c>
      <c r="X237" s="31">
        <f>'AEO 2023 Table 49 Raw'!AA221</f>
        <v>0</v>
      </c>
      <c r="Y237" s="31">
        <f>'AEO 2023 Table 49 Raw'!AB221</f>
        <v>0</v>
      </c>
      <c r="Z237" s="31">
        <f>'AEO 2023 Table 49 Raw'!AC221</f>
        <v>0</v>
      </c>
      <c r="AA237" s="31">
        <f>'AEO 2023 Table 49 Raw'!AD221</f>
        <v>0</v>
      </c>
      <c r="AB237" s="31">
        <f>'AEO 2023 Table 49 Raw'!AE221</f>
        <v>0</v>
      </c>
      <c r="AC237" s="31">
        <f>'AEO 2023 Table 49 Raw'!AF221</f>
        <v>0</v>
      </c>
      <c r="AD237" s="31">
        <f>'AEO 2023 Table 49 Raw'!AG221</f>
        <v>0</v>
      </c>
      <c r="AE237" s="31">
        <f>'AEO 2023 Table 49 Raw'!AH221</f>
        <v>0</v>
      </c>
      <c r="AF237" s="52" t="str">
        <f>'AEO 2023 Table 49 Raw'!AI221</f>
        <v>- -</v>
      </c>
    </row>
    <row r="238" spans="1:32" ht="15" customHeight="1">
      <c r="A238" s="8" t="s">
        <v>2226</v>
      </c>
      <c r="B238" s="28" t="s">
        <v>2022</v>
      </c>
      <c r="C238" s="31">
        <f>'AEO 2023 Table 49 Raw'!F222</f>
        <v>4.4812999999999999E-2</v>
      </c>
      <c r="D238" s="31">
        <f>'AEO 2023 Table 49 Raw'!G222</f>
        <v>3.5400000000000001E-2</v>
      </c>
      <c r="E238" s="31">
        <f>'AEO 2023 Table 49 Raw'!H222</f>
        <v>3.0667E-2</v>
      </c>
      <c r="F238" s="31">
        <f>'AEO 2023 Table 49 Raw'!I222</f>
        <v>2.8981E-2</v>
      </c>
      <c r="G238" s="31">
        <f>'AEO 2023 Table 49 Raw'!J222</f>
        <v>2.7132E-2</v>
      </c>
      <c r="H238" s="31">
        <f>'AEO 2023 Table 49 Raw'!K222</f>
        <v>2.4688999999999999E-2</v>
      </c>
      <c r="I238" s="31">
        <f>'AEO 2023 Table 49 Raw'!L222</f>
        <v>2.2217000000000001E-2</v>
      </c>
      <c r="J238" s="31">
        <f>'AEO 2023 Table 49 Raw'!M222</f>
        <v>1.9625E-2</v>
      </c>
      <c r="K238" s="31">
        <f>'AEO 2023 Table 49 Raw'!N222</f>
        <v>1.6997000000000002E-2</v>
      </c>
      <c r="L238" s="31">
        <f>'AEO 2023 Table 49 Raw'!O222</f>
        <v>1.4770999999999999E-2</v>
      </c>
      <c r="M238" s="31">
        <f>'AEO 2023 Table 49 Raw'!P222</f>
        <v>1.3089999999999999E-2</v>
      </c>
      <c r="N238" s="31">
        <f>'AEO 2023 Table 49 Raw'!Q222</f>
        <v>1.1565000000000001E-2</v>
      </c>
      <c r="O238" s="31">
        <f>'AEO 2023 Table 49 Raw'!R222</f>
        <v>0.01</v>
      </c>
      <c r="P238" s="31">
        <f>'AEO 2023 Table 49 Raw'!S222</f>
        <v>8.6910000000000008E-3</v>
      </c>
      <c r="Q238" s="31">
        <f>'AEO 2023 Table 49 Raw'!T222</f>
        <v>7.6340000000000002E-3</v>
      </c>
      <c r="R238" s="31">
        <f>'AEO 2023 Table 49 Raw'!U222</f>
        <v>6.777E-3</v>
      </c>
      <c r="S238" s="31">
        <f>'AEO 2023 Table 49 Raw'!V222</f>
        <v>6.045E-3</v>
      </c>
      <c r="T238" s="31">
        <f>'AEO 2023 Table 49 Raw'!W222</f>
        <v>5.3880000000000004E-3</v>
      </c>
      <c r="U238" s="31">
        <f>'AEO 2023 Table 49 Raw'!X222</f>
        <v>4.7609999999999996E-3</v>
      </c>
      <c r="V238" s="31">
        <f>'AEO 2023 Table 49 Raw'!Y222</f>
        <v>4.169E-3</v>
      </c>
      <c r="W238" s="31">
        <f>'AEO 2023 Table 49 Raw'!Z222</f>
        <v>3.643E-3</v>
      </c>
      <c r="X238" s="31">
        <f>'AEO 2023 Table 49 Raw'!AA222</f>
        <v>3.1949999999999999E-3</v>
      </c>
      <c r="Y238" s="31">
        <f>'AEO 2023 Table 49 Raw'!AB222</f>
        <v>2.7880000000000001E-3</v>
      </c>
      <c r="Z238" s="31">
        <f>'AEO 2023 Table 49 Raw'!AC222</f>
        <v>2.4069999999999999E-3</v>
      </c>
      <c r="AA238" s="31">
        <f>'AEO 2023 Table 49 Raw'!AD222</f>
        <v>2.078E-3</v>
      </c>
      <c r="AB238" s="31">
        <f>'AEO 2023 Table 49 Raw'!AE222</f>
        <v>1.799E-3</v>
      </c>
      <c r="AC238" s="31">
        <f>'AEO 2023 Table 49 Raw'!AF222</f>
        <v>1.5640000000000001E-3</v>
      </c>
      <c r="AD238" s="31">
        <f>'AEO 2023 Table 49 Raw'!AG222</f>
        <v>1.372E-3</v>
      </c>
      <c r="AE238" s="31">
        <f>'AEO 2023 Table 49 Raw'!AH222</f>
        <v>1.1980000000000001E-3</v>
      </c>
      <c r="AF238" s="52">
        <f>'AEO 2023 Table 49 Raw'!AI222</f>
        <v>-0.121</v>
      </c>
    </row>
    <row r="239" spans="1:32" ht="15" customHeight="1">
      <c r="A239" s="8" t="s">
        <v>2227</v>
      </c>
      <c r="B239" s="28" t="s">
        <v>2024</v>
      </c>
      <c r="C239" s="31">
        <f>'AEO 2023 Table 49 Raw'!F223</f>
        <v>0</v>
      </c>
      <c r="D239" s="31">
        <f>'AEO 2023 Table 49 Raw'!G223</f>
        <v>0</v>
      </c>
      <c r="E239" s="31">
        <f>'AEO 2023 Table 49 Raw'!H223</f>
        <v>0.102627</v>
      </c>
      <c r="F239" s="31">
        <f>'AEO 2023 Table 49 Raw'!I223</f>
        <v>0.109876</v>
      </c>
      <c r="G239" s="31">
        <f>'AEO 2023 Table 49 Raw'!J223</f>
        <v>0.115606</v>
      </c>
      <c r="H239" s="31">
        <f>'AEO 2023 Table 49 Raw'!K223</f>
        <v>0.119007</v>
      </c>
      <c r="I239" s="31">
        <f>'AEO 2023 Table 49 Raw'!L223</f>
        <v>0.12245399999999999</v>
      </c>
      <c r="J239" s="31">
        <f>'AEO 2023 Table 49 Raw'!M223</f>
        <v>0.12360699999999999</v>
      </c>
      <c r="K239" s="31">
        <f>'AEO 2023 Table 49 Raw'!N223</f>
        <v>0.123154</v>
      </c>
      <c r="L239" s="31">
        <f>'AEO 2023 Table 49 Raw'!O223</f>
        <v>0.123726</v>
      </c>
      <c r="M239" s="31">
        <f>'AEO 2023 Table 49 Raw'!P223</f>
        <v>0.12792999999999999</v>
      </c>
      <c r="N239" s="31">
        <f>'AEO 2023 Table 49 Raw'!Q223</f>
        <v>0.132877</v>
      </c>
      <c r="O239" s="31">
        <f>'AEO 2023 Table 49 Raw'!R223</f>
        <v>0.13522899999999999</v>
      </c>
      <c r="P239" s="31">
        <f>'AEO 2023 Table 49 Raw'!S223</f>
        <v>0.13786599999999999</v>
      </c>
      <c r="Q239" s="31">
        <f>'AEO 2023 Table 49 Raw'!T223</f>
        <v>0.143488</v>
      </c>
      <c r="R239" s="31">
        <f>'AEO 2023 Table 49 Raw'!U223</f>
        <v>0.151391</v>
      </c>
      <c r="S239" s="31">
        <f>'AEO 2023 Table 49 Raw'!V223</f>
        <v>0.16062100000000001</v>
      </c>
      <c r="T239" s="31">
        <f>'AEO 2023 Table 49 Raw'!W223</f>
        <v>0.17118</v>
      </c>
      <c r="U239" s="31">
        <f>'AEO 2023 Table 49 Raw'!X223</f>
        <v>0.181757</v>
      </c>
      <c r="V239" s="31">
        <f>'AEO 2023 Table 49 Raw'!Y223</f>
        <v>0.192223</v>
      </c>
      <c r="W239" s="31">
        <f>'AEO 2023 Table 49 Raw'!Z223</f>
        <v>0.203791</v>
      </c>
      <c r="X239" s="31">
        <f>'AEO 2023 Table 49 Raw'!AA223</f>
        <v>0.217698</v>
      </c>
      <c r="Y239" s="31">
        <f>'AEO 2023 Table 49 Raw'!AB223</f>
        <v>0.23214199999999999</v>
      </c>
      <c r="Z239" s="31">
        <f>'AEO 2023 Table 49 Raw'!AC223</f>
        <v>0.24545800000000001</v>
      </c>
      <c r="AA239" s="31">
        <f>'AEO 2023 Table 49 Raw'!AD223</f>
        <v>0.25994299999999998</v>
      </c>
      <c r="AB239" s="31">
        <f>'AEO 2023 Table 49 Raw'!AE223</f>
        <v>0.276393</v>
      </c>
      <c r="AC239" s="31">
        <f>'AEO 2023 Table 49 Raw'!AF223</f>
        <v>0.29494100000000001</v>
      </c>
      <c r="AD239" s="31">
        <f>'AEO 2023 Table 49 Raw'!AG223</f>
        <v>0.31729299999999999</v>
      </c>
      <c r="AE239" s="31">
        <f>'AEO 2023 Table 49 Raw'!AH223</f>
        <v>0.33960699999999999</v>
      </c>
      <c r="AF239" s="52" t="str">
        <f>'AEO 2023 Table 49 Raw'!AI223</f>
        <v>- -</v>
      </c>
    </row>
    <row r="240" spans="1:32" ht="15" customHeight="1">
      <c r="A240" s="8" t="s">
        <v>2228</v>
      </c>
      <c r="B240" s="28" t="s">
        <v>2026</v>
      </c>
      <c r="C240" s="31">
        <f>'AEO 2023 Table 49 Raw'!F224</f>
        <v>0</v>
      </c>
      <c r="D240" s="31">
        <f>'AEO 2023 Table 49 Raw'!G224</f>
        <v>0</v>
      </c>
      <c r="E240" s="31">
        <f>'AEO 2023 Table 49 Raw'!H224</f>
        <v>0.23166</v>
      </c>
      <c r="F240" s="31">
        <f>'AEO 2023 Table 49 Raw'!I224</f>
        <v>0.241648</v>
      </c>
      <c r="G240" s="31">
        <f>'AEO 2023 Table 49 Raw'!J224</f>
        <v>0.25026300000000001</v>
      </c>
      <c r="H240" s="31">
        <f>'AEO 2023 Table 49 Raw'!K224</f>
        <v>0.25448399999999999</v>
      </c>
      <c r="I240" s="31">
        <f>'AEO 2023 Table 49 Raw'!L224</f>
        <v>0.25684499999999999</v>
      </c>
      <c r="J240" s="31">
        <f>'AEO 2023 Table 49 Raw'!M224</f>
        <v>0.25485999999999998</v>
      </c>
      <c r="K240" s="31">
        <f>'AEO 2023 Table 49 Raw'!N224</f>
        <v>0.25021900000000002</v>
      </c>
      <c r="L240" s="31">
        <f>'AEO 2023 Table 49 Raw'!O224</f>
        <v>0.24899399999999999</v>
      </c>
      <c r="M240" s="31">
        <f>'AEO 2023 Table 49 Raw'!P224</f>
        <v>0.25468200000000002</v>
      </c>
      <c r="N240" s="31">
        <f>'AEO 2023 Table 49 Raw'!Q224</f>
        <v>0.26232800000000001</v>
      </c>
      <c r="O240" s="31">
        <f>'AEO 2023 Table 49 Raw'!R224</f>
        <v>0.26449400000000001</v>
      </c>
      <c r="P240" s="31">
        <f>'AEO 2023 Table 49 Raw'!S224</f>
        <v>0.267988</v>
      </c>
      <c r="Q240" s="31">
        <f>'AEO 2023 Table 49 Raw'!T224</f>
        <v>0.276285</v>
      </c>
      <c r="R240" s="31">
        <f>'AEO 2023 Table 49 Raw'!U224</f>
        <v>0.28914400000000001</v>
      </c>
      <c r="S240" s="31">
        <f>'AEO 2023 Table 49 Raw'!V224</f>
        <v>0.30428699999999997</v>
      </c>
      <c r="T240" s="31">
        <f>'AEO 2023 Table 49 Raw'!W224</f>
        <v>0.32177800000000001</v>
      </c>
      <c r="U240" s="31">
        <f>'AEO 2023 Table 49 Raw'!X224</f>
        <v>0.33918599999999999</v>
      </c>
      <c r="V240" s="31">
        <f>'AEO 2023 Table 49 Raw'!Y224</f>
        <v>0.35597099999999998</v>
      </c>
      <c r="W240" s="31">
        <f>'AEO 2023 Table 49 Raw'!Z224</f>
        <v>0.37338500000000002</v>
      </c>
      <c r="X240" s="31">
        <f>'AEO 2023 Table 49 Raw'!AA224</f>
        <v>0.39376100000000003</v>
      </c>
      <c r="Y240" s="31">
        <f>'AEO 2023 Table 49 Raw'!AB224</f>
        <v>0.41369</v>
      </c>
      <c r="Z240" s="31">
        <f>'AEO 2023 Table 49 Raw'!AC224</f>
        <v>0.43043700000000001</v>
      </c>
      <c r="AA240" s="31">
        <f>'AEO 2023 Table 49 Raw'!AD224</f>
        <v>0.44717099999999999</v>
      </c>
      <c r="AB240" s="31">
        <f>'AEO 2023 Table 49 Raw'!AE224</f>
        <v>0.46481699999999998</v>
      </c>
      <c r="AC240" s="31">
        <f>'AEO 2023 Table 49 Raw'!AF224</f>
        <v>0.483547</v>
      </c>
      <c r="AD240" s="31">
        <f>'AEO 2023 Table 49 Raw'!AG224</f>
        <v>0.50610299999999997</v>
      </c>
      <c r="AE240" s="31">
        <f>'AEO 2023 Table 49 Raw'!AH224</f>
        <v>0.52600599999999997</v>
      </c>
      <c r="AF240" s="52" t="str">
        <f>'AEO 2023 Table 49 Raw'!AI224</f>
        <v>- -</v>
      </c>
    </row>
    <row r="241" spans="1:32" ht="15" customHeight="1">
      <c r="A241" s="8" t="s">
        <v>2229</v>
      </c>
      <c r="B241" s="28" t="s">
        <v>2028</v>
      </c>
      <c r="C241" s="31">
        <f>'AEO 2023 Table 49 Raw'!F225</f>
        <v>0</v>
      </c>
      <c r="D241" s="31">
        <f>'AEO 2023 Table 49 Raw'!G225</f>
        <v>0</v>
      </c>
      <c r="E241" s="31">
        <f>'AEO 2023 Table 49 Raw'!H225</f>
        <v>0.339368</v>
      </c>
      <c r="F241" s="31">
        <f>'AEO 2023 Table 49 Raw'!I225</f>
        <v>0.36515599999999998</v>
      </c>
      <c r="G241" s="31">
        <f>'AEO 2023 Table 49 Raw'!J225</f>
        <v>0.38952500000000001</v>
      </c>
      <c r="H241" s="31">
        <f>'AEO 2023 Table 49 Raw'!K225</f>
        <v>0.40417199999999998</v>
      </c>
      <c r="I241" s="31">
        <f>'AEO 2023 Table 49 Raw'!L225</f>
        <v>0.415047</v>
      </c>
      <c r="J241" s="31">
        <f>'AEO 2023 Table 49 Raw'!M225</f>
        <v>0.41866399999999998</v>
      </c>
      <c r="K241" s="31">
        <f>'AEO 2023 Table 49 Raw'!N225</f>
        <v>0.41455999999999998</v>
      </c>
      <c r="L241" s="31">
        <f>'AEO 2023 Table 49 Raw'!O225</f>
        <v>0.41242899999999999</v>
      </c>
      <c r="M241" s="31">
        <f>'AEO 2023 Table 49 Raw'!P225</f>
        <v>0.419153</v>
      </c>
      <c r="N241" s="31">
        <f>'AEO 2023 Table 49 Raw'!Q225</f>
        <v>0.42563899999999999</v>
      </c>
      <c r="O241" s="31">
        <f>'AEO 2023 Table 49 Raw'!R225</f>
        <v>0.424149</v>
      </c>
      <c r="P241" s="31">
        <f>'AEO 2023 Table 49 Raw'!S225</f>
        <v>0.42604599999999998</v>
      </c>
      <c r="Q241" s="31">
        <f>'AEO 2023 Table 49 Raw'!T225</f>
        <v>0.433917</v>
      </c>
      <c r="R241" s="31">
        <f>'AEO 2023 Table 49 Raw'!U225</f>
        <v>0.44806200000000002</v>
      </c>
      <c r="S241" s="31">
        <f>'AEO 2023 Table 49 Raw'!V225</f>
        <v>0.46653499999999998</v>
      </c>
      <c r="T241" s="31">
        <f>'AEO 2023 Table 49 Raw'!W225</f>
        <v>0.48714400000000002</v>
      </c>
      <c r="U241" s="31">
        <f>'AEO 2023 Table 49 Raw'!X225</f>
        <v>0.50612500000000005</v>
      </c>
      <c r="V241" s="31">
        <f>'AEO 2023 Table 49 Raw'!Y225</f>
        <v>0.52315400000000001</v>
      </c>
      <c r="W241" s="31">
        <f>'AEO 2023 Table 49 Raw'!Z225</f>
        <v>0.541713</v>
      </c>
      <c r="X241" s="31">
        <f>'AEO 2023 Table 49 Raw'!AA225</f>
        <v>0.56509200000000004</v>
      </c>
      <c r="Y241" s="31">
        <f>'AEO 2023 Table 49 Raw'!AB225</f>
        <v>0.58876099999999998</v>
      </c>
      <c r="Z241" s="31">
        <f>'AEO 2023 Table 49 Raw'!AC225</f>
        <v>0.60903499999999999</v>
      </c>
      <c r="AA241" s="31">
        <f>'AEO 2023 Table 49 Raw'!AD225</f>
        <v>0.63227100000000003</v>
      </c>
      <c r="AB241" s="31">
        <f>'AEO 2023 Table 49 Raw'!AE225</f>
        <v>0.66073700000000002</v>
      </c>
      <c r="AC241" s="31">
        <f>'AEO 2023 Table 49 Raw'!AF225</f>
        <v>0.69507399999999997</v>
      </c>
      <c r="AD241" s="31">
        <f>'AEO 2023 Table 49 Raw'!AG225</f>
        <v>0.73980999999999997</v>
      </c>
      <c r="AE241" s="31">
        <f>'AEO 2023 Table 49 Raw'!AH225</f>
        <v>0.78651300000000002</v>
      </c>
      <c r="AF241" s="52" t="str">
        <f>'AEO 2023 Table 49 Raw'!AI225</f>
        <v>- -</v>
      </c>
    </row>
    <row r="242" spans="1:32" ht="15" customHeight="1">
      <c r="A242" s="8" t="s">
        <v>2230</v>
      </c>
      <c r="B242" s="28" t="s">
        <v>2054</v>
      </c>
      <c r="C242" s="31">
        <f>'AEO 2023 Table 49 Raw'!F226</f>
        <v>266.95968599999998</v>
      </c>
      <c r="D242" s="31">
        <f>'AEO 2023 Table 49 Raw'!G226</f>
        <v>237.77616900000001</v>
      </c>
      <c r="E242" s="31">
        <f>'AEO 2023 Table 49 Raw'!H226</f>
        <v>232.62614400000001</v>
      </c>
      <c r="F242" s="31">
        <f>'AEO 2023 Table 49 Raw'!I226</f>
        <v>248.17169200000001</v>
      </c>
      <c r="G242" s="31">
        <f>'AEO 2023 Table 49 Raw'!J226</f>
        <v>262.18890399999998</v>
      </c>
      <c r="H242" s="31">
        <f>'AEO 2023 Table 49 Raw'!K226</f>
        <v>269.12570199999999</v>
      </c>
      <c r="I242" s="31">
        <f>'AEO 2023 Table 49 Raw'!L226</f>
        <v>272.99877900000001</v>
      </c>
      <c r="J242" s="31">
        <f>'AEO 2023 Table 49 Raw'!M226</f>
        <v>271.67849699999999</v>
      </c>
      <c r="K242" s="31">
        <f>'AEO 2023 Table 49 Raw'!N226</f>
        <v>265.068939</v>
      </c>
      <c r="L242" s="31">
        <f>'AEO 2023 Table 49 Raw'!O226</f>
        <v>259.51889</v>
      </c>
      <c r="M242" s="31">
        <f>'AEO 2023 Table 49 Raw'!P226</f>
        <v>259.15566999999999</v>
      </c>
      <c r="N242" s="31">
        <f>'AEO 2023 Table 49 Raw'!Q226</f>
        <v>258.15792800000003</v>
      </c>
      <c r="O242" s="31">
        <f>'AEO 2023 Table 49 Raw'!R226</f>
        <v>251.86479199999999</v>
      </c>
      <c r="P242" s="31">
        <f>'AEO 2023 Table 49 Raw'!S226</f>
        <v>247.14475999999999</v>
      </c>
      <c r="Q242" s="31">
        <f>'AEO 2023 Table 49 Raw'!T226</f>
        <v>245.309021</v>
      </c>
      <c r="R242" s="31">
        <f>'AEO 2023 Table 49 Raw'!U226</f>
        <v>246.249481</v>
      </c>
      <c r="S242" s="31">
        <f>'AEO 2023 Table 49 Raw'!V226</f>
        <v>248.61546300000001</v>
      </c>
      <c r="T242" s="31">
        <f>'AEO 2023 Table 49 Raw'!W226</f>
        <v>251.03659099999999</v>
      </c>
      <c r="U242" s="31">
        <f>'AEO 2023 Table 49 Raw'!X226</f>
        <v>251.52034</v>
      </c>
      <c r="V242" s="31">
        <f>'AEO 2023 Table 49 Raw'!Y226</f>
        <v>250.027771</v>
      </c>
      <c r="W242" s="31">
        <f>'AEO 2023 Table 49 Raw'!Z226</f>
        <v>248.30218500000001</v>
      </c>
      <c r="X242" s="31">
        <f>'AEO 2023 Table 49 Raw'!AA226</f>
        <v>247.770386</v>
      </c>
      <c r="Y242" s="31">
        <f>'AEO 2023 Table 49 Raw'!AB226</f>
        <v>246.30693099999999</v>
      </c>
      <c r="Z242" s="31">
        <f>'AEO 2023 Table 49 Raw'!AC226</f>
        <v>242.51406900000001</v>
      </c>
      <c r="AA242" s="31">
        <f>'AEO 2023 Table 49 Raw'!AD226</f>
        <v>239.1138</v>
      </c>
      <c r="AB242" s="31">
        <f>'AEO 2023 Table 49 Raw'!AE226</f>
        <v>236.855774</v>
      </c>
      <c r="AC242" s="31">
        <f>'AEO 2023 Table 49 Raw'!AF226</f>
        <v>235.78559899999999</v>
      </c>
      <c r="AD242" s="31">
        <f>'AEO 2023 Table 49 Raw'!AG226</f>
        <v>237.16709900000001</v>
      </c>
      <c r="AE242" s="31">
        <f>'AEO 2023 Table 49 Raw'!AH226</f>
        <v>238.047256</v>
      </c>
      <c r="AF242" s="52">
        <f>'AEO 2023 Table 49 Raw'!AI226</f>
        <v>-4.0000000000000001E-3</v>
      </c>
    </row>
    <row r="243" spans="1:32" ht="15" customHeight="1">
      <c r="A243" s="8" t="s">
        <v>2231</v>
      </c>
      <c r="B243" s="27" t="s">
        <v>2232</v>
      </c>
      <c r="C243" s="31">
        <f>'AEO 2023 Table 49 Raw'!F227</f>
        <v>691.80749500000002</v>
      </c>
      <c r="D243" s="31">
        <f>'AEO 2023 Table 49 Raw'!G227</f>
        <v>629.29083300000002</v>
      </c>
      <c r="E243" s="31">
        <f>'AEO 2023 Table 49 Raw'!H227</f>
        <v>633.80187999999998</v>
      </c>
      <c r="F243" s="31">
        <f>'AEO 2023 Table 49 Raw'!I227</f>
        <v>675.50988800000005</v>
      </c>
      <c r="G243" s="31">
        <f>'AEO 2023 Table 49 Raw'!J227</f>
        <v>706.94268799999998</v>
      </c>
      <c r="H243" s="31">
        <f>'AEO 2023 Table 49 Raw'!K227</f>
        <v>722.332581</v>
      </c>
      <c r="I243" s="31">
        <f>'AEO 2023 Table 49 Raw'!L227</f>
        <v>735.13305700000001</v>
      </c>
      <c r="J243" s="31">
        <f>'AEO 2023 Table 49 Raw'!M227</f>
        <v>739.68627900000001</v>
      </c>
      <c r="K243" s="31">
        <f>'AEO 2023 Table 49 Raw'!N227</f>
        <v>732.18676800000003</v>
      </c>
      <c r="L243" s="31">
        <f>'AEO 2023 Table 49 Raw'!O227</f>
        <v>727.44451900000001</v>
      </c>
      <c r="M243" s="31">
        <f>'AEO 2023 Table 49 Raw'!P227</f>
        <v>736.88232400000004</v>
      </c>
      <c r="N243" s="31">
        <f>'AEO 2023 Table 49 Raw'!Q227</f>
        <v>744.23999000000003</v>
      </c>
      <c r="O243" s="31">
        <f>'AEO 2023 Table 49 Raw'!R227</f>
        <v>734.83605999999997</v>
      </c>
      <c r="P243" s="31">
        <f>'AEO 2023 Table 49 Raw'!S227</f>
        <v>728.68798800000002</v>
      </c>
      <c r="Q243" s="31">
        <f>'AEO 2023 Table 49 Raw'!T227</f>
        <v>730.20495600000004</v>
      </c>
      <c r="R243" s="31">
        <f>'AEO 2023 Table 49 Raw'!U227</f>
        <v>739.506531</v>
      </c>
      <c r="S243" s="31">
        <f>'AEO 2023 Table 49 Raw'!V227</f>
        <v>753.9375</v>
      </c>
      <c r="T243" s="31">
        <f>'AEO 2023 Table 49 Raw'!W227</f>
        <v>769.52655000000004</v>
      </c>
      <c r="U243" s="31">
        <f>'AEO 2023 Table 49 Raw'!X227</f>
        <v>780.50903300000004</v>
      </c>
      <c r="V243" s="31">
        <f>'AEO 2023 Table 49 Raw'!Y227</f>
        <v>785.47686799999997</v>
      </c>
      <c r="W243" s="31">
        <f>'AEO 2023 Table 49 Raw'!Z227</f>
        <v>790.01892099999998</v>
      </c>
      <c r="X243" s="31">
        <f>'AEO 2023 Table 49 Raw'!AA227</f>
        <v>795.15801999999996</v>
      </c>
      <c r="Y243" s="31">
        <f>'AEO 2023 Table 49 Raw'!AB227</f>
        <v>796.85241699999995</v>
      </c>
      <c r="Z243" s="31">
        <f>'AEO 2023 Table 49 Raw'!AC227</f>
        <v>795.20581100000004</v>
      </c>
      <c r="AA243" s="31">
        <f>'AEO 2023 Table 49 Raw'!AD227</f>
        <v>795.78259300000002</v>
      </c>
      <c r="AB243" s="31">
        <f>'AEO 2023 Table 49 Raw'!AE227</f>
        <v>798.57061799999997</v>
      </c>
      <c r="AC243" s="31">
        <f>'AEO 2023 Table 49 Raw'!AF227</f>
        <v>803.84234600000002</v>
      </c>
      <c r="AD243" s="31">
        <f>'AEO 2023 Table 49 Raw'!AG227</f>
        <v>813.56030299999998</v>
      </c>
      <c r="AE243" s="31">
        <f>'AEO 2023 Table 49 Raw'!AH227</f>
        <v>822.402466</v>
      </c>
      <c r="AF243" s="52">
        <f>'AEO 2023 Table 49 Raw'!AI227</f>
        <v>6.0000000000000001E-3</v>
      </c>
    </row>
    <row r="244" spans="1:32" ht="15" customHeight="1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52"/>
    </row>
    <row r="245" spans="1:32" ht="15" customHeight="1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52"/>
    </row>
    <row r="246" spans="1:32" ht="15" customHeight="1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52"/>
    </row>
    <row r="247" spans="1:32" ht="15" customHeight="1">
      <c r="B247" s="27" t="s">
        <v>181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52"/>
    </row>
    <row r="248" spans="1:32" ht="12" customHeight="1">
      <c r="A248" s="8" t="s">
        <v>2233</v>
      </c>
      <c r="B248" s="28" t="s">
        <v>2234</v>
      </c>
      <c r="C248" s="31">
        <f>'AEO 2023 Table 49 Raw'!F229</f>
        <v>1615.891357</v>
      </c>
      <c r="D248" s="31">
        <f>'AEO 2023 Table 49 Raw'!G229</f>
        <v>1600.9323730000001</v>
      </c>
      <c r="E248" s="31">
        <f>'AEO 2023 Table 49 Raw'!H229</f>
        <v>1644.85376</v>
      </c>
      <c r="F248" s="31">
        <f>'AEO 2023 Table 49 Raw'!I229</f>
        <v>1574.5444339999999</v>
      </c>
      <c r="G248" s="31">
        <f>'AEO 2023 Table 49 Raw'!J229</f>
        <v>1499.0898440000001</v>
      </c>
      <c r="H248" s="31">
        <f>'AEO 2023 Table 49 Raw'!K229</f>
        <v>1433.7574460000001</v>
      </c>
      <c r="I248" s="31">
        <f>'AEO 2023 Table 49 Raw'!L229</f>
        <v>1458.376587</v>
      </c>
      <c r="J248" s="31">
        <f>'AEO 2023 Table 49 Raw'!M229</f>
        <v>1434.913818</v>
      </c>
      <c r="K248" s="31">
        <f>'AEO 2023 Table 49 Raw'!N229</f>
        <v>1416.9963379999999</v>
      </c>
      <c r="L248" s="31">
        <f>'AEO 2023 Table 49 Raw'!O229</f>
        <v>1418.5966800000001</v>
      </c>
      <c r="M248" s="31">
        <f>'AEO 2023 Table 49 Raw'!P229</f>
        <v>1430.637817</v>
      </c>
      <c r="N248" s="31">
        <f>'AEO 2023 Table 49 Raw'!Q229</f>
        <v>1440.8774410000001</v>
      </c>
      <c r="O248" s="31">
        <f>'AEO 2023 Table 49 Raw'!R229</f>
        <v>1434.4746090000001</v>
      </c>
      <c r="P248" s="31">
        <f>'AEO 2023 Table 49 Raw'!S229</f>
        <v>1434.338379</v>
      </c>
      <c r="Q248" s="31">
        <f>'AEO 2023 Table 49 Raw'!T229</f>
        <v>1426.081177</v>
      </c>
      <c r="R248" s="31">
        <f>'AEO 2023 Table 49 Raw'!U229</f>
        <v>1427.626587</v>
      </c>
      <c r="S248" s="31">
        <f>'AEO 2023 Table 49 Raw'!V229</f>
        <v>1433.1831050000001</v>
      </c>
      <c r="T248" s="31">
        <f>'AEO 2023 Table 49 Raw'!W229</f>
        <v>1428.119751</v>
      </c>
      <c r="U248" s="31">
        <f>'AEO 2023 Table 49 Raw'!X229</f>
        <v>1434.4642329999999</v>
      </c>
      <c r="V248" s="31">
        <f>'AEO 2023 Table 49 Raw'!Y229</f>
        <v>1438.4960940000001</v>
      </c>
      <c r="W248" s="31">
        <f>'AEO 2023 Table 49 Raw'!Z229</f>
        <v>1442.3275149999999</v>
      </c>
      <c r="X248" s="31">
        <f>'AEO 2023 Table 49 Raw'!AA229</f>
        <v>1442.4663089999999</v>
      </c>
      <c r="Y248" s="31">
        <f>'AEO 2023 Table 49 Raw'!AB229</f>
        <v>1435.6829829999999</v>
      </c>
      <c r="Z248" s="31">
        <f>'AEO 2023 Table 49 Raw'!AC229</f>
        <v>1434.551025</v>
      </c>
      <c r="AA248" s="31">
        <f>'AEO 2023 Table 49 Raw'!AD229</f>
        <v>1435.9487300000001</v>
      </c>
      <c r="AB248" s="31">
        <f>'AEO 2023 Table 49 Raw'!AE229</f>
        <v>1440.077759</v>
      </c>
      <c r="AC248" s="31">
        <f>'AEO 2023 Table 49 Raw'!AF229</f>
        <v>1444.1961670000001</v>
      </c>
      <c r="AD248" s="31">
        <f>'AEO 2023 Table 49 Raw'!AG229</f>
        <v>1447.7235109999999</v>
      </c>
      <c r="AE248" s="31">
        <f>'AEO 2023 Table 49 Raw'!AH229</f>
        <v>1456.248779</v>
      </c>
      <c r="AF248" s="52">
        <f>'AEO 2023 Table 49 Raw'!AI229</f>
        <v>-4.0000000000000001E-3</v>
      </c>
    </row>
    <row r="249" spans="1:32" ht="15" customHeight="1">
      <c r="A249" s="8" t="s">
        <v>2235</v>
      </c>
      <c r="B249" s="28" t="s">
        <v>2236</v>
      </c>
      <c r="C249" s="31">
        <f>'AEO 2023 Table 49 Raw'!F230</f>
        <v>3.3663400000000001</v>
      </c>
      <c r="D249" s="31">
        <f>'AEO 2023 Table 49 Raw'!G230</f>
        <v>3.3698929999999998</v>
      </c>
      <c r="E249" s="31">
        <f>'AEO 2023 Table 49 Raw'!H230</f>
        <v>3.3734500000000001</v>
      </c>
      <c r="F249" s="31">
        <f>'AEO 2023 Table 49 Raw'!I230</f>
        <v>3.3770099999999998</v>
      </c>
      <c r="G249" s="31">
        <f>'AEO 2023 Table 49 Raw'!J230</f>
        <v>3.3805740000000002</v>
      </c>
      <c r="H249" s="31">
        <f>'AEO 2023 Table 49 Raw'!K230</f>
        <v>3.3841420000000002</v>
      </c>
      <c r="I249" s="31">
        <f>'AEO 2023 Table 49 Raw'!L230</f>
        <v>3.3877130000000002</v>
      </c>
      <c r="J249" s="31">
        <f>'AEO 2023 Table 49 Raw'!M230</f>
        <v>3.391289</v>
      </c>
      <c r="K249" s="31">
        <f>'AEO 2023 Table 49 Raw'!N230</f>
        <v>3.3948680000000002</v>
      </c>
      <c r="L249" s="31">
        <f>'AEO 2023 Table 49 Raw'!O230</f>
        <v>3.3984510000000001</v>
      </c>
      <c r="M249" s="31">
        <f>'AEO 2023 Table 49 Raw'!P230</f>
        <v>3.402037</v>
      </c>
      <c r="N249" s="31">
        <f>'AEO 2023 Table 49 Raw'!Q230</f>
        <v>3.4056280000000001</v>
      </c>
      <c r="O249" s="31">
        <f>'AEO 2023 Table 49 Raw'!R230</f>
        <v>3.4092220000000002</v>
      </c>
      <c r="P249" s="31">
        <f>'AEO 2023 Table 49 Raw'!S230</f>
        <v>3.41282</v>
      </c>
      <c r="Q249" s="31">
        <f>'AEO 2023 Table 49 Raw'!T230</f>
        <v>3.4164219999999998</v>
      </c>
      <c r="R249" s="31">
        <f>'AEO 2023 Table 49 Raw'!U230</f>
        <v>3.4200270000000002</v>
      </c>
      <c r="S249" s="31">
        <f>'AEO 2023 Table 49 Raw'!V230</f>
        <v>3.4236369999999998</v>
      </c>
      <c r="T249" s="31">
        <f>'AEO 2023 Table 49 Raw'!W230</f>
        <v>3.4272499999999999</v>
      </c>
      <c r="U249" s="31">
        <f>'AEO 2023 Table 49 Raw'!X230</f>
        <v>3.4308670000000001</v>
      </c>
      <c r="V249" s="31">
        <f>'AEO 2023 Table 49 Raw'!Y230</f>
        <v>3.434488</v>
      </c>
      <c r="W249" s="31">
        <f>'AEO 2023 Table 49 Raw'!Z230</f>
        <v>3.438113</v>
      </c>
      <c r="X249" s="31">
        <f>'AEO 2023 Table 49 Raw'!AA230</f>
        <v>3.4417409999999999</v>
      </c>
      <c r="Y249" s="31">
        <f>'AEO 2023 Table 49 Raw'!AB230</f>
        <v>3.445373</v>
      </c>
      <c r="Z249" s="31">
        <f>'AEO 2023 Table 49 Raw'!AC230</f>
        <v>3.4490099999999999</v>
      </c>
      <c r="AA249" s="31">
        <f>'AEO 2023 Table 49 Raw'!AD230</f>
        <v>3.4526490000000001</v>
      </c>
      <c r="AB249" s="31">
        <f>'AEO 2023 Table 49 Raw'!AE230</f>
        <v>3.4562930000000001</v>
      </c>
      <c r="AC249" s="31">
        <f>'AEO 2023 Table 49 Raw'!AF230</f>
        <v>3.4599410000000002</v>
      </c>
      <c r="AD249" s="31">
        <f>'AEO 2023 Table 49 Raw'!AG230</f>
        <v>3.4635929999999999</v>
      </c>
      <c r="AE249" s="31">
        <f>'AEO 2023 Table 49 Raw'!AH230</f>
        <v>3.4672480000000001</v>
      </c>
      <c r="AF249" s="52">
        <f>'AEO 2023 Table 49 Raw'!AI230</f>
        <v>1E-3</v>
      </c>
    </row>
    <row r="250" spans="1:32" ht="15" customHeight="1">
      <c r="B250" s="27" t="s">
        <v>2237</v>
      </c>
      <c r="C250" s="31">
        <f>'AEO 2023 Table 49 Raw'!F231</f>
        <v>0</v>
      </c>
      <c r="D250" s="31">
        <f>'AEO 2023 Table 49 Raw'!G231</f>
        <v>0</v>
      </c>
      <c r="E250" s="31">
        <f>'AEO 2023 Table 49 Raw'!H231</f>
        <v>0</v>
      </c>
      <c r="F250" s="31">
        <f>'AEO 2023 Table 49 Raw'!I231</f>
        <v>0</v>
      </c>
      <c r="G250" s="31">
        <f>'AEO 2023 Table 49 Raw'!J231</f>
        <v>0</v>
      </c>
      <c r="H250" s="31">
        <f>'AEO 2023 Table 49 Raw'!K231</f>
        <v>0</v>
      </c>
      <c r="I250" s="31">
        <f>'AEO 2023 Table 49 Raw'!L231</f>
        <v>0</v>
      </c>
      <c r="J250" s="31">
        <f>'AEO 2023 Table 49 Raw'!M231</f>
        <v>0</v>
      </c>
      <c r="K250" s="31">
        <f>'AEO 2023 Table 49 Raw'!N231</f>
        <v>0</v>
      </c>
      <c r="L250" s="31">
        <f>'AEO 2023 Table 49 Raw'!O231</f>
        <v>0</v>
      </c>
      <c r="M250" s="31">
        <f>'AEO 2023 Table 49 Raw'!P231</f>
        <v>0</v>
      </c>
      <c r="N250" s="31">
        <f>'AEO 2023 Table 49 Raw'!Q231</f>
        <v>0</v>
      </c>
      <c r="O250" s="31">
        <f>'AEO 2023 Table 49 Raw'!R231</f>
        <v>0</v>
      </c>
      <c r="P250" s="31">
        <f>'AEO 2023 Table 49 Raw'!S231</f>
        <v>0</v>
      </c>
      <c r="Q250" s="31">
        <f>'AEO 2023 Table 49 Raw'!T231</f>
        <v>0</v>
      </c>
      <c r="R250" s="31">
        <f>'AEO 2023 Table 49 Raw'!U231</f>
        <v>0</v>
      </c>
      <c r="S250" s="31">
        <f>'AEO 2023 Table 49 Raw'!V231</f>
        <v>0</v>
      </c>
      <c r="T250" s="31">
        <f>'AEO 2023 Table 49 Raw'!W231</f>
        <v>0</v>
      </c>
      <c r="U250" s="31">
        <f>'AEO 2023 Table 49 Raw'!X231</f>
        <v>0</v>
      </c>
      <c r="V250" s="31">
        <f>'AEO 2023 Table 49 Raw'!Y231</f>
        <v>0</v>
      </c>
      <c r="W250" s="31">
        <f>'AEO 2023 Table 49 Raw'!Z231</f>
        <v>0</v>
      </c>
      <c r="X250" s="31">
        <f>'AEO 2023 Table 49 Raw'!AA231</f>
        <v>0</v>
      </c>
      <c r="Y250" s="31">
        <f>'AEO 2023 Table 49 Raw'!AB231</f>
        <v>0</v>
      </c>
      <c r="Z250" s="31">
        <f>'AEO 2023 Table 49 Raw'!AC231</f>
        <v>0</v>
      </c>
      <c r="AA250" s="31">
        <f>'AEO 2023 Table 49 Raw'!AD231</f>
        <v>0</v>
      </c>
      <c r="AB250" s="31">
        <f>'AEO 2023 Table 49 Raw'!AE231</f>
        <v>0</v>
      </c>
      <c r="AC250" s="31">
        <f>'AEO 2023 Table 49 Raw'!AF231</f>
        <v>0</v>
      </c>
      <c r="AD250" s="31">
        <f>'AEO 2023 Table 49 Raw'!AG231</f>
        <v>0</v>
      </c>
      <c r="AE250" s="31">
        <f>'AEO 2023 Table 49 Raw'!AH231</f>
        <v>0</v>
      </c>
      <c r="AF250" s="52">
        <f>'AEO 2023 Table 49 Raw'!AI231</f>
        <v>0</v>
      </c>
    </row>
    <row r="251" spans="1:32" ht="15" customHeight="1">
      <c r="A251" s="8" t="s">
        <v>2238</v>
      </c>
      <c r="B251" s="28" t="s">
        <v>2239</v>
      </c>
      <c r="C251" s="31">
        <f>'AEO 2023 Table 49 Raw'!F232</f>
        <v>479.50054899999998</v>
      </c>
      <c r="D251" s="31">
        <f>'AEO 2023 Table 49 Raw'!G232</f>
        <v>474.03872699999999</v>
      </c>
      <c r="E251" s="31">
        <f>'AEO 2023 Table 49 Raw'!H232</f>
        <v>485.99523900000003</v>
      </c>
      <c r="F251" s="31">
        <f>'AEO 2023 Table 49 Raw'!I232</f>
        <v>464.21972699999998</v>
      </c>
      <c r="G251" s="31">
        <f>'AEO 2023 Table 49 Raw'!J232</f>
        <v>440.84536700000001</v>
      </c>
      <c r="H251" s="31">
        <f>'AEO 2023 Table 49 Raw'!K232</f>
        <v>420.34588600000001</v>
      </c>
      <c r="I251" s="31">
        <f>'AEO 2023 Table 49 Raw'!L232</f>
        <v>426.04513500000002</v>
      </c>
      <c r="J251" s="31">
        <f>'AEO 2023 Table 49 Raw'!M232</f>
        <v>417.49258400000002</v>
      </c>
      <c r="K251" s="31">
        <f>'AEO 2023 Table 49 Raw'!N232</f>
        <v>410.40325899999999</v>
      </c>
      <c r="L251" s="31">
        <f>'AEO 2023 Table 49 Raw'!O232</f>
        <v>408.79193099999998</v>
      </c>
      <c r="M251" s="31">
        <f>'AEO 2023 Table 49 Raw'!P232</f>
        <v>409.76800500000002</v>
      </c>
      <c r="N251" s="31">
        <f>'AEO 2023 Table 49 Raw'!Q232</f>
        <v>409.79217499999999</v>
      </c>
      <c r="O251" s="31">
        <f>'AEO 2023 Table 49 Raw'!R232</f>
        <v>404.68826300000001</v>
      </c>
      <c r="P251" s="31">
        <f>'AEO 2023 Table 49 Raw'!S232</f>
        <v>400.98950200000002</v>
      </c>
      <c r="Q251" s="31">
        <f>'AEO 2023 Table 49 Raw'!T232</f>
        <v>394.67639200000002</v>
      </c>
      <c r="R251" s="31">
        <f>'AEO 2023 Table 49 Raw'!U232</f>
        <v>390.74063100000001</v>
      </c>
      <c r="S251" s="31">
        <f>'AEO 2023 Table 49 Raw'!V232</f>
        <v>387.53753699999999</v>
      </c>
      <c r="T251" s="31">
        <f>'AEO 2023 Table 49 Raw'!W232</f>
        <v>381.13217200000003</v>
      </c>
      <c r="U251" s="31">
        <f>'AEO 2023 Table 49 Raw'!X232</f>
        <v>377.45034800000002</v>
      </c>
      <c r="V251" s="31">
        <f>'AEO 2023 Table 49 Raw'!Y232</f>
        <v>372.81863399999997</v>
      </c>
      <c r="W251" s="31">
        <f>'AEO 2023 Table 49 Raw'!Z232</f>
        <v>367.81625400000001</v>
      </c>
      <c r="X251" s="31">
        <f>'AEO 2023 Table 49 Raw'!AA232</f>
        <v>361.58444200000002</v>
      </c>
      <c r="Y251" s="31">
        <f>'AEO 2023 Table 49 Raw'!AB232</f>
        <v>353.39300500000002</v>
      </c>
      <c r="Z251" s="31">
        <f>'AEO 2023 Table 49 Raw'!AC232</f>
        <v>346.39276100000001</v>
      </c>
      <c r="AA251" s="31">
        <f>'AEO 2023 Table 49 Raw'!AD232</f>
        <v>339.78375199999999</v>
      </c>
      <c r="AB251" s="31">
        <f>'AEO 2023 Table 49 Raw'!AE232</f>
        <v>332.59033199999999</v>
      </c>
      <c r="AC251" s="31">
        <f>'AEO 2023 Table 49 Raw'!AF232</f>
        <v>325.54409800000002</v>
      </c>
      <c r="AD251" s="31">
        <f>'AEO 2023 Table 49 Raw'!AG232</f>
        <v>318.51464800000002</v>
      </c>
      <c r="AE251" s="31">
        <f>'AEO 2023 Table 49 Raw'!AH232</f>
        <v>312.70816000000002</v>
      </c>
      <c r="AF251" s="52">
        <f>'AEO 2023 Table 49 Raw'!AI232</f>
        <v>-1.4999999999999999E-2</v>
      </c>
    </row>
    <row r="252" spans="1:32" ht="12" customHeight="1">
      <c r="A252" s="8" t="s">
        <v>2240</v>
      </c>
      <c r="B252" s="28" t="s">
        <v>2241</v>
      </c>
      <c r="C252" s="31">
        <f>'AEO 2023 Table 49 Raw'!F233</f>
        <v>0</v>
      </c>
      <c r="D252" s="31">
        <f>'AEO 2023 Table 49 Raw'!G233</f>
        <v>0</v>
      </c>
      <c r="E252" s="31">
        <f>'AEO 2023 Table 49 Raw'!H233</f>
        <v>0</v>
      </c>
      <c r="F252" s="31">
        <f>'AEO 2023 Table 49 Raw'!I233</f>
        <v>0</v>
      </c>
      <c r="G252" s="31">
        <f>'AEO 2023 Table 49 Raw'!J233</f>
        <v>0</v>
      </c>
      <c r="H252" s="31">
        <f>'AEO 2023 Table 49 Raw'!K233</f>
        <v>0</v>
      </c>
      <c r="I252" s="31">
        <f>'AEO 2023 Table 49 Raw'!L233</f>
        <v>0</v>
      </c>
      <c r="J252" s="31">
        <f>'AEO 2023 Table 49 Raw'!M233</f>
        <v>0</v>
      </c>
      <c r="K252" s="31">
        <f>'AEO 2023 Table 49 Raw'!N233</f>
        <v>0</v>
      </c>
      <c r="L252" s="31">
        <f>'AEO 2023 Table 49 Raw'!O233</f>
        <v>0</v>
      </c>
      <c r="M252" s="31">
        <f>'AEO 2023 Table 49 Raw'!P233</f>
        <v>0</v>
      </c>
      <c r="N252" s="31">
        <f>'AEO 2023 Table 49 Raw'!Q233</f>
        <v>0</v>
      </c>
      <c r="O252" s="31">
        <f>'AEO 2023 Table 49 Raw'!R233</f>
        <v>0</v>
      </c>
      <c r="P252" s="31">
        <f>'AEO 2023 Table 49 Raw'!S233</f>
        <v>0</v>
      </c>
      <c r="Q252" s="31">
        <f>'AEO 2023 Table 49 Raw'!T233</f>
        <v>0</v>
      </c>
      <c r="R252" s="31">
        <f>'AEO 2023 Table 49 Raw'!U233</f>
        <v>0</v>
      </c>
      <c r="S252" s="31">
        <f>'AEO 2023 Table 49 Raw'!V233</f>
        <v>0</v>
      </c>
      <c r="T252" s="31">
        <f>'AEO 2023 Table 49 Raw'!W233</f>
        <v>0</v>
      </c>
      <c r="U252" s="31">
        <f>'AEO 2023 Table 49 Raw'!X233</f>
        <v>0</v>
      </c>
      <c r="V252" s="31">
        <f>'AEO 2023 Table 49 Raw'!Y233</f>
        <v>0</v>
      </c>
      <c r="W252" s="31">
        <f>'AEO 2023 Table 49 Raw'!Z233</f>
        <v>0</v>
      </c>
      <c r="X252" s="31">
        <f>'AEO 2023 Table 49 Raw'!AA233</f>
        <v>0</v>
      </c>
      <c r="Y252" s="31">
        <f>'AEO 2023 Table 49 Raw'!AB233</f>
        <v>0</v>
      </c>
      <c r="Z252" s="31">
        <f>'AEO 2023 Table 49 Raw'!AC233</f>
        <v>0</v>
      </c>
      <c r="AA252" s="31">
        <f>'AEO 2023 Table 49 Raw'!AD233</f>
        <v>0</v>
      </c>
      <c r="AB252" s="31">
        <f>'AEO 2023 Table 49 Raw'!AE233</f>
        <v>0</v>
      </c>
      <c r="AC252" s="31">
        <f>'AEO 2023 Table 49 Raw'!AF233</f>
        <v>0</v>
      </c>
      <c r="AD252" s="31">
        <f>'AEO 2023 Table 49 Raw'!AG233</f>
        <v>0</v>
      </c>
      <c r="AE252" s="31">
        <f>'AEO 2023 Table 49 Raw'!AH233</f>
        <v>0</v>
      </c>
      <c r="AF252" s="52" t="str">
        <f>'AEO 2023 Table 49 Raw'!AI233</f>
        <v>- -</v>
      </c>
    </row>
    <row r="253" spans="1:32" ht="15" customHeight="1">
      <c r="A253" s="8" t="s">
        <v>2242</v>
      </c>
      <c r="B253" s="28" t="s">
        <v>2243</v>
      </c>
      <c r="C253" s="31">
        <f>'AEO 2023 Table 49 Raw'!F234</f>
        <v>0</v>
      </c>
      <c r="D253" s="31">
        <f>'AEO 2023 Table 49 Raw'!G234</f>
        <v>0</v>
      </c>
      <c r="E253" s="31">
        <f>'AEO 2023 Table 49 Raw'!H234</f>
        <v>0</v>
      </c>
      <c r="F253" s="31">
        <f>'AEO 2023 Table 49 Raw'!I234</f>
        <v>0</v>
      </c>
      <c r="G253" s="31">
        <f>'AEO 2023 Table 49 Raw'!J234</f>
        <v>0</v>
      </c>
      <c r="H253" s="31">
        <f>'AEO 2023 Table 49 Raw'!K234</f>
        <v>0</v>
      </c>
      <c r="I253" s="31">
        <f>'AEO 2023 Table 49 Raw'!L234</f>
        <v>0</v>
      </c>
      <c r="J253" s="31">
        <f>'AEO 2023 Table 49 Raw'!M234</f>
        <v>0</v>
      </c>
      <c r="K253" s="31">
        <f>'AEO 2023 Table 49 Raw'!N234</f>
        <v>0</v>
      </c>
      <c r="L253" s="31">
        <f>'AEO 2023 Table 49 Raw'!O234</f>
        <v>0</v>
      </c>
      <c r="M253" s="31">
        <f>'AEO 2023 Table 49 Raw'!P234</f>
        <v>0</v>
      </c>
      <c r="N253" s="31">
        <f>'AEO 2023 Table 49 Raw'!Q234</f>
        <v>0</v>
      </c>
      <c r="O253" s="31">
        <f>'AEO 2023 Table 49 Raw'!R234</f>
        <v>0</v>
      </c>
      <c r="P253" s="31">
        <f>'AEO 2023 Table 49 Raw'!S234</f>
        <v>0</v>
      </c>
      <c r="Q253" s="31">
        <f>'AEO 2023 Table 49 Raw'!T234</f>
        <v>0</v>
      </c>
      <c r="R253" s="31">
        <f>'AEO 2023 Table 49 Raw'!U234</f>
        <v>0</v>
      </c>
      <c r="S253" s="31">
        <f>'AEO 2023 Table 49 Raw'!V234</f>
        <v>0</v>
      </c>
      <c r="T253" s="31">
        <f>'AEO 2023 Table 49 Raw'!W234</f>
        <v>0</v>
      </c>
      <c r="U253" s="31">
        <f>'AEO 2023 Table 49 Raw'!X234</f>
        <v>0</v>
      </c>
      <c r="V253" s="31">
        <f>'AEO 2023 Table 49 Raw'!Y234</f>
        <v>0</v>
      </c>
      <c r="W253" s="31">
        <f>'AEO 2023 Table 49 Raw'!Z234</f>
        <v>0</v>
      </c>
      <c r="X253" s="31">
        <f>'AEO 2023 Table 49 Raw'!AA234</f>
        <v>0</v>
      </c>
      <c r="Y253" s="31">
        <f>'AEO 2023 Table 49 Raw'!AB234</f>
        <v>0</v>
      </c>
      <c r="Z253" s="31">
        <f>'AEO 2023 Table 49 Raw'!AC234</f>
        <v>0</v>
      </c>
      <c r="AA253" s="31">
        <f>'AEO 2023 Table 49 Raw'!AD234</f>
        <v>0</v>
      </c>
      <c r="AB253" s="31">
        <f>'AEO 2023 Table 49 Raw'!AE234</f>
        <v>0</v>
      </c>
      <c r="AC253" s="31">
        <f>'AEO 2023 Table 49 Raw'!AF234</f>
        <v>0</v>
      </c>
      <c r="AD253" s="31">
        <f>'AEO 2023 Table 49 Raw'!AG234</f>
        <v>0</v>
      </c>
      <c r="AE253" s="31">
        <f>'AEO 2023 Table 49 Raw'!AH234</f>
        <v>0</v>
      </c>
      <c r="AF253" s="52" t="str">
        <f>'AEO 2023 Table 49 Raw'!AI234</f>
        <v>- -</v>
      </c>
    </row>
    <row r="254" spans="1:32" ht="15" customHeight="1">
      <c r="A254" s="8" t="s">
        <v>2244</v>
      </c>
      <c r="B254" s="28" t="s">
        <v>2245</v>
      </c>
      <c r="C254" s="31">
        <f>'AEO 2023 Table 49 Raw'!F235</f>
        <v>0.51370000000000005</v>
      </c>
      <c r="D254" s="31">
        <f>'AEO 2023 Table 49 Raw'!G235</f>
        <v>1.0304249999999999</v>
      </c>
      <c r="E254" s="31">
        <f>'AEO 2023 Table 49 Raw'!H235</f>
        <v>1.592762</v>
      </c>
      <c r="F254" s="31">
        <f>'AEO 2023 Table 49 Raw'!I235</f>
        <v>2.0342750000000001</v>
      </c>
      <c r="G254" s="31">
        <f>'AEO 2023 Table 49 Raw'!J235</f>
        <v>2.5970089999999999</v>
      </c>
      <c r="H254" s="31">
        <f>'AEO 2023 Table 49 Raw'!K235</f>
        <v>3.3235860000000002</v>
      </c>
      <c r="I254" s="31">
        <f>'AEO 2023 Table 49 Raw'!L235</f>
        <v>4.4448740000000004</v>
      </c>
      <c r="J254" s="31">
        <f>'AEO 2023 Table 49 Raw'!M235</f>
        <v>5.6249989999999999</v>
      </c>
      <c r="K254" s="31">
        <f>'AEO 2023 Table 49 Raw'!N235</f>
        <v>6.990361</v>
      </c>
      <c r="L254" s="31">
        <f>'AEO 2023 Table 49 Raw'!O235</f>
        <v>8.632612</v>
      </c>
      <c r="M254" s="31">
        <f>'AEO 2023 Table 49 Raw'!P235</f>
        <v>10.755844</v>
      </c>
      <c r="N254" s="31">
        <f>'AEO 2023 Table 49 Raw'!Q235</f>
        <v>13.295000999999999</v>
      </c>
      <c r="O254" s="31">
        <f>'AEO 2023 Table 49 Raw'!R235</f>
        <v>16.074755</v>
      </c>
      <c r="P254" s="31">
        <f>'AEO 2023 Table 49 Raw'!S235</f>
        <v>19.290071000000001</v>
      </c>
      <c r="Q254" s="31">
        <f>'AEO 2023 Table 49 Raw'!T235</f>
        <v>22.743151000000001</v>
      </c>
      <c r="R254" s="31">
        <f>'AEO 2023 Table 49 Raw'!U235</f>
        <v>26.690667999999999</v>
      </c>
      <c r="S254" s="31">
        <f>'AEO 2023 Table 49 Raw'!V235</f>
        <v>31.076626000000001</v>
      </c>
      <c r="T254" s="31">
        <f>'AEO 2023 Table 49 Raw'!W235</f>
        <v>35.563327999999998</v>
      </c>
      <c r="U254" s="31">
        <f>'AEO 2023 Table 49 Raw'!X235</f>
        <v>40.655144</v>
      </c>
      <c r="V254" s="31">
        <f>'AEO 2023 Table 49 Raw'!Y235</f>
        <v>46.020004</v>
      </c>
      <c r="W254" s="31">
        <f>'AEO 2023 Table 49 Raw'!Z235</f>
        <v>51.695194000000001</v>
      </c>
      <c r="X254" s="31">
        <f>'AEO 2023 Table 49 Raw'!AA235</f>
        <v>57.525084999999997</v>
      </c>
      <c r="Y254" s="31">
        <f>'AEO 2023 Table 49 Raw'!AB235</f>
        <v>63.305785999999998</v>
      </c>
      <c r="Z254" s="31">
        <f>'AEO 2023 Table 49 Raw'!AC235</f>
        <v>69.538535999999993</v>
      </c>
      <c r="AA254" s="31">
        <f>'AEO 2023 Table 49 Raw'!AD235</f>
        <v>76.113838000000001</v>
      </c>
      <c r="AB254" s="31">
        <f>'AEO 2023 Table 49 Raw'!AE235</f>
        <v>84.063445999999999</v>
      </c>
      <c r="AC254" s="31">
        <f>'AEO 2023 Table 49 Raw'!AF235</f>
        <v>91.860686999999999</v>
      </c>
      <c r="AD254" s="31">
        <f>'AEO 2023 Table 49 Raw'!AG235</f>
        <v>99.468627999999995</v>
      </c>
      <c r="AE254" s="31">
        <f>'AEO 2023 Table 49 Raw'!AH235</f>
        <v>107.29312899999999</v>
      </c>
      <c r="AF254" s="52">
        <f>'AEO 2023 Table 49 Raw'!AI235</f>
        <v>0.21</v>
      </c>
    </row>
    <row r="255" spans="1:32" ht="12" customHeight="1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52"/>
    </row>
    <row r="256" spans="1:32" ht="15" customHeight="1">
      <c r="B256" s="27" t="s">
        <v>182</v>
      </c>
      <c r="C256" s="31">
        <f>'AEO 2023 Table 49 Raw'!F237</f>
        <v>444.89962800000001</v>
      </c>
      <c r="D256" s="31">
        <f>'AEO 2023 Table 49 Raw'!G237</f>
        <v>448.76980600000002</v>
      </c>
      <c r="E256" s="31">
        <f>'AEO 2023 Table 49 Raw'!H237</f>
        <v>442.17297400000001</v>
      </c>
      <c r="F256" s="31">
        <f>'AEO 2023 Table 49 Raw'!I237</f>
        <v>437.82516500000003</v>
      </c>
      <c r="G256" s="31">
        <f>'AEO 2023 Table 49 Raw'!J237</f>
        <v>434.28051799999997</v>
      </c>
      <c r="H256" s="31">
        <f>'AEO 2023 Table 49 Raw'!K237</f>
        <v>430.10589599999997</v>
      </c>
      <c r="I256" s="31">
        <f>'AEO 2023 Table 49 Raw'!L237</f>
        <v>425.93753099999998</v>
      </c>
      <c r="J256" s="31">
        <f>'AEO 2023 Table 49 Raw'!M237</f>
        <v>421.246399</v>
      </c>
      <c r="K256" s="31">
        <f>'AEO 2023 Table 49 Raw'!N237</f>
        <v>417.12356599999998</v>
      </c>
      <c r="L256" s="31">
        <f>'AEO 2023 Table 49 Raw'!O237</f>
        <v>413.34899899999999</v>
      </c>
      <c r="M256" s="31">
        <f>'AEO 2023 Table 49 Raw'!P237</f>
        <v>410.79986600000001</v>
      </c>
      <c r="N256" s="31">
        <f>'AEO 2023 Table 49 Raw'!Q237</f>
        <v>408.26834100000002</v>
      </c>
      <c r="O256" s="31">
        <f>'AEO 2023 Table 49 Raw'!R237</f>
        <v>404.54150399999997</v>
      </c>
      <c r="P256" s="31">
        <f>'AEO 2023 Table 49 Raw'!S237</f>
        <v>400.73419200000001</v>
      </c>
      <c r="Q256" s="31">
        <f>'AEO 2023 Table 49 Raw'!T237</f>
        <v>396.48425300000002</v>
      </c>
      <c r="R256" s="31">
        <f>'AEO 2023 Table 49 Raw'!U237</f>
        <v>393.49023399999999</v>
      </c>
      <c r="S256" s="31">
        <f>'AEO 2023 Table 49 Raw'!V237</f>
        <v>390.38732900000002</v>
      </c>
      <c r="T256" s="31">
        <f>'AEO 2023 Table 49 Raw'!W237</f>
        <v>387.22555499999999</v>
      </c>
      <c r="U256" s="31">
        <f>'AEO 2023 Table 49 Raw'!X237</f>
        <v>384.34295700000001</v>
      </c>
      <c r="V256" s="31">
        <f>'AEO 2023 Table 49 Raw'!Y237</f>
        <v>381.26913500000001</v>
      </c>
      <c r="W256" s="31">
        <f>'AEO 2023 Table 49 Raw'!Z237</f>
        <v>378.72885100000002</v>
      </c>
      <c r="X256" s="31">
        <f>'AEO 2023 Table 49 Raw'!AA237</f>
        <v>376.320831</v>
      </c>
      <c r="Y256" s="31">
        <f>'AEO 2023 Table 49 Raw'!AB237</f>
        <v>373.83056599999998</v>
      </c>
      <c r="Z256" s="31">
        <f>'AEO 2023 Table 49 Raw'!AC237</f>
        <v>371.47833300000002</v>
      </c>
      <c r="AA256" s="31">
        <f>'AEO 2023 Table 49 Raw'!AD237</f>
        <v>369.30810500000001</v>
      </c>
      <c r="AB256" s="31">
        <f>'AEO 2023 Table 49 Raw'!AE237</f>
        <v>366.82132000000001</v>
      </c>
      <c r="AC256" s="31">
        <f>'AEO 2023 Table 49 Raw'!AF237</f>
        <v>364.14447000000001</v>
      </c>
      <c r="AD256" s="31">
        <f>'AEO 2023 Table 49 Raw'!AG237</f>
        <v>362.368134</v>
      </c>
      <c r="AE256" s="31">
        <f>'AEO 2023 Table 49 Raw'!AH237</f>
        <v>360.92669699999999</v>
      </c>
      <c r="AF256" s="52">
        <f>'AEO 2023 Table 49 Raw'!AI237</f>
        <v>-7.0000000000000001E-3</v>
      </c>
    </row>
    <row r="257" spans="1:32" ht="15" customHeight="1">
      <c r="A257" s="8" t="s">
        <v>2246</v>
      </c>
      <c r="B257" s="28" t="s">
        <v>2247</v>
      </c>
      <c r="C257" s="31">
        <f>'AEO 2023 Table 49 Raw'!F238</f>
        <v>4.8202259999999999</v>
      </c>
      <c r="D257" s="31">
        <f>'AEO 2023 Table 49 Raw'!G238</f>
        <v>4.8389660000000001</v>
      </c>
      <c r="E257" s="31">
        <f>'AEO 2023 Table 49 Raw'!H238</f>
        <v>4.8577789999999998</v>
      </c>
      <c r="F257" s="31">
        <f>'AEO 2023 Table 49 Raw'!I238</f>
        <v>4.876665</v>
      </c>
      <c r="G257" s="31">
        <f>'AEO 2023 Table 49 Raw'!J238</f>
        <v>4.8956239999999998</v>
      </c>
      <c r="H257" s="31">
        <f>'AEO 2023 Table 49 Raw'!K238</f>
        <v>4.9146570000000001</v>
      </c>
      <c r="I257" s="31">
        <f>'AEO 2023 Table 49 Raw'!L238</f>
        <v>4.933764</v>
      </c>
      <c r="J257" s="31">
        <f>'AEO 2023 Table 49 Raw'!M238</f>
        <v>4.9529449999999997</v>
      </c>
      <c r="K257" s="31">
        <f>'AEO 2023 Table 49 Raw'!N238</f>
        <v>4.9722</v>
      </c>
      <c r="L257" s="31">
        <f>'AEO 2023 Table 49 Raw'!O238</f>
        <v>4.9915310000000002</v>
      </c>
      <c r="M257" s="31">
        <f>'AEO 2023 Table 49 Raw'!P238</f>
        <v>5.0109370000000002</v>
      </c>
      <c r="N257" s="31">
        <f>'AEO 2023 Table 49 Raw'!Q238</f>
        <v>5.0304180000000001</v>
      </c>
      <c r="O257" s="31">
        <f>'AEO 2023 Table 49 Raw'!R238</f>
        <v>5.0499749999999999</v>
      </c>
      <c r="P257" s="31">
        <f>'AEO 2023 Table 49 Raw'!S238</f>
        <v>5.0696079999999997</v>
      </c>
      <c r="Q257" s="31">
        <f>'AEO 2023 Table 49 Raw'!T238</f>
        <v>5.0893170000000003</v>
      </c>
      <c r="R257" s="31">
        <f>'AEO 2023 Table 49 Raw'!U238</f>
        <v>5.1091030000000002</v>
      </c>
      <c r="S257" s="31">
        <f>'AEO 2023 Table 49 Raw'!V238</f>
        <v>5.1289660000000001</v>
      </c>
      <c r="T257" s="31">
        <f>'AEO 2023 Table 49 Raw'!W238</f>
        <v>5.1489060000000002</v>
      </c>
      <c r="U257" s="31">
        <f>'AEO 2023 Table 49 Raw'!X238</f>
        <v>5.1689230000000004</v>
      </c>
      <c r="V257" s="31">
        <f>'AEO 2023 Table 49 Raw'!Y238</f>
        <v>5.189019</v>
      </c>
      <c r="W257" s="31">
        <f>'AEO 2023 Table 49 Raw'!Z238</f>
        <v>5.2091919999999998</v>
      </c>
      <c r="X257" s="31">
        <f>'AEO 2023 Table 49 Raw'!AA238</f>
        <v>5.2294450000000001</v>
      </c>
      <c r="Y257" s="31">
        <f>'AEO 2023 Table 49 Raw'!AB238</f>
        <v>5.2497749999999996</v>
      </c>
      <c r="Z257" s="31">
        <f>'AEO 2023 Table 49 Raw'!AC238</f>
        <v>5.2701849999999997</v>
      </c>
      <c r="AA257" s="31">
        <f>'AEO 2023 Table 49 Raw'!AD238</f>
        <v>5.2906740000000001</v>
      </c>
      <c r="AB257" s="31">
        <f>'AEO 2023 Table 49 Raw'!AE238</f>
        <v>5.3112430000000002</v>
      </c>
      <c r="AC257" s="31">
        <f>'AEO 2023 Table 49 Raw'!AF238</f>
        <v>5.3318919999999999</v>
      </c>
      <c r="AD257" s="31">
        <f>'AEO 2023 Table 49 Raw'!AG238</f>
        <v>5.3526210000000001</v>
      </c>
      <c r="AE257" s="31">
        <f>'AEO 2023 Table 49 Raw'!AH238</f>
        <v>5.3734299999999999</v>
      </c>
      <c r="AF257" s="52">
        <f>'AEO 2023 Table 49 Raw'!AI238</f>
        <v>4.0000000000000001E-3</v>
      </c>
    </row>
    <row r="258" spans="1:32" ht="15" customHeight="1">
      <c r="A258" s="8" t="s">
        <v>2248</v>
      </c>
      <c r="B258" s="28" t="s">
        <v>2236</v>
      </c>
      <c r="C258" s="31">
        <f>'AEO 2023 Table 49 Raw'!F239</f>
        <v>0</v>
      </c>
      <c r="D258" s="31">
        <f>'AEO 2023 Table 49 Raw'!G239</f>
        <v>0</v>
      </c>
      <c r="E258" s="31">
        <f>'AEO 2023 Table 49 Raw'!H239</f>
        <v>0</v>
      </c>
      <c r="F258" s="31">
        <f>'AEO 2023 Table 49 Raw'!I239</f>
        <v>0</v>
      </c>
      <c r="G258" s="31">
        <f>'AEO 2023 Table 49 Raw'!J239</f>
        <v>0</v>
      </c>
      <c r="H258" s="31">
        <f>'AEO 2023 Table 49 Raw'!K239</f>
        <v>0</v>
      </c>
      <c r="I258" s="31">
        <f>'AEO 2023 Table 49 Raw'!L239</f>
        <v>0</v>
      </c>
      <c r="J258" s="31">
        <f>'AEO 2023 Table 49 Raw'!M239</f>
        <v>0</v>
      </c>
      <c r="K258" s="31">
        <f>'AEO 2023 Table 49 Raw'!N239</f>
        <v>0</v>
      </c>
      <c r="L258" s="31">
        <f>'AEO 2023 Table 49 Raw'!O239</f>
        <v>0</v>
      </c>
      <c r="M258" s="31">
        <f>'AEO 2023 Table 49 Raw'!P239</f>
        <v>0</v>
      </c>
      <c r="N258" s="31">
        <f>'AEO 2023 Table 49 Raw'!Q239</f>
        <v>0</v>
      </c>
      <c r="O258" s="31">
        <f>'AEO 2023 Table 49 Raw'!R239</f>
        <v>0</v>
      </c>
      <c r="P258" s="31">
        <f>'AEO 2023 Table 49 Raw'!S239</f>
        <v>0</v>
      </c>
      <c r="Q258" s="31">
        <f>'AEO 2023 Table 49 Raw'!T239</f>
        <v>0</v>
      </c>
      <c r="R258" s="31">
        <f>'AEO 2023 Table 49 Raw'!U239</f>
        <v>0</v>
      </c>
      <c r="S258" s="31">
        <f>'AEO 2023 Table 49 Raw'!V239</f>
        <v>0</v>
      </c>
      <c r="T258" s="31">
        <f>'AEO 2023 Table 49 Raw'!W239</f>
        <v>0</v>
      </c>
      <c r="U258" s="31">
        <f>'AEO 2023 Table 49 Raw'!X239</f>
        <v>0</v>
      </c>
      <c r="V258" s="31">
        <f>'AEO 2023 Table 49 Raw'!Y239</f>
        <v>0</v>
      </c>
      <c r="W258" s="31">
        <f>'AEO 2023 Table 49 Raw'!Z239</f>
        <v>0</v>
      </c>
      <c r="X258" s="31">
        <f>'AEO 2023 Table 49 Raw'!AA239</f>
        <v>0</v>
      </c>
      <c r="Y258" s="31">
        <f>'AEO 2023 Table 49 Raw'!AB239</f>
        <v>0</v>
      </c>
      <c r="Z258" s="31">
        <f>'AEO 2023 Table 49 Raw'!AC239</f>
        <v>0</v>
      </c>
      <c r="AA258" s="31">
        <f>'AEO 2023 Table 49 Raw'!AD239</f>
        <v>0</v>
      </c>
      <c r="AB258" s="31">
        <f>'AEO 2023 Table 49 Raw'!AE239</f>
        <v>0</v>
      </c>
      <c r="AC258" s="31">
        <f>'AEO 2023 Table 49 Raw'!AF239</f>
        <v>0</v>
      </c>
      <c r="AD258" s="31">
        <f>'AEO 2023 Table 49 Raw'!AG239</f>
        <v>0</v>
      </c>
      <c r="AE258" s="31">
        <f>'AEO 2023 Table 49 Raw'!AH239</f>
        <v>0</v>
      </c>
      <c r="AF258" s="52">
        <f>'AEO 2023 Table 49 Raw'!AI239</f>
        <v>0</v>
      </c>
    </row>
    <row r="259" spans="1:32" ht="15" customHeight="1">
      <c r="B259" s="27" t="s">
        <v>2237</v>
      </c>
      <c r="C259" s="31">
        <f>'AEO 2023 Table 49 Raw'!F240</f>
        <v>95.724982999999995</v>
      </c>
      <c r="D259" s="31">
        <f>'AEO 2023 Table 49 Raw'!G240</f>
        <v>96.054596000000004</v>
      </c>
      <c r="E259" s="31">
        <f>'AEO 2023 Table 49 Raw'!H240</f>
        <v>94.300528999999997</v>
      </c>
      <c r="F259" s="31">
        <f>'AEO 2023 Table 49 Raw'!I240</f>
        <v>93.061104</v>
      </c>
      <c r="G259" s="31">
        <f>'AEO 2023 Table 49 Raw'!J240</f>
        <v>92.019790999999998</v>
      </c>
      <c r="H259" s="31">
        <f>'AEO 2023 Table 49 Raw'!K240</f>
        <v>90.828117000000006</v>
      </c>
      <c r="I259" s="31">
        <f>'AEO 2023 Table 49 Raw'!L240</f>
        <v>89.649428999999998</v>
      </c>
      <c r="J259" s="31">
        <f>'AEO 2023 Table 49 Raw'!M240</f>
        <v>88.356209000000007</v>
      </c>
      <c r="K259" s="31">
        <f>'AEO 2023 Table 49 Raw'!N240</f>
        <v>87.201087999999999</v>
      </c>
      <c r="L259" s="31">
        <f>'AEO 2023 Table 49 Raw'!O240</f>
        <v>86.125823999999994</v>
      </c>
      <c r="M259" s="31">
        <f>'AEO 2023 Table 49 Raw'!P240</f>
        <v>85.299721000000005</v>
      </c>
      <c r="N259" s="31">
        <f>'AEO 2023 Table 49 Raw'!Q240</f>
        <v>84.472412000000006</v>
      </c>
      <c r="O259" s="31">
        <f>'AEO 2023 Table 49 Raw'!R240</f>
        <v>83.403960999999995</v>
      </c>
      <c r="P259" s="31">
        <f>'AEO 2023 Table 49 Raw'!S240</f>
        <v>82.337638999999996</v>
      </c>
      <c r="Q259" s="31">
        <f>'AEO 2023 Table 49 Raw'!T240</f>
        <v>81.183998000000003</v>
      </c>
      <c r="R259" s="31">
        <f>'AEO 2023 Table 49 Raw'!U240</f>
        <v>80.288261000000006</v>
      </c>
      <c r="S259" s="31">
        <f>'AEO 2023 Table 49 Raw'!V240</f>
        <v>79.383635999999996</v>
      </c>
      <c r="T259" s="31">
        <f>'AEO 2023 Table 49 Raw'!W240</f>
        <v>78.475121000000001</v>
      </c>
      <c r="U259" s="31">
        <f>'AEO 2023 Table 49 Raw'!X240</f>
        <v>77.575965999999994</v>
      </c>
      <c r="V259" s="31">
        <f>'AEO 2023 Table 49 Raw'!Y240</f>
        <v>76.576674999999994</v>
      </c>
      <c r="W259" s="31">
        <f>'AEO 2023 Table 49 Raw'!Z240</f>
        <v>75.68486</v>
      </c>
      <c r="X259" s="31">
        <f>'AEO 2023 Table 49 Raw'!AA240</f>
        <v>74.817138999999997</v>
      </c>
      <c r="Y259" s="31">
        <f>'AEO 2023 Table 49 Raw'!AB240</f>
        <v>73.935744999999997</v>
      </c>
      <c r="Z259" s="31">
        <f>'AEO 2023 Table 49 Raw'!AC240</f>
        <v>73.078468000000001</v>
      </c>
      <c r="AA259" s="31">
        <f>'AEO 2023 Table 49 Raw'!AD240</f>
        <v>72.250061000000002</v>
      </c>
      <c r="AB259" s="31">
        <f>'AEO 2023 Table 49 Raw'!AE240</f>
        <v>71.356705000000005</v>
      </c>
      <c r="AC259" s="31">
        <f>'AEO 2023 Table 49 Raw'!AF240</f>
        <v>70.429787000000005</v>
      </c>
      <c r="AD259" s="31">
        <f>'AEO 2023 Table 49 Raw'!AG240</f>
        <v>69.678925000000007</v>
      </c>
      <c r="AE259" s="31">
        <f>'AEO 2023 Table 49 Raw'!AH240</f>
        <v>68.982085999999995</v>
      </c>
      <c r="AF259" s="52">
        <f>'AEO 2023 Table 49 Raw'!AI240</f>
        <v>-1.2E-2</v>
      </c>
    </row>
    <row r="260" spans="1:32" ht="15" customHeight="1">
      <c r="A260" s="8" t="s">
        <v>2249</v>
      </c>
      <c r="B260" s="28" t="s">
        <v>2239</v>
      </c>
      <c r="C260" s="31">
        <f>'AEO 2023 Table 49 Raw'!F241</f>
        <v>1.8762760000000001</v>
      </c>
      <c r="D260" s="31">
        <f>'AEO 2023 Table 49 Raw'!G241</f>
        <v>1.801599</v>
      </c>
      <c r="E260" s="31">
        <f>'AEO 2023 Table 49 Raw'!H241</f>
        <v>1.689384</v>
      </c>
      <c r="F260" s="31">
        <f>'AEO 2023 Table 49 Raw'!I241</f>
        <v>1.58982</v>
      </c>
      <c r="G260" s="31">
        <f>'AEO 2023 Table 49 Raw'!J241</f>
        <v>1.5036719999999999</v>
      </c>
      <c r="H260" s="31">
        <f>'AEO 2023 Table 49 Raw'!K241</f>
        <v>1.4135530000000001</v>
      </c>
      <c r="I260" s="31">
        <f>'AEO 2023 Table 49 Raw'!L241</f>
        <v>1.3263990000000001</v>
      </c>
      <c r="J260" s="31">
        <f>'AEO 2023 Table 49 Raw'!M241</f>
        <v>1.240113</v>
      </c>
      <c r="K260" s="31">
        <f>'AEO 2023 Table 49 Raw'!N241</f>
        <v>1.1534450000000001</v>
      </c>
      <c r="L260" s="31">
        <f>'AEO 2023 Table 49 Raw'!O241</f>
        <v>1.06623</v>
      </c>
      <c r="M260" s="31">
        <f>'AEO 2023 Table 49 Raw'!P241</f>
        <v>0.985711</v>
      </c>
      <c r="N260" s="31">
        <f>'AEO 2023 Table 49 Raw'!Q241</f>
        <v>0.90452600000000005</v>
      </c>
      <c r="O260" s="31">
        <f>'AEO 2023 Table 49 Raw'!R241</f>
        <v>0.82449300000000003</v>
      </c>
      <c r="P260" s="31">
        <f>'AEO 2023 Table 49 Raw'!S241</f>
        <v>0.74822900000000003</v>
      </c>
      <c r="Q260" s="31">
        <f>'AEO 2023 Table 49 Raw'!T241</f>
        <v>0.68206800000000001</v>
      </c>
      <c r="R260" s="31">
        <f>'AEO 2023 Table 49 Raw'!U241</f>
        <v>0.613896</v>
      </c>
      <c r="S260" s="31">
        <f>'AEO 2023 Table 49 Raw'!V241</f>
        <v>0.53800199999999998</v>
      </c>
      <c r="T260" s="31">
        <f>'AEO 2023 Table 49 Raw'!W241</f>
        <v>0.458229</v>
      </c>
      <c r="U260" s="31">
        <f>'AEO 2023 Table 49 Raw'!X241</f>
        <v>0.388021</v>
      </c>
      <c r="V260" s="31">
        <f>'AEO 2023 Table 49 Raw'!Y241</f>
        <v>0.38343100000000002</v>
      </c>
      <c r="W260" s="31">
        <f>'AEO 2023 Table 49 Raw'!Z241</f>
        <v>0.37940600000000002</v>
      </c>
      <c r="X260" s="31">
        <f>'AEO 2023 Table 49 Raw'!AA241</f>
        <v>0.37553900000000001</v>
      </c>
      <c r="Y260" s="31">
        <f>'AEO 2023 Table 49 Raw'!AB241</f>
        <v>0.371614</v>
      </c>
      <c r="Z260" s="31">
        <f>'AEO 2023 Table 49 Raw'!AC241</f>
        <v>0.36785299999999999</v>
      </c>
      <c r="AA260" s="31">
        <f>'AEO 2023 Table 49 Raw'!AD241</f>
        <v>0.36429600000000001</v>
      </c>
      <c r="AB260" s="31">
        <f>'AEO 2023 Table 49 Raw'!AE241</f>
        <v>0.36045100000000002</v>
      </c>
      <c r="AC260" s="31">
        <f>'AEO 2023 Table 49 Raw'!AF241</f>
        <v>0.35644300000000001</v>
      </c>
      <c r="AD260" s="31">
        <f>'AEO 2023 Table 49 Raw'!AG241</f>
        <v>0.35333900000000001</v>
      </c>
      <c r="AE260" s="31">
        <f>'AEO 2023 Table 49 Raw'!AH241</f>
        <v>0.35058</v>
      </c>
      <c r="AF260" s="52">
        <f>'AEO 2023 Table 49 Raw'!AI241</f>
        <v>-5.8000000000000003E-2</v>
      </c>
    </row>
    <row r="261" spans="1:32" ht="15" customHeight="1">
      <c r="A261" s="8" t="s">
        <v>2250</v>
      </c>
      <c r="B261" s="28" t="s">
        <v>2241</v>
      </c>
      <c r="C261" s="31">
        <f>'AEO 2023 Table 49 Raw'!F242</f>
        <v>0</v>
      </c>
      <c r="D261" s="31">
        <f>'AEO 2023 Table 49 Raw'!G242</f>
        <v>0</v>
      </c>
      <c r="E261" s="31">
        <f>'AEO 2023 Table 49 Raw'!H242</f>
        <v>0</v>
      </c>
      <c r="F261" s="31">
        <f>'AEO 2023 Table 49 Raw'!I242</f>
        <v>0</v>
      </c>
      <c r="G261" s="31">
        <f>'AEO 2023 Table 49 Raw'!J242</f>
        <v>0</v>
      </c>
      <c r="H261" s="31">
        <f>'AEO 2023 Table 49 Raw'!K242</f>
        <v>0</v>
      </c>
      <c r="I261" s="31">
        <f>'AEO 2023 Table 49 Raw'!L242</f>
        <v>0</v>
      </c>
      <c r="J261" s="31">
        <f>'AEO 2023 Table 49 Raw'!M242</f>
        <v>0</v>
      </c>
      <c r="K261" s="31">
        <f>'AEO 2023 Table 49 Raw'!N242</f>
        <v>0</v>
      </c>
      <c r="L261" s="31">
        <f>'AEO 2023 Table 49 Raw'!O242</f>
        <v>0</v>
      </c>
      <c r="M261" s="31">
        <f>'AEO 2023 Table 49 Raw'!P242</f>
        <v>0</v>
      </c>
      <c r="N261" s="31">
        <f>'AEO 2023 Table 49 Raw'!Q242</f>
        <v>0</v>
      </c>
      <c r="O261" s="31">
        <f>'AEO 2023 Table 49 Raw'!R242</f>
        <v>0</v>
      </c>
      <c r="P261" s="31">
        <f>'AEO 2023 Table 49 Raw'!S242</f>
        <v>0</v>
      </c>
      <c r="Q261" s="31">
        <f>'AEO 2023 Table 49 Raw'!T242</f>
        <v>0</v>
      </c>
      <c r="R261" s="31">
        <f>'AEO 2023 Table 49 Raw'!U242</f>
        <v>0</v>
      </c>
      <c r="S261" s="31">
        <f>'AEO 2023 Table 49 Raw'!V242</f>
        <v>0</v>
      </c>
      <c r="T261" s="31">
        <f>'AEO 2023 Table 49 Raw'!W242</f>
        <v>0</v>
      </c>
      <c r="U261" s="31">
        <f>'AEO 2023 Table 49 Raw'!X242</f>
        <v>0</v>
      </c>
      <c r="V261" s="31">
        <f>'AEO 2023 Table 49 Raw'!Y242</f>
        <v>0</v>
      </c>
      <c r="W261" s="31">
        <f>'AEO 2023 Table 49 Raw'!Z242</f>
        <v>0</v>
      </c>
      <c r="X261" s="31">
        <f>'AEO 2023 Table 49 Raw'!AA242</f>
        <v>0</v>
      </c>
      <c r="Y261" s="31">
        <f>'AEO 2023 Table 49 Raw'!AB242</f>
        <v>0</v>
      </c>
      <c r="Z261" s="31">
        <f>'AEO 2023 Table 49 Raw'!AC242</f>
        <v>0</v>
      </c>
      <c r="AA261" s="31">
        <f>'AEO 2023 Table 49 Raw'!AD242</f>
        <v>0</v>
      </c>
      <c r="AB261" s="31">
        <f>'AEO 2023 Table 49 Raw'!AE242</f>
        <v>0</v>
      </c>
      <c r="AC261" s="31">
        <f>'AEO 2023 Table 49 Raw'!AF242</f>
        <v>0</v>
      </c>
      <c r="AD261" s="31">
        <f>'AEO 2023 Table 49 Raw'!AG242</f>
        <v>0</v>
      </c>
      <c r="AE261" s="31">
        <f>'AEO 2023 Table 49 Raw'!AH242</f>
        <v>0</v>
      </c>
      <c r="AF261" s="52" t="str">
        <f>'AEO 2023 Table 49 Raw'!AI242</f>
        <v>- -</v>
      </c>
    </row>
    <row r="262" spans="1:32" ht="15" customHeight="1">
      <c r="A262" s="8" t="s">
        <v>2251</v>
      </c>
      <c r="B262" s="28" t="s">
        <v>2243</v>
      </c>
      <c r="C262" s="31">
        <f>'AEO 2023 Table 49 Raw'!F243</f>
        <v>0.638131</v>
      </c>
      <c r="D262" s="31">
        <f>'AEO 2023 Table 49 Raw'!G243</f>
        <v>0.69940500000000005</v>
      </c>
      <c r="E262" s="31">
        <f>'AEO 2023 Table 49 Raw'!H243</f>
        <v>0.74200100000000002</v>
      </c>
      <c r="F262" s="31">
        <f>'AEO 2023 Table 49 Raw'!I243</f>
        <v>0.78600400000000004</v>
      </c>
      <c r="G262" s="31">
        <f>'AEO 2023 Table 49 Raw'!J243</f>
        <v>0.82445400000000002</v>
      </c>
      <c r="H262" s="31">
        <f>'AEO 2023 Table 49 Raw'!K243</f>
        <v>0.86295999999999995</v>
      </c>
      <c r="I262" s="31">
        <f>'AEO 2023 Table 49 Raw'!L243</f>
        <v>0.89963800000000005</v>
      </c>
      <c r="J262" s="31">
        <f>'AEO 2023 Table 49 Raw'!M243</f>
        <v>0.93352900000000005</v>
      </c>
      <c r="K262" s="31">
        <f>'AEO 2023 Table 49 Raw'!N243</f>
        <v>0.97043000000000001</v>
      </c>
      <c r="L262" s="31">
        <f>'AEO 2023 Table 49 Raw'!O243</f>
        <v>1.0094000000000001</v>
      </c>
      <c r="M262" s="31">
        <f>'AEO 2023 Table 49 Raw'!P243</f>
        <v>1.0488820000000001</v>
      </c>
      <c r="N262" s="31">
        <f>'AEO 2023 Table 49 Raw'!Q243</f>
        <v>1.0889180000000001</v>
      </c>
      <c r="O262" s="31">
        <f>'AEO 2023 Table 49 Raw'!R243</f>
        <v>1.123232</v>
      </c>
      <c r="P262" s="31">
        <f>'AEO 2023 Table 49 Raw'!S243</f>
        <v>1.1548700000000001</v>
      </c>
      <c r="Q262" s="31">
        <f>'AEO 2023 Table 49 Raw'!T243</f>
        <v>1.1776660000000001</v>
      </c>
      <c r="R262" s="31">
        <f>'AEO 2023 Table 49 Raw'!U243</f>
        <v>1.2071989999999999</v>
      </c>
      <c r="S262" s="31">
        <f>'AEO 2023 Table 49 Raw'!V243</f>
        <v>1.2419659999999999</v>
      </c>
      <c r="T262" s="31">
        <f>'AEO 2023 Table 49 Raw'!W243</f>
        <v>1.2794030000000001</v>
      </c>
      <c r="U262" s="31">
        <f>'AEO 2023 Table 49 Raw'!X243</f>
        <v>1.352077</v>
      </c>
      <c r="V262" s="31">
        <f>'AEO 2023 Table 49 Raw'!Y243</f>
        <v>1.427773</v>
      </c>
      <c r="W262" s="31">
        <f>'AEO 2023 Table 49 Raw'!Z243</f>
        <v>1.50972</v>
      </c>
      <c r="X262" s="31">
        <f>'AEO 2023 Table 49 Raw'!AA243</f>
        <v>1.5968059999999999</v>
      </c>
      <c r="Y262" s="31">
        <f>'AEO 2023 Table 49 Raw'!AB243</f>
        <v>1.688537</v>
      </c>
      <c r="Z262" s="31">
        <f>'AEO 2023 Table 49 Raw'!AC243</f>
        <v>1.786057</v>
      </c>
      <c r="AA262" s="31">
        <f>'AEO 2023 Table 49 Raw'!AD243</f>
        <v>1.889912</v>
      </c>
      <c r="AB262" s="31">
        <f>'AEO 2023 Table 49 Raw'!AE243</f>
        <v>1.99796</v>
      </c>
      <c r="AC262" s="31">
        <f>'AEO 2023 Table 49 Raw'!AF243</f>
        <v>2.1111149999999999</v>
      </c>
      <c r="AD262" s="31">
        <f>'AEO 2023 Table 49 Raw'!AG243</f>
        <v>2.2362440000000001</v>
      </c>
      <c r="AE262" s="31">
        <f>'AEO 2023 Table 49 Raw'!AH243</f>
        <v>2.370717</v>
      </c>
      <c r="AF262" s="52">
        <f>'AEO 2023 Table 49 Raw'!AI243</f>
        <v>4.8000000000000001E-2</v>
      </c>
    </row>
    <row r="263" spans="1:32" ht="15" customHeight="1">
      <c r="A263" s="8" t="s">
        <v>2252</v>
      </c>
      <c r="B263" s="28" t="s">
        <v>2245</v>
      </c>
      <c r="C263" s="31">
        <f>'AEO 2023 Table 49 Raw'!F244</f>
        <v>0</v>
      </c>
      <c r="D263" s="31">
        <f>'AEO 2023 Table 49 Raw'!G244</f>
        <v>0</v>
      </c>
      <c r="E263" s="31">
        <f>'AEO 2023 Table 49 Raw'!H244</f>
        <v>0</v>
      </c>
      <c r="F263" s="31">
        <f>'AEO 2023 Table 49 Raw'!I244</f>
        <v>0</v>
      </c>
      <c r="G263" s="31">
        <f>'AEO 2023 Table 49 Raw'!J244</f>
        <v>0</v>
      </c>
      <c r="H263" s="31">
        <f>'AEO 2023 Table 49 Raw'!K244</f>
        <v>0</v>
      </c>
      <c r="I263" s="31">
        <f>'AEO 2023 Table 49 Raw'!L244</f>
        <v>0</v>
      </c>
      <c r="J263" s="31">
        <f>'AEO 2023 Table 49 Raw'!M244</f>
        <v>0</v>
      </c>
      <c r="K263" s="31">
        <f>'AEO 2023 Table 49 Raw'!N244</f>
        <v>0</v>
      </c>
      <c r="L263" s="31">
        <f>'AEO 2023 Table 49 Raw'!O244</f>
        <v>0</v>
      </c>
      <c r="M263" s="31">
        <f>'AEO 2023 Table 49 Raw'!P244</f>
        <v>0</v>
      </c>
      <c r="N263" s="31">
        <f>'AEO 2023 Table 49 Raw'!Q244</f>
        <v>0</v>
      </c>
      <c r="O263" s="31">
        <f>'AEO 2023 Table 49 Raw'!R244</f>
        <v>0</v>
      </c>
      <c r="P263" s="31">
        <f>'AEO 2023 Table 49 Raw'!S244</f>
        <v>0</v>
      </c>
      <c r="Q263" s="31">
        <f>'AEO 2023 Table 49 Raw'!T244</f>
        <v>0</v>
      </c>
      <c r="R263" s="31">
        <f>'AEO 2023 Table 49 Raw'!U244</f>
        <v>0</v>
      </c>
      <c r="S263" s="31">
        <f>'AEO 2023 Table 49 Raw'!V244</f>
        <v>0</v>
      </c>
      <c r="T263" s="31">
        <f>'AEO 2023 Table 49 Raw'!W244</f>
        <v>0</v>
      </c>
      <c r="U263" s="31">
        <f>'AEO 2023 Table 49 Raw'!X244</f>
        <v>0</v>
      </c>
      <c r="V263" s="31">
        <f>'AEO 2023 Table 49 Raw'!Y244</f>
        <v>0</v>
      </c>
      <c r="W263" s="31">
        <f>'AEO 2023 Table 49 Raw'!Z244</f>
        <v>0</v>
      </c>
      <c r="X263" s="31">
        <f>'AEO 2023 Table 49 Raw'!AA244</f>
        <v>0</v>
      </c>
      <c r="Y263" s="31">
        <f>'AEO 2023 Table 49 Raw'!AB244</f>
        <v>0</v>
      </c>
      <c r="Z263" s="31">
        <f>'AEO 2023 Table 49 Raw'!AC244</f>
        <v>0</v>
      </c>
      <c r="AA263" s="31">
        <f>'AEO 2023 Table 49 Raw'!AD244</f>
        <v>0</v>
      </c>
      <c r="AB263" s="31">
        <f>'AEO 2023 Table 49 Raw'!AE244</f>
        <v>0</v>
      </c>
      <c r="AC263" s="31">
        <f>'AEO 2023 Table 49 Raw'!AF244</f>
        <v>0</v>
      </c>
      <c r="AD263" s="31">
        <f>'AEO 2023 Table 49 Raw'!AG244</f>
        <v>0</v>
      </c>
      <c r="AE263" s="31">
        <f>'AEO 2023 Table 49 Raw'!AH244</f>
        <v>0</v>
      </c>
      <c r="AF263" s="52">
        <f>'AEO 2023 Table 49 Raw'!AI244</f>
        <v>0</v>
      </c>
    </row>
    <row r="264" spans="1:32" ht="15" customHeight="1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52"/>
    </row>
    <row r="265" spans="1:32" ht="15" customHeight="1">
      <c r="B265" s="27" t="s">
        <v>183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52"/>
    </row>
    <row r="266" spans="1:32" ht="15" customHeight="1">
      <c r="A266" s="8" t="s">
        <v>2253</v>
      </c>
      <c r="B266" s="28" t="s">
        <v>2254</v>
      </c>
      <c r="C266" s="31">
        <f>'AEO 2023 Table 49 Raw'!F245</f>
        <v>5187.8168949999999</v>
      </c>
      <c r="D266" s="31">
        <f>'AEO 2023 Table 49 Raw'!G245</f>
        <v>5113.0585940000001</v>
      </c>
      <c r="E266" s="31">
        <f>'AEO 2023 Table 49 Raw'!H245</f>
        <v>5146.841797</v>
      </c>
      <c r="F266" s="31">
        <f>'AEO 2023 Table 49 Raw'!I245</f>
        <v>5250.8764650000003</v>
      </c>
      <c r="G266" s="31">
        <f>'AEO 2023 Table 49 Raw'!J245</f>
        <v>5391.6943359999996</v>
      </c>
      <c r="H266" s="31">
        <f>'AEO 2023 Table 49 Raw'!K245</f>
        <v>5512.5371089999999</v>
      </c>
      <c r="I266" s="31">
        <f>'AEO 2023 Table 49 Raw'!L245</f>
        <v>5608.3964839999999</v>
      </c>
      <c r="J266" s="31">
        <f>'AEO 2023 Table 49 Raw'!M245</f>
        <v>5710.298828</v>
      </c>
      <c r="K266" s="31">
        <f>'AEO 2023 Table 49 Raw'!N245</f>
        <v>5822.5</v>
      </c>
      <c r="L266" s="31">
        <f>'AEO 2023 Table 49 Raw'!O245</f>
        <v>5953.3393550000001</v>
      </c>
      <c r="M266" s="31">
        <f>'AEO 2023 Table 49 Raw'!P245</f>
        <v>6106.6284180000002</v>
      </c>
      <c r="N266" s="31">
        <f>'AEO 2023 Table 49 Raw'!Q245</f>
        <v>6258.4541019999997</v>
      </c>
      <c r="O266" s="31">
        <f>'AEO 2023 Table 49 Raw'!R245</f>
        <v>6403.7695309999999</v>
      </c>
      <c r="P266" s="31">
        <f>'AEO 2023 Table 49 Raw'!S245</f>
        <v>6562.8208009999998</v>
      </c>
      <c r="Q266" s="31">
        <f>'AEO 2023 Table 49 Raw'!T245</f>
        <v>6716.3095700000003</v>
      </c>
      <c r="R266" s="31">
        <f>'AEO 2023 Table 49 Raw'!U245</f>
        <v>6875.7109380000002</v>
      </c>
      <c r="S266" s="31">
        <f>'AEO 2023 Table 49 Raw'!V245</f>
        <v>7045.28125</v>
      </c>
      <c r="T266" s="31">
        <f>'AEO 2023 Table 49 Raw'!W245</f>
        <v>7253.2470700000003</v>
      </c>
      <c r="U266" s="31">
        <f>'AEO 2023 Table 49 Raw'!X245</f>
        <v>7455.826172</v>
      </c>
      <c r="V266" s="31">
        <f>'AEO 2023 Table 49 Raw'!Y245</f>
        <v>7655.189453</v>
      </c>
      <c r="W266" s="31">
        <f>'AEO 2023 Table 49 Raw'!Z245</f>
        <v>7891.9492190000001</v>
      </c>
      <c r="X266" s="31">
        <f>'AEO 2023 Table 49 Raw'!AA245</f>
        <v>8151.3588870000003</v>
      </c>
      <c r="Y266" s="31">
        <f>'AEO 2023 Table 49 Raw'!AB245</f>
        <v>8441.7988280000009</v>
      </c>
      <c r="Z266" s="31">
        <f>'AEO 2023 Table 49 Raw'!AC245</f>
        <v>8738.0673829999996</v>
      </c>
      <c r="AA266" s="31">
        <f>'AEO 2023 Table 49 Raw'!AD245</f>
        <v>9055.0996090000008</v>
      </c>
      <c r="AB266" s="31">
        <f>'AEO 2023 Table 49 Raw'!AE245</f>
        <v>9359.515625</v>
      </c>
      <c r="AC266" s="31">
        <f>'AEO 2023 Table 49 Raw'!AF245</f>
        <v>9667.5195309999999</v>
      </c>
      <c r="AD266" s="31">
        <f>'AEO 2023 Table 49 Raw'!AG245</f>
        <v>10019.517578000001</v>
      </c>
      <c r="AE266" s="31">
        <f>'AEO 2023 Table 49 Raw'!AH245</f>
        <v>10370.173828000001</v>
      </c>
      <c r="AF266" s="52">
        <f>'AEO 2023 Table 49 Raw'!AI245</f>
        <v>2.5000000000000001E-2</v>
      </c>
    </row>
    <row r="267" spans="1:32" ht="12" customHeight="1">
      <c r="A267" s="8" t="s">
        <v>2255</v>
      </c>
      <c r="B267" s="28" t="s">
        <v>2256</v>
      </c>
      <c r="C267" s="31">
        <f>'AEO 2023 Table 49 Raw'!F246</f>
        <v>1818.8258060000001</v>
      </c>
      <c r="D267" s="31">
        <f>'AEO 2023 Table 49 Raw'!G246</f>
        <v>1834.769775</v>
      </c>
      <c r="E267" s="31">
        <f>'AEO 2023 Table 49 Raw'!H246</f>
        <v>1862.7230219999999</v>
      </c>
      <c r="F267" s="31">
        <f>'AEO 2023 Table 49 Raw'!I246</f>
        <v>1908.372192</v>
      </c>
      <c r="G267" s="31">
        <f>'AEO 2023 Table 49 Raw'!J246</f>
        <v>1965.4957280000001</v>
      </c>
      <c r="H267" s="31">
        <f>'AEO 2023 Table 49 Raw'!K246</f>
        <v>2014.6987300000001</v>
      </c>
      <c r="I267" s="31">
        <f>'AEO 2023 Table 49 Raw'!L246</f>
        <v>2056.375</v>
      </c>
      <c r="J267" s="31">
        <f>'AEO 2023 Table 49 Raw'!M246</f>
        <v>2096.7622070000002</v>
      </c>
      <c r="K267" s="31">
        <f>'AEO 2023 Table 49 Raw'!N246</f>
        <v>2132.8442380000001</v>
      </c>
      <c r="L267" s="31">
        <f>'AEO 2023 Table 49 Raw'!O246</f>
        <v>2170.9902339999999</v>
      </c>
      <c r="M267" s="31">
        <f>'AEO 2023 Table 49 Raw'!P246</f>
        <v>2211.525635</v>
      </c>
      <c r="N267" s="31">
        <f>'AEO 2023 Table 49 Raw'!Q246</f>
        <v>2257.0451659999999</v>
      </c>
      <c r="O267" s="31">
        <f>'AEO 2023 Table 49 Raw'!R246</f>
        <v>2305.1938479999999</v>
      </c>
      <c r="P267" s="31">
        <f>'AEO 2023 Table 49 Raw'!S246</f>
        <v>2366.4482419999999</v>
      </c>
      <c r="Q267" s="31">
        <f>'AEO 2023 Table 49 Raw'!T246</f>
        <v>2435.1203609999998</v>
      </c>
      <c r="R267" s="31">
        <f>'AEO 2023 Table 49 Raw'!U246</f>
        <v>2507.953857</v>
      </c>
      <c r="S267" s="31">
        <f>'AEO 2023 Table 49 Raw'!V246</f>
        <v>2585.2082519999999</v>
      </c>
      <c r="T267" s="31">
        <f>'AEO 2023 Table 49 Raw'!W246</f>
        <v>2679.1381839999999</v>
      </c>
      <c r="U267" s="31">
        <f>'AEO 2023 Table 49 Raw'!X246</f>
        <v>2783.4829100000002</v>
      </c>
      <c r="V267" s="31">
        <f>'AEO 2023 Table 49 Raw'!Y246</f>
        <v>2887.108643</v>
      </c>
      <c r="W267" s="31">
        <f>'AEO 2023 Table 49 Raw'!Z246</f>
        <v>3006.2321780000002</v>
      </c>
      <c r="X267" s="31">
        <f>'AEO 2023 Table 49 Raw'!AA246</f>
        <v>3135.8588869999999</v>
      </c>
      <c r="Y267" s="31">
        <f>'AEO 2023 Table 49 Raw'!AB246</f>
        <v>3282.3540039999998</v>
      </c>
      <c r="Z267" s="31">
        <f>'AEO 2023 Table 49 Raw'!AC246</f>
        <v>3431.9255370000001</v>
      </c>
      <c r="AA267" s="31">
        <f>'AEO 2023 Table 49 Raw'!AD246</f>
        <v>3589.960693</v>
      </c>
      <c r="AB267" s="31">
        <f>'AEO 2023 Table 49 Raw'!AE246</f>
        <v>3742.0151369999999</v>
      </c>
      <c r="AC267" s="31">
        <f>'AEO 2023 Table 49 Raw'!AF246</f>
        <v>3891.8676759999998</v>
      </c>
      <c r="AD267" s="31">
        <f>'AEO 2023 Table 49 Raw'!AG246</f>
        <v>4071.1130370000001</v>
      </c>
      <c r="AE267" s="31">
        <f>'AEO 2023 Table 49 Raw'!AH246</f>
        <v>4248.0322269999997</v>
      </c>
      <c r="AF267" s="52">
        <f>'AEO 2023 Table 49 Raw'!AI246</f>
        <v>3.1E-2</v>
      </c>
    </row>
    <row r="268" spans="1:32" ht="12" customHeight="1">
      <c r="A268" s="8" t="s">
        <v>2257</v>
      </c>
      <c r="B268" s="28" t="s">
        <v>2258</v>
      </c>
      <c r="C268" s="31">
        <f>'AEO 2023 Table 49 Raw'!F247</f>
        <v>3368.9909670000002</v>
      </c>
      <c r="D268" s="31">
        <f>'AEO 2023 Table 49 Raw'!G247</f>
        <v>3278.2885740000002</v>
      </c>
      <c r="E268" s="31">
        <f>'AEO 2023 Table 49 Raw'!H247</f>
        <v>3284.1186520000001</v>
      </c>
      <c r="F268" s="31">
        <f>'AEO 2023 Table 49 Raw'!I247</f>
        <v>3342.5043949999999</v>
      </c>
      <c r="G268" s="31">
        <f>'AEO 2023 Table 49 Raw'!J247</f>
        <v>3426.1987300000001</v>
      </c>
      <c r="H268" s="31">
        <f>'AEO 2023 Table 49 Raw'!K247</f>
        <v>3497.838135</v>
      </c>
      <c r="I268" s="31">
        <f>'AEO 2023 Table 49 Raw'!L247</f>
        <v>3552.02124</v>
      </c>
      <c r="J268" s="31">
        <f>'AEO 2023 Table 49 Raw'!M247</f>
        <v>3613.536865</v>
      </c>
      <c r="K268" s="31">
        <f>'AEO 2023 Table 49 Raw'!N247</f>
        <v>3689.6560060000002</v>
      </c>
      <c r="L268" s="31">
        <f>'AEO 2023 Table 49 Raw'!O247</f>
        <v>3782.3491210000002</v>
      </c>
      <c r="M268" s="31">
        <f>'AEO 2023 Table 49 Raw'!P247</f>
        <v>3895.1027829999998</v>
      </c>
      <c r="N268" s="31">
        <f>'AEO 2023 Table 49 Raw'!Q247</f>
        <v>4001.4091800000001</v>
      </c>
      <c r="O268" s="31">
        <f>'AEO 2023 Table 49 Raw'!R247</f>
        <v>4098.5756840000004</v>
      </c>
      <c r="P268" s="31">
        <f>'AEO 2023 Table 49 Raw'!S247</f>
        <v>4196.3725590000004</v>
      </c>
      <c r="Q268" s="31">
        <f>'AEO 2023 Table 49 Raw'!T247</f>
        <v>4281.189453</v>
      </c>
      <c r="R268" s="31">
        <f>'AEO 2023 Table 49 Raw'!U247</f>
        <v>4367.7568359999996</v>
      </c>
      <c r="S268" s="31">
        <f>'AEO 2023 Table 49 Raw'!V247</f>
        <v>4460.0732420000004</v>
      </c>
      <c r="T268" s="31">
        <f>'AEO 2023 Table 49 Raw'!W247</f>
        <v>4574.1088870000003</v>
      </c>
      <c r="U268" s="31">
        <f>'AEO 2023 Table 49 Raw'!X247</f>
        <v>4672.3432620000003</v>
      </c>
      <c r="V268" s="31">
        <f>'AEO 2023 Table 49 Raw'!Y247</f>
        <v>4768.0810549999997</v>
      </c>
      <c r="W268" s="31">
        <f>'AEO 2023 Table 49 Raw'!Z247</f>
        <v>4885.7172849999997</v>
      </c>
      <c r="X268" s="31">
        <f>'AEO 2023 Table 49 Raw'!AA247</f>
        <v>5015.5</v>
      </c>
      <c r="Y268" s="31">
        <f>'AEO 2023 Table 49 Raw'!AB247</f>
        <v>5159.4443359999996</v>
      </c>
      <c r="Z268" s="31">
        <f>'AEO 2023 Table 49 Raw'!AC247</f>
        <v>5306.1416019999997</v>
      </c>
      <c r="AA268" s="31">
        <f>'AEO 2023 Table 49 Raw'!AD247</f>
        <v>5465.1391599999997</v>
      </c>
      <c r="AB268" s="31">
        <f>'AEO 2023 Table 49 Raw'!AE247</f>
        <v>5617.5009769999997</v>
      </c>
      <c r="AC268" s="31">
        <f>'AEO 2023 Table 49 Raw'!AF247</f>
        <v>5775.6513670000004</v>
      </c>
      <c r="AD268" s="31">
        <f>'AEO 2023 Table 49 Raw'!AG247</f>
        <v>5948.4047849999997</v>
      </c>
      <c r="AE268" s="31">
        <f>'AEO 2023 Table 49 Raw'!AH247</f>
        <v>6122.1411129999997</v>
      </c>
      <c r="AF268" s="52">
        <f>'AEO 2023 Table 49 Raw'!AI247</f>
        <v>2.1999999999999999E-2</v>
      </c>
    </row>
    <row r="269" spans="1:32" ht="12" customHeight="1">
      <c r="B269" s="27" t="s">
        <v>2237</v>
      </c>
      <c r="C269" s="31">
        <f>'AEO 2023 Table 49 Raw'!F248</f>
        <v>0</v>
      </c>
      <c r="D269" s="31">
        <f>'AEO 2023 Table 49 Raw'!G248</f>
        <v>0</v>
      </c>
      <c r="E269" s="31">
        <f>'AEO 2023 Table 49 Raw'!H248</f>
        <v>0</v>
      </c>
      <c r="F269" s="31">
        <f>'AEO 2023 Table 49 Raw'!I248</f>
        <v>0</v>
      </c>
      <c r="G269" s="31">
        <f>'AEO 2023 Table 49 Raw'!J248</f>
        <v>0</v>
      </c>
      <c r="H269" s="31">
        <f>'AEO 2023 Table 49 Raw'!K248</f>
        <v>0</v>
      </c>
      <c r="I269" s="31">
        <f>'AEO 2023 Table 49 Raw'!L248</f>
        <v>0</v>
      </c>
      <c r="J269" s="31">
        <f>'AEO 2023 Table 49 Raw'!M248</f>
        <v>0</v>
      </c>
      <c r="K269" s="31">
        <f>'AEO 2023 Table 49 Raw'!N248</f>
        <v>0</v>
      </c>
      <c r="L269" s="31">
        <f>'AEO 2023 Table 49 Raw'!O248</f>
        <v>0</v>
      </c>
      <c r="M269" s="31">
        <f>'AEO 2023 Table 49 Raw'!P248</f>
        <v>0</v>
      </c>
      <c r="N269" s="31">
        <f>'AEO 2023 Table 49 Raw'!Q248</f>
        <v>0</v>
      </c>
      <c r="O269" s="31">
        <f>'AEO 2023 Table 49 Raw'!R248</f>
        <v>0</v>
      </c>
      <c r="P269" s="31">
        <f>'AEO 2023 Table 49 Raw'!S248</f>
        <v>0</v>
      </c>
      <c r="Q269" s="31">
        <f>'AEO 2023 Table 49 Raw'!T248</f>
        <v>0</v>
      </c>
      <c r="R269" s="31">
        <f>'AEO 2023 Table 49 Raw'!U248</f>
        <v>0</v>
      </c>
      <c r="S269" s="31">
        <f>'AEO 2023 Table 49 Raw'!V248</f>
        <v>0</v>
      </c>
      <c r="T269" s="31">
        <f>'AEO 2023 Table 49 Raw'!W248</f>
        <v>0</v>
      </c>
      <c r="U269" s="31">
        <f>'AEO 2023 Table 49 Raw'!X248</f>
        <v>0</v>
      </c>
      <c r="V269" s="31">
        <f>'AEO 2023 Table 49 Raw'!Y248</f>
        <v>0</v>
      </c>
      <c r="W269" s="31">
        <f>'AEO 2023 Table 49 Raw'!Z248</f>
        <v>0</v>
      </c>
      <c r="X269" s="31">
        <f>'AEO 2023 Table 49 Raw'!AA248</f>
        <v>0</v>
      </c>
      <c r="Y269" s="31">
        <f>'AEO 2023 Table 49 Raw'!AB248</f>
        <v>0</v>
      </c>
      <c r="Z269" s="31">
        <f>'AEO 2023 Table 49 Raw'!AC248</f>
        <v>0</v>
      </c>
      <c r="AA269" s="31">
        <f>'AEO 2023 Table 49 Raw'!AD248</f>
        <v>0</v>
      </c>
      <c r="AB269" s="31">
        <f>'AEO 2023 Table 49 Raw'!AE248</f>
        <v>0</v>
      </c>
      <c r="AC269" s="31">
        <f>'AEO 2023 Table 49 Raw'!AF248</f>
        <v>0</v>
      </c>
      <c r="AD269" s="31">
        <f>'AEO 2023 Table 49 Raw'!AG248</f>
        <v>0</v>
      </c>
      <c r="AE269" s="31">
        <f>'AEO 2023 Table 49 Raw'!AH248</f>
        <v>0</v>
      </c>
      <c r="AF269" s="52">
        <f>'AEO 2023 Table 49 Raw'!AI248</f>
        <v>0</v>
      </c>
    </row>
    <row r="270" spans="1:32" ht="12" customHeight="1">
      <c r="A270" s="8" t="s">
        <v>2259</v>
      </c>
      <c r="B270" s="28" t="s">
        <v>2239</v>
      </c>
      <c r="C270" s="31">
        <f>'AEO 2023 Table 49 Raw'!F249</f>
        <v>222.90289300000001</v>
      </c>
      <c r="D270" s="31">
        <f>'AEO 2023 Table 49 Raw'!G249</f>
        <v>317.621216</v>
      </c>
      <c r="E270" s="31">
        <f>'AEO 2023 Table 49 Raw'!H249</f>
        <v>316.82064800000001</v>
      </c>
      <c r="F270" s="31">
        <f>'AEO 2023 Table 49 Raw'!I249</f>
        <v>318.86810300000002</v>
      </c>
      <c r="G270" s="31">
        <f>'AEO 2023 Table 49 Raw'!J249</f>
        <v>324.006775</v>
      </c>
      <c r="H270" s="31">
        <f>'AEO 2023 Table 49 Raw'!K249</f>
        <v>328.59732100000002</v>
      </c>
      <c r="I270" s="31">
        <f>'AEO 2023 Table 49 Raw'!L249</f>
        <v>337.00882000000001</v>
      </c>
      <c r="J270" s="31">
        <f>'AEO 2023 Table 49 Raw'!M249</f>
        <v>340.936646</v>
      </c>
      <c r="K270" s="31">
        <f>'AEO 2023 Table 49 Raw'!N249</f>
        <v>345.29251099999999</v>
      </c>
      <c r="L270" s="31">
        <f>'AEO 2023 Table 49 Raw'!O249</f>
        <v>346.830353</v>
      </c>
      <c r="M270" s="31">
        <f>'AEO 2023 Table 49 Raw'!P249</f>
        <v>349.25531000000001</v>
      </c>
      <c r="N270" s="31">
        <f>'AEO 2023 Table 49 Raw'!Q249</f>
        <v>351.60812399999998</v>
      </c>
      <c r="O270" s="31">
        <f>'AEO 2023 Table 49 Raw'!R249</f>
        <v>354.15759300000002</v>
      </c>
      <c r="P270" s="31">
        <f>'AEO 2023 Table 49 Raw'!S249</f>
        <v>355.73831200000001</v>
      </c>
      <c r="Q270" s="31">
        <f>'AEO 2023 Table 49 Raw'!T249</f>
        <v>356.87829599999998</v>
      </c>
      <c r="R270" s="31">
        <f>'AEO 2023 Table 49 Raw'!U249</f>
        <v>356.62280299999998</v>
      </c>
      <c r="S270" s="31">
        <f>'AEO 2023 Table 49 Raw'!V249</f>
        <v>357.07678199999998</v>
      </c>
      <c r="T270" s="31">
        <f>'AEO 2023 Table 49 Raw'!W249</f>
        <v>357.42880200000002</v>
      </c>
      <c r="U270" s="31">
        <f>'AEO 2023 Table 49 Raw'!X249</f>
        <v>359.40035999999998</v>
      </c>
      <c r="V270" s="31">
        <f>'AEO 2023 Table 49 Raw'!Y249</f>
        <v>361.00418100000002</v>
      </c>
      <c r="W270" s="31">
        <f>'AEO 2023 Table 49 Raw'!Z249</f>
        <v>361.87966899999998</v>
      </c>
      <c r="X270" s="31">
        <f>'AEO 2023 Table 49 Raw'!AA249</f>
        <v>361.73907500000001</v>
      </c>
      <c r="Y270" s="31">
        <f>'AEO 2023 Table 49 Raw'!AB249</f>
        <v>361.51782200000002</v>
      </c>
      <c r="Z270" s="31">
        <f>'AEO 2023 Table 49 Raw'!AC249</f>
        <v>361.01586900000001</v>
      </c>
      <c r="AA270" s="31">
        <f>'AEO 2023 Table 49 Raw'!AD249</f>
        <v>360.39416499999999</v>
      </c>
      <c r="AB270" s="31">
        <f>'AEO 2023 Table 49 Raw'!AE249</f>
        <v>359.54806500000001</v>
      </c>
      <c r="AC270" s="31">
        <f>'AEO 2023 Table 49 Raw'!AF249</f>
        <v>359.36944599999998</v>
      </c>
      <c r="AD270" s="31">
        <f>'AEO 2023 Table 49 Raw'!AG249</f>
        <v>357.037598</v>
      </c>
      <c r="AE270" s="31">
        <f>'AEO 2023 Table 49 Raw'!AH249</f>
        <v>355.06369000000001</v>
      </c>
      <c r="AF270" s="52">
        <f>'AEO 2023 Table 49 Raw'!AI249</f>
        <v>1.7000000000000001E-2</v>
      </c>
    </row>
    <row r="271" spans="1:32" ht="12" customHeight="1">
      <c r="A271" s="8" t="s">
        <v>2260</v>
      </c>
      <c r="B271" s="28" t="s">
        <v>2241</v>
      </c>
      <c r="C271" s="31">
        <f>'AEO 2023 Table 49 Raw'!F250</f>
        <v>685.66467299999999</v>
      </c>
      <c r="D271" s="31">
        <f>'AEO 2023 Table 49 Raw'!G250</f>
        <v>532.26501499999995</v>
      </c>
      <c r="E271" s="31">
        <f>'AEO 2023 Table 49 Raw'!H250</f>
        <v>521.59381099999996</v>
      </c>
      <c r="F271" s="31">
        <f>'AEO 2023 Table 49 Raw'!I250</f>
        <v>525.89343299999996</v>
      </c>
      <c r="G271" s="31">
        <f>'AEO 2023 Table 49 Raw'!J250</f>
        <v>503.096588</v>
      </c>
      <c r="H271" s="31">
        <f>'AEO 2023 Table 49 Raw'!K250</f>
        <v>496.74609400000003</v>
      </c>
      <c r="I271" s="31">
        <f>'AEO 2023 Table 49 Raw'!L250</f>
        <v>477.40963699999998</v>
      </c>
      <c r="J271" s="31">
        <f>'AEO 2023 Table 49 Raw'!M250</f>
        <v>466.270691</v>
      </c>
      <c r="K271" s="31">
        <f>'AEO 2023 Table 49 Raw'!N250</f>
        <v>457.94595299999997</v>
      </c>
      <c r="L271" s="31">
        <f>'AEO 2023 Table 49 Raw'!O250</f>
        <v>456.54238900000001</v>
      </c>
      <c r="M271" s="31">
        <f>'AEO 2023 Table 49 Raw'!P250</f>
        <v>454.821686</v>
      </c>
      <c r="N271" s="31">
        <f>'AEO 2023 Table 49 Raw'!Q250</f>
        <v>454.123627</v>
      </c>
      <c r="O271" s="31">
        <f>'AEO 2023 Table 49 Raw'!R250</f>
        <v>452.39529399999998</v>
      </c>
      <c r="P271" s="31">
        <f>'AEO 2023 Table 49 Raw'!S250</f>
        <v>450.571167</v>
      </c>
      <c r="Q271" s="31">
        <f>'AEO 2023 Table 49 Raw'!T250</f>
        <v>447.20434599999999</v>
      </c>
      <c r="R271" s="31">
        <f>'AEO 2023 Table 49 Raw'!U250</f>
        <v>445.97729500000003</v>
      </c>
      <c r="S271" s="31">
        <f>'AEO 2023 Table 49 Raw'!V250</f>
        <v>443.98672499999998</v>
      </c>
      <c r="T271" s="31">
        <f>'AEO 2023 Table 49 Raw'!W250</f>
        <v>442.23706099999998</v>
      </c>
      <c r="U271" s="31">
        <f>'AEO 2023 Table 49 Raw'!X250</f>
        <v>442.813782</v>
      </c>
      <c r="V271" s="31">
        <f>'AEO 2023 Table 49 Raw'!Y250</f>
        <v>440.02780200000001</v>
      </c>
      <c r="W271" s="31">
        <f>'AEO 2023 Table 49 Raw'!Z250</f>
        <v>437.12060500000001</v>
      </c>
      <c r="X271" s="31">
        <f>'AEO 2023 Table 49 Raw'!AA250</f>
        <v>434.76684599999999</v>
      </c>
      <c r="Y271" s="31">
        <f>'AEO 2023 Table 49 Raw'!AB250</f>
        <v>432.69305400000002</v>
      </c>
      <c r="Z271" s="31">
        <f>'AEO 2023 Table 49 Raw'!AC250</f>
        <v>429.77169800000001</v>
      </c>
      <c r="AA271" s="31">
        <f>'AEO 2023 Table 49 Raw'!AD250</f>
        <v>428.44003300000003</v>
      </c>
      <c r="AB271" s="31">
        <f>'AEO 2023 Table 49 Raw'!AE250</f>
        <v>426.155731</v>
      </c>
      <c r="AC271" s="31">
        <f>'AEO 2023 Table 49 Raw'!AF250</f>
        <v>419.12597699999998</v>
      </c>
      <c r="AD271" s="31">
        <f>'AEO 2023 Table 49 Raw'!AG250</f>
        <v>417.71749899999998</v>
      </c>
      <c r="AE271" s="31">
        <f>'AEO 2023 Table 49 Raw'!AH250</f>
        <v>415.33468599999998</v>
      </c>
      <c r="AF271" s="52">
        <f>'AEO 2023 Table 49 Raw'!AI250</f>
        <v>-1.7999999999999999E-2</v>
      </c>
    </row>
    <row r="272" spans="1:32" ht="12" customHeight="1">
      <c r="A272" s="8" t="s">
        <v>2261</v>
      </c>
      <c r="B272" s="28" t="s">
        <v>2243</v>
      </c>
      <c r="C272" s="31">
        <f>'AEO 2023 Table 49 Raw'!F251</f>
        <v>0</v>
      </c>
      <c r="D272" s="31">
        <f>'AEO 2023 Table 49 Raw'!G251</f>
        <v>0</v>
      </c>
      <c r="E272" s="31">
        <f>'AEO 2023 Table 49 Raw'!H251</f>
        <v>0</v>
      </c>
      <c r="F272" s="31">
        <f>'AEO 2023 Table 49 Raw'!I251</f>
        <v>0</v>
      </c>
      <c r="G272" s="31">
        <f>'AEO 2023 Table 49 Raw'!J251</f>
        <v>0</v>
      </c>
      <c r="H272" s="31">
        <f>'AEO 2023 Table 49 Raw'!K251</f>
        <v>0</v>
      </c>
      <c r="I272" s="31">
        <f>'AEO 2023 Table 49 Raw'!L251</f>
        <v>0</v>
      </c>
      <c r="J272" s="31">
        <f>'AEO 2023 Table 49 Raw'!M251</f>
        <v>0</v>
      </c>
      <c r="K272" s="31">
        <f>'AEO 2023 Table 49 Raw'!N251</f>
        <v>0</v>
      </c>
      <c r="L272" s="31">
        <f>'AEO 2023 Table 49 Raw'!O251</f>
        <v>0</v>
      </c>
      <c r="M272" s="31">
        <f>'AEO 2023 Table 49 Raw'!P251</f>
        <v>0</v>
      </c>
      <c r="N272" s="31">
        <f>'AEO 2023 Table 49 Raw'!Q251</f>
        <v>0</v>
      </c>
      <c r="O272" s="31">
        <f>'AEO 2023 Table 49 Raw'!R251</f>
        <v>0</v>
      </c>
      <c r="P272" s="31">
        <f>'AEO 2023 Table 49 Raw'!S251</f>
        <v>0</v>
      </c>
      <c r="Q272" s="31">
        <f>'AEO 2023 Table 49 Raw'!T251</f>
        <v>0</v>
      </c>
      <c r="R272" s="31">
        <f>'AEO 2023 Table 49 Raw'!U251</f>
        <v>0</v>
      </c>
      <c r="S272" s="31">
        <f>'AEO 2023 Table 49 Raw'!V251</f>
        <v>0</v>
      </c>
      <c r="T272" s="31">
        <f>'AEO 2023 Table 49 Raw'!W251</f>
        <v>0</v>
      </c>
      <c r="U272" s="31">
        <f>'AEO 2023 Table 49 Raw'!X251</f>
        <v>0</v>
      </c>
      <c r="V272" s="31">
        <f>'AEO 2023 Table 49 Raw'!Y251</f>
        <v>0</v>
      </c>
      <c r="W272" s="31">
        <f>'AEO 2023 Table 49 Raw'!Z251</f>
        <v>0</v>
      </c>
      <c r="X272" s="31">
        <f>'AEO 2023 Table 49 Raw'!AA251</f>
        <v>0</v>
      </c>
      <c r="Y272" s="31">
        <f>'AEO 2023 Table 49 Raw'!AB251</f>
        <v>0</v>
      </c>
      <c r="Z272" s="31">
        <f>'AEO 2023 Table 49 Raw'!AC251</f>
        <v>0</v>
      </c>
      <c r="AA272" s="31">
        <f>'AEO 2023 Table 49 Raw'!AD251</f>
        <v>0</v>
      </c>
      <c r="AB272" s="31">
        <f>'AEO 2023 Table 49 Raw'!AE251</f>
        <v>0</v>
      </c>
      <c r="AC272" s="31">
        <f>'AEO 2023 Table 49 Raw'!AF251</f>
        <v>0</v>
      </c>
      <c r="AD272" s="31">
        <f>'AEO 2023 Table 49 Raw'!AG251</f>
        <v>0</v>
      </c>
      <c r="AE272" s="31">
        <f>'AEO 2023 Table 49 Raw'!AH251</f>
        <v>0</v>
      </c>
      <c r="AF272" s="52" t="str">
        <f>'AEO 2023 Table 49 Raw'!AI251</f>
        <v>- -</v>
      </c>
    </row>
    <row r="273" spans="1:33" ht="12" customHeight="1">
      <c r="A273" s="8" t="s">
        <v>2262</v>
      </c>
      <c r="B273" s="28" t="s">
        <v>2245</v>
      </c>
      <c r="C273" s="31">
        <f>'AEO 2023 Table 49 Raw'!F252</f>
        <v>26.358443999999999</v>
      </c>
      <c r="D273" s="31">
        <f>'AEO 2023 Table 49 Raw'!G252</f>
        <v>31.450164999999998</v>
      </c>
      <c r="E273" s="31">
        <f>'AEO 2023 Table 49 Raw'!H252</f>
        <v>39.367027</v>
      </c>
      <c r="F273" s="31">
        <f>'AEO 2023 Table 49 Raw'!I252</f>
        <v>34.890903000000002</v>
      </c>
      <c r="G273" s="31">
        <f>'AEO 2023 Table 49 Raw'!J252</f>
        <v>45.094749</v>
      </c>
      <c r="H273" s="31">
        <f>'AEO 2023 Table 49 Raw'!K252</f>
        <v>45.047179999999997</v>
      </c>
      <c r="I273" s="31">
        <f>'AEO 2023 Table 49 Raw'!L252</f>
        <v>49.551949</v>
      </c>
      <c r="J273" s="31">
        <f>'AEO 2023 Table 49 Raw'!M252</f>
        <v>53.193492999999997</v>
      </c>
      <c r="K273" s="31">
        <f>'AEO 2023 Table 49 Raw'!N252</f>
        <v>54.584952999999999</v>
      </c>
      <c r="L273" s="31">
        <f>'AEO 2023 Table 49 Raw'!O252</f>
        <v>54.324471000000003</v>
      </c>
      <c r="M273" s="31">
        <f>'AEO 2023 Table 49 Raw'!P252</f>
        <v>53.443835999999997</v>
      </c>
      <c r="N273" s="31">
        <f>'AEO 2023 Table 49 Raw'!Q252</f>
        <v>51.944271000000001</v>
      </c>
      <c r="O273" s="31">
        <f>'AEO 2023 Table 49 Raw'!R252</f>
        <v>50.878489999999999</v>
      </c>
      <c r="P273" s="31">
        <f>'AEO 2023 Table 49 Raw'!S252</f>
        <v>50.864525</v>
      </c>
      <c r="Q273" s="31">
        <f>'AEO 2023 Table 49 Raw'!T252</f>
        <v>52.271923000000001</v>
      </c>
      <c r="R273" s="31">
        <f>'AEO 2023 Table 49 Raw'!U252</f>
        <v>53.688018999999997</v>
      </c>
      <c r="S273" s="31">
        <f>'AEO 2023 Table 49 Raw'!V252</f>
        <v>54.913826</v>
      </c>
      <c r="T273" s="31">
        <f>'AEO 2023 Table 49 Raw'!W252</f>
        <v>56.159897000000001</v>
      </c>
      <c r="U273" s="31">
        <f>'AEO 2023 Table 49 Raw'!X252</f>
        <v>54.236252</v>
      </c>
      <c r="V273" s="31">
        <f>'AEO 2023 Table 49 Raw'!Y252</f>
        <v>54.856876</v>
      </c>
      <c r="W273" s="31">
        <f>'AEO 2023 Table 49 Raw'!Z252</f>
        <v>56.348083000000003</v>
      </c>
      <c r="X273" s="31">
        <f>'AEO 2023 Table 49 Raw'!AA252</f>
        <v>58.531737999999997</v>
      </c>
      <c r="Y273" s="31">
        <f>'AEO 2023 Table 49 Raw'!AB252</f>
        <v>60.656860000000002</v>
      </c>
      <c r="Z273" s="31">
        <f>'AEO 2023 Table 49 Raw'!AC252</f>
        <v>63.607261999999999</v>
      </c>
      <c r="AA273" s="31">
        <f>'AEO 2023 Table 49 Raw'!AD252</f>
        <v>65.661552</v>
      </c>
      <c r="AB273" s="31">
        <f>'AEO 2023 Table 49 Raw'!AE252</f>
        <v>68.520568999999995</v>
      </c>
      <c r="AC273" s="31">
        <f>'AEO 2023 Table 49 Raw'!AF252</f>
        <v>73.802834000000004</v>
      </c>
      <c r="AD273" s="31">
        <f>'AEO 2023 Table 49 Raw'!AG252</f>
        <v>77.626357999999996</v>
      </c>
      <c r="AE273" s="31">
        <f>'AEO 2023 Table 49 Raw'!AH252</f>
        <v>81.707138</v>
      </c>
      <c r="AF273" s="52">
        <f>'AEO 2023 Table 49 Raw'!AI252</f>
        <v>4.1000000000000002E-2</v>
      </c>
    </row>
    <row r="274" spans="1:33" ht="12" customHeight="1" thickBot="1"/>
    <row r="275" spans="1:33" ht="12" customHeight="1">
      <c r="B275" s="46" t="s">
        <v>2263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</row>
    <row r="276" spans="1:33" ht="12" customHeight="1">
      <c r="B276" s="4" t="s">
        <v>2264</v>
      </c>
    </row>
    <row r="277" spans="1:33" ht="12" customHeight="1">
      <c r="B277" s="4" t="s">
        <v>203</v>
      </c>
    </row>
    <row r="278" spans="1:33" ht="12" customHeight="1">
      <c r="B278" s="4" t="s">
        <v>1779</v>
      </c>
    </row>
    <row r="279" spans="1:33" ht="12" customHeight="1">
      <c r="B279" s="4" t="s">
        <v>1681</v>
      </c>
    </row>
    <row r="280" spans="1:33" ht="12" customHeight="1">
      <c r="B280" s="4" t="s">
        <v>2265</v>
      </c>
    </row>
    <row r="281" spans="1:33" ht="12" customHeight="1">
      <c r="B281" s="4" t="s">
        <v>2266</v>
      </c>
    </row>
    <row r="282" spans="1:33" ht="12" customHeight="1">
      <c r="B282" s="4" t="s">
        <v>2267</v>
      </c>
    </row>
    <row r="283" spans="1:33" ht="12" customHeight="1"/>
    <row r="284" spans="1:33" ht="12" customHeight="1"/>
    <row r="285" spans="1:33" ht="12" customHeight="1"/>
    <row r="286" spans="1:33" ht="12" customHeight="1"/>
    <row r="287" spans="1:33" ht="12" customHeight="1"/>
    <row r="288" spans="1:33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ht="12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2" customHeight="1"/>
    <row r="3397" ht="15" customHeight="1"/>
    <row r="3398" ht="15" customHeight="1"/>
    <row r="3399" ht="12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8"/>
  <sheetViews>
    <sheetView workbookViewId="0">
      <selection activeCell="L11" sqref="L11"/>
    </sheetView>
    <sheetView workbookViewId="1"/>
  </sheetViews>
  <sheetFormatPr defaultRowHeight="15"/>
  <cols>
    <col min="2" max="2" width="22.28515625" customWidth="1"/>
    <col min="3" max="3" width="26.42578125" customWidth="1"/>
    <col min="4" max="4" width="39.7109375" customWidth="1"/>
  </cols>
  <sheetData>
    <row r="1" spans="1:40" ht="15.75" thickBot="1">
      <c r="C1" s="13"/>
      <c r="D1" s="36"/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4"/>
      <c r="AM1" s="14"/>
      <c r="AN1" s="13"/>
    </row>
    <row r="2" spans="1:40" ht="15.75" thickTop="1">
      <c r="A2" t="s">
        <v>306</v>
      </c>
      <c r="AL2" s="13"/>
      <c r="AM2" s="13"/>
      <c r="AN2" s="13"/>
    </row>
    <row r="3" spans="1:40">
      <c r="A3" t="s">
        <v>307</v>
      </c>
      <c r="AL3" s="13"/>
      <c r="AM3" s="13"/>
      <c r="AN3" s="13"/>
    </row>
    <row r="4" spans="1:40">
      <c r="A4" t="s">
        <v>308</v>
      </c>
      <c r="AL4" s="15"/>
      <c r="AM4" s="15"/>
      <c r="AN4" s="15"/>
    </row>
    <row r="5" spans="1:40" ht="15.75" thickBot="1">
      <c r="A5" t="s">
        <v>177</v>
      </c>
      <c r="AL5" s="14"/>
      <c r="AM5" s="14"/>
      <c r="AN5" s="14"/>
    </row>
    <row r="6" spans="1:40" ht="15.75" thickTop="1">
      <c r="B6" t="s">
        <v>309</v>
      </c>
      <c r="C6" t="s">
        <v>310</v>
      </c>
      <c r="D6" t="s">
        <v>311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>
        <v>2031</v>
      </c>
      <c r="R6">
        <v>2032</v>
      </c>
      <c r="S6">
        <v>2033</v>
      </c>
      <c r="T6">
        <v>2034</v>
      </c>
      <c r="U6">
        <v>2035</v>
      </c>
      <c r="V6">
        <v>2036</v>
      </c>
      <c r="W6">
        <v>2037</v>
      </c>
      <c r="X6">
        <v>2038</v>
      </c>
      <c r="Y6">
        <v>2039</v>
      </c>
      <c r="Z6">
        <v>2040</v>
      </c>
      <c r="AA6">
        <v>2041</v>
      </c>
      <c r="AB6">
        <v>2042</v>
      </c>
      <c r="AC6">
        <v>2043</v>
      </c>
      <c r="AD6">
        <v>2044</v>
      </c>
      <c r="AE6">
        <v>2045</v>
      </c>
      <c r="AF6">
        <v>2046</v>
      </c>
      <c r="AG6">
        <v>2047</v>
      </c>
      <c r="AH6">
        <v>2048</v>
      </c>
      <c r="AI6">
        <v>2049</v>
      </c>
      <c r="AJ6">
        <v>2050</v>
      </c>
      <c r="AK6" t="s">
        <v>312</v>
      </c>
      <c r="AL6" s="13"/>
      <c r="AM6" s="13"/>
      <c r="AN6" s="13"/>
    </row>
    <row r="7" spans="1:40">
      <c r="A7" t="s">
        <v>51</v>
      </c>
      <c r="C7" t="s">
        <v>313</v>
      </c>
      <c r="AL7" s="13"/>
      <c r="AM7" s="13"/>
      <c r="AN7" s="13"/>
    </row>
    <row r="8" spans="1:40">
      <c r="A8" t="s">
        <v>212</v>
      </c>
      <c r="C8" t="s">
        <v>314</v>
      </c>
      <c r="AL8" s="13"/>
      <c r="AM8" s="13"/>
      <c r="AN8" s="13"/>
    </row>
    <row r="9" spans="1:40">
      <c r="A9" t="s">
        <v>213</v>
      </c>
      <c r="B9" t="s">
        <v>214</v>
      </c>
      <c r="C9" t="s">
        <v>315</v>
      </c>
      <c r="D9" t="s">
        <v>316</v>
      </c>
      <c r="E9">
        <v>15312.443359000001</v>
      </c>
      <c r="F9">
        <v>15307.140625</v>
      </c>
      <c r="G9">
        <v>15236.719727</v>
      </c>
      <c r="H9">
        <v>15068.804688</v>
      </c>
      <c r="I9">
        <v>14804.814453000001</v>
      </c>
      <c r="J9">
        <v>14499.307617</v>
      </c>
      <c r="K9">
        <v>14167.15625</v>
      </c>
      <c r="L9">
        <v>13909.197265999999</v>
      </c>
      <c r="M9">
        <v>13685.459961</v>
      </c>
      <c r="N9">
        <v>13482.776367</v>
      </c>
      <c r="O9">
        <v>13299.865234000001</v>
      </c>
      <c r="P9">
        <v>13139.070312</v>
      </c>
      <c r="Q9">
        <v>13002.6875</v>
      </c>
      <c r="R9">
        <v>12863.337890999999</v>
      </c>
      <c r="S9">
        <v>12735.185546999999</v>
      </c>
      <c r="T9">
        <v>12602.710938</v>
      </c>
      <c r="U9">
        <v>12470.581055000001</v>
      </c>
      <c r="V9">
        <v>12372.918944999999</v>
      </c>
      <c r="W9">
        <v>12287.334961</v>
      </c>
      <c r="X9">
        <v>12215.112305000001</v>
      </c>
      <c r="Y9">
        <v>12158.750977</v>
      </c>
      <c r="Z9">
        <v>12118.077148</v>
      </c>
      <c r="AA9">
        <v>12081.138671999999</v>
      </c>
      <c r="AB9">
        <v>12057.520508</v>
      </c>
      <c r="AC9">
        <v>12045.370117</v>
      </c>
      <c r="AD9">
        <v>12044.358398</v>
      </c>
      <c r="AE9">
        <v>12055.046875</v>
      </c>
      <c r="AF9">
        <v>12085.422852</v>
      </c>
      <c r="AG9">
        <v>12129.279296999999</v>
      </c>
      <c r="AH9">
        <v>12190.25</v>
      </c>
      <c r="AI9">
        <v>12262.828125</v>
      </c>
      <c r="AJ9">
        <v>12346.765625</v>
      </c>
      <c r="AK9" s="38">
        <v>-7.0000000000000001E-3</v>
      </c>
      <c r="AL9" s="16"/>
      <c r="AM9" s="16"/>
      <c r="AN9" s="17"/>
    </row>
    <row r="10" spans="1:40">
      <c r="A10" t="s">
        <v>215</v>
      </c>
      <c r="B10" t="s">
        <v>216</v>
      </c>
      <c r="C10" t="s">
        <v>317</v>
      </c>
      <c r="D10" t="s">
        <v>316</v>
      </c>
      <c r="E10">
        <v>6604.9643550000001</v>
      </c>
      <c r="F10">
        <v>6553.7880859999996</v>
      </c>
      <c r="G10">
        <v>6462.591797</v>
      </c>
      <c r="H10">
        <v>6325.7973629999997</v>
      </c>
      <c r="I10">
        <v>6141.5595700000003</v>
      </c>
      <c r="J10">
        <v>5945.4086909999996</v>
      </c>
      <c r="K10">
        <v>5745.1323240000002</v>
      </c>
      <c r="L10">
        <v>5578.6621089999999</v>
      </c>
      <c r="M10">
        <v>5431.4174800000001</v>
      </c>
      <c r="N10">
        <v>5297.5219729999999</v>
      </c>
      <c r="O10">
        <v>5177.7270509999998</v>
      </c>
      <c r="P10">
        <v>5078.1459960000002</v>
      </c>
      <c r="Q10">
        <v>4995.5908200000003</v>
      </c>
      <c r="R10">
        <v>4919.3291019999997</v>
      </c>
      <c r="S10">
        <v>4856.0434569999998</v>
      </c>
      <c r="T10">
        <v>4801.0727539999998</v>
      </c>
      <c r="U10">
        <v>4754.9814450000003</v>
      </c>
      <c r="V10">
        <v>4730.7998049999997</v>
      </c>
      <c r="W10">
        <v>4719.7905270000001</v>
      </c>
      <c r="X10">
        <v>4721.6391599999997</v>
      </c>
      <c r="Y10">
        <v>4736.0395509999998</v>
      </c>
      <c r="Z10">
        <v>4762.609375</v>
      </c>
      <c r="AA10">
        <v>4794.8496089999999</v>
      </c>
      <c r="AB10">
        <v>4835.4375</v>
      </c>
      <c r="AC10">
        <v>4882.0771480000003</v>
      </c>
      <c r="AD10">
        <v>4933.0810549999997</v>
      </c>
      <c r="AE10">
        <v>4988.8520509999998</v>
      </c>
      <c r="AF10">
        <v>5051.8193359999996</v>
      </c>
      <c r="AG10">
        <v>5119.1323240000002</v>
      </c>
      <c r="AH10">
        <v>5191.904297</v>
      </c>
      <c r="AI10">
        <v>5267.8442379999997</v>
      </c>
      <c r="AJ10">
        <v>5345.6308589999999</v>
      </c>
      <c r="AK10" s="38">
        <v>-7.0000000000000001E-3</v>
      </c>
      <c r="AL10" s="16"/>
      <c r="AM10" s="16"/>
      <c r="AN10" s="17"/>
    </row>
    <row r="11" spans="1:40">
      <c r="A11" t="s">
        <v>217</v>
      </c>
      <c r="B11" t="s">
        <v>218</v>
      </c>
      <c r="C11" t="s">
        <v>318</v>
      </c>
      <c r="D11" t="s">
        <v>316</v>
      </c>
      <c r="E11">
        <v>8688.5087889999995</v>
      </c>
      <c r="F11">
        <v>8734.5292969999991</v>
      </c>
      <c r="G11">
        <v>8755.5664059999999</v>
      </c>
      <c r="H11">
        <v>8724.8398440000001</v>
      </c>
      <c r="I11">
        <v>8645.6162110000005</v>
      </c>
      <c r="J11">
        <v>8536.8242190000001</v>
      </c>
      <c r="K11">
        <v>8405.5244139999995</v>
      </c>
      <c r="L11">
        <v>8314.5136719999991</v>
      </c>
      <c r="M11">
        <v>8238.4433590000008</v>
      </c>
      <c r="N11">
        <v>8170.0405270000001</v>
      </c>
      <c r="O11">
        <v>8107.2685549999997</v>
      </c>
      <c r="P11">
        <v>8046.3413090000004</v>
      </c>
      <c r="Q11">
        <v>7992.7514650000003</v>
      </c>
      <c r="R11">
        <v>7929.8823240000002</v>
      </c>
      <c r="S11">
        <v>7865.1967770000001</v>
      </c>
      <c r="T11">
        <v>7787.8505859999996</v>
      </c>
      <c r="U11">
        <v>7701.9443359999996</v>
      </c>
      <c r="V11">
        <v>7628.5341799999997</v>
      </c>
      <c r="W11">
        <v>7553.9902339999999</v>
      </c>
      <c r="X11">
        <v>7479.9130859999996</v>
      </c>
      <c r="Y11">
        <v>7409.111328</v>
      </c>
      <c r="Z11">
        <v>7341.7910160000001</v>
      </c>
      <c r="AA11">
        <v>7272.5200199999999</v>
      </c>
      <c r="AB11">
        <v>7208.1962890000004</v>
      </c>
      <c r="AC11">
        <v>7149.2724609999996</v>
      </c>
      <c r="AD11">
        <v>7097.1103519999997</v>
      </c>
      <c r="AE11">
        <v>7051.8662109999996</v>
      </c>
      <c r="AF11">
        <v>7019.0952150000003</v>
      </c>
      <c r="AG11">
        <v>6995.4448240000002</v>
      </c>
      <c r="AH11">
        <v>6983.4335940000001</v>
      </c>
      <c r="AI11">
        <v>6979.8540039999998</v>
      </c>
      <c r="AJ11">
        <v>6985.7817379999997</v>
      </c>
      <c r="AK11" s="38">
        <v>-7.0000000000000001E-3</v>
      </c>
      <c r="AL11" s="16"/>
      <c r="AM11" s="16"/>
      <c r="AN11" s="17"/>
    </row>
    <row r="12" spans="1:40">
      <c r="A12" t="s">
        <v>219</v>
      </c>
      <c r="B12" t="s">
        <v>220</v>
      </c>
      <c r="C12" t="s">
        <v>319</v>
      </c>
      <c r="D12" t="s">
        <v>316</v>
      </c>
      <c r="E12">
        <v>18.970794999999999</v>
      </c>
      <c r="F12">
        <v>18.823608</v>
      </c>
      <c r="G12">
        <v>18.561443000000001</v>
      </c>
      <c r="H12">
        <v>18.168322</v>
      </c>
      <c r="I12">
        <v>17.638919999999999</v>
      </c>
      <c r="J12">
        <v>17.075298</v>
      </c>
      <c r="K12">
        <v>16.499818999999999</v>
      </c>
      <c r="L12">
        <v>16.021494000000001</v>
      </c>
      <c r="M12">
        <v>15.598401000000001</v>
      </c>
      <c r="N12">
        <v>15.213685999999999</v>
      </c>
      <c r="O12">
        <v>14.869465999999999</v>
      </c>
      <c r="P12">
        <v>14.583327000000001</v>
      </c>
      <c r="Q12">
        <v>14.346128999999999</v>
      </c>
      <c r="R12">
        <v>14.126972</v>
      </c>
      <c r="S12">
        <v>13.94516</v>
      </c>
      <c r="T12">
        <v>13.787245</v>
      </c>
      <c r="U12">
        <v>13.654823</v>
      </c>
      <c r="V12">
        <v>13.585337000000001</v>
      </c>
      <c r="W12">
        <v>13.553765</v>
      </c>
      <c r="X12">
        <v>13.559089999999999</v>
      </c>
      <c r="Y12">
        <v>13.600536999999999</v>
      </c>
      <c r="Z12">
        <v>13.677015000000001</v>
      </c>
      <c r="AA12">
        <v>13.769792000000001</v>
      </c>
      <c r="AB12">
        <v>13.886583999999999</v>
      </c>
      <c r="AC12">
        <v>14.020749</v>
      </c>
      <c r="AD12">
        <v>14.167451</v>
      </c>
      <c r="AE12">
        <v>14.327847999999999</v>
      </c>
      <c r="AF12">
        <v>14.508926000000001</v>
      </c>
      <c r="AG12">
        <v>14.702455</v>
      </c>
      <c r="AH12">
        <v>14.911671999999999</v>
      </c>
      <c r="AI12">
        <v>15.129991</v>
      </c>
      <c r="AJ12">
        <v>15.353588999999999</v>
      </c>
      <c r="AK12" s="38">
        <v>-7.0000000000000001E-3</v>
      </c>
      <c r="AL12" s="16"/>
      <c r="AM12" s="16"/>
      <c r="AN12" s="17"/>
    </row>
    <row r="13" spans="1:40">
      <c r="A13" t="s">
        <v>221</v>
      </c>
      <c r="B13" t="s">
        <v>222</v>
      </c>
      <c r="C13" t="s">
        <v>320</v>
      </c>
      <c r="D13" t="s">
        <v>316</v>
      </c>
      <c r="E13">
        <v>891.02838099999997</v>
      </c>
      <c r="F13">
        <v>891.90325900000005</v>
      </c>
      <c r="G13">
        <v>895.88940400000001</v>
      </c>
      <c r="H13">
        <v>897.86987299999998</v>
      </c>
      <c r="I13">
        <v>897.09033199999999</v>
      </c>
      <c r="J13">
        <v>893.17987100000005</v>
      </c>
      <c r="K13">
        <v>892.63629200000003</v>
      </c>
      <c r="L13">
        <v>892.01525900000001</v>
      </c>
      <c r="M13">
        <v>892.60571300000004</v>
      </c>
      <c r="N13">
        <v>893.64764400000001</v>
      </c>
      <c r="O13">
        <v>895.48632799999996</v>
      </c>
      <c r="P13">
        <v>896.71252400000003</v>
      </c>
      <c r="Q13">
        <v>901.31744400000002</v>
      </c>
      <c r="R13">
        <v>904.84606900000006</v>
      </c>
      <c r="S13">
        <v>909.85717799999998</v>
      </c>
      <c r="T13">
        <v>914.96765100000005</v>
      </c>
      <c r="U13">
        <v>920.24627699999996</v>
      </c>
      <c r="V13">
        <v>927.07891800000004</v>
      </c>
      <c r="W13">
        <v>934.28283699999997</v>
      </c>
      <c r="X13">
        <v>941.58032200000002</v>
      </c>
      <c r="Y13">
        <v>949.26141399999995</v>
      </c>
      <c r="Z13">
        <v>957.78930700000001</v>
      </c>
      <c r="AA13">
        <v>966.844604</v>
      </c>
      <c r="AB13">
        <v>975.90600600000005</v>
      </c>
      <c r="AC13">
        <v>986.10980199999995</v>
      </c>
      <c r="AD13">
        <v>997.79095500000005</v>
      </c>
      <c r="AE13">
        <v>1010.687439</v>
      </c>
      <c r="AF13">
        <v>1027.0737300000001</v>
      </c>
      <c r="AG13">
        <v>1040.2635499999999</v>
      </c>
      <c r="AH13">
        <v>1054.5717770000001</v>
      </c>
      <c r="AI13">
        <v>1069.246216</v>
      </c>
      <c r="AJ13">
        <v>1083.7993160000001</v>
      </c>
      <c r="AK13" s="38">
        <v>6.0000000000000001E-3</v>
      </c>
      <c r="AL13" s="16"/>
      <c r="AM13" s="16"/>
      <c r="AN13" s="17"/>
    </row>
    <row r="14" spans="1:40">
      <c r="A14" t="s">
        <v>223</v>
      </c>
      <c r="B14" t="s">
        <v>224</v>
      </c>
      <c r="C14" t="s">
        <v>321</v>
      </c>
      <c r="D14" t="s">
        <v>316</v>
      </c>
      <c r="E14">
        <v>238.531464</v>
      </c>
      <c r="F14">
        <v>239.89018200000001</v>
      </c>
      <c r="G14">
        <v>241.258545</v>
      </c>
      <c r="H14">
        <v>242.608521</v>
      </c>
      <c r="I14">
        <v>243.913116</v>
      </c>
      <c r="J14">
        <v>245.25149500000001</v>
      </c>
      <c r="K14">
        <v>246.68357800000001</v>
      </c>
      <c r="L14">
        <v>248.103836</v>
      </c>
      <c r="M14">
        <v>249.515762</v>
      </c>
      <c r="N14">
        <v>250.95306400000001</v>
      </c>
      <c r="O14">
        <v>252.38294999999999</v>
      </c>
      <c r="P14">
        <v>253.717468</v>
      </c>
      <c r="Q14">
        <v>255.00950599999999</v>
      </c>
      <c r="R14">
        <v>256.26870700000001</v>
      </c>
      <c r="S14">
        <v>257.406158</v>
      </c>
      <c r="T14">
        <v>258.486176</v>
      </c>
      <c r="U14">
        <v>259.50765999999999</v>
      </c>
      <c r="V14">
        <v>260.47018400000002</v>
      </c>
      <c r="W14">
        <v>261.37661700000001</v>
      </c>
      <c r="X14">
        <v>262.22323599999999</v>
      </c>
      <c r="Y14">
        <v>263.002838</v>
      </c>
      <c r="Z14">
        <v>263.71383700000001</v>
      </c>
      <c r="AA14">
        <v>264.35327100000001</v>
      </c>
      <c r="AB14">
        <v>264.92453</v>
      </c>
      <c r="AC14">
        <v>265.43933099999998</v>
      </c>
      <c r="AD14">
        <v>265.90438799999998</v>
      </c>
      <c r="AE14">
        <v>266.33294699999999</v>
      </c>
      <c r="AF14">
        <v>266.74771099999998</v>
      </c>
      <c r="AG14">
        <v>267.17669699999999</v>
      </c>
      <c r="AH14">
        <v>267.647491</v>
      </c>
      <c r="AI14">
        <v>268.20846599999999</v>
      </c>
      <c r="AJ14">
        <v>268.87695300000001</v>
      </c>
      <c r="AK14" s="38">
        <v>4.0000000000000001E-3</v>
      </c>
      <c r="AL14" s="16"/>
      <c r="AM14" s="16"/>
      <c r="AN14" s="17"/>
    </row>
    <row r="15" spans="1:40">
      <c r="A15" t="s">
        <v>225</v>
      </c>
      <c r="B15" t="s">
        <v>226</v>
      </c>
      <c r="C15" t="s">
        <v>322</v>
      </c>
      <c r="D15" t="s">
        <v>316</v>
      </c>
      <c r="E15">
        <v>99.315071000000003</v>
      </c>
      <c r="F15">
        <v>99.945121999999998</v>
      </c>
      <c r="G15">
        <v>100.56989299999999</v>
      </c>
      <c r="H15">
        <v>101.196449</v>
      </c>
      <c r="I15">
        <v>101.83110000000001</v>
      </c>
      <c r="J15">
        <v>102.446808</v>
      </c>
      <c r="K15">
        <v>103.001671</v>
      </c>
      <c r="L15">
        <v>103.554199</v>
      </c>
      <c r="M15">
        <v>104.099442</v>
      </c>
      <c r="N15">
        <v>104.623848</v>
      </c>
      <c r="O15">
        <v>105.14225</v>
      </c>
      <c r="P15">
        <v>105.59571800000001</v>
      </c>
      <c r="Q15">
        <v>106.02786999999999</v>
      </c>
      <c r="R15">
        <v>106.438011</v>
      </c>
      <c r="S15">
        <v>106.85069300000001</v>
      </c>
      <c r="T15">
        <v>107.240166</v>
      </c>
      <c r="U15">
        <v>107.600388</v>
      </c>
      <c r="V15">
        <v>107.924644</v>
      </c>
      <c r="W15">
        <v>108.208923</v>
      </c>
      <c r="X15">
        <v>108.44360399999999</v>
      </c>
      <c r="Y15">
        <v>108.615753</v>
      </c>
      <c r="Z15">
        <v>108.719093</v>
      </c>
      <c r="AA15">
        <v>108.746826</v>
      </c>
      <c r="AB15">
        <v>108.699326</v>
      </c>
      <c r="AC15">
        <v>108.584587</v>
      </c>
      <c r="AD15">
        <v>108.405182</v>
      </c>
      <c r="AE15">
        <v>108.170547</v>
      </c>
      <c r="AF15">
        <v>107.901314</v>
      </c>
      <c r="AG15">
        <v>107.623634</v>
      </c>
      <c r="AH15">
        <v>107.364243</v>
      </c>
      <c r="AI15">
        <v>107.17227200000001</v>
      </c>
      <c r="AJ15">
        <v>107.077782</v>
      </c>
      <c r="AK15" s="38">
        <v>2E-3</v>
      </c>
      <c r="AL15" s="16"/>
      <c r="AM15" s="16"/>
      <c r="AN15" s="17"/>
    </row>
    <row r="16" spans="1:40">
      <c r="A16" t="s">
        <v>227</v>
      </c>
      <c r="B16" t="s">
        <v>228</v>
      </c>
      <c r="C16" t="s">
        <v>323</v>
      </c>
      <c r="D16" t="s">
        <v>316</v>
      </c>
      <c r="E16">
        <v>34.017524999999999</v>
      </c>
      <c r="F16">
        <v>34.295715000000001</v>
      </c>
      <c r="G16">
        <v>34.571033</v>
      </c>
      <c r="H16">
        <v>34.845947000000002</v>
      </c>
      <c r="I16">
        <v>35.122425</v>
      </c>
      <c r="J16">
        <v>35.390960999999997</v>
      </c>
      <c r="K16">
        <v>35.642730999999998</v>
      </c>
      <c r="L16">
        <v>35.891883999999997</v>
      </c>
      <c r="M16">
        <v>36.136687999999999</v>
      </c>
      <c r="N16">
        <v>36.372596999999999</v>
      </c>
      <c r="O16">
        <v>36.604843000000002</v>
      </c>
      <c r="P16">
        <v>36.834063999999998</v>
      </c>
      <c r="Q16">
        <v>37.057113999999999</v>
      </c>
      <c r="R16">
        <v>37.274577999999998</v>
      </c>
      <c r="S16">
        <v>37.495804</v>
      </c>
      <c r="T16">
        <v>37.713417</v>
      </c>
      <c r="U16">
        <v>37.927135</v>
      </c>
      <c r="V16">
        <v>38.136676999999999</v>
      </c>
      <c r="W16">
        <v>38.341735999999997</v>
      </c>
      <c r="X16">
        <v>38.542121999999999</v>
      </c>
      <c r="Y16">
        <v>38.737698000000002</v>
      </c>
      <c r="Z16">
        <v>38.928463000000001</v>
      </c>
      <c r="AA16">
        <v>39.114555000000003</v>
      </c>
      <c r="AB16">
        <v>39.296168999999999</v>
      </c>
      <c r="AC16">
        <v>39.473579000000001</v>
      </c>
      <c r="AD16">
        <v>39.647072000000001</v>
      </c>
      <c r="AE16">
        <v>39.817013000000003</v>
      </c>
      <c r="AF16">
        <v>39.983806999999999</v>
      </c>
      <c r="AG16">
        <v>40.147793</v>
      </c>
      <c r="AH16">
        <v>40.309471000000002</v>
      </c>
      <c r="AI16">
        <v>40.469448</v>
      </c>
      <c r="AJ16">
        <v>40.627487000000002</v>
      </c>
      <c r="AK16" s="38">
        <v>6.0000000000000001E-3</v>
      </c>
      <c r="AL16" s="16"/>
      <c r="AM16" s="16"/>
      <c r="AN16" s="17"/>
    </row>
    <row r="17" spans="1:40">
      <c r="A17" t="s">
        <v>229</v>
      </c>
      <c r="B17" t="s">
        <v>230</v>
      </c>
      <c r="C17" t="s">
        <v>324</v>
      </c>
      <c r="D17" t="s">
        <v>316</v>
      </c>
      <c r="E17">
        <v>105.19890599999999</v>
      </c>
      <c r="F17">
        <v>105.649345</v>
      </c>
      <c r="G17">
        <v>106.117599</v>
      </c>
      <c r="H17">
        <v>106.56613900000001</v>
      </c>
      <c r="I17">
        <v>106.959602</v>
      </c>
      <c r="J17">
        <v>107.413712</v>
      </c>
      <c r="K17">
        <v>108.039154</v>
      </c>
      <c r="L17">
        <v>108.657776</v>
      </c>
      <c r="M17">
        <v>109.279633</v>
      </c>
      <c r="N17">
        <v>109.95661200000001</v>
      </c>
      <c r="O17">
        <v>110.63587200000001</v>
      </c>
      <c r="P17">
        <v>111.287689</v>
      </c>
      <c r="Q17">
        <v>111.92449999999999</v>
      </c>
      <c r="R17">
        <v>112.556175</v>
      </c>
      <c r="S17">
        <v>113.059692</v>
      </c>
      <c r="T17">
        <v>113.53259300000001</v>
      </c>
      <c r="U17">
        <v>113.980133</v>
      </c>
      <c r="V17">
        <v>114.40887499999999</v>
      </c>
      <c r="W17">
        <v>114.825943</v>
      </c>
      <c r="X17">
        <v>115.237503</v>
      </c>
      <c r="Y17">
        <v>115.649406</v>
      </c>
      <c r="Z17">
        <v>116.066261</v>
      </c>
      <c r="AA17">
        <v>116.491867</v>
      </c>
      <c r="AB17">
        <v>116.929039</v>
      </c>
      <c r="AC17">
        <v>117.38118</v>
      </c>
      <c r="AD17">
        <v>117.852127</v>
      </c>
      <c r="AE17">
        <v>118.345375</v>
      </c>
      <c r="AF17">
        <v>118.862617</v>
      </c>
      <c r="AG17">
        <v>119.405266</v>
      </c>
      <c r="AH17">
        <v>119.97376300000001</v>
      </c>
      <c r="AI17">
        <v>120.56671900000001</v>
      </c>
      <c r="AJ17">
        <v>121.171707</v>
      </c>
      <c r="AK17" s="38">
        <v>5.0000000000000001E-3</v>
      </c>
      <c r="AL17" s="16"/>
      <c r="AM17" s="16"/>
      <c r="AN17" s="17"/>
    </row>
    <row r="18" spans="1:40">
      <c r="A18" t="s">
        <v>231</v>
      </c>
      <c r="B18" t="s">
        <v>232</v>
      </c>
      <c r="C18" t="s">
        <v>325</v>
      </c>
      <c r="D18" t="s">
        <v>316</v>
      </c>
      <c r="E18">
        <v>5881.6938479999999</v>
      </c>
      <c r="F18">
        <v>5905.21875</v>
      </c>
      <c r="G18">
        <v>5953.2412109999996</v>
      </c>
      <c r="H18">
        <v>5985.7578119999998</v>
      </c>
      <c r="I18">
        <v>6012.8110349999997</v>
      </c>
      <c r="J18">
        <v>5996.0126950000003</v>
      </c>
      <c r="K18">
        <v>5975.9306640000004</v>
      </c>
      <c r="L18">
        <v>5946.1875</v>
      </c>
      <c r="M18">
        <v>5917.5102539999998</v>
      </c>
      <c r="N18">
        <v>5879.7197269999997</v>
      </c>
      <c r="O18">
        <v>5841.2885740000002</v>
      </c>
      <c r="P18">
        <v>5788.1684569999998</v>
      </c>
      <c r="Q18">
        <v>5765.2397460000002</v>
      </c>
      <c r="R18">
        <v>5732.8828119999998</v>
      </c>
      <c r="S18">
        <v>5715.4565430000002</v>
      </c>
      <c r="T18">
        <v>5694.9990230000003</v>
      </c>
      <c r="U18">
        <v>5689.611328</v>
      </c>
      <c r="V18">
        <v>5695.0805659999996</v>
      </c>
      <c r="W18">
        <v>5696.8452150000003</v>
      </c>
      <c r="X18">
        <v>5705.6020509999998</v>
      </c>
      <c r="Y18">
        <v>5717.1274409999996</v>
      </c>
      <c r="Z18">
        <v>5737.4013670000004</v>
      </c>
      <c r="AA18">
        <v>5762.4326170000004</v>
      </c>
      <c r="AB18">
        <v>5795.2006840000004</v>
      </c>
      <c r="AC18">
        <v>5829.8891599999997</v>
      </c>
      <c r="AD18">
        <v>5878.4765619999998</v>
      </c>
      <c r="AE18">
        <v>5936.4565430000002</v>
      </c>
      <c r="AF18">
        <v>6011.3896480000003</v>
      </c>
      <c r="AG18">
        <v>6065.6464839999999</v>
      </c>
      <c r="AH18">
        <v>6135.8476559999999</v>
      </c>
      <c r="AI18">
        <v>6210.5356449999999</v>
      </c>
      <c r="AJ18">
        <v>6286.1933589999999</v>
      </c>
      <c r="AK18" s="38">
        <v>2E-3</v>
      </c>
      <c r="AL18" s="16"/>
      <c r="AM18" s="16"/>
      <c r="AN18" s="17"/>
    </row>
    <row r="19" spans="1:40">
      <c r="A19" t="s">
        <v>233</v>
      </c>
      <c r="B19" t="s">
        <v>234</v>
      </c>
      <c r="C19" t="s">
        <v>326</v>
      </c>
      <c r="D19" t="s">
        <v>316</v>
      </c>
      <c r="E19">
        <v>653.09912099999997</v>
      </c>
      <c r="F19">
        <v>654.05658000000005</v>
      </c>
      <c r="G19">
        <v>664.67810099999997</v>
      </c>
      <c r="H19">
        <v>669.36181599999998</v>
      </c>
      <c r="I19">
        <v>674.81579599999998</v>
      </c>
      <c r="J19">
        <v>677.23504600000001</v>
      </c>
      <c r="K19">
        <v>680.64837599999998</v>
      </c>
      <c r="L19">
        <v>683.49328600000001</v>
      </c>
      <c r="M19">
        <v>687.08697500000005</v>
      </c>
      <c r="N19">
        <v>690.20019500000001</v>
      </c>
      <c r="O19">
        <v>693.99316399999998</v>
      </c>
      <c r="P19">
        <v>697.10449200000005</v>
      </c>
      <c r="Q19">
        <v>704.64300500000002</v>
      </c>
      <c r="R19">
        <v>711.11914100000001</v>
      </c>
      <c r="S19">
        <v>719.18725600000005</v>
      </c>
      <c r="T19">
        <v>726.89184599999999</v>
      </c>
      <c r="U19">
        <v>736.56897000000004</v>
      </c>
      <c r="V19">
        <v>746.99585000000002</v>
      </c>
      <c r="W19">
        <v>755.67901600000005</v>
      </c>
      <c r="X19">
        <v>764.26232900000002</v>
      </c>
      <c r="Y19">
        <v>772.81658900000002</v>
      </c>
      <c r="Z19">
        <v>781.923767</v>
      </c>
      <c r="AA19">
        <v>791.53790300000003</v>
      </c>
      <c r="AB19">
        <v>801.55285600000002</v>
      </c>
      <c r="AC19">
        <v>811.25695800000005</v>
      </c>
      <c r="AD19">
        <v>822.58520499999997</v>
      </c>
      <c r="AE19">
        <v>834.92804000000001</v>
      </c>
      <c r="AF19">
        <v>849.58416699999998</v>
      </c>
      <c r="AG19">
        <v>861.80377199999998</v>
      </c>
      <c r="AH19">
        <v>876.91168200000004</v>
      </c>
      <c r="AI19">
        <v>892.96716300000003</v>
      </c>
      <c r="AJ19">
        <v>910.64691200000004</v>
      </c>
      <c r="AK19" s="38">
        <v>1.0999999999999999E-2</v>
      </c>
      <c r="AL19" s="16"/>
      <c r="AM19" s="16"/>
      <c r="AN19" s="17"/>
    </row>
    <row r="20" spans="1:40">
      <c r="A20" t="s">
        <v>235</v>
      </c>
      <c r="B20" t="s">
        <v>236</v>
      </c>
      <c r="C20" t="s">
        <v>327</v>
      </c>
      <c r="D20" t="s">
        <v>316</v>
      </c>
      <c r="E20">
        <v>910.41760299999999</v>
      </c>
      <c r="F20">
        <v>904.67218000000003</v>
      </c>
      <c r="G20">
        <v>906.67468299999996</v>
      </c>
      <c r="H20">
        <v>910.82415800000001</v>
      </c>
      <c r="I20">
        <v>916.18926999999996</v>
      </c>
      <c r="J20">
        <v>916.75469999999996</v>
      </c>
      <c r="K20">
        <v>917.79553199999998</v>
      </c>
      <c r="L20">
        <v>919.64648399999999</v>
      </c>
      <c r="M20">
        <v>923.70306400000004</v>
      </c>
      <c r="N20">
        <v>928.14788799999997</v>
      </c>
      <c r="O20">
        <v>932.71014400000001</v>
      </c>
      <c r="P20">
        <v>934.43811000000005</v>
      </c>
      <c r="Q20">
        <v>940.39080799999999</v>
      </c>
      <c r="R20">
        <v>945.41644299999996</v>
      </c>
      <c r="S20">
        <v>952.71179199999995</v>
      </c>
      <c r="T20">
        <v>959.54272500000002</v>
      </c>
      <c r="U20">
        <v>969.23840299999995</v>
      </c>
      <c r="V20">
        <v>981.72198500000002</v>
      </c>
      <c r="W20">
        <v>993.88720699999999</v>
      </c>
      <c r="X20">
        <v>1007.384216</v>
      </c>
      <c r="Y20">
        <v>1021.902649</v>
      </c>
      <c r="Z20">
        <v>1038.1414789999999</v>
      </c>
      <c r="AA20">
        <v>1055.7886960000001</v>
      </c>
      <c r="AB20">
        <v>1075.17688</v>
      </c>
      <c r="AC20">
        <v>1096.2791749999999</v>
      </c>
      <c r="AD20">
        <v>1121.1507570000001</v>
      </c>
      <c r="AE20">
        <v>1148.5772710000001</v>
      </c>
      <c r="AF20">
        <v>1180.0683590000001</v>
      </c>
      <c r="AG20">
        <v>1208.247803</v>
      </c>
      <c r="AH20">
        <v>1240.301514</v>
      </c>
      <c r="AI20">
        <v>1274.1513669999999</v>
      </c>
      <c r="AJ20">
        <v>1308.8240969999999</v>
      </c>
      <c r="AK20" s="38">
        <v>1.2E-2</v>
      </c>
      <c r="AL20" s="16"/>
      <c r="AM20" s="16"/>
      <c r="AN20" s="17"/>
    </row>
    <row r="21" spans="1:40">
      <c r="A21" t="s">
        <v>237</v>
      </c>
      <c r="B21" t="s">
        <v>238</v>
      </c>
      <c r="C21" t="s">
        <v>328</v>
      </c>
      <c r="D21" t="s">
        <v>316</v>
      </c>
      <c r="E21">
        <v>4318.1767579999996</v>
      </c>
      <c r="F21">
        <v>4346.4902339999999</v>
      </c>
      <c r="G21">
        <v>4381.888672</v>
      </c>
      <c r="H21">
        <v>4405.5717770000001</v>
      </c>
      <c r="I21">
        <v>4421.8056640000004</v>
      </c>
      <c r="J21">
        <v>4402.0229490000002</v>
      </c>
      <c r="K21">
        <v>4377.4868159999996</v>
      </c>
      <c r="L21">
        <v>4343.0478519999997</v>
      </c>
      <c r="M21">
        <v>4306.7202150000003</v>
      </c>
      <c r="N21">
        <v>4261.3720700000003</v>
      </c>
      <c r="O21">
        <v>4214.5854490000002</v>
      </c>
      <c r="P21">
        <v>4156.6254879999997</v>
      </c>
      <c r="Q21">
        <v>4120.2055659999996</v>
      </c>
      <c r="R21">
        <v>4076.3474120000001</v>
      </c>
      <c r="S21">
        <v>4043.5571289999998</v>
      </c>
      <c r="T21">
        <v>4008.564453</v>
      </c>
      <c r="U21">
        <v>3983.8046880000002</v>
      </c>
      <c r="V21">
        <v>3966.3625489999999</v>
      </c>
      <c r="W21">
        <v>3947.2788089999999</v>
      </c>
      <c r="X21">
        <v>3933.9555660000001</v>
      </c>
      <c r="Y21">
        <v>3922.408203</v>
      </c>
      <c r="Z21">
        <v>3917.335693</v>
      </c>
      <c r="AA21">
        <v>3915.1064449999999</v>
      </c>
      <c r="AB21">
        <v>3918.470703</v>
      </c>
      <c r="AC21">
        <v>3922.3527829999998</v>
      </c>
      <c r="AD21">
        <v>3934.7407229999999</v>
      </c>
      <c r="AE21">
        <v>3952.9514159999999</v>
      </c>
      <c r="AF21">
        <v>3981.7365719999998</v>
      </c>
      <c r="AG21">
        <v>3995.594482</v>
      </c>
      <c r="AH21">
        <v>4018.6345209999999</v>
      </c>
      <c r="AI21">
        <v>4043.4174800000001</v>
      </c>
      <c r="AJ21">
        <v>4066.7219239999999</v>
      </c>
      <c r="AK21" s="38">
        <v>-2E-3</v>
      </c>
      <c r="AL21" s="16"/>
      <c r="AM21" s="16"/>
      <c r="AN21" s="17"/>
    </row>
    <row r="22" spans="1:40">
      <c r="A22" t="s">
        <v>239</v>
      </c>
      <c r="C22" t="s">
        <v>329</v>
      </c>
      <c r="AL22" s="13"/>
      <c r="AM22" s="13"/>
      <c r="AN22" s="13"/>
    </row>
    <row r="23" spans="1:40">
      <c r="A23" t="s">
        <v>240</v>
      </c>
      <c r="B23" t="s">
        <v>241</v>
      </c>
      <c r="C23" t="s">
        <v>330</v>
      </c>
      <c r="D23" t="s">
        <v>316</v>
      </c>
      <c r="E23">
        <v>2640.9438479999999</v>
      </c>
      <c r="F23">
        <v>2673.0666500000002</v>
      </c>
      <c r="G23">
        <v>2706.3496089999999</v>
      </c>
      <c r="H23">
        <v>2732.1909179999998</v>
      </c>
      <c r="I23">
        <v>2752.4333499999998</v>
      </c>
      <c r="J23">
        <v>2776.0939939999998</v>
      </c>
      <c r="K23">
        <v>2803.1313479999999</v>
      </c>
      <c r="L23">
        <v>2828.679443</v>
      </c>
      <c r="M23">
        <v>2853.5170899999998</v>
      </c>
      <c r="N23">
        <v>2879.810547</v>
      </c>
      <c r="O23">
        <v>2908.5222170000002</v>
      </c>
      <c r="P23">
        <v>2937.1984859999998</v>
      </c>
      <c r="Q23">
        <v>2967.3972170000002</v>
      </c>
      <c r="R23">
        <v>2997.7189939999998</v>
      </c>
      <c r="S23">
        <v>3027.5988769999999</v>
      </c>
      <c r="T23">
        <v>3053.2072750000002</v>
      </c>
      <c r="U23">
        <v>3077.6518550000001</v>
      </c>
      <c r="V23">
        <v>3104.4257809999999</v>
      </c>
      <c r="W23">
        <v>3132.1252439999998</v>
      </c>
      <c r="X23">
        <v>3160.3247070000002</v>
      </c>
      <c r="Y23">
        <v>3189.83374</v>
      </c>
      <c r="Z23">
        <v>3220.148193</v>
      </c>
      <c r="AA23">
        <v>3250.172607</v>
      </c>
      <c r="AB23">
        <v>3279.9528810000002</v>
      </c>
      <c r="AC23">
        <v>3310.7304690000001</v>
      </c>
      <c r="AD23">
        <v>3344.5698240000002</v>
      </c>
      <c r="AE23">
        <v>3383.1245119999999</v>
      </c>
      <c r="AF23">
        <v>3426.0434570000002</v>
      </c>
      <c r="AG23">
        <v>3471.1809079999998</v>
      </c>
      <c r="AH23">
        <v>3520.3723140000002</v>
      </c>
      <c r="AI23">
        <v>3571.742432</v>
      </c>
      <c r="AJ23">
        <v>3624.813232</v>
      </c>
      <c r="AK23" s="38">
        <v>0.01</v>
      </c>
      <c r="AL23" s="16"/>
      <c r="AM23" s="16"/>
      <c r="AN23" s="17"/>
    </row>
    <row r="24" spans="1:40">
      <c r="A24" t="s">
        <v>242</v>
      </c>
      <c r="B24" t="s">
        <v>243</v>
      </c>
      <c r="C24" t="s">
        <v>331</v>
      </c>
      <c r="D24" t="s">
        <v>316</v>
      </c>
      <c r="E24">
        <v>147.15953099999999</v>
      </c>
      <c r="F24">
        <v>148.67065400000001</v>
      </c>
      <c r="G24">
        <v>150.24031099999999</v>
      </c>
      <c r="H24">
        <v>151.458237</v>
      </c>
      <c r="I24">
        <v>152.41160600000001</v>
      </c>
      <c r="J24">
        <v>153.52972399999999</v>
      </c>
      <c r="K24">
        <v>154.81004300000001</v>
      </c>
      <c r="L24">
        <v>156.02063000000001</v>
      </c>
      <c r="M24">
        <v>157.198578</v>
      </c>
      <c r="N24">
        <v>158.446518</v>
      </c>
      <c r="O24">
        <v>159.81042500000001</v>
      </c>
      <c r="P24">
        <v>161.17323300000001</v>
      </c>
      <c r="Q24">
        <v>162.60881000000001</v>
      </c>
      <c r="R24">
        <v>164.05091899999999</v>
      </c>
      <c r="S24">
        <v>165.47210699999999</v>
      </c>
      <c r="T24">
        <v>166.69023100000001</v>
      </c>
      <c r="U24">
        <v>167.85316499999999</v>
      </c>
      <c r="V24">
        <v>169.12737999999999</v>
      </c>
      <c r="W24">
        <v>170.44544999999999</v>
      </c>
      <c r="X24">
        <v>171.78782699999999</v>
      </c>
      <c r="Y24">
        <v>173.192566</v>
      </c>
      <c r="Z24">
        <v>174.63549800000001</v>
      </c>
      <c r="AA24">
        <v>176.06506300000001</v>
      </c>
      <c r="AB24">
        <v>177.48272700000001</v>
      </c>
      <c r="AC24">
        <v>178.948059</v>
      </c>
      <c r="AD24">
        <v>180.55941799999999</v>
      </c>
      <c r="AE24">
        <v>182.39518699999999</v>
      </c>
      <c r="AF24">
        <v>184.438751</v>
      </c>
      <c r="AG24">
        <v>186.588043</v>
      </c>
      <c r="AH24">
        <v>188.93048099999999</v>
      </c>
      <c r="AI24">
        <v>191.37645000000001</v>
      </c>
      <c r="AJ24">
        <v>193.903717</v>
      </c>
      <c r="AK24" s="38">
        <v>8.9999999999999993E-3</v>
      </c>
      <c r="AL24" s="16"/>
      <c r="AM24" s="16"/>
      <c r="AN24" s="17"/>
    </row>
    <row r="25" spans="1:40">
      <c r="A25" t="s">
        <v>244</v>
      </c>
      <c r="B25" t="s">
        <v>245</v>
      </c>
      <c r="C25" t="s">
        <v>332</v>
      </c>
      <c r="D25" t="s">
        <v>316</v>
      </c>
      <c r="E25">
        <v>1635.2071530000001</v>
      </c>
      <c r="F25">
        <v>1650.1773679999999</v>
      </c>
      <c r="G25">
        <v>1668.091919</v>
      </c>
      <c r="H25">
        <v>1679.71875</v>
      </c>
      <c r="I25">
        <v>1686.456177</v>
      </c>
      <c r="J25">
        <v>1695.16272</v>
      </c>
      <c r="K25">
        <v>1706.0006100000001</v>
      </c>
      <c r="L25">
        <v>1715.143433</v>
      </c>
      <c r="M25">
        <v>1723.5776370000001</v>
      </c>
      <c r="N25">
        <v>1733.3122559999999</v>
      </c>
      <c r="O25">
        <v>1744.8951420000001</v>
      </c>
      <c r="P25">
        <v>1757.2142329999999</v>
      </c>
      <c r="Q25">
        <v>1769.8942870000001</v>
      </c>
      <c r="R25">
        <v>1782.7547609999999</v>
      </c>
      <c r="S25">
        <v>1795.1800539999999</v>
      </c>
      <c r="T25">
        <v>1804.9638669999999</v>
      </c>
      <c r="U25">
        <v>1813.787231</v>
      </c>
      <c r="V25">
        <v>1823.950928</v>
      </c>
      <c r="W25">
        <v>1834.220947</v>
      </c>
      <c r="X25">
        <v>1845.1092530000001</v>
      </c>
      <c r="Y25">
        <v>1856.510986</v>
      </c>
      <c r="Z25">
        <v>1868.0805660000001</v>
      </c>
      <c r="AA25">
        <v>1878.8790280000001</v>
      </c>
      <c r="AB25">
        <v>1889.575317</v>
      </c>
      <c r="AC25">
        <v>1900.6770019999999</v>
      </c>
      <c r="AD25">
        <v>1913.4051509999999</v>
      </c>
      <c r="AE25">
        <v>1928.8691409999999</v>
      </c>
      <c r="AF25">
        <v>1946.664673</v>
      </c>
      <c r="AG25">
        <v>1965.5006100000001</v>
      </c>
      <c r="AH25">
        <v>1986.2723390000001</v>
      </c>
      <c r="AI25">
        <v>2008.036987</v>
      </c>
      <c r="AJ25">
        <v>2031.1687010000001</v>
      </c>
      <c r="AK25" s="38">
        <v>7.0000000000000001E-3</v>
      </c>
      <c r="AL25" s="16"/>
      <c r="AM25" s="16"/>
      <c r="AN25" s="17"/>
    </row>
    <row r="26" spans="1:40">
      <c r="A26" t="s">
        <v>246</v>
      </c>
      <c r="B26" t="s">
        <v>247</v>
      </c>
      <c r="C26" t="s">
        <v>333</v>
      </c>
      <c r="D26" t="s">
        <v>316</v>
      </c>
      <c r="E26">
        <v>714.12396200000001</v>
      </c>
      <c r="F26">
        <v>730.10998500000005</v>
      </c>
      <c r="G26">
        <v>747.56817599999999</v>
      </c>
      <c r="H26">
        <v>762.11303699999996</v>
      </c>
      <c r="I26">
        <v>774.37377900000001</v>
      </c>
      <c r="J26">
        <v>787.69372599999997</v>
      </c>
      <c r="K26">
        <v>802.18713400000001</v>
      </c>
      <c r="L26">
        <v>815.99737500000003</v>
      </c>
      <c r="M26">
        <v>829.63293499999997</v>
      </c>
      <c r="N26">
        <v>844.11840800000004</v>
      </c>
      <c r="O26">
        <v>859.75720200000001</v>
      </c>
      <c r="P26">
        <v>875.99011199999995</v>
      </c>
      <c r="Q26">
        <v>892.64007600000002</v>
      </c>
      <c r="R26">
        <v>909.63281199999994</v>
      </c>
      <c r="S26">
        <v>926.63452099999995</v>
      </c>
      <c r="T26">
        <v>942.45721400000002</v>
      </c>
      <c r="U26">
        <v>957.98290999999995</v>
      </c>
      <c r="V26">
        <v>974.48107900000002</v>
      </c>
      <c r="W26">
        <v>991.28643799999998</v>
      </c>
      <c r="X26">
        <v>1008.691162</v>
      </c>
      <c r="Y26">
        <v>1026.6800539999999</v>
      </c>
      <c r="Z26">
        <v>1045.063232</v>
      </c>
      <c r="AA26">
        <v>1063.4750979999999</v>
      </c>
      <c r="AB26">
        <v>1082.091919</v>
      </c>
      <c r="AC26">
        <v>1101.2108149999999</v>
      </c>
      <c r="AD26">
        <v>1121.565308</v>
      </c>
      <c r="AE26">
        <v>1143.8585210000001</v>
      </c>
      <c r="AF26">
        <v>1167.8917240000001</v>
      </c>
      <c r="AG26">
        <v>1192.9176030000001</v>
      </c>
      <c r="AH26">
        <v>1219.510376</v>
      </c>
      <c r="AI26">
        <v>1247.115967</v>
      </c>
      <c r="AJ26">
        <v>1275.6644289999999</v>
      </c>
      <c r="AK26" s="38">
        <v>1.9E-2</v>
      </c>
      <c r="AL26" s="16"/>
      <c r="AM26" s="16"/>
      <c r="AN26" s="17"/>
    </row>
    <row r="27" spans="1:40">
      <c r="A27" t="s">
        <v>248</v>
      </c>
      <c r="B27" t="s">
        <v>249</v>
      </c>
      <c r="C27" t="s">
        <v>334</v>
      </c>
      <c r="D27" t="s">
        <v>316</v>
      </c>
      <c r="E27">
        <v>144.45309399999999</v>
      </c>
      <c r="F27">
        <v>144.10853599999999</v>
      </c>
      <c r="G27">
        <v>140.449265</v>
      </c>
      <c r="H27">
        <v>138.90095500000001</v>
      </c>
      <c r="I27">
        <v>139.191574</v>
      </c>
      <c r="J27">
        <v>139.70784</v>
      </c>
      <c r="K27">
        <v>140.13348400000001</v>
      </c>
      <c r="L27">
        <v>141.51812699999999</v>
      </c>
      <c r="M27">
        <v>143.10794100000001</v>
      </c>
      <c r="N27">
        <v>143.93336500000001</v>
      </c>
      <c r="O27">
        <v>144.059326</v>
      </c>
      <c r="P27">
        <v>142.82098400000001</v>
      </c>
      <c r="Q27">
        <v>142.25418099999999</v>
      </c>
      <c r="R27">
        <v>141.280518</v>
      </c>
      <c r="S27">
        <v>140.312241</v>
      </c>
      <c r="T27">
        <v>139.09587099999999</v>
      </c>
      <c r="U27">
        <v>138.02847299999999</v>
      </c>
      <c r="V27">
        <v>136.866196</v>
      </c>
      <c r="W27">
        <v>136.17243999999999</v>
      </c>
      <c r="X27">
        <v>134.736267</v>
      </c>
      <c r="Y27">
        <v>133.44993600000001</v>
      </c>
      <c r="Z27">
        <v>132.36883499999999</v>
      </c>
      <c r="AA27">
        <v>131.75344799999999</v>
      </c>
      <c r="AB27">
        <v>130.80297899999999</v>
      </c>
      <c r="AC27">
        <v>129.89465300000001</v>
      </c>
      <c r="AD27">
        <v>129.039917</v>
      </c>
      <c r="AE27">
        <v>128.00151099999999</v>
      </c>
      <c r="AF27">
        <v>127.048286</v>
      </c>
      <c r="AG27">
        <v>126.174576</v>
      </c>
      <c r="AH27">
        <v>125.658905</v>
      </c>
      <c r="AI27">
        <v>125.213036</v>
      </c>
      <c r="AJ27">
        <v>124.076385</v>
      </c>
      <c r="AK27" s="38">
        <v>-5.0000000000000001E-3</v>
      </c>
      <c r="AL27" s="16"/>
      <c r="AM27" s="16"/>
      <c r="AN27" s="17"/>
    </row>
    <row r="28" spans="1:40">
      <c r="A28" t="s">
        <v>250</v>
      </c>
      <c r="B28" t="s">
        <v>251</v>
      </c>
      <c r="C28" t="s">
        <v>335</v>
      </c>
      <c r="D28" t="s">
        <v>316</v>
      </c>
      <c r="E28">
        <v>1262.2230219999999</v>
      </c>
      <c r="F28">
        <v>1343.0318600000001</v>
      </c>
      <c r="G28">
        <v>1303.8321530000001</v>
      </c>
      <c r="H28">
        <v>1217.3432620000001</v>
      </c>
      <c r="I28">
        <v>1220.392822</v>
      </c>
      <c r="J28">
        <v>1202.0239260000001</v>
      </c>
      <c r="K28">
        <v>1213.1461179999999</v>
      </c>
      <c r="L28">
        <v>1186.087524</v>
      </c>
      <c r="M28">
        <v>1195.2208250000001</v>
      </c>
      <c r="N28">
        <v>1194.0462649999999</v>
      </c>
      <c r="O28">
        <v>1177.736572</v>
      </c>
      <c r="P28">
        <v>1189.1601559999999</v>
      </c>
      <c r="Q28">
        <v>1188.861572</v>
      </c>
      <c r="R28">
        <v>1176.0665280000001</v>
      </c>
      <c r="S28">
        <v>1184.940186</v>
      </c>
      <c r="T28">
        <v>1183.4945070000001</v>
      </c>
      <c r="U28">
        <v>1178.765259</v>
      </c>
      <c r="V28">
        <v>1167.1625979999999</v>
      </c>
      <c r="W28">
        <v>1172.2524410000001</v>
      </c>
      <c r="X28">
        <v>1160.250732</v>
      </c>
      <c r="Y28">
        <v>1158.2136230000001</v>
      </c>
      <c r="Z28">
        <v>1162.8937989999999</v>
      </c>
      <c r="AA28">
        <v>1150.8704829999999</v>
      </c>
      <c r="AB28">
        <v>1148.3439940000001</v>
      </c>
      <c r="AC28">
        <v>1144.691284</v>
      </c>
      <c r="AD28">
        <v>1140.439697</v>
      </c>
      <c r="AE28">
        <v>1137.36853</v>
      </c>
      <c r="AF28">
        <v>1135.821655</v>
      </c>
      <c r="AG28">
        <v>1132.6586910000001</v>
      </c>
      <c r="AH28">
        <v>1130.822876</v>
      </c>
      <c r="AI28">
        <v>1129.4923100000001</v>
      </c>
      <c r="AJ28">
        <v>1128.8481449999999</v>
      </c>
      <c r="AK28" s="38">
        <v>-4.0000000000000001E-3</v>
      </c>
      <c r="AL28" s="16"/>
      <c r="AM28" s="16"/>
      <c r="AN28" s="17"/>
    </row>
    <row r="29" spans="1:40">
      <c r="A29" t="s">
        <v>252</v>
      </c>
      <c r="B29" t="s">
        <v>253</v>
      </c>
      <c r="C29" t="s">
        <v>336</v>
      </c>
      <c r="D29" t="s">
        <v>316</v>
      </c>
      <c r="E29">
        <v>1016.7356569999999</v>
      </c>
      <c r="F29">
        <v>1096.7845460000001</v>
      </c>
      <c r="G29">
        <v>1056.9410399999999</v>
      </c>
      <c r="H29">
        <v>970.11517300000003</v>
      </c>
      <c r="I29">
        <v>972.99194299999999</v>
      </c>
      <c r="J29">
        <v>954.46289100000001</v>
      </c>
      <c r="K29">
        <v>965.39959699999997</v>
      </c>
      <c r="L29">
        <v>938.21533199999999</v>
      </c>
      <c r="M29">
        <v>947.27319299999999</v>
      </c>
      <c r="N29">
        <v>946.012024</v>
      </c>
      <c r="O29">
        <v>929.61755400000004</v>
      </c>
      <c r="P29">
        <v>941.03179899999998</v>
      </c>
      <c r="Q29">
        <v>940.74267599999996</v>
      </c>
      <c r="R29">
        <v>927.987976</v>
      </c>
      <c r="S29">
        <v>936.99731399999996</v>
      </c>
      <c r="T29">
        <v>935.79016100000001</v>
      </c>
      <c r="U29">
        <v>931.38336200000003</v>
      </c>
      <c r="V29">
        <v>920.112122</v>
      </c>
      <c r="W29">
        <v>925.58013900000003</v>
      </c>
      <c r="X29">
        <v>913.98022500000002</v>
      </c>
      <c r="Y29">
        <v>912.36901899999998</v>
      </c>
      <c r="Z29">
        <v>917.52996800000005</v>
      </c>
      <c r="AA29">
        <v>906.03326400000003</v>
      </c>
      <c r="AB29">
        <v>904.10101299999997</v>
      </c>
      <c r="AC29">
        <v>901.05493200000001</v>
      </c>
      <c r="AD29">
        <v>897.40313700000002</v>
      </c>
      <c r="AE29">
        <v>894.90203899999995</v>
      </c>
      <c r="AF29">
        <v>893.89569100000006</v>
      </c>
      <c r="AG29">
        <v>891.27209500000004</v>
      </c>
      <c r="AH29">
        <v>889.96435499999995</v>
      </c>
      <c r="AI29">
        <v>889.17596400000002</v>
      </c>
      <c r="AJ29">
        <v>889.08813499999997</v>
      </c>
      <c r="AK29" s="38">
        <v>-4.0000000000000001E-3</v>
      </c>
      <c r="AL29" s="16"/>
      <c r="AM29" s="16"/>
      <c r="AN29" s="17"/>
    </row>
    <row r="30" spans="1:40">
      <c r="A30" t="s">
        <v>182</v>
      </c>
      <c r="B30" t="s">
        <v>254</v>
      </c>
      <c r="C30" t="s">
        <v>337</v>
      </c>
      <c r="D30" t="s">
        <v>316</v>
      </c>
      <c r="E30">
        <v>89.408683999999994</v>
      </c>
      <c r="F30">
        <v>87.946663000000001</v>
      </c>
      <c r="G30">
        <v>85.825142</v>
      </c>
      <c r="H30">
        <v>83.143683999999993</v>
      </c>
      <c r="I30">
        <v>81.043098000000001</v>
      </c>
      <c r="J30">
        <v>78.540053999999998</v>
      </c>
      <c r="K30">
        <v>76.102608000000004</v>
      </c>
      <c r="L30">
        <v>73.850700000000003</v>
      </c>
      <c r="M30">
        <v>71.605796999999995</v>
      </c>
      <c r="N30">
        <v>69.277527000000006</v>
      </c>
      <c r="O30">
        <v>66.865279999999998</v>
      </c>
      <c r="P30">
        <v>64.420661999999993</v>
      </c>
      <c r="Q30">
        <v>63.281222999999997</v>
      </c>
      <c r="R30">
        <v>62.043757999999997</v>
      </c>
      <c r="S30">
        <v>60.933224000000003</v>
      </c>
      <c r="T30">
        <v>59.681496000000003</v>
      </c>
      <c r="U30">
        <v>58.471172000000003</v>
      </c>
      <c r="V30">
        <v>57.385188999999997</v>
      </c>
      <c r="W30">
        <v>56.208903999999997</v>
      </c>
      <c r="X30">
        <v>55.024642999999998</v>
      </c>
      <c r="Y30">
        <v>53.932944999999997</v>
      </c>
      <c r="Z30">
        <v>52.831012999999999</v>
      </c>
      <c r="AA30">
        <v>52.282791000000003</v>
      </c>
      <c r="AB30">
        <v>51.791668000000001</v>
      </c>
      <c r="AC30">
        <v>51.248351999999997</v>
      </c>
      <c r="AD30">
        <v>50.799304999999997</v>
      </c>
      <c r="AE30">
        <v>50.387039000000001</v>
      </c>
      <c r="AF30">
        <v>50.149245999999998</v>
      </c>
      <c r="AG30">
        <v>49.715465999999999</v>
      </c>
      <c r="AH30">
        <v>49.415421000000002</v>
      </c>
      <c r="AI30">
        <v>49.187336000000002</v>
      </c>
      <c r="AJ30">
        <v>48.997416999999999</v>
      </c>
      <c r="AK30" s="38">
        <v>-1.9E-2</v>
      </c>
      <c r="AL30" s="16"/>
      <c r="AM30" s="16"/>
      <c r="AN30" s="17"/>
    </row>
    <row r="31" spans="1:40">
      <c r="A31" t="s">
        <v>183</v>
      </c>
      <c r="B31" t="s">
        <v>255</v>
      </c>
      <c r="C31" t="s">
        <v>338</v>
      </c>
      <c r="D31" t="s">
        <v>316</v>
      </c>
      <c r="E31">
        <v>927.32696499999997</v>
      </c>
      <c r="F31">
        <v>1008.8378300000001</v>
      </c>
      <c r="G31">
        <v>971.115906</v>
      </c>
      <c r="H31">
        <v>886.971497</v>
      </c>
      <c r="I31">
        <v>891.94885299999999</v>
      </c>
      <c r="J31">
        <v>875.92285200000003</v>
      </c>
      <c r="K31">
        <v>889.29699700000003</v>
      </c>
      <c r="L31">
        <v>864.36462400000005</v>
      </c>
      <c r="M31">
        <v>875.667419</v>
      </c>
      <c r="N31">
        <v>876.73449700000003</v>
      </c>
      <c r="O31">
        <v>862.75225799999998</v>
      </c>
      <c r="P31">
        <v>876.61114499999996</v>
      </c>
      <c r="Q31">
        <v>877.46142599999996</v>
      </c>
      <c r="R31">
        <v>865.94421399999999</v>
      </c>
      <c r="S31">
        <v>876.06408699999997</v>
      </c>
      <c r="T31">
        <v>876.10864300000003</v>
      </c>
      <c r="U31">
        <v>872.91216999999995</v>
      </c>
      <c r="V31">
        <v>862.72692900000004</v>
      </c>
      <c r="W31">
        <v>869.371216</v>
      </c>
      <c r="X31">
        <v>858.95556599999998</v>
      </c>
      <c r="Y31">
        <v>858.43609600000002</v>
      </c>
      <c r="Z31">
        <v>864.69897500000002</v>
      </c>
      <c r="AA31">
        <v>853.75048800000002</v>
      </c>
      <c r="AB31">
        <v>852.30932600000006</v>
      </c>
      <c r="AC31">
        <v>849.80658000000005</v>
      </c>
      <c r="AD31">
        <v>846.60382100000004</v>
      </c>
      <c r="AE31">
        <v>844.51501499999995</v>
      </c>
      <c r="AF31">
        <v>843.74645999999996</v>
      </c>
      <c r="AG31">
        <v>841.55664100000001</v>
      </c>
      <c r="AH31">
        <v>840.54894999999999</v>
      </c>
      <c r="AI31">
        <v>839.98864700000001</v>
      </c>
      <c r="AJ31">
        <v>840.09069799999997</v>
      </c>
      <c r="AK31" s="38">
        <v>-3.0000000000000001E-3</v>
      </c>
      <c r="AL31" s="16"/>
      <c r="AM31" s="16"/>
      <c r="AN31" s="17"/>
    </row>
    <row r="32" spans="1:40">
      <c r="A32" t="s">
        <v>256</v>
      </c>
      <c r="B32" t="s">
        <v>257</v>
      </c>
      <c r="C32" t="s">
        <v>339</v>
      </c>
      <c r="D32" t="s">
        <v>316</v>
      </c>
      <c r="E32">
        <v>245.48736600000001</v>
      </c>
      <c r="F32">
        <v>246.24731399999999</v>
      </c>
      <c r="G32">
        <v>246.89112900000001</v>
      </c>
      <c r="H32">
        <v>247.228027</v>
      </c>
      <c r="I32">
        <v>247.400879</v>
      </c>
      <c r="J32">
        <v>247.56100499999999</v>
      </c>
      <c r="K32">
        <v>247.74658199999999</v>
      </c>
      <c r="L32">
        <v>247.87222299999999</v>
      </c>
      <c r="M32">
        <v>247.947678</v>
      </c>
      <c r="N32">
        <v>248.034256</v>
      </c>
      <c r="O32">
        <v>248.11904899999999</v>
      </c>
      <c r="P32">
        <v>248.128342</v>
      </c>
      <c r="Q32">
        <v>248.11883499999999</v>
      </c>
      <c r="R32">
        <v>248.07858300000001</v>
      </c>
      <c r="S32">
        <v>247.94284099999999</v>
      </c>
      <c r="T32">
        <v>247.70436100000001</v>
      </c>
      <c r="U32">
        <v>247.38197299999999</v>
      </c>
      <c r="V32">
        <v>247.05050700000001</v>
      </c>
      <c r="W32">
        <v>246.67228700000001</v>
      </c>
      <c r="X32">
        <v>246.27056899999999</v>
      </c>
      <c r="Y32">
        <v>245.84454299999999</v>
      </c>
      <c r="Z32">
        <v>245.363708</v>
      </c>
      <c r="AA32">
        <v>244.83712800000001</v>
      </c>
      <c r="AB32">
        <v>244.242966</v>
      </c>
      <c r="AC32">
        <v>243.636383</v>
      </c>
      <c r="AD32">
        <v>243.03659099999999</v>
      </c>
      <c r="AE32">
        <v>242.46649199999999</v>
      </c>
      <c r="AF32">
        <v>241.925995</v>
      </c>
      <c r="AG32">
        <v>241.38653600000001</v>
      </c>
      <c r="AH32">
        <v>240.85848999999999</v>
      </c>
      <c r="AI32">
        <v>240.316284</v>
      </c>
      <c r="AJ32">
        <v>239.76005599999999</v>
      </c>
      <c r="AK32" s="38">
        <v>-1E-3</v>
      </c>
      <c r="AL32" s="16"/>
      <c r="AM32" s="16"/>
      <c r="AN32" s="17"/>
    </row>
    <row r="33" spans="1:40">
      <c r="A33" t="s">
        <v>258</v>
      </c>
      <c r="B33" t="s">
        <v>259</v>
      </c>
      <c r="C33" t="s">
        <v>340</v>
      </c>
      <c r="D33" t="s">
        <v>316</v>
      </c>
      <c r="E33">
        <v>570.619507</v>
      </c>
      <c r="F33">
        <v>546.03454599999998</v>
      </c>
      <c r="G33">
        <v>523.50366199999996</v>
      </c>
      <c r="H33">
        <v>518.65911900000003</v>
      </c>
      <c r="I33">
        <v>516.72045900000001</v>
      </c>
      <c r="J33">
        <v>510.40240499999999</v>
      </c>
      <c r="K33">
        <v>498.73596199999997</v>
      </c>
      <c r="L33">
        <v>507.30694599999998</v>
      </c>
      <c r="M33">
        <v>507.39300500000002</v>
      </c>
      <c r="N33">
        <v>507.81271400000003</v>
      </c>
      <c r="O33">
        <v>503.59045400000002</v>
      </c>
      <c r="P33">
        <v>499.21533199999999</v>
      </c>
      <c r="Q33">
        <v>498.74267600000002</v>
      </c>
      <c r="R33">
        <v>498.92211900000001</v>
      </c>
      <c r="S33">
        <v>499.33660900000001</v>
      </c>
      <c r="T33">
        <v>499.81677200000001</v>
      </c>
      <c r="U33">
        <v>498.151794</v>
      </c>
      <c r="V33">
        <v>498.84726000000001</v>
      </c>
      <c r="W33">
        <v>498.22152699999998</v>
      </c>
      <c r="X33">
        <v>495.09176600000001</v>
      </c>
      <c r="Y33">
        <v>495.57800300000002</v>
      </c>
      <c r="Z33">
        <v>494.14456200000001</v>
      </c>
      <c r="AA33">
        <v>493.68310500000001</v>
      </c>
      <c r="AB33">
        <v>494.67279100000002</v>
      </c>
      <c r="AC33">
        <v>495.42117300000001</v>
      </c>
      <c r="AD33">
        <v>496.55310100000003</v>
      </c>
      <c r="AE33">
        <v>498.29699699999998</v>
      </c>
      <c r="AF33">
        <v>502.10562099999999</v>
      </c>
      <c r="AG33">
        <v>503.729736</v>
      </c>
      <c r="AH33">
        <v>506.58587599999998</v>
      </c>
      <c r="AI33">
        <v>509.73931900000002</v>
      </c>
      <c r="AJ33">
        <v>513.75122099999999</v>
      </c>
      <c r="AK33" s="38">
        <v>-3.0000000000000001E-3</v>
      </c>
      <c r="AL33" s="16"/>
      <c r="AM33" s="16"/>
      <c r="AN33" s="17"/>
    </row>
    <row r="34" spans="1:40">
      <c r="A34" t="s">
        <v>252</v>
      </c>
      <c r="B34" t="s">
        <v>260</v>
      </c>
      <c r="C34" t="s">
        <v>341</v>
      </c>
      <c r="D34" t="s">
        <v>316</v>
      </c>
      <c r="E34">
        <v>521.49481200000002</v>
      </c>
      <c r="F34">
        <v>496.032196</v>
      </c>
      <c r="G34">
        <v>472.674194</v>
      </c>
      <c r="H34">
        <v>467.14596599999999</v>
      </c>
      <c r="I34">
        <v>464.54727200000002</v>
      </c>
      <c r="J34">
        <v>457.57266199999998</v>
      </c>
      <c r="K34">
        <v>445.27526899999998</v>
      </c>
      <c r="L34">
        <v>453.21878099999998</v>
      </c>
      <c r="M34">
        <v>452.705017</v>
      </c>
      <c r="N34">
        <v>452.49731400000002</v>
      </c>
      <c r="O34">
        <v>447.65078699999998</v>
      </c>
      <c r="P34">
        <v>442.80438199999998</v>
      </c>
      <c r="Q34">
        <v>441.68542500000001</v>
      </c>
      <c r="R34">
        <v>441.23898300000002</v>
      </c>
      <c r="S34">
        <v>441.04894999999999</v>
      </c>
      <c r="T34">
        <v>440.97555499999999</v>
      </c>
      <c r="U34">
        <v>438.73449699999998</v>
      </c>
      <c r="V34">
        <v>438.87029999999999</v>
      </c>
      <c r="W34">
        <v>437.68954500000001</v>
      </c>
      <c r="X34">
        <v>433.99273699999998</v>
      </c>
      <c r="Y34">
        <v>433.91113300000001</v>
      </c>
      <c r="Z34">
        <v>431.910706</v>
      </c>
      <c r="AA34">
        <v>430.91128500000002</v>
      </c>
      <c r="AB34">
        <v>431.36157200000002</v>
      </c>
      <c r="AC34">
        <v>431.55755599999998</v>
      </c>
      <c r="AD34">
        <v>432.13159200000001</v>
      </c>
      <c r="AE34">
        <v>433.32553100000001</v>
      </c>
      <c r="AF34">
        <v>436.538116</v>
      </c>
      <c r="AG34">
        <v>437.57885700000003</v>
      </c>
      <c r="AH34">
        <v>439.82074</v>
      </c>
      <c r="AI34">
        <v>442.391052</v>
      </c>
      <c r="AJ34">
        <v>445.80642699999999</v>
      </c>
      <c r="AK34" s="38">
        <v>-5.0000000000000001E-3</v>
      </c>
      <c r="AL34" s="16"/>
      <c r="AM34" s="16"/>
      <c r="AN34" s="17"/>
    </row>
    <row r="35" spans="1:40">
      <c r="A35" t="s">
        <v>261</v>
      </c>
      <c r="B35" t="s">
        <v>262</v>
      </c>
      <c r="C35" t="s">
        <v>342</v>
      </c>
      <c r="D35" t="s">
        <v>316</v>
      </c>
      <c r="E35">
        <v>49.124718000000001</v>
      </c>
      <c r="F35">
        <v>50.002377000000003</v>
      </c>
      <c r="G35">
        <v>50.829475000000002</v>
      </c>
      <c r="H35">
        <v>51.513145000000002</v>
      </c>
      <c r="I35">
        <v>52.173180000000002</v>
      </c>
      <c r="J35">
        <v>52.829749999999997</v>
      </c>
      <c r="K35">
        <v>53.460701</v>
      </c>
      <c r="L35">
        <v>54.088158</v>
      </c>
      <c r="M35">
        <v>54.687987999999997</v>
      </c>
      <c r="N35">
        <v>55.315410999999997</v>
      </c>
      <c r="O35">
        <v>55.939658999999999</v>
      </c>
      <c r="P35">
        <v>56.410964999999997</v>
      </c>
      <c r="Q35">
        <v>57.057265999999998</v>
      </c>
      <c r="R35">
        <v>57.683121</v>
      </c>
      <c r="S35">
        <v>58.287663000000002</v>
      </c>
      <c r="T35">
        <v>58.841217</v>
      </c>
      <c r="U35">
        <v>59.417301000000002</v>
      </c>
      <c r="V35">
        <v>59.976951999999997</v>
      </c>
      <c r="W35">
        <v>60.531981999999999</v>
      </c>
      <c r="X35">
        <v>61.099018000000001</v>
      </c>
      <c r="Y35">
        <v>61.666862000000002</v>
      </c>
      <c r="Z35">
        <v>62.233863999999997</v>
      </c>
      <c r="AA35">
        <v>62.771835000000003</v>
      </c>
      <c r="AB35">
        <v>63.311225999999998</v>
      </c>
      <c r="AC35">
        <v>63.863608999999997</v>
      </c>
      <c r="AD35">
        <v>64.421509</v>
      </c>
      <c r="AE35">
        <v>64.971480999999997</v>
      </c>
      <c r="AF35">
        <v>65.567513000000005</v>
      </c>
      <c r="AG35">
        <v>66.150879000000003</v>
      </c>
      <c r="AH35">
        <v>66.765129000000002</v>
      </c>
      <c r="AI35">
        <v>67.348281999999998</v>
      </c>
      <c r="AJ35">
        <v>67.944777999999999</v>
      </c>
      <c r="AK35" s="38">
        <v>1.0999999999999999E-2</v>
      </c>
      <c r="AL35" s="16"/>
      <c r="AM35" s="16"/>
      <c r="AN35" s="17"/>
    </row>
    <row r="36" spans="1:40">
      <c r="A36" t="s">
        <v>227</v>
      </c>
      <c r="B36" t="s">
        <v>263</v>
      </c>
      <c r="C36" t="s">
        <v>343</v>
      </c>
      <c r="D36" t="s">
        <v>316</v>
      </c>
      <c r="E36">
        <v>10.422048999999999</v>
      </c>
      <c r="F36">
        <v>10.531468</v>
      </c>
      <c r="G36">
        <v>10.640453000000001</v>
      </c>
      <c r="H36">
        <v>10.74976</v>
      </c>
      <c r="I36">
        <v>10.859997999999999</v>
      </c>
      <c r="J36">
        <v>10.968223999999999</v>
      </c>
      <c r="K36">
        <v>11.071688</v>
      </c>
      <c r="L36">
        <v>11.174754</v>
      </c>
      <c r="M36">
        <v>11.276880999999999</v>
      </c>
      <c r="N36">
        <v>11.376637000000001</v>
      </c>
      <c r="O36">
        <v>11.475645</v>
      </c>
      <c r="P36">
        <v>11.5741</v>
      </c>
      <c r="Q36">
        <v>11.671004999999999</v>
      </c>
      <c r="R36">
        <v>11.766532</v>
      </c>
      <c r="S36">
        <v>11.863631</v>
      </c>
      <c r="T36">
        <v>11.959968999999999</v>
      </c>
      <c r="U36">
        <v>12.055451</v>
      </c>
      <c r="V36">
        <v>12.149978000000001</v>
      </c>
      <c r="W36">
        <v>12.243448000000001</v>
      </c>
      <c r="X36">
        <v>12.335788000000001</v>
      </c>
      <c r="Y36">
        <v>12.426949</v>
      </c>
      <c r="Z36">
        <v>12.516918</v>
      </c>
      <c r="AA36">
        <v>12.605727999999999</v>
      </c>
      <c r="AB36">
        <v>12.693441</v>
      </c>
      <c r="AC36">
        <v>12.780125999999999</v>
      </c>
      <c r="AD36">
        <v>12.865875000000001</v>
      </c>
      <c r="AE36">
        <v>12.950798000000001</v>
      </c>
      <c r="AF36">
        <v>13.035023000000001</v>
      </c>
      <c r="AG36">
        <v>13.118643</v>
      </c>
      <c r="AH36">
        <v>13.201827</v>
      </c>
      <c r="AI36">
        <v>13.284770999999999</v>
      </c>
      <c r="AJ36">
        <v>13.367388999999999</v>
      </c>
      <c r="AK36" s="38">
        <v>8.0000000000000002E-3</v>
      </c>
      <c r="AL36" s="16"/>
      <c r="AM36" s="16"/>
      <c r="AN36" s="17"/>
    </row>
    <row r="37" spans="1:40">
      <c r="A37" t="s">
        <v>225</v>
      </c>
      <c r="B37" t="s">
        <v>264</v>
      </c>
      <c r="C37" t="s">
        <v>344</v>
      </c>
      <c r="D37" t="s">
        <v>316</v>
      </c>
      <c r="E37">
        <v>17.189330999999999</v>
      </c>
      <c r="F37">
        <v>17.388334</v>
      </c>
      <c r="G37">
        <v>17.585045000000001</v>
      </c>
      <c r="H37">
        <v>17.759405000000001</v>
      </c>
      <c r="I37">
        <v>17.923173999999999</v>
      </c>
      <c r="J37">
        <v>18.088471999999999</v>
      </c>
      <c r="K37">
        <v>18.245422000000001</v>
      </c>
      <c r="L37">
        <v>18.398161000000002</v>
      </c>
      <c r="M37">
        <v>18.547803999999999</v>
      </c>
      <c r="N37">
        <v>18.698661999999999</v>
      </c>
      <c r="O37">
        <v>18.8507</v>
      </c>
      <c r="P37">
        <v>18.974637999999999</v>
      </c>
      <c r="Q37">
        <v>19.112000999999999</v>
      </c>
      <c r="R37">
        <v>19.245508000000001</v>
      </c>
      <c r="S37">
        <v>19.375571999999998</v>
      </c>
      <c r="T37">
        <v>19.495076999999998</v>
      </c>
      <c r="U37">
        <v>19.609204999999999</v>
      </c>
      <c r="V37">
        <v>19.717877999999999</v>
      </c>
      <c r="W37">
        <v>19.822212</v>
      </c>
      <c r="X37">
        <v>19.920148999999999</v>
      </c>
      <c r="Y37">
        <v>20.010719000000002</v>
      </c>
      <c r="Z37">
        <v>20.095358000000001</v>
      </c>
      <c r="AA37">
        <v>20.166985</v>
      </c>
      <c r="AB37">
        <v>20.231947000000002</v>
      </c>
      <c r="AC37">
        <v>20.293125</v>
      </c>
      <c r="AD37">
        <v>20.351675</v>
      </c>
      <c r="AE37">
        <v>20.412085999999999</v>
      </c>
      <c r="AF37">
        <v>20.483519000000001</v>
      </c>
      <c r="AG37">
        <v>20.565197000000001</v>
      </c>
      <c r="AH37">
        <v>20.663222999999999</v>
      </c>
      <c r="AI37">
        <v>20.777836000000001</v>
      </c>
      <c r="AJ37">
        <v>20.911673</v>
      </c>
      <c r="AK37" s="38">
        <v>6.0000000000000001E-3</v>
      </c>
      <c r="AL37" s="16"/>
      <c r="AM37" s="16"/>
      <c r="AN37" s="17"/>
    </row>
    <row r="38" spans="1:40">
      <c r="A38" t="s">
        <v>265</v>
      </c>
      <c r="B38" t="s">
        <v>266</v>
      </c>
      <c r="C38" t="s">
        <v>345</v>
      </c>
      <c r="D38" t="s">
        <v>316</v>
      </c>
      <c r="E38">
        <v>21.513335999999999</v>
      </c>
      <c r="F38">
        <v>22.082573</v>
      </c>
      <c r="G38">
        <v>22.603981000000001</v>
      </c>
      <c r="H38">
        <v>23.003981</v>
      </c>
      <c r="I38">
        <v>23.390004999999999</v>
      </c>
      <c r="J38">
        <v>23.773052</v>
      </c>
      <c r="K38">
        <v>24.143588999999999</v>
      </c>
      <c r="L38">
        <v>24.515246999999999</v>
      </c>
      <c r="M38">
        <v>24.863299999999999</v>
      </c>
      <c r="N38">
        <v>25.240112</v>
      </c>
      <c r="O38">
        <v>25.613313999999999</v>
      </c>
      <c r="P38">
        <v>25.862228000000002</v>
      </c>
      <c r="Q38">
        <v>26.274260999999999</v>
      </c>
      <c r="R38">
        <v>26.671078000000001</v>
      </c>
      <c r="S38">
        <v>27.048458</v>
      </c>
      <c r="T38">
        <v>27.386172999999999</v>
      </c>
      <c r="U38">
        <v>27.752644</v>
      </c>
      <c r="V38">
        <v>28.109095</v>
      </c>
      <c r="W38">
        <v>28.466328000000001</v>
      </c>
      <c r="X38">
        <v>28.843084000000001</v>
      </c>
      <c r="Y38">
        <v>29.229195000000001</v>
      </c>
      <c r="Z38">
        <v>29.621590000000001</v>
      </c>
      <c r="AA38">
        <v>29.999123000000001</v>
      </c>
      <c r="AB38">
        <v>30.385840999999999</v>
      </c>
      <c r="AC38">
        <v>30.790355999999999</v>
      </c>
      <c r="AD38">
        <v>31.203959000000001</v>
      </c>
      <c r="AE38">
        <v>31.608601</v>
      </c>
      <c r="AF38">
        <v>32.048972999999997</v>
      </c>
      <c r="AG38">
        <v>32.467041000000002</v>
      </c>
      <c r="AH38">
        <v>32.900078000000001</v>
      </c>
      <c r="AI38">
        <v>33.285671000000001</v>
      </c>
      <c r="AJ38">
        <v>33.665717999999998</v>
      </c>
      <c r="AK38" s="38">
        <v>1.4999999999999999E-2</v>
      </c>
      <c r="AL38" s="16"/>
      <c r="AM38" s="16"/>
      <c r="AN38" s="17"/>
    </row>
    <row r="39" spans="1:40">
      <c r="A39" t="s">
        <v>267</v>
      </c>
      <c r="B39" t="s">
        <v>268</v>
      </c>
      <c r="C39" t="s">
        <v>346</v>
      </c>
      <c r="D39" t="s">
        <v>316</v>
      </c>
      <c r="E39">
        <v>131.468796</v>
      </c>
      <c r="F39">
        <v>130.997803</v>
      </c>
      <c r="G39">
        <v>130.61691300000001</v>
      </c>
      <c r="H39">
        <v>130.165558</v>
      </c>
      <c r="I39">
        <v>129.71597299999999</v>
      </c>
      <c r="J39">
        <v>129.23587000000001</v>
      </c>
      <c r="K39">
        <v>128.716644</v>
      </c>
      <c r="L39">
        <v>128.21002200000001</v>
      </c>
      <c r="M39">
        <v>127.738174</v>
      </c>
      <c r="N39">
        <v>127.328766</v>
      </c>
      <c r="O39">
        <v>126.997231</v>
      </c>
      <c r="P39">
        <v>126.676323</v>
      </c>
      <c r="Q39">
        <v>126.394974</v>
      </c>
      <c r="R39">
        <v>126.142281</v>
      </c>
      <c r="S39">
        <v>125.896423</v>
      </c>
      <c r="T39">
        <v>125.704262</v>
      </c>
      <c r="U39">
        <v>125.55006400000001</v>
      </c>
      <c r="V39">
        <v>125.490341</v>
      </c>
      <c r="W39">
        <v>125.46354700000001</v>
      </c>
      <c r="X39">
        <v>125.469437</v>
      </c>
      <c r="Y39">
        <v>125.51205400000001</v>
      </c>
      <c r="Z39">
        <v>125.52898399999999</v>
      </c>
      <c r="AA39">
        <v>125.53334</v>
      </c>
      <c r="AB39">
        <v>125.612495</v>
      </c>
      <c r="AC39">
        <v>125.666901</v>
      </c>
      <c r="AD39">
        <v>125.76541899999999</v>
      </c>
      <c r="AE39">
        <v>125.939911</v>
      </c>
      <c r="AF39">
        <v>126.143784</v>
      </c>
      <c r="AG39">
        <v>126.360535</v>
      </c>
      <c r="AH39">
        <v>126.627083</v>
      </c>
      <c r="AI39">
        <v>126.86328899999999</v>
      </c>
      <c r="AJ39">
        <v>127.077911</v>
      </c>
      <c r="AK39" s="38">
        <v>-1E-3</v>
      </c>
      <c r="AL39" s="16"/>
      <c r="AM39" s="16"/>
      <c r="AN39" s="17"/>
    </row>
    <row r="40" spans="1:40">
      <c r="A40" t="s">
        <v>269</v>
      </c>
      <c r="B40" t="s">
        <v>270</v>
      </c>
      <c r="C40" t="s">
        <v>347</v>
      </c>
      <c r="D40" t="s">
        <v>316</v>
      </c>
      <c r="E40">
        <v>671.92114300000003</v>
      </c>
      <c r="F40">
        <v>667.21630900000002</v>
      </c>
      <c r="G40">
        <v>701.37658699999997</v>
      </c>
      <c r="H40">
        <v>713.80554199999995</v>
      </c>
      <c r="I40">
        <v>720.88531499999999</v>
      </c>
      <c r="J40">
        <v>735.13073699999995</v>
      </c>
      <c r="K40">
        <v>751.84680200000003</v>
      </c>
      <c r="L40">
        <v>760.75671399999999</v>
      </c>
      <c r="M40">
        <v>755.91387899999995</v>
      </c>
      <c r="N40">
        <v>756.47766100000001</v>
      </c>
      <c r="O40">
        <v>763.30187999999998</v>
      </c>
      <c r="P40">
        <v>765.38464399999998</v>
      </c>
      <c r="Q40">
        <v>772.58117700000003</v>
      </c>
      <c r="R40">
        <v>775.92578100000003</v>
      </c>
      <c r="S40">
        <v>776.05963099999997</v>
      </c>
      <c r="T40">
        <v>777.57421899999997</v>
      </c>
      <c r="U40">
        <v>780.55438200000003</v>
      </c>
      <c r="V40">
        <v>791.48699999999997</v>
      </c>
      <c r="W40">
        <v>796.76007100000004</v>
      </c>
      <c r="X40">
        <v>804.71331799999996</v>
      </c>
      <c r="Y40">
        <v>815.85620100000006</v>
      </c>
      <c r="Z40">
        <v>823.09863299999995</v>
      </c>
      <c r="AA40">
        <v>829.39862100000005</v>
      </c>
      <c r="AB40">
        <v>844.21929899999998</v>
      </c>
      <c r="AC40">
        <v>853.06616199999996</v>
      </c>
      <c r="AD40">
        <v>861.44494599999996</v>
      </c>
      <c r="AE40">
        <v>869.52752699999996</v>
      </c>
      <c r="AF40">
        <v>879.44995100000006</v>
      </c>
      <c r="AG40">
        <v>887.93481399999996</v>
      </c>
      <c r="AH40">
        <v>897.92761199999995</v>
      </c>
      <c r="AI40">
        <v>905.136169</v>
      </c>
      <c r="AJ40">
        <v>912.44329800000003</v>
      </c>
      <c r="AK40" s="38">
        <v>0.01</v>
      </c>
      <c r="AL40" s="16"/>
      <c r="AM40" s="16"/>
      <c r="AN40" s="17"/>
    </row>
    <row r="41" spans="1:40">
      <c r="A41" t="s">
        <v>271</v>
      </c>
      <c r="B41" t="s">
        <v>272</v>
      </c>
      <c r="C41" t="s">
        <v>348</v>
      </c>
      <c r="D41" t="s">
        <v>316</v>
      </c>
      <c r="E41">
        <v>512.50097700000003</v>
      </c>
      <c r="F41">
        <v>526.36877400000003</v>
      </c>
      <c r="G41">
        <v>515.97741699999995</v>
      </c>
      <c r="H41">
        <v>504.05401599999999</v>
      </c>
      <c r="I41">
        <v>488.97348</v>
      </c>
      <c r="J41">
        <v>478.92965700000002</v>
      </c>
      <c r="K41">
        <v>477.059753</v>
      </c>
      <c r="L41">
        <v>475.18618800000002</v>
      </c>
      <c r="M41">
        <v>474.61318999999997</v>
      </c>
      <c r="N41">
        <v>477.165955</v>
      </c>
      <c r="O41">
        <v>476.09851099999997</v>
      </c>
      <c r="P41">
        <v>475.39038099999999</v>
      </c>
      <c r="Q41">
        <v>475.47814899999997</v>
      </c>
      <c r="R41">
        <v>475.58761600000003</v>
      </c>
      <c r="S41">
        <v>475.72589099999999</v>
      </c>
      <c r="T41">
        <v>475.88476600000001</v>
      </c>
      <c r="U41">
        <v>476.06509399999999</v>
      </c>
      <c r="V41">
        <v>476.26840199999998</v>
      </c>
      <c r="W41">
        <v>476.49932899999999</v>
      </c>
      <c r="X41">
        <v>476.74661300000002</v>
      </c>
      <c r="Y41">
        <v>477.01522799999998</v>
      </c>
      <c r="Z41">
        <v>477.30242900000002</v>
      </c>
      <c r="AA41">
        <v>477.59964000000002</v>
      </c>
      <c r="AB41">
        <v>477.91262799999998</v>
      </c>
      <c r="AC41">
        <v>478.23700000000002</v>
      </c>
      <c r="AD41">
        <v>478.57141100000001</v>
      </c>
      <c r="AE41">
        <v>478.915436</v>
      </c>
      <c r="AF41">
        <v>479.26809700000001</v>
      </c>
      <c r="AG41">
        <v>479.62704500000001</v>
      </c>
      <c r="AH41">
        <v>479.99258400000002</v>
      </c>
      <c r="AI41">
        <v>480.363831</v>
      </c>
      <c r="AJ41">
        <v>480.740906</v>
      </c>
      <c r="AK41" s="38">
        <v>-2E-3</v>
      </c>
      <c r="AL41" s="18"/>
      <c r="AM41" s="18"/>
      <c r="AN41" s="19"/>
    </row>
    <row r="42" spans="1:40">
      <c r="A42" t="s">
        <v>273</v>
      </c>
      <c r="B42" t="s">
        <v>274</v>
      </c>
      <c r="C42" t="s">
        <v>349</v>
      </c>
      <c r="D42" t="s">
        <v>316</v>
      </c>
      <c r="E42">
        <v>383.31488000000002</v>
      </c>
      <c r="F42">
        <v>385.95166</v>
      </c>
      <c r="G42">
        <v>383.21307400000001</v>
      </c>
      <c r="H42">
        <v>379.26086400000003</v>
      </c>
      <c r="I42">
        <v>367.91223100000002</v>
      </c>
      <c r="J42">
        <v>360.356628</v>
      </c>
      <c r="K42">
        <v>358.94732699999997</v>
      </c>
      <c r="L42">
        <v>357.54107699999997</v>
      </c>
      <c r="M42">
        <v>357.10788000000002</v>
      </c>
      <c r="N42">
        <v>359.02832000000001</v>
      </c>
      <c r="O42">
        <v>358.22723400000001</v>
      </c>
      <c r="P42">
        <v>357.691711</v>
      </c>
      <c r="Q42">
        <v>357.75744600000002</v>
      </c>
      <c r="R42">
        <v>357.84161399999999</v>
      </c>
      <c r="S42">
        <v>357.94372600000003</v>
      </c>
      <c r="T42">
        <v>358.062927</v>
      </c>
      <c r="U42">
        <v>358.19885299999999</v>
      </c>
      <c r="V42">
        <v>358.35339399999998</v>
      </c>
      <c r="W42">
        <v>358.52560399999999</v>
      </c>
      <c r="X42">
        <v>358.71350100000001</v>
      </c>
      <c r="Y42">
        <v>358.915527</v>
      </c>
      <c r="Z42">
        <v>359.13012700000002</v>
      </c>
      <c r="AA42">
        <v>359.35586499999999</v>
      </c>
      <c r="AB42">
        <v>359.591431</v>
      </c>
      <c r="AC42">
        <v>359.83581500000003</v>
      </c>
      <c r="AD42">
        <v>360.08804300000003</v>
      </c>
      <c r="AE42">
        <v>360.34728999999999</v>
      </c>
      <c r="AF42">
        <v>360.61267099999998</v>
      </c>
      <c r="AG42">
        <v>360.88336199999998</v>
      </c>
      <c r="AH42">
        <v>361.15878300000003</v>
      </c>
      <c r="AI42">
        <v>361.43841600000002</v>
      </c>
      <c r="AJ42">
        <v>361.72222900000003</v>
      </c>
      <c r="AK42" s="38">
        <v>-2E-3</v>
      </c>
      <c r="AL42" s="16"/>
      <c r="AM42" s="16"/>
      <c r="AN42" s="17"/>
    </row>
    <row r="43" spans="1:40">
      <c r="A43" t="s">
        <v>275</v>
      </c>
      <c r="B43" t="s">
        <v>276</v>
      </c>
      <c r="C43" t="s">
        <v>350</v>
      </c>
      <c r="D43" t="s">
        <v>316</v>
      </c>
      <c r="E43">
        <v>19.450865</v>
      </c>
      <c r="F43">
        <v>29.927102999999999</v>
      </c>
      <c r="G43">
        <v>23.058311</v>
      </c>
      <c r="H43">
        <v>16.218527000000002</v>
      </c>
      <c r="I43">
        <v>15.735498</v>
      </c>
      <c r="J43">
        <v>15.410321</v>
      </c>
      <c r="K43">
        <v>15.353173999999999</v>
      </c>
      <c r="L43">
        <v>15.288406999999999</v>
      </c>
      <c r="M43">
        <v>15.272653</v>
      </c>
      <c r="N43">
        <v>15.355188</v>
      </c>
      <c r="O43">
        <v>15.318134000000001</v>
      </c>
      <c r="P43">
        <v>15.298864999999999</v>
      </c>
      <c r="Q43">
        <v>15.302092999999999</v>
      </c>
      <c r="R43">
        <v>15.303290000000001</v>
      </c>
      <c r="S43">
        <v>15.310247</v>
      </c>
      <c r="T43">
        <v>15.315752</v>
      </c>
      <c r="U43">
        <v>15.32127</v>
      </c>
      <c r="V43">
        <v>15.325761999999999</v>
      </c>
      <c r="W43">
        <v>15.335191999999999</v>
      </c>
      <c r="X43">
        <v>15.340797</v>
      </c>
      <c r="Y43">
        <v>15.349513</v>
      </c>
      <c r="Z43">
        <v>15.360726</v>
      </c>
      <c r="AA43">
        <v>15.367565000000001</v>
      </c>
      <c r="AB43">
        <v>15.377542</v>
      </c>
      <c r="AC43">
        <v>15.387534</v>
      </c>
      <c r="AD43">
        <v>15.397519000000001</v>
      </c>
      <c r="AE43">
        <v>15.408121</v>
      </c>
      <c r="AF43">
        <v>15.419409</v>
      </c>
      <c r="AG43">
        <v>15.430182</v>
      </c>
      <c r="AH43">
        <v>15.44144</v>
      </c>
      <c r="AI43">
        <v>15.452997999999999</v>
      </c>
      <c r="AJ43">
        <v>15.465006000000001</v>
      </c>
      <c r="AK43" s="38">
        <v>-7.0000000000000001E-3</v>
      </c>
      <c r="AL43" s="16"/>
      <c r="AM43" s="16"/>
      <c r="AN43" s="17"/>
    </row>
    <row r="44" spans="1:40">
      <c r="A44" t="s">
        <v>277</v>
      </c>
      <c r="B44" t="s">
        <v>278</v>
      </c>
      <c r="C44" t="s">
        <v>351</v>
      </c>
      <c r="D44" t="s">
        <v>316</v>
      </c>
      <c r="E44">
        <v>109.73519899999999</v>
      </c>
      <c r="F44">
        <v>110.49005099999999</v>
      </c>
      <c r="G44">
        <v>109.706039</v>
      </c>
      <c r="H44">
        <v>108.57461499999999</v>
      </c>
      <c r="I44">
        <v>105.325745</v>
      </c>
      <c r="J44">
        <v>103.16271999999999</v>
      </c>
      <c r="K44">
        <v>102.75926200000001</v>
      </c>
      <c r="L44">
        <v>102.35668200000001</v>
      </c>
      <c r="M44">
        <v>102.23266599999999</v>
      </c>
      <c r="N44">
        <v>102.782455</v>
      </c>
      <c r="O44">
        <v>102.553116</v>
      </c>
      <c r="P44">
        <v>102.39980300000001</v>
      </c>
      <c r="Q44">
        <v>102.41862500000001</v>
      </c>
      <c r="R44">
        <v>102.442719</v>
      </c>
      <c r="S44">
        <v>102.47193900000001</v>
      </c>
      <c r="T44">
        <v>102.506073</v>
      </c>
      <c r="U44">
        <v>102.544983</v>
      </c>
      <c r="V44">
        <v>102.58923299999999</v>
      </c>
      <c r="W44">
        <v>102.638527</v>
      </c>
      <c r="X44">
        <v>102.692329</v>
      </c>
      <c r="Y44">
        <v>102.750175</v>
      </c>
      <c r="Z44">
        <v>102.8116</v>
      </c>
      <c r="AA44">
        <v>102.876221</v>
      </c>
      <c r="AB44">
        <v>102.943665</v>
      </c>
      <c r="AC44">
        <v>103.013626</v>
      </c>
      <c r="AD44">
        <v>103.085831</v>
      </c>
      <c r="AE44">
        <v>103.160042</v>
      </c>
      <c r="AF44">
        <v>103.236023</v>
      </c>
      <c r="AG44">
        <v>103.313507</v>
      </c>
      <c r="AH44">
        <v>103.392365</v>
      </c>
      <c r="AI44">
        <v>103.47241200000001</v>
      </c>
      <c r="AJ44">
        <v>103.553665</v>
      </c>
      <c r="AK44" s="38">
        <v>-2E-3</v>
      </c>
      <c r="AL44" s="16"/>
      <c r="AM44" s="16"/>
      <c r="AN44" s="17"/>
    </row>
    <row r="45" spans="1:40">
      <c r="A45" t="s">
        <v>153</v>
      </c>
      <c r="B45" t="s">
        <v>279</v>
      </c>
      <c r="C45" t="s">
        <v>352</v>
      </c>
      <c r="D45" t="s">
        <v>316</v>
      </c>
      <c r="E45">
        <v>28113.373047000001</v>
      </c>
      <c r="F45">
        <v>28230.869140999999</v>
      </c>
      <c r="G45">
        <v>28208.763672000001</v>
      </c>
      <c r="H45">
        <v>28011.259765999999</v>
      </c>
      <c r="I45">
        <v>27787.75</v>
      </c>
      <c r="J45">
        <v>27465.568359000001</v>
      </c>
      <c r="K45">
        <v>27155.044922000001</v>
      </c>
      <c r="L45">
        <v>26881.730468999998</v>
      </c>
      <c r="M45">
        <v>26659.488281000002</v>
      </c>
      <c r="N45">
        <v>26449.740234000001</v>
      </c>
      <c r="O45">
        <v>26245.269531000002</v>
      </c>
      <c r="P45">
        <v>26070.695312</v>
      </c>
      <c r="Q45">
        <v>25953.710938</v>
      </c>
      <c r="R45">
        <v>25807.697265999999</v>
      </c>
      <c r="S45">
        <v>25707.464843999998</v>
      </c>
      <c r="T45">
        <v>25586.84375</v>
      </c>
      <c r="U45">
        <v>25476.685547000001</v>
      </c>
      <c r="V45">
        <v>25419.226562</v>
      </c>
      <c r="W45">
        <v>25381.160156000002</v>
      </c>
      <c r="X45">
        <v>25347.111327999999</v>
      </c>
      <c r="Y45">
        <v>25350.150390999999</v>
      </c>
      <c r="Z45">
        <v>25380.099609000001</v>
      </c>
      <c r="AA45">
        <v>25402.027343999998</v>
      </c>
      <c r="AB45">
        <v>25464.265625</v>
      </c>
      <c r="AC45">
        <v>25534.621093999998</v>
      </c>
      <c r="AD45">
        <v>25633.875</v>
      </c>
      <c r="AE45">
        <v>25761.697265999999</v>
      </c>
      <c r="AF45">
        <v>25939.466797000001</v>
      </c>
      <c r="AG45">
        <v>26103.859375</v>
      </c>
      <c r="AH45">
        <v>26310.646484000001</v>
      </c>
      <c r="AI45">
        <v>26534.15625</v>
      </c>
      <c r="AJ45">
        <v>26773.308593999998</v>
      </c>
      <c r="AK45" s="38">
        <v>-2E-3</v>
      </c>
      <c r="AL45" s="18"/>
      <c r="AM45" s="18"/>
      <c r="AN45" s="19"/>
    </row>
    <row r="46" spans="1:40">
      <c r="A46" t="s">
        <v>154</v>
      </c>
      <c r="C46" t="s">
        <v>353</v>
      </c>
      <c r="AL46" s="13"/>
      <c r="AM46" s="13"/>
      <c r="AN46" s="13"/>
    </row>
    <row r="47" spans="1:40">
      <c r="A47" t="s">
        <v>280</v>
      </c>
      <c r="B47" t="s">
        <v>281</v>
      </c>
      <c r="C47" t="s">
        <v>354</v>
      </c>
      <c r="D47" t="s">
        <v>316</v>
      </c>
      <c r="E47">
        <v>16549.931640999999</v>
      </c>
      <c r="F47">
        <v>16522.380859000001</v>
      </c>
      <c r="G47">
        <v>16441.443359000001</v>
      </c>
      <c r="H47">
        <v>16259.477539</v>
      </c>
      <c r="I47">
        <v>15982.112305000001</v>
      </c>
      <c r="J47">
        <v>15662.638671999999</v>
      </c>
      <c r="K47">
        <v>15317.657227</v>
      </c>
      <c r="L47">
        <v>15050.625977</v>
      </c>
      <c r="M47">
        <v>14823.721680000001</v>
      </c>
      <c r="N47">
        <v>14617.606444999999</v>
      </c>
      <c r="O47">
        <v>14432.008789</v>
      </c>
      <c r="P47">
        <v>14261.386719</v>
      </c>
      <c r="Q47">
        <v>14125.965819999999</v>
      </c>
      <c r="R47">
        <v>13985.4375</v>
      </c>
      <c r="S47">
        <v>13858.183594</v>
      </c>
      <c r="T47">
        <v>13726.721680000001</v>
      </c>
      <c r="U47">
        <v>13596.663086</v>
      </c>
      <c r="V47">
        <v>13502.561523</v>
      </c>
      <c r="W47">
        <v>13420.314453000001</v>
      </c>
      <c r="X47">
        <v>13351.398438</v>
      </c>
      <c r="Y47">
        <v>13301.794921999999</v>
      </c>
      <c r="Z47">
        <v>13268.042969</v>
      </c>
      <c r="AA47">
        <v>13238.325194999999</v>
      </c>
      <c r="AB47">
        <v>13224.984375</v>
      </c>
      <c r="AC47">
        <v>13219.75</v>
      </c>
      <c r="AD47">
        <v>13229.154296999999</v>
      </c>
      <c r="AE47">
        <v>13257.221680000001</v>
      </c>
      <c r="AF47">
        <v>13305.807617</v>
      </c>
      <c r="AG47">
        <v>13364.964844</v>
      </c>
      <c r="AH47">
        <v>13441.875</v>
      </c>
      <c r="AI47">
        <v>13531.794921999999</v>
      </c>
      <c r="AJ47">
        <v>13633.456055000001</v>
      </c>
      <c r="AK47" s="38">
        <v>-6.0000000000000001E-3</v>
      </c>
      <c r="AL47" s="16"/>
      <c r="AM47" s="16"/>
      <c r="AN47" s="17"/>
    </row>
    <row r="48" spans="1:40">
      <c r="A48" t="s">
        <v>282</v>
      </c>
      <c r="B48" t="s">
        <v>283</v>
      </c>
      <c r="C48" t="s">
        <v>355</v>
      </c>
      <c r="D48" t="s">
        <v>316</v>
      </c>
      <c r="E48">
        <v>19.862494999999999</v>
      </c>
      <c r="F48">
        <v>25.243964999999999</v>
      </c>
      <c r="G48">
        <v>25.534731000000001</v>
      </c>
      <c r="H48">
        <v>26.681034</v>
      </c>
      <c r="I48">
        <v>28.335787</v>
      </c>
      <c r="J48">
        <v>29.329799999999999</v>
      </c>
      <c r="K48">
        <v>33.204822999999998</v>
      </c>
      <c r="L48">
        <v>34.160919</v>
      </c>
      <c r="M48">
        <v>32.102829</v>
      </c>
      <c r="N48">
        <v>31.337315</v>
      </c>
      <c r="O48">
        <v>31.143978000000001</v>
      </c>
      <c r="P48">
        <v>35.832335999999998</v>
      </c>
      <c r="Q48">
        <v>34.118191000000003</v>
      </c>
      <c r="R48">
        <v>33.441090000000003</v>
      </c>
      <c r="S48">
        <v>33.061779000000001</v>
      </c>
      <c r="T48">
        <v>32.209556999999997</v>
      </c>
      <c r="U48">
        <v>32.014434999999999</v>
      </c>
      <c r="V48">
        <v>32.282660999999997</v>
      </c>
      <c r="W48">
        <v>32.174182999999999</v>
      </c>
      <c r="X48">
        <v>32.111130000000003</v>
      </c>
      <c r="Y48">
        <v>29.198238</v>
      </c>
      <c r="Z48">
        <v>26.767562999999999</v>
      </c>
      <c r="AA48">
        <v>25.802157999999999</v>
      </c>
      <c r="AB48">
        <v>22.979016999999999</v>
      </c>
      <c r="AC48">
        <v>23.296274</v>
      </c>
      <c r="AD48">
        <v>23.407409999999999</v>
      </c>
      <c r="AE48">
        <v>19.103216</v>
      </c>
      <c r="AF48">
        <v>17.506730999999998</v>
      </c>
      <c r="AG48">
        <v>14.981413999999999</v>
      </c>
      <c r="AH48">
        <v>14.800053999999999</v>
      </c>
      <c r="AI48">
        <v>14.678515000000001</v>
      </c>
      <c r="AJ48">
        <v>15.4762</v>
      </c>
      <c r="AK48" s="38">
        <v>-8.0000000000000002E-3</v>
      </c>
      <c r="AL48" s="16"/>
      <c r="AM48" s="16"/>
      <c r="AN48" s="17"/>
    </row>
    <row r="49" spans="1:40">
      <c r="A49" t="s">
        <v>284</v>
      </c>
      <c r="B49" t="s">
        <v>285</v>
      </c>
      <c r="C49" t="s">
        <v>356</v>
      </c>
      <c r="D49" t="s">
        <v>316</v>
      </c>
      <c r="E49">
        <v>6996.2236329999996</v>
      </c>
      <c r="F49">
        <v>7122.9868159999996</v>
      </c>
      <c r="G49">
        <v>7057.7153319999998</v>
      </c>
      <c r="H49">
        <v>6959.8803710000002</v>
      </c>
      <c r="I49">
        <v>6971.419922</v>
      </c>
      <c r="J49">
        <v>6968.6469729999999</v>
      </c>
      <c r="K49">
        <v>6908.6284180000002</v>
      </c>
      <c r="L49">
        <v>6926.4013670000004</v>
      </c>
      <c r="M49">
        <v>6869.4169920000004</v>
      </c>
      <c r="N49">
        <v>6819.3154299999997</v>
      </c>
      <c r="O49">
        <v>6785.3198240000002</v>
      </c>
      <c r="P49">
        <v>6695.3833009999998</v>
      </c>
      <c r="Q49">
        <v>6654.5629879999997</v>
      </c>
      <c r="R49">
        <v>6623.9096680000002</v>
      </c>
      <c r="S49">
        <v>6571.1801759999998</v>
      </c>
      <c r="T49">
        <v>6531.3227539999998</v>
      </c>
      <c r="U49">
        <v>6509.1025390000004</v>
      </c>
      <c r="V49">
        <v>6508.671875</v>
      </c>
      <c r="W49">
        <v>6476.4233400000003</v>
      </c>
      <c r="X49">
        <v>6475.1284180000002</v>
      </c>
      <c r="Y49">
        <v>6463.6513670000004</v>
      </c>
      <c r="Z49">
        <v>6448.1069340000004</v>
      </c>
      <c r="AA49">
        <v>6461.826172</v>
      </c>
      <c r="AB49">
        <v>6467.6245120000003</v>
      </c>
      <c r="AC49">
        <v>6478.2539059999999</v>
      </c>
      <c r="AD49">
        <v>6502.7236329999996</v>
      </c>
      <c r="AE49">
        <v>6534.0654299999997</v>
      </c>
      <c r="AF49">
        <v>6580.7929690000001</v>
      </c>
      <c r="AG49">
        <v>6608.439453</v>
      </c>
      <c r="AH49">
        <v>6648.3291019999997</v>
      </c>
      <c r="AI49">
        <v>6689.8100590000004</v>
      </c>
      <c r="AJ49">
        <v>6730.1035160000001</v>
      </c>
      <c r="AK49" s="38">
        <v>-1E-3</v>
      </c>
      <c r="AL49" s="16"/>
      <c r="AM49" s="16"/>
      <c r="AN49" s="17"/>
    </row>
    <row r="50" spans="1:40">
      <c r="A50" t="s">
        <v>286</v>
      </c>
      <c r="B50" t="s">
        <v>287</v>
      </c>
      <c r="C50" t="s">
        <v>357</v>
      </c>
      <c r="D50" t="s">
        <v>316</v>
      </c>
      <c r="E50">
        <v>3001.7885740000002</v>
      </c>
      <c r="F50">
        <v>3036.5678710000002</v>
      </c>
      <c r="G50">
        <v>3067.1274410000001</v>
      </c>
      <c r="H50">
        <v>3089.0297850000002</v>
      </c>
      <c r="I50">
        <v>3097.9345699999999</v>
      </c>
      <c r="J50">
        <v>3114.0493160000001</v>
      </c>
      <c r="K50">
        <v>3139.6845699999999</v>
      </c>
      <c r="L50">
        <v>3163.8327640000002</v>
      </c>
      <c r="M50">
        <v>3188.242432</v>
      </c>
      <c r="N50">
        <v>3216.4604490000002</v>
      </c>
      <c r="O50">
        <v>3244.374268</v>
      </c>
      <c r="P50">
        <v>3272.5185550000001</v>
      </c>
      <c r="Q50">
        <v>3302.7858890000002</v>
      </c>
      <c r="R50">
        <v>3333.1933589999999</v>
      </c>
      <c r="S50">
        <v>3363.1770019999999</v>
      </c>
      <c r="T50">
        <v>3388.9057619999999</v>
      </c>
      <c r="U50">
        <v>3413.4873050000001</v>
      </c>
      <c r="V50">
        <v>3440.4167480000001</v>
      </c>
      <c r="W50">
        <v>3468.2895509999998</v>
      </c>
      <c r="X50">
        <v>3496.6770019999999</v>
      </c>
      <c r="Y50">
        <v>3526.388672</v>
      </c>
      <c r="Z50">
        <v>3556.9182129999999</v>
      </c>
      <c r="AA50">
        <v>3587.1691890000002</v>
      </c>
      <c r="AB50">
        <v>3617.1850589999999</v>
      </c>
      <c r="AC50">
        <v>3648.2072750000002</v>
      </c>
      <c r="AD50">
        <v>3682.2990719999998</v>
      </c>
      <c r="AE50">
        <v>3721.1130370000001</v>
      </c>
      <c r="AF50">
        <v>3764.297607</v>
      </c>
      <c r="AG50">
        <v>3809.7058109999998</v>
      </c>
      <c r="AH50">
        <v>3859.172607</v>
      </c>
      <c r="AI50">
        <v>3910.8227539999998</v>
      </c>
      <c r="AJ50">
        <v>3964.1770019999999</v>
      </c>
      <c r="AK50" s="38">
        <v>8.9999999999999993E-3</v>
      </c>
      <c r="AL50" s="16"/>
      <c r="AM50" s="16"/>
      <c r="AN50" s="17"/>
    </row>
    <row r="51" spans="1:40">
      <c r="A51" t="s">
        <v>275</v>
      </c>
      <c r="B51" t="s">
        <v>288</v>
      </c>
      <c r="C51" t="s">
        <v>358</v>
      </c>
      <c r="D51" t="s">
        <v>316</v>
      </c>
      <c r="E51">
        <v>562.05535899999995</v>
      </c>
      <c r="F51">
        <v>531.90417500000001</v>
      </c>
      <c r="G51">
        <v>553.67804000000001</v>
      </c>
      <c r="H51">
        <v>603.56909199999996</v>
      </c>
      <c r="I51">
        <v>615.82464600000003</v>
      </c>
      <c r="J51">
        <v>563.92095900000004</v>
      </c>
      <c r="K51">
        <v>603.41009499999996</v>
      </c>
      <c r="L51">
        <v>524.73644999999999</v>
      </c>
      <c r="M51">
        <v>557.82379200000003</v>
      </c>
      <c r="N51">
        <v>559.469604</v>
      </c>
      <c r="O51">
        <v>514.46368399999994</v>
      </c>
      <c r="P51">
        <v>555.64471400000002</v>
      </c>
      <c r="Q51">
        <v>556.54913299999998</v>
      </c>
      <c r="R51">
        <v>519.413635</v>
      </c>
      <c r="S51">
        <v>549.07482900000002</v>
      </c>
      <c r="T51">
        <v>547.64373799999998</v>
      </c>
      <c r="U51">
        <v>536.33227499999998</v>
      </c>
      <c r="V51">
        <v>503.48498499999999</v>
      </c>
      <c r="W51">
        <v>522.36450200000002</v>
      </c>
      <c r="X51">
        <v>488.84817500000003</v>
      </c>
      <c r="Y51">
        <v>485.796875</v>
      </c>
      <c r="Z51">
        <v>503.60247800000002</v>
      </c>
      <c r="AA51">
        <v>468.34439099999997</v>
      </c>
      <c r="AB51">
        <v>462.50524899999999</v>
      </c>
      <c r="AC51">
        <v>453.36587500000002</v>
      </c>
      <c r="AD51">
        <v>442.09484900000001</v>
      </c>
      <c r="AE51">
        <v>434.21487400000001</v>
      </c>
      <c r="AF51">
        <v>430.32107500000001</v>
      </c>
      <c r="AG51">
        <v>422.05041499999999</v>
      </c>
      <c r="AH51">
        <v>417.26119999999997</v>
      </c>
      <c r="AI51">
        <v>413.84249899999998</v>
      </c>
      <c r="AJ51">
        <v>412.77423099999999</v>
      </c>
      <c r="AK51" s="38">
        <v>-0.01</v>
      </c>
      <c r="AL51" s="16"/>
      <c r="AM51" s="16"/>
      <c r="AN51" s="17"/>
    </row>
    <row r="52" spans="1:40">
      <c r="A52" t="s">
        <v>289</v>
      </c>
      <c r="B52" t="s">
        <v>290</v>
      </c>
      <c r="C52" t="s">
        <v>359</v>
      </c>
      <c r="D52" t="s">
        <v>316</v>
      </c>
      <c r="E52">
        <v>22.470324000000002</v>
      </c>
      <c r="F52">
        <v>22.450932999999999</v>
      </c>
      <c r="G52">
        <v>22.434891</v>
      </c>
      <c r="H52">
        <v>22.421617999999999</v>
      </c>
      <c r="I52">
        <v>22.410634999999999</v>
      </c>
      <c r="J52">
        <v>22.401547999999998</v>
      </c>
      <c r="K52">
        <v>22.394031999999999</v>
      </c>
      <c r="L52">
        <v>22.387812</v>
      </c>
      <c r="M52">
        <v>22.382666</v>
      </c>
      <c r="N52">
        <v>22.378406999999999</v>
      </c>
      <c r="O52">
        <v>22.374884000000002</v>
      </c>
      <c r="P52">
        <v>22.371969</v>
      </c>
      <c r="Q52">
        <v>22.369558000000001</v>
      </c>
      <c r="R52">
        <v>22.367563000000001</v>
      </c>
      <c r="S52">
        <v>22.365911000000001</v>
      </c>
      <c r="T52">
        <v>22.364546000000001</v>
      </c>
      <c r="U52">
        <v>22.363416999999998</v>
      </c>
      <c r="V52">
        <v>22.362480000000001</v>
      </c>
      <c r="W52">
        <v>22.361708</v>
      </c>
      <c r="X52">
        <v>22.361066999999998</v>
      </c>
      <c r="Y52">
        <v>22.360537999999998</v>
      </c>
      <c r="Z52">
        <v>22.360099999999999</v>
      </c>
      <c r="AA52">
        <v>22.359736999999999</v>
      </c>
      <c r="AB52">
        <v>22.359438000000001</v>
      </c>
      <c r="AC52">
        <v>22.359190000000002</v>
      </c>
      <c r="AD52">
        <v>22.358984</v>
      </c>
      <c r="AE52">
        <v>22.358813999999999</v>
      </c>
      <c r="AF52">
        <v>22.358673</v>
      </c>
      <c r="AG52">
        <v>22.358557000000001</v>
      </c>
      <c r="AH52">
        <v>22.358460999999998</v>
      </c>
      <c r="AI52">
        <v>22.358381000000001</v>
      </c>
      <c r="AJ52">
        <v>22.358315000000001</v>
      </c>
      <c r="AK52" s="38">
        <v>0</v>
      </c>
      <c r="AL52" s="16"/>
      <c r="AM52" s="16"/>
      <c r="AN52" s="17"/>
    </row>
    <row r="53" spans="1:40">
      <c r="A53" t="s">
        <v>291</v>
      </c>
      <c r="B53" t="s">
        <v>292</v>
      </c>
      <c r="C53" t="s">
        <v>360</v>
      </c>
      <c r="D53" t="s">
        <v>316</v>
      </c>
      <c r="E53">
        <v>7.6572760000000004</v>
      </c>
      <c r="F53">
        <v>7.6537850000000001</v>
      </c>
      <c r="G53">
        <v>7.5864190000000002</v>
      </c>
      <c r="H53">
        <v>7.5274400000000004</v>
      </c>
      <c r="I53">
        <v>7.4457430000000002</v>
      </c>
      <c r="J53">
        <v>7.3647640000000001</v>
      </c>
      <c r="K53">
        <v>7.2823200000000003</v>
      </c>
      <c r="L53">
        <v>7.1918100000000003</v>
      </c>
      <c r="M53">
        <v>7.1680250000000001</v>
      </c>
      <c r="N53">
        <v>7.1570299999999998</v>
      </c>
      <c r="O53">
        <v>7.1685470000000002</v>
      </c>
      <c r="P53">
        <v>7.2040740000000003</v>
      </c>
      <c r="Q53">
        <v>7.2162449999999998</v>
      </c>
      <c r="R53">
        <v>7.2601339999999999</v>
      </c>
      <c r="S53">
        <v>7.334041</v>
      </c>
      <c r="T53">
        <v>7.4312680000000002</v>
      </c>
      <c r="U53">
        <v>7.5308020000000004</v>
      </c>
      <c r="V53">
        <v>7.6617040000000003</v>
      </c>
      <c r="W53">
        <v>7.8066579999999997</v>
      </c>
      <c r="X53">
        <v>7.966793</v>
      </c>
      <c r="Y53">
        <v>8.1386350000000007</v>
      </c>
      <c r="Z53">
        <v>8.3242740000000008</v>
      </c>
      <c r="AA53">
        <v>8.5342590000000005</v>
      </c>
      <c r="AB53">
        <v>8.7569389999999991</v>
      </c>
      <c r="AC53">
        <v>8.9828939999999999</v>
      </c>
      <c r="AD53">
        <v>9.2312799999999999</v>
      </c>
      <c r="AE53">
        <v>9.50943</v>
      </c>
      <c r="AF53">
        <v>9.8124090000000006</v>
      </c>
      <c r="AG53">
        <v>10.119851000000001</v>
      </c>
      <c r="AH53">
        <v>10.454993999999999</v>
      </c>
      <c r="AI53">
        <v>10.811787000000001</v>
      </c>
      <c r="AJ53">
        <v>11.182622</v>
      </c>
      <c r="AK53" s="38">
        <v>1.2E-2</v>
      </c>
      <c r="AL53" s="16"/>
      <c r="AM53" s="16"/>
      <c r="AN53" s="17"/>
    </row>
    <row r="54" spans="1:40">
      <c r="A54" t="s">
        <v>267</v>
      </c>
      <c r="B54" t="s">
        <v>293</v>
      </c>
      <c r="C54" t="s">
        <v>361</v>
      </c>
      <c r="D54" t="s">
        <v>316</v>
      </c>
      <c r="E54">
        <v>131.468796</v>
      </c>
      <c r="F54">
        <v>130.997803</v>
      </c>
      <c r="G54">
        <v>130.61691300000001</v>
      </c>
      <c r="H54">
        <v>130.165558</v>
      </c>
      <c r="I54">
        <v>129.71597299999999</v>
      </c>
      <c r="J54">
        <v>129.23587000000001</v>
      </c>
      <c r="K54">
        <v>128.716644</v>
      </c>
      <c r="L54">
        <v>128.21002200000001</v>
      </c>
      <c r="M54">
        <v>127.738174</v>
      </c>
      <c r="N54">
        <v>127.328766</v>
      </c>
      <c r="O54">
        <v>126.997231</v>
      </c>
      <c r="P54">
        <v>126.676323</v>
      </c>
      <c r="Q54">
        <v>126.394974</v>
      </c>
      <c r="R54">
        <v>126.142281</v>
      </c>
      <c r="S54">
        <v>125.896423</v>
      </c>
      <c r="T54">
        <v>125.704262</v>
      </c>
      <c r="U54">
        <v>125.55006400000001</v>
      </c>
      <c r="V54">
        <v>125.490341</v>
      </c>
      <c r="W54">
        <v>125.46354700000001</v>
      </c>
      <c r="X54">
        <v>125.469437</v>
      </c>
      <c r="Y54">
        <v>125.51205400000001</v>
      </c>
      <c r="Z54">
        <v>125.52898399999999</v>
      </c>
      <c r="AA54">
        <v>125.53334</v>
      </c>
      <c r="AB54">
        <v>125.612495</v>
      </c>
      <c r="AC54">
        <v>125.666901</v>
      </c>
      <c r="AD54">
        <v>125.76541899999999</v>
      </c>
      <c r="AE54">
        <v>125.939911</v>
      </c>
      <c r="AF54">
        <v>126.143784</v>
      </c>
      <c r="AG54">
        <v>126.360535</v>
      </c>
      <c r="AH54">
        <v>126.627083</v>
      </c>
      <c r="AI54">
        <v>126.86328899999999</v>
      </c>
      <c r="AJ54">
        <v>127.077911</v>
      </c>
      <c r="AK54" s="38">
        <v>-1E-3</v>
      </c>
      <c r="AL54" s="16"/>
      <c r="AM54" s="16"/>
      <c r="AN54" s="17"/>
    </row>
    <row r="55" spans="1:40">
      <c r="A55" t="s">
        <v>294</v>
      </c>
      <c r="B55" t="s">
        <v>295</v>
      </c>
      <c r="C55" t="s">
        <v>362</v>
      </c>
      <c r="D55" t="s">
        <v>316</v>
      </c>
      <c r="E55">
        <v>27291.460938</v>
      </c>
      <c r="F55">
        <v>27400.1875</v>
      </c>
      <c r="G55">
        <v>27306.136718999998</v>
      </c>
      <c r="H55">
        <v>27098.751952999999</v>
      </c>
      <c r="I55">
        <v>26855.197265999999</v>
      </c>
      <c r="J55">
        <v>26497.589843999998</v>
      </c>
      <c r="K55">
        <v>26160.978515999999</v>
      </c>
      <c r="L55">
        <v>25857.546875</v>
      </c>
      <c r="M55">
        <v>25628.597656000002</v>
      </c>
      <c r="N55">
        <v>25401.052734000001</v>
      </c>
      <c r="O55">
        <v>25163.851562</v>
      </c>
      <c r="P55">
        <v>24977.015625</v>
      </c>
      <c r="Q55">
        <v>24829.962890999999</v>
      </c>
      <c r="R55">
        <v>24651.166015999999</v>
      </c>
      <c r="S55">
        <v>24530.273438</v>
      </c>
      <c r="T55">
        <v>24382.306640999999</v>
      </c>
      <c r="U55">
        <v>24243.044922000001</v>
      </c>
      <c r="V55">
        <v>24142.933593999998</v>
      </c>
      <c r="W55">
        <v>24075.197265999999</v>
      </c>
      <c r="X55">
        <v>23999.960938</v>
      </c>
      <c r="Y55">
        <v>23962.839843999998</v>
      </c>
      <c r="Z55">
        <v>23959.650390999999</v>
      </c>
      <c r="AA55">
        <v>23937.896484000001</v>
      </c>
      <c r="AB55">
        <v>23952.009765999999</v>
      </c>
      <c r="AC55">
        <v>23979.880859000001</v>
      </c>
      <c r="AD55">
        <v>24037.037109000001</v>
      </c>
      <c r="AE55">
        <v>24123.527343999998</v>
      </c>
      <c r="AF55">
        <v>24257.041015999999</v>
      </c>
      <c r="AG55">
        <v>24378.980468999998</v>
      </c>
      <c r="AH55">
        <v>24540.878906000002</v>
      </c>
      <c r="AI55">
        <v>24720.980468999998</v>
      </c>
      <c r="AJ55">
        <v>24916.605468999998</v>
      </c>
      <c r="AK55" s="38">
        <v>-3.0000000000000001E-3</v>
      </c>
      <c r="AL55" s="16"/>
      <c r="AM55" s="16"/>
      <c r="AN55" s="17"/>
    </row>
    <row r="56" spans="1:40">
      <c r="A56" t="s">
        <v>296</v>
      </c>
      <c r="B56" t="s">
        <v>297</v>
      </c>
      <c r="C56" t="s">
        <v>363</v>
      </c>
      <c r="D56" t="s">
        <v>316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121</v>
      </c>
      <c r="AL56" s="16"/>
      <c r="AM56" s="16"/>
      <c r="AN56" s="17"/>
    </row>
    <row r="57" spans="1:40">
      <c r="A57" t="s">
        <v>298</v>
      </c>
      <c r="B57" t="s">
        <v>299</v>
      </c>
      <c r="C57" t="s">
        <v>364</v>
      </c>
      <c r="D57" t="s">
        <v>316</v>
      </c>
      <c r="E57">
        <v>47.795029</v>
      </c>
      <c r="F57">
        <v>55.150471000000003</v>
      </c>
      <c r="G57">
        <v>64.225380000000001</v>
      </c>
      <c r="H57">
        <v>73.042702000000006</v>
      </c>
      <c r="I57">
        <v>81.553291000000002</v>
      </c>
      <c r="J57">
        <v>89.785377999999994</v>
      </c>
      <c r="K57">
        <v>98.404715999999993</v>
      </c>
      <c r="L57">
        <v>107.36631800000001</v>
      </c>
      <c r="M57">
        <v>116.37161999999999</v>
      </c>
      <c r="N57">
        <v>125.608147</v>
      </c>
      <c r="O57">
        <v>135.283997</v>
      </c>
      <c r="P57">
        <v>145.77293399999999</v>
      </c>
      <c r="Q57">
        <v>157.42379800000001</v>
      </c>
      <c r="R57">
        <v>169.998322</v>
      </c>
      <c r="S57">
        <v>184.12588500000001</v>
      </c>
      <c r="T57">
        <v>197.887405</v>
      </c>
      <c r="U57">
        <v>210.37290999999999</v>
      </c>
      <c r="V57">
        <v>223.68597399999999</v>
      </c>
      <c r="W57">
        <v>237.439682</v>
      </c>
      <c r="X57">
        <v>251.61520400000001</v>
      </c>
      <c r="Y57">
        <v>266.16876200000002</v>
      </c>
      <c r="Z57">
        <v>280.97985799999998</v>
      </c>
      <c r="AA57">
        <v>295.666473</v>
      </c>
      <c r="AB57">
        <v>310.388306</v>
      </c>
      <c r="AC57">
        <v>325.111786</v>
      </c>
      <c r="AD57">
        <v>339.68911700000001</v>
      </c>
      <c r="AE57">
        <v>354.16516100000001</v>
      </c>
      <c r="AF57">
        <v>369.23172</v>
      </c>
      <c r="AG57">
        <v>384.06106599999998</v>
      </c>
      <c r="AH57">
        <v>399.190247</v>
      </c>
      <c r="AI57">
        <v>414.48251299999998</v>
      </c>
      <c r="AJ57">
        <v>429.89150999999998</v>
      </c>
      <c r="AK57" s="38">
        <v>7.2999999999999995E-2</v>
      </c>
      <c r="AL57" s="16"/>
      <c r="AM57" s="16"/>
      <c r="AN57" s="17"/>
    </row>
    <row r="58" spans="1:40">
      <c r="A58" t="s">
        <v>300</v>
      </c>
      <c r="B58" t="s">
        <v>301</v>
      </c>
      <c r="C58" t="s">
        <v>365</v>
      </c>
      <c r="D58" t="s">
        <v>316</v>
      </c>
      <c r="E58">
        <v>101.06207999999999</v>
      </c>
      <c r="F58">
        <v>106.66567999999999</v>
      </c>
      <c r="G58">
        <v>135.08421300000001</v>
      </c>
      <c r="H58">
        <v>123.39756</v>
      </c>
      <c r="I58">
        <v>127.47820299999999</v>
      </c>
      <c r="J58">
        <v>140.064224</v>
      </c>
      <c r="K58">
        <v>140.31729100000001</v>
      </c>
      <c r="L58">
        <v>152.14859000000001</v>
      </c>
      <c r="M58">
        <v>154.437622</v>
      </c>
      <c r="N58">
        <v>162.117401</v>
      </c>
      <c r="O58">
        <v>177.98422199999999</v>
      </c>
      <c r="P58">
        <v>177.05514500000001</v>
      </c>
      <c r="Q58">
        <v>187.97789</v>
      </c>
      <c r="R58">
        <v>204.50778199999999</v>
      </c>
      <c r="S58">
        <v>210.496613</v>
      </c>
      <c r="T58">
        <v>222.22087099999999</v>
      </c>
      <c r="U58">
        <v>235.43611100000001</v>
      </c>
      <c r="V58">
        <v>253.39764400000001</v>
      </c>
      <c r="W58">
        <v>263.637878</v>
      </c>
      <c r="X58">
        <v>282.274719</v>
      </c>
      <c r="Y58">
        <v>296.60357699999997</v>
      </c>
      <c r="Z58">
        <v>307.51895100000002</v>
      </c>
      <c r="AA58">
        <v>329.88119499999999</v>
      </c>
      <c r="AB58">
        <v>348.32486</v>
      </c>
      <c r="AC58">
        <v>366.716522</v>
      </c>
      <c r="AD58">
        <v>385.34344499999997</v>
      </c>
      <c r="AE58">
        <v>404.17031900000001</v>
      </c>
      <c r="AF58">
        <v>423.08886699999999</v>
      </c>
      <c r="AG58">
        <v>442.09210200000001</v>
      </c>
      <c r="AH58">
        <v>461.32406600000002</v>
      </c>
      <c r="AI58">
        <v>481.66549700000002</v>
      </c>
      <c r="AJ58">
        <v>501.74285900000001</v>
      </c>
      <c r="AK58" s="38">
        <v>5.2999999999999999E-2</v>
      </c>
      <c r="AL58" s="16"/>
      <c r="AM58" s="16"/>
      <c r="AN58" s="17"/>
    </row>
    <row r="59" spans="1:40">
      <c r="A59" t="s">
        <v>302</v>
      </c>
      <c r="B59" t="s">
        <v>303</v>
      </c>
      <c r="C59" t="s">
        <v>366</v>
      </c>
      <c r="D59" t="s">
        <v>316</v>
      </c>
      <c r="E59">
        <v>0.27487699999999998</v>
      </c>
      <c r="F59">
        <v>0.30084899999999998</v>
      </c>
      <c r="G59">
        <v>0.31083</v>
      </c>
      <c r="H59">
        <v>0.31494499999999997</v>
      </c>
      <c r="I59">
        <v>0.31629400000000002</v>
      </c>
      <c r="J59">
        <v>0.31647500000000001</v>
      </c>
      <c r="K59">
        <v>0.31793199999999999</v>
      </c>
      <c r="L59">
        <v>0.32284800000000002</v>
      </c>
      <c r="M59">
        <v>0.33024700000000001</v>
      </c>
      <c r="N59">
        <v>0.33998800000000001</v>
      </c>
      <c r="O59">
        <v>0.352132</v>
      </c>
      <c r="P59">
        <v>0.36696800000000002</v>
      </c>
      <c r="Q59">
        <v>0.383826</v>
      </c>
      <c r="R59">
        <v>0.40167700000000001</v>
      </c>
      <c r="S59">
        <v>0.42101499999999997</v>
      </c>
      <c r="T59">
        <v>0.44164799999999999</v>
      </c>
      <c r="U59">
        <v>0.464972</v>
      </c>
      <c r="V59">
        <v>0.49208600000000002</v>
      </c>
      <c r="W59">
        <v>0.52266299999999999</v>
      </c>
      <c r="X59">
        <v>0.55630400000000002</v>
      </c>
      <c r="Y59">
        <v>0.59309000000000001</v>
      </c>
      <c r="Z59">
        <v>0.63198399999999999</v>
      </c>
      <c r="AA59">
        <v>0.68170799999999998</v>
      </c>
      <c r="AB59">
        <v>0.72897000000000001</v>
      </c>
      <c r="AC59">
        <v>0.77882099999999999</v>
      </c>
      <c r="AD59">
        <v>0.82474800000000004</v>
      </c>
      <c r="AE59">
        <v>0.87033700000000003</v>
      </c>
      <c r="AF59">
        <v>0.91691</v>
      </c>
      <c r="AG59">
        <v>0.96464499999999997</v>
      </c>
      <c r="AH59">
        <v>1.014005</v>
      </c>
      <c r="AI59">
        <v>1.0646279999999999</v>
      </c>
      <c r="AJ59">
        <v>1.116525</v>
      </c>
      <c r="AK59" s="38">
        <v>4.5999999999999999E-2</v>
      </c>
      <c r="AL59" s="16"/>
      <c r="AM59" s="16"/>
      <c r="AN59" s="17"/>
    </row>
    <row r="60" spans="1:40">
      <c r="A60" t="s">
        <v>269</v>
      </c>
      <c r="B60" t="s">
        <v>304</v>
      </c>
      <c r="C60" t="s">
        <v>367</v>
      </c>
      <c r="D60" t="s">
        <v>316</v>
      </c>
      <c r="E60">
        <v>671.92114300000003</v>
      </c>
      <c r="F60">
        <v>667.21630900000002</v>
      </c>
      <c r="G60">
        <v>701.37658699999997</v>
      </c>
      <c r="H60">
        <v>713.80554199999995</v>
      </c>
      <c r="I60">
        <v>720.88531499999999</v>
      </c>
      <c r="J60">
        <v>735.13073699999995</v>
      </c>
      <c r="K60">
        <v>751.84680200000003</v>
      </c>
      <c r="L60">
        <v>760.75671399999999</v>
      </c>
      <c r="M60">
        <v>755.91387899999995</v>
      </c>
      <c r="N60">
        <v>756.47766100000001</v>
      </c>
      <c r="O60">
        <v>763.30187999999998</v>
      </c>
      <c r="P60">
        <v>765.38464399999998</v>
      </c>
      <c r="Q60">
        <v>772.58117700000003</v>
      </c>
      <c r="R60">
        <v>775.92578100000003</v>
      </c>
      <c r="S60">
        <v>776.05963099999997</v>
      </c>
      <c r="T60">
        <v>777.57421899999997</v>
      </c>
      <c r="U60">
        <v>780.55438200000003</v>
      </c>
      <c r="V60">
        <v>791.48699999999997</v>
      </c>
      <c r="W60">
        <v>796.76007100000004</v>
      </c>
      <c r="X60">
        <v>804.71331799999996</v>
      </c>
      <c r="Y60">
        <v>815.85620100000006</v>
      </c>
      <c r="Z60">
        <v>823.09863299999995</v>
      </c>
      <c r="AA60">
        <v>829.39862100000005</v>
      </c>
      <c r="AB60">
        <v>844.21929899999998</v>
      </c>
      <c r="AC60">
        <v>853.06616199999996</v>
      </c>
      <c r="AD60">
        <v>861.44494599999996</v>
      </c>
      <c r="AE60">
        <v>869.52752699999996</v>
      </c>
      <c r="AF60">
        <v>879.44995100000006</v>
      </c>
      <c r="AG60">
        <v>887.93481399999996</v>
      </c>
      <c r="AH60">
        <v>897.92761199999995</v>
      </c>
      <c r="AI60">
        <v>905.136169</v>
      </c>
      <c r="AJ60">
        <v>912.44329800000003</v>
      </c>
      <c r="AK60" s="38">
        <v>0.01</v>
      </c>
      <c r="AL60" s="16"/>
      <c r="AM60" s="16"/>
      <c r="AN60" s="17"/>
    </row>
    <row r="61" spans="1:40">
      <c r="A61" t="s">
        <v>155</v>
      </c>
      <c r="B61" t="s">
        <v>305</v>
      </c>
      <c r="C61" t="s">
        <v>368</v>
      </c>
      <c r="D61" t="s">
        <v>316</v>
      </c>
      <c r="E61">
        <v>28112.515625</v>
      </c>
      <c r="F61">
        <v>28229.521484000001</v>
      </c>
      <c r="G61">
        <v>28207.132812</v>
      </c>
      <c r="H61">
        <v>28009.3125</v>
      </c>
      <c r="I61">
        <v>27785.429688</v>
      </c>
      <c r="J61">
        <v>27462.886718999998</v>
      </c>
      <c r="K61">
        <v>27151.865234000001</v>
      </c>
      <c r="L61">
        <v>26878.140625</v>
      </c>
      <c r="M61">
        <v>26655.650390999999</v>
      </c>
      <c r="N61">
        <v>26445.595702999999</v>
      </c>
      <c r="O61">
        <v>26240.773438</v>
      </c>
      <c r="P61">
        <v>26065.595702999999</v>
      </c>
      <c r="Q61">
        <v>25948.332031000002</v>
      </c>
      <c r="R61">
        <v>25802</v>
      </c>
      <c r="S61">
        <v>25701.376952999999</v>
      </c>
      <c r="T61">
        <v>25580.429688</v>
      </c>
      <c r="U61">
        <v>25469.873047000001</v>
      </c>
      <c r="V61">
        <v>25411.996093999998</v>
      </c>
      <c r="W61">
        <v>25373.558593999998</v>
      </c>
      <c r="X61">
        <v>25339.121093999998</v>
      </c>
      <c r="Y61">
        <v>25342.060547000001</v>
      </c>
      <c r="Z61">
        <v>25371.880859000001</v>
      </c>
      <c r="AA61">
        <v>25393.523438</v>
      </c>
      <c r="AB61">
        <v>25455.669922000001</v>
      </c>
      <c r="AC61">
        <v>25525.554688</v>
      </c>
      <c r="AD61">
        <v>25624.339843999998</v>
      </c>
      <c r="AE61">
        <v>25752.261718999998</v>
      </c>
      <c r="AF61">
        <v>25929.726562</v>
      </c>
      <c r="AG61">
        <v>26094.033202999999</v>
      </c>
      <c r="AH61">
        <v>26300.333984000001</v>
      </c>
      <c r="AI61">
        <v>26523.330077999999</v>
      </c>
      <c r="AJ61">
        <v>26761.798827999999</v>
      </c>
      <c r="AK61" s="38">
        <v>-2E-3</v>
      </c>
      <c r="AL61" s="18"/>
      <c r="AM61" s="18"/>
      <c r="AN61" s="19"/>
    </row>
    <row r="62" spans="1:40" ht="15.75" thickBot="1"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1:40" ht="15" customHeight="1">
      <c r="C63" s="13"/>
      <c r="D63" s="20" t="s">
        <v>156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</row>
    <row r="64" spans="1:40">
      <c r="C64" s="13"/>
      <c r="D64" s="37" t="s">
        <v>157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pans="3:40">
      <c r="C65" s="13"/>
      <c r="D65" s="37" t="s">
        <v>158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spans="3:40">
      <c r="C66" s="13"/>
      <c r="D66" s="37" t="s">
        <v>159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spans="3:40">
      <c r="C67" s="13"/>
      <c r="D67" s="37" t="s">
        <v>160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spans="3:40">
      <c r="D68" s="37" t="s">
        <v>161</v>
      </c>
    </row>
    <row r="69" spans="3:40">
      <c r="D69" s="37" t="s">
        <v>162</v>
      </c>
    </row>
    <row r="70" spans="3:40">
      <c r="D70" s="37" t="s">
        <v>1</v>
      </c>
    </row>
    <row r="71" spans="3:40">
      <c r="D71" s="37" t="s">
        <v>163</v>
      </c>
    </row>
    <row r="72" spans="3:40">
      <c r="D72" s="37" t="s">
        <v>170</v>
      </c>
    </row>
    <row r="73" spans="3:40">
      <c r="D73" s="37" t="s">
        <v>171</v>
      </c>
    </row>
    <row r="74" spans="3:40">
      <c r="D74" s="37" t="s">
        <v>172</v>
      </c>
    </row>
    <row r="75" spans="3:40">
      <c r="D75" s="37" t="s">
        <v>173</v>
      </c>
    </row>
    <row r="76" spans="3:40">
      <c r="D76" s="37" t="s">
        <v>174</v>
      </c>
    </row>
    <row r="77" spans="3:40">
      <c r="D77" s="37" t="s">
        <v>175</v>
      </c>
    </row>
    <row r="78" spans="3:40">
      <c r="D78" s="37" t="s">
        <v>176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7"/>
  <sheetViews>
    <sheetView workbookViewId="0">
      <selection activeCell="C4" sqref="C4"/>
    </sheetView>
    <sheetView tabSelected="1" workbookViewId="1"/>
  </sheetViews>
  <sheetFormatPr defaultRowHeight="15"/>
  <cols>
    <col min="1" max="1" width="16.5703125" customWidth="1"/>
    <col min="3" max="3" width="12" bestFit="1" customWidth="1"/>
    <col min="7" max="7" width="12" bestFit="1" customWidth="1"/>
  </cols>
  <sheetData>
    <row r="1" spans="1:32" ht="75">
      <c r="A1" s="5" t="s">
        <v>164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135</v>
      </c>
      <c r="B2">
        <f>INDEX('AEO 2021 Table 7'!18:18,MATCH(B$1,'AEO 2021 Table 7'!1:1,0))/INDEX('AEO 2021 Table 7'!18:18,MATCH($B$1,'AEO 2021 Table 7'!1:1,0))</f>
        <v>1</v>
      </c>
      <c r="C2">
        <f>INDEX('AEO 2022 Table 7'!18:18,MATCH(C$1,'AEO 2022 Table 7'!1:1,0))/INDEX('AEO 2021 Table 7'!18:18,MATCH($B$1,'AEO 2021 Table 7'!1:1,0))</f>
        <v>1.0451900749195433</v>
      </c>
      <c r="D2">
        <f>INDEX('AEO 2023 Table 7'!18:18,MATCH(D$1,'AEO 2023 Table 7'!1:1,0))/INDEX('AEO 2021 Table 7'!18:18,MATCH($B$1,'AEO 2021 Table 7'!1:1,0))</f>
        <v>1.0815866821748035</v>
      </c>
      <c r="E2">
        <f>INDEX('AEO 2023 Table 7'!18:18,MATCH(E$1,'AEO 2023 Table 7'!1:1,0))/INDEX('AEO 2021 Table 7'!18:18,MATCH($B$1,'AEO 2021 Table 7'!1:1,0))</f>
        <v>1.1036729271557568</v>
      </c>
      <c r="F2">
        <f>INDEX('AEO 2023 Table 7'!18:18,MATCH(F$1,'AEO 2023 Table 7'!1:1,0))/INDEX('AEO 2021 Table 7'!18:18,MATCH($B$1,'AEO 2021 Table 7'!1:1,0))</f>
        <v>1.1117174850298468</v>
      </c>
      <c r="G2">
        <f>INDEX('AEO 2023 Table 7'!18:18,MATCH(G$1,'AEO 2023 Table 7'!1:1,0))/INDEX('AEO 2021 Table 7'!18:18,MATCH($B$1,'AEO 2021 Table 7'!1:1,0))</f>
        <v>1.1158461471969614</v>
      </c>
      <c r="H2">
        <f>INDEX('AEO 2023 Table 7'!18:18,MATCH(H$1,'AEO 2023 Table 7'!1:1,0))/INDEX('AEO 2021 Table 7'!18:18,MATCH($B$1,'AEO 2021 Table 7'!1:1,0))</f>
        <v>1.1237880830323723</v>
      </c>
      <c r="I2">
        <f>INDEX('AEO 2023 Table 7'!18:18,MATCH(I$1,'AEO 2023 Table 7'!1:1,0))/INDEX('AEO 2021 Table 7'!18:18,MATCH($B$1,'AEO 2021 Table 7'!1:1,0))</f>
        <v>1.1343237132465265</v>
      </c>
      <c r="J2">
        <f>INDEX('AEO 2023 Table 7'!18:18,MATCH(J$1,'AEO 2023 Table 7'!1:1,0))/INDEX('AEO 2021 Table 7'!18:18,MATCH($B$1,'AEO 2021 Table 7'!1:1,0))</f>
        <v>1.1440709635093038</v>
      </c>
      <c r="K2">
        <f>INDEX('AEO 2023 Table 7'!18:18,MATCH(K$1,'AEO 2023 Table 7'!1:1,0))/INDEX('AEO 2021 Table 7'!18:18,MATCH($B$1,'AEO 2021 Table 7'!1:1,0))</f>
        <v>1.1516846012578073</v>
      </c>
      <c r="L2">
        <f>INDEX('AEO 2023 Table 7'!18:18,MATCH(L$1,'AEO 2023 Table 7'!1:1,0))/INDEX('AEO 2021 Table 7'!18:18,MATCH($B$1,'AEO 2021 Table 7'!1:1,0))</f>
        <v>1.157493388665265</v>
      </c>
      <c r="M2">
        <f>INDEX('AEO 2023 Table 7'!18:18,MATCH(M$1,'AEO 2023 Table 7'!1:1,0))/INDEX('AEO 2021 Table 7'!18:18,MATCH($B$1,'AEO 2021 Table 7'!1:1,0))</f>
        <v>1.1624124739047637</v>
      </c>
      <c r="N2">
        <f>INDEX('AEO 2023 Table 7'!18:18,MATCH(N$1,'AEO 2023 Table 7'!1:1,0))/INDEX('AEO 2021 Table 7'!18:18,MATCH($B$1,'AEO 2021 Table 7'!1:1,0))</f>
        <v>1.1665500518548182</v>
      </c>
      <c r="O2">
        <f>INDEX('AEO 2023 Table 7'!18:18,MATCH(O$1,'AEO 2023 Table 7'!1:1,0))/INDEX('AEO 2021 Table 7'!18:18,MATCH($B$1,'AEO 2021 Table 7'!1:1,0))</f>
        <v>1.1725252636600967</v>
      </c>
      <c r="P2">
        <f>INDEX('AEO 2023 Table 7'!18:18,MATCH(P$1,'AEO 2023 Table 7'!1:1,0))/INDEX('AEO 2021 Table 7'!18:18,MATCH($B$1,'AEO 2021 Table 7'!1:1,0))</f>
        <v>1.1801556180261137</v>
      </c>
      <c r="Q2">
        <f>INDEX('AEO 2023 Table 7'!18:18,MATCH(Q$1,'AEO 2023 Table 7'!1:1,0))/INDEX('AEO 2021 Table 7'!18:18,MATCH($B$1,'AEO 2021 Table 7'!1:1,0))</f>
        <v>1.1871242682255987</v>
      </c>
      <c r="R2">
        <f>INDEX('AEO 2023 Table 7'!18:18,MATCH(R$1,'AEO 2023 Table 7'!1:1,0))/INDEX('AEO 2021 Table 7'!18:18,MATCH($B$1,'AEO 2021 Table 7'!1:1,0))</f>
        <v>1.192785855440476</v>
      </c>
      <c r="S2">
        <f>INDEX('AEO 2023 Table 7'!18:18,MATCH(S$1,'AEO 2023 Table 7'!1:1,0))/INDEX('AEO 2021 Table 7'!18:18,MATCH($B$1,'AEO 2021 Table 7'!1:1,0))</f>
        <v>1.1993655628828863</v>
      </c>
      <c r="T2">
        <f>INDEX('AEO 2023 Table 7'!18:18,MATCH(T$1,'AEO 2023 Table 7'!1:1,0))/INDEX('AEO 2021 Table 7'!18:18,MATCH($B$1,'AEO 2021 Table 7'!1:1,0))</f>
        <v>1.2067901155071634</v>
      </c>
      <c r="U2">
        <f>INDEX('AEO 2023 Table 7'!18:18,MATCH(U$1,'AEO 2023 Table 7'!1:1,0))/INDEX('AEO 2021 Table 7'!18:18,MATCH($B$1,'AEO 2021 Table 7'!1:1,0))</f>
        <v>1.2142706692756093</v>
      </c>
      <c r="V2">
        <f>INDEX('AEO 2023 Table 7'!18:18,MATCH(V$1,'AEO 2023 Table 7'!1:1,0))/INDEX('AEO 2021 Table 7'!18:18,MATCH($B$1,'AEO 2021 Table 7'!1:1,0))</f>
        <v>1.2228153360789373</v>
      </c>
      <c r="W2">
        <f>INDEX('AEO 2023 Table 7'!18:18,MATCH(W$1,'AEO 2023 Table 7'!1:1,0))/INDEX('AEO 2021 Table 7'!18:18,MATCH($B$1,'AEO 2021 Table 7'!1:1,0))</f>
        <v>1.2315711910685154</v>
      </c>
      <c r="X2">
        <f>INDEX('AEO 2023 Table 7'!18:18,MATCH(X$1,'AEO 2023 Table 7'!1:1,0))/INDEX('AEO 2021 Table 7'!18:18,MATCH($B$1,'AEO 2021 Table 7'!1:1,0))</f>
        <v>1.2407023370693648</v>
      </c>
      <c r="Y2">
        <f>INDEX('AEO 2023 Table 7'!18:18,MATCH(Y$1,'AEO 2023 Table 7'!1:1,0))/INDEX('AEO 2021 Table 7'!18:18,MATCH($B$1,'AEO 2021 Table 7'!1:1,0))</f>
        <v>1.2495704727990735</v>
      </c>
      <c r="Z2">
        <f>INDEX('AEO 2023 Table 7'!18:18,MATCH(Z$1,'AEO 2023 Table 7'!1:1,0))/INDEX('AEO 2021 Table 7'!18:18,MATCH($B$1,'AEO 2021 Table 7'!1:1,0))</f>
        <v>1.2587539045907352</v>
      </c>
      <c r="AA2">
        <f>INDEX('AEO 2023 Table 7'!18:18,MATCH(AA$1,'AEO 2023 Table 7'!1:1,0))/INDEX('AEO 2021 Table 7'!18:18,MATCH($B$1,'AEO 2021 Table 7'!1:1,0))</f>
        <v>1.2685165716489295</v>
      </c>
      <c r="AB2">
        <f>INDEX('AEO 2023 Table 7'!18:18,MATCH(AB$1,'AEO 2023 Table 7'!1:1,0))/INDEX('AEO 2021 Table 7'!18:18,MATCH($B$1,'AEO 2021 Table 7'!1:1,0))</f>
        <v>1.2798597132024367</v>
      </c>
      <c r="AC2">
        <f>INDEX('AEO 2023 Table 7'!18:18,MATCH(AC$1,'AEO 2023 Table 7'!1:1,0))/INDEX('AEO 2021 Table 7'!18:18,MATCH($B$1,'AEO 2021 Table 7'!1:1,0))</f>
        <v>1.292037298317847</v>
      </c>
      <c r="AD2">
        <f>INDEX('AEO 2023 Table 7'!18:18,MATCH(AD$1,'AEO 2023 Table 7'!1:1,0))/INDEX('AEO 2021 Table 7'!18:18,MATCH($B$1,'AEO 2021 Table 7'!1:1,0))</f>
        <v>1.3046009473335485</v>
      </c>
      <c r="AE2">
        <f>INDEX('AEO 2023 Table 7'!18:18,MATCH(AE$1,'AEO 2023 Table 7'!1:1,0))/INDEX('AEO 2021 Table 7'!18:18,MATCH($B$1,'AEO 2021 Table 7'!1:1,0))</f>
        <v>1.3173299061791035</v>
      </c>
      <c r="AF2">
        <f>INDEX('AEO 2023 Table 7'!18:18,MATCH(AF$1,'AEO 2023 Table 7'!1:1,0))/INDEX('AEO 2021 Table 7'!18:18,MATCH($B$1,'AEO 2021 Table 7'!1:1,0))</f>
        <v>1.3312213286020753</v>
      </c>
    </row>
    <row r="3" spans="1:32">
      <c r="A3" t="s">
        <v>133</v>
      </c>
      <c r="B3">
        <f>INDEX('AEO 2021 Table 7'!22:22,MATCH(B$1,'AEO 2021 Table 7'!1:1,0))/INDEX('AEO 2021 Table 7'!22:22,MATCH(B$1,'AEO 2021 Table 7'!1:1,0))</f>
        <v>1</v>
      </c>
      <c r="C3">
        <f>INDEX('AEO 2022 Table 7'!22:22,MATCH(C$1,'AEO 2022 Table 7'!1:1,0))/INDEX('AEO 2021 Table 7'!22:22,MATCH($B$1,'AEO 2021 Table 7'!1:1,0))</f>
        <v>1.3951403729474143</v>
      </c>
      <c r="D3">
        <f>INDEX('AEO 2023 Table 7'!22:22,MATCH(D$1,'AEO 2023 Table 7'!1:1,0))/INDEX('AEO 2021 Table 7'!22:22,MATCH($B$1,'AEO 2021 Table 7'!1:1,0))</f>
        <v>1.6199185930975935</v>
      </c>
      <c r="E3">
        <f>INDEX('AEO 2023 Table 7'!22:22,MATCH(E$1,'AEO 2023 Table 7'!1:1,0))/INDEX('AEO 2021 Table 7'!22:22,MATCH($B$1,'AEO 2021 Table 7'!1:1,0))</f>
        <v>1.7252488517852846</v>
      </c>
      <c r="F3">
        <f>INDEX('AEO 2023 Table 7'!22:22,MATCH(F$1,'AEO 2023 Table 7'!1:1,0))/INDEX('AEO 2021 Table 7'!22:22,MATCH($B$1,'AEO 2021 Table 7'!1:1,0))</f>
        <v>1.7851248277020171</v>
      </c>
      <c r="G3">
        <f>INDEX('AEO 2023 Table 7'!22:22,MATCH(G$1,'AEO 2023 Table 7'!1:1,0))/INDEX('AEO 2021 Table 7'!22:22,MATCH($B$1,'AEO 2021 Table 7'!1:1,0))</f>
        <v>1.8222647167241603</v>
      </c>
      <c r="H3">
        <f>INDEX('AEO 2023 Table 7'!22:22,MATCH(H$1,'AEO 2023 Table 7'!1:1,0))/INDEX('AEO 2021 Table 7'!22:22,MATCH($B$1,'AEO 2021 Table 7'!1:1,0))</f>
        <v>1.8493618270108403</v>
      </c>
      <c r="I3">
        <f>INDEX('AEO 2023 Table 7'!22:22,MATCH(I$1,'AEO 2023 Table 7'!1:1,0))/INDEX('AEO 2021 Table 7'!22:22,MATCH($B$1,'AEO 2021 Table 7'!1:1,0))</f>
        <v>1.8696915165647472</v>
      </c>
      <c r="J3">
        <f>INDEX('AEO 2023 Table 7'!22:22,MATCH(J$1,'AEO 2023 Table 7'!1:1,0))/INDEX('AEO 2021 Table 7'!22:22,MATCH($B$1,'AEO 2021 Table 7'!1:1,0))</f>
        <v>1.8852167568864497</v>
      </c>
      <c r="K3">
        <f>INDEX('AEO 2023 Table 7'!22:22,MATCH(K$1,'AEO 2023 Table 7'!1:1,0))/INDEX('AEO 2021 Table 7'!22:22,MATCH($B$1,'AEO 2021 Table 7'!1:1,0))</f>
        <v>1.896820743906322</v>
      </c>
      <c r="L3">
        <f>INDEX('AEO 2023 Table 7'!22:22,MATCH(L$1,'AEO 2023 Table 7'!1:1,0))/INDEX('AEO 2021 Table 7'!22:22,MATCH($B$1,'AEO 2021 Table 7'!1:1,0))</f>
        <v>1.9053617756826353</v>
      </c>
      <c r="M3">
        <f>INDEX('AEO 2023 Table 7'!22:22,MATCH(M$1,'AEO 2023 Table 7'!1:1,0))/INDEX('AEO 2021 Table 7'!22:22,MATCH($B$1,'AEO 2021 Table 7'!1:1,0))</f>
        <v>1.9112315990462188</v>
      </c>
      <c r="N3">
        <f>INDEX('AEO 2023 Table 7'!22:22,MATCH(N$1,'AEO 2023 Table 7'!1:1,0))/INDEX('AEO 2021 Table 7'!22:22,MATCH($B$1,'AEO 2021 Table 7'!1:1,0))</f>
        <v>1.9159530922981753</v>
      </c>
      <c r="O3">
        <f>INDEX('AEO 2023 Table 7'!22:22,MATCH(O$1,'AEO 2023 Table 7'!1:1,0))/INDEX('AEO 2021 Table 7'!22:22,MATCH($B$1,'AEO 2021 Table 7'!1:1,0))</f>
        <v>1.9201516933091749</v>
      </c>
      <c r="P3">
        <f>INDEX('AEO 2023 Table 7'!22:22,MATCH(P$1,'AEO 2023 Table 7'!1:1,0))/INDEX('AEO 2021 Table 7'!22:22,MATCH($B$1,'AEO 2021 Table 7'!1:1,0))</f>
        <v>1.9242515521473793</v>
      </c>
      <c r="Q3">
        <f>INDEX('AEO 2023 Table 7'!22:22,MATCH(Q$1,'AEO 2023 Table 7'!1:1,0))/INDEX('AEO 2021 Table 7'!22:22,MATCH($B$1,'AEO 2021 Table 7'!1:1,0))</f>
        <v>1.9275480599554053</v>
      </c>
      <c r="R3">
        <f>INDEX('AEO 2023 Table 7'!22:22,MATCH(R$1,'AEO 2023 Table 7'!1:1,0))/INDEX('AEO 2021 Table 7'!22:22,MATCH($B$1,'AEO 2021 Table 7'!1:1,0))</f>
        <v>1.9303780349993738</v>
      </c>
      <c r="S3">
        <f>INDEX('AEO 2023 Table 7'!22:22,MATCH(S$1,'AEO 2023 Table 7'!1:1,0))/INDEX('AEO 2021 Table 7'!22:22,MATCH($B$1,'AEO 2021 Table 7'!1:1,0))</f>
        <v>1.9328404779394424</v>
      </c>
      <c r="T3">
        <f>INDEX('AEO 2023 Table 7'!22:22,MATCH(T$1,'AEO 2023 Table 7'!1:1,0))/INDEX('AEO 2021 Table 7'!22:22,MATCH($B$1,'AEO 2021 Table 7'!1:1,0))</f>
        <v>1.933982050452856</v>
      </c>
      <c r="U3">
        <f>INDEX('AEO 2023 Table 7'!22:22,MATCH(U$1,'AEO 2023 Table 7'!1:1,0))/INDEX('AEO 2021 Table 7'!22:22,MATCH($B$1,'AEO 2021 Table 7'!1:1,0))</f>
        <v>1.9344470415244257</v>
      </c>
      <c r="V3">
        <f>INDEX('AEO 2023 Table 7'!22:22,MATCH(V$1,'AEO 2023 Table 7'!1:1,0))/INDEX('AEO 2021 Table 7'!22:22,MATCH($B$1,'AEO 2021 Table 7'!1:1,0))</f>
        <v>1.9344416871433279</v>
      </c>
      <c r="W3">
        <f>INDEX('AEO 2023 Table 7'!22:22,MATCH(W$1,'AEO 2023 Table 7'!1:1,0))/INDEX('AEO 2021 Table 7'!22:22,MATCH($B$1,'AEO 2021 Table 7'!1:1,0))</f>
        <v>1.9339579557379165</v>
      </c>
      <c r="X3">
        <f>INDEX('AEO 2023 Table 7'!22:22,MATCH(X$1,'AEO 2023 Table 7'!1:1,0))/INDEX('AEO 2021 Table 7'!22:22,MATCH($B$1,'AEO 2021 Table 7'!1:1,0))</f>
        <v>1.933225605647432</v>
      </c>
      <c r="Y3">
        <f>INDEX('AEO 2023 Table 7'!22:22,MATCH(Y$1,'AEO 2023 Table 7'!1:1,0))/INDEX('AEO 2021 Table 7'!22:22,MATCH($B$1,'AEO 2021 Table 7'!1:1,0))</f>
        <v>1.931809353383706</v>
      </c>
      <c r="Z3">
        <f>INDEX('AEO 2023 Table 7'!22:22,MATCH(Z$1,'AEO 2023 Table 7'!1:1,0))/INDEX('AEO 2021 Table 7'!22:22,MATCH($B$1,'AEO 2021 Table 7'!1:1,0))</f>
        <v>1.9304309972137832</v>
      </c>
      <c r="AA3">
        <f>INDEX('AEO 2023 Table 7'!22:22,MATCH(AA$1,'AEO 2023 Table 7'!1:1,0))/INDEX('AEO 2021 Table 7'!22:22,MATCH($B$1,'AEO 2021 Table 7'!1:1,0))</f>
        <v>1.928786685242061</v>
      </c>
      <c r="AB3">
        <f>INDEX('AEO 2023 Table 7'!22:22,MATCH(AB$1,'AEO 2023 Table 7'!1:1,0))/INDEX('AEO 2021 Table 7'!22:22,MATCH($B$1,'AEO 2021 Table 7'!1:1,0))</f>
        <v>1.9276869599864332</v>
      </c>
      <c r="AC3">
        <f>INDEX('AEO 2023 Table 7'!22:22,MATCH(AC$1,'AEO 2023 Table 7'!1:1,0))/INDEX('AEO 2021 Table 7'!22:22,MATCH($B$1,'AEO 2021 Table 7'!1:1,0))</f>
        <v>1.9257874009751066</v>
      </c>
      <c r="AD3">
        <f>INDEX('AEO 2023 Table 7'!22:22,MATCH(AD$1,'AEO 2023 Table 7'!1:1,0))/INDEX('AEO 2021 Table 7'!22:22,MATCH($B$1,'AEO 2021 Table 7'!1:1,0))</f>
        <v>1.9240478641050693</v>
      </c>
      <c r="AE3">
        <f>INDEX('AEO 2023 Table 7'!22:22,MATCH(AE$1,'AEO 2023 Table 7'!1:1,0))/INDEX('AEO 2021 Table 7'!22:22,MATCH($B$1,'AEO 2021 Table 7'!1:1,0))</f>
        <v>1.9219675762683122</v>
      </c>
      <c r="AF3">
        <f>INDEX('AEO 2023 Table 7'!22:22,MATCH(AF$1,'AEO 2023 Table 7'!1:1,0))/INDEX('AEO 2021 Table 7'!22:22,MATCH($B$1,'AEO 2021 Table 7'!1:1,0))</f>
        <v>1.9201542320243503</v>
      </c>
    </row>
    <row r="4" spans="1:32">
      <c r="A4" t="s">
        <v>131</v>
      </c>
      <c r="B4">
        <f>SUM(INDEX('AEO 2021 Table 47'!41:41,MATCH(B$1,'AEO 2021 Table 47'!1:1,0)),INDEX('AEO 2021 Table 47'!55:55,MATCH(B1,'AEO 2021 Table 47'!1:1,0)))/SUM(INDEX('AEO 2021 Table 47'!41:41,MATCH($B$1,'AEO 2021 Table 47'!1:1,0)),INDEX('AEO 2021 Table 47'!55:55,MATCH($B$1,'AEO 2021 Table 47'!1:1,0)))</f>
        <v>1</v>
      </c>
      <c r="C4" s="51">
        <f>SUM(INDEX('AEO 2022 Table 47'!45:45,MATCH(C1,'AEO 2022 Table 47'!13:13,0)),INDEX('AEO 2022 Table 47'!59:59,MATCH(C1,'AEO 2022 Table 47'!13:13,0)))/SUM(INDEX('AEO 2021 Table 47'!41:41,MATCH($B$1,'AEO 2021 Table 47'!1:1,0)),INDEX('AEO 2021 Table 47'!55:55,MATCH($B$1,'AEO 2021 Table 47'!1:1,0)))</f>
        <v>1.4472867319198173</v>
      </c>
      <c r="D4" s="51">
        <f>SUM(INDEX('AEO 2022 Table 47'!45:45,MATCH(D1,'AEO 2022 Table 47'!13:13,0)),INDEX('AEO 2022 Table 47'!59:59,MATCH(D1,'AEO 2022 Table 47'!13:13,0)))/SUM(INDEX('AEO 2021 Table 47'!41:41,MATCH($B$1,'AEO 2021 Table 47'!1:1,0)),INDEX('AEO 2021 Table 47'!55:55,MATCH($B$1,'AEO 2021 Table 47'!1:1,0)))</f>
        <v>1.9662391417079419</v>
      </c>
      <c r="E4" s="51">
        <f>SUM(INDEX('AEO 2022 Table 47'!45:45,MATCH(E1,'AEO 2022 Table 47'!13:13,0)),INDEX('AEO 2022 Table 47'!59:59,MATCH(E1,'AEO 2022 Table 47'!13:13,0)))/SUM(INDEX('AEO 2021 Table 47'!41:41,MATCH($B$1,'AEO 2021 Table 47'!1:1,0)),INDEX('AEO 2021 Table 47'!55:55,MATCH($B$1,'AEO 2021 Table 47'!1:1,0)))</f>
        <v>2.3404053230438127</v>
      </c>
      <c r="F4" s="51">
        <f>SUM(INDEX('AEO 2022 Table 47'!45:45,MATCH(F1,'AEO 2022 Table 47'!13:13,0)),INDEX('AEO 2022 Table 47'!59:59,MATCH(F1,'AEO 2022 Table 47'!13:13,0)))/SUM(INDEX('AEO 2021 Table 47'!41:41,MATCH($B$1,'AEO 2021 Table 47'!1:1,0)),INDEX('AEO 2021 Table 47'!55:55,MATCH($B$1,'AEO 2021 Table 47'!1:1,0)))</f>
        <v>2.5181102421052479</v>
      </c>
      <c r="G4" s="51">
        <f>SUM(INDEX('AEO 2022 Table 47'!45:45,MATCH(G1,'AEO 2022 Table 47'!13:13,0)),INDEX('AEO 2022 Table 47'!59:59,MATCH(G1,'AEO 2022 Table 47'!13:13,0)))/SUM(INDEX('AEO 2021 Table 47'!41:41,MATCH($B$1,'AEO 2021 Table 47'!1:1,0)),INDEX('AEO 2021 Table 47'!55:55,MATCH($B$1,'AEO 2021 Table 47'!1:1,0)))</f>
        <v>2.6220511496034669</v>
      </c>
      <c r="H4" s="51">
        <f>SUM(INDEX('AEO 2022 Table 47'!45:45,MATCH(H1,'AEO 2022 Table 47'!13:13,0)),INDEX('AEO 2022 Table 47'!59:59,MATCH(H1,'AEO 2022 Table 47'!13:13,0)))/SUM(INDEX('AEO 2021 Table 47'!41:41,MATCH($B$1,'AEO 2021 Table 47'!1:1,0)),INDEX('AEO 2021 Table 47'!55:55,MATCH($B$1,'AEO 2021 Table 47'!1:1,0)))</f>
        <v>2.6780531714159261</v>
      </c>
      <c r="I4" s="51">
        <f>SUM(INDEX('AEO 2022 Table 47'!45:45,MATCH(I1,'AEO 2022 Table 47'!13:13,0)),INDEX('AEO 2022 Table 47'!59:59,MATCH(I1,'AEO 2022 Table 47'!13:13,0)))/SUM(INDEX('AEO 2021 Table 47'!41:41,MATCH($B$1,'AEO 2021 Table 47'!1:1,0)),INDEX('AEO 2021 Table 47'!55:55,MATCH($B$1,'AEO 2021 Table 47'!1:1,0)))</f>
        <v>2.7203245912451219</v>
      </c>
      <c r="J4" s="51">
        <f>SUM(INDEX('AEO 2022 Table 47'!45:45,MATCH(J1,'AEO 2022 Table 47'!13:13,0)),INDEX('AEO 2022 Table 47'!59:59,MATCH(J1,'AEO 2022 Table 47'!13:13,0)))/SUM(INDEX('AEO 2021 Table 47'!41:41,MATCH($B$1,'AEO 2021 Table 47'!1:1,0)),INDEX('AEO 2021 Table 47'!55:55,MATCH($B$1,'AEO 2021 Table 47'!1:1,0)))</f>
        <v>2.7713065080829948</v>
      </c>
      <c r="K4" s="51">
        <f>SUM(INDEX('AEO 2022 Table 47'!45:45,MATCH(K1,'AEO 2022 Table 47'!13:13,0)),INDEX('AEO 2022 Table 47'!59:59,MATCH(K1,'AEO 2022 Table 47'!13:13,0)))/SUM(INDEX('AEO 2021 Table 47'!41:41,MATCH($B$1,'AEO 2021 Table 47'!1:1,0)),INDEX('AEO 2021 Table 47'!55:55,MATCH($B$1,'AEO 2021 Table 47'!1:1,0)))</f>
        <v>2.8249543598267555</v>
      </c>
      <c r="L4" s="51">
        <f>SUM(INDEX('AEO 2022 Table 47'!45:45,MATCH(L1,'AEO 2022 Table 47'!13:13,0)),INDEX('AEO 2022 Table 47'!59:59,MATCH(L1,'AEO 2022 Table 47'!13:13,0)))/SUM(INDEX('AEO 2021 Table 47'!41:41,MATCH($B$1,'AEO 2021 Table 47'!1:1,0)),INDEX('AEO 2021 Table 47'!55:55,MATCH($B$1,'AEO 2021 Table 47'!1:1,0)))</f>
        <v>2.8833879273394474</v>
      </c>
      <c r="M4" s="51">
        <f>SUM(INDEX('AEO 2022 Table 47'!45:45,MATCH(M1,'AEO 2022 Table 47'!13:13,0)),INDEX('AEO 2022 Table 47'!59:59,MATCH(M1,'AEO 2022 Table 47'!13:13,0)))/SUM(INDEX('AEO 2021 Table 47'!41:41,MATCH($B$1,'AEO 2021 Table 47'!1:1,0)),INDEX('AEO 2021 Table 47'!55:55,MATCH($B$1,'AEO 2021 Table 47'!1:1,0)))</f>
        <v>2.9385506018933678</v>
      </c>
      <c r="N4" s="51">
        <f>SUM(INDEX('AEO 2022 Table 47'!45:45,MATCH(N1,'AEO 2022 Table 47'!13:13,0)),INDEX('AEO 2022 Table 47'!59:59,MATCH(N1,'AEO 2022 Table 47'!13:13,0)))/SUM(INDEX('AEO 2021 Table 47'!41:41,MATCH($B$1,'AEO 2021 Table 47'!1:1,0)),INDEX('AEO 2021 Table 47'!55:55,MATCH($B$1,'AEO 2021 Table 47'!1:1,0)))</f>
        <v>3.003522457354328</v>
      </c>
      <c r="O4" s="51">
        <f>SUM(INDEX('AEO 2022 Table 47'!45:45,MATCH(O1,'AEO 2022 Table 47'!13:13,0)),INDEX('AEO 2022 Table 47'!59:59,MATCH(O1,'AEO 2022 Table 47'!13:13,0)))/SUM(INDEX('AEO 2021 Table 47'!41:41,MATCH($B$1,'AEO 2021 Table 47'!1:1,0)),INDEX('AEO 2021 Table 47'!55:55,MATCH($B$1,'AEO 2021 Table 47'!1:1,0)))</f>
        <v>3.0664367742157319</v>
      </c>
      <c r="P4" s="51">
        <f>SUM(INDEX('AEO 2022 Table 47'!45:45,MATCH(P1,'AEO 2022 Table 47'!13:13,0)),INDEX('AEO 2022 Table 47'!59:59,MATCH(P1,'AEO 2022 Table 47'!13:13,0)))/SUM(INDEX('AEO 2021 Table 47'!41:41,MATCH($B$1,'AEO 2021 Table 47'!1:1,0)),INDEX('AEO 2021 Table 47'!55:55,MATCH($B$1,'AEO 2021 Table 47'!1:1,0)))</f>
        <v>3.1153701925112096</v>
      </c>
      <c r="Q4" s="51">
        <f>SUM(INDEX('AEO 2022 Table 47'!45:45,MATCH(Q1,'AEO 2022 Table 47'!13:13,0)),INDEX('AEO 2022 Table 47'!59:59,MATCH(Q1,'AEO 2022 Table 47'!13:13,0)))/SUM(INDEX('AEO 2021 Table 47'!41:41,MATCH($B$1,'AEO 2021 Table 47'!1:1,0)),INDEX('AEO 2021 Table 47'!55:55,MATCH($B$1,'AEO 2021 Table 47'!1:1,0)))</f>
        <v>3.1605848996910915</v>
      </c>
      <c r="R4" s="51">
        <f>SUM(INDEX('AEO 2022 Table 47'!45:45,MATCH(R1,'AEO 2022 Table 47'!13:13,0)),INDEX('AEO 2022 Table 47'!59:59,MATCH(R1,'AEO 2022 Table 47'!13:13,0)))/SUM(INDEX('AEO 2021 Table 47'!41:41,MATCH($B$1,'AEO 2021 Table 47'!1:1,0)),INDEX('AEO 2021 Table 47'!55:55,MATCH($B$1,'AEO 2021 Table 47'!1:1,0)))</f>
        <v>3.2047108748444808</v>
      </c>
      <c r="S4" s="51">
        <f>SUM(INDEX('AEO 2022 Table 47'!45:45,MATCH(S1,'AEO 2022 Table 47'!13:13,0)),INDEX('AEO 2022 Table 47'!59:59,MATCH(S1,'AEO 2022 Table 47'!13:13,0)))/SUM(INDEX('AEO 2021 Table 47'!41:41,MATCH($B$1,'AEO 2021 Table 47'!1:1,0)),INDEX('AEO 2021 Table 47'!55:55,MATCH($B$1,'AEO 2021 Table 47'!1:1,0)))</f>
        <v>3.2548898228448979</v>
      </c>
      <c r="T4" s="51">
        <f>SUM(INDEX('AEO 2022 Table 47'!45:45,MATCH(T1,'AEO 2022 Table 47'!13:13,0)),INDEX('AEO 2022 Table 47'!59:59,MATCH(T1,'AEO 2022 Table 47'!13:13,0)))/SUM(INDEX('AEO 2021 Table 47'!41:41,MATCH($B$1,'AEO 2021 Table 47'!1:1,0)),INDEX('AEO 2021 Table 47'!55:55,MATCH($B$1,'AEO 2021 Table 47'!1:1,0)))</f>
        <v>3.3066767411550302</v>
      </c>
      <c r="U4" s="51">
        <f>SUM(INDEX('AEO 2022 Table 47'!45:45,MATCH(U1,'AEO 2022 Table 47'!13:13,0)),INDEX('AEO 2022 Table 47'!59:59,MATCH(U1,'AEO 2022 Table 47'!13:13,0)))/SUM(INDEX('AEO 2021 Table 47'!41:41,MATCH($B$1,'AEO 2021 Table 47'!1:1,0)),INDEX('AEO 2021 Table 47'!55:55,MATCH($B$1,'AEO 2021 Table 47'!1:1,0)))</f>
        <v>3.3663616560720495</v>
      </c>
      <c r="V4" s="51">
        <f>SUM(INDEX('AEO 2022 Table 47'!45:45,MATCH(V1,'AEO 2022 Table 47'!13:13,0)),INDEX('AEO 2022 Table 47'!59:59,MATCH(V1,'AEO 2022 Table 47'!13:13,0)))/SUM(INDEX('AEO 2021 Table 47'!41:41,MATCH($B$1,'AEO 2021 Table 47'!1:1,0)),INDEX('AEO 2021 Table 47'!55:55,MATCH($B$1,'AEO 2021 Table 47'!1:1,0)))</f>
        <v>3.4302568329160659</v>
      </c>
      <c r="W4" s="51">
        <f>SUM(INDEX('AEO 2022 Table 47'!45:45,MATCH(W1,'AEO 2022 Table 47'!13:13,0)),INDEX('AEO 2022 Table 47'!59:59,MATCH(W1,'AEO 2022 Table 47'!13:13,0)))/SUM(INDEX('AEO 2021 Table 47'!41:41,MATCH($B$1,'AEO 2021 Table 47'!1:1,0)),INDEX('AEO 2021 Table 47'!55:55,MATCH($B$1,'AEO 2021 Table 47'!1:1,0)))</f>
        <v>3.485840756678324</v>
      </c>
      <c r="X4" s="51">
        <f>SUM(INDEX('AEO 2022 Table 47'!45:45,MATCH(X1,'AEO 2022 Table 47'!13:13,0)),INDEX('AEO 2022 Table 47'!59:59,MATCH(X1,'AEO 2022 Table 47'!13:13,0)))/SUM(INDEX('AEO 2021 Table 47'!41:41,MATCH($B$1,'AEO 2021 Table 47'!1:1,0)),INDEX('AEO 2021 Table 47'!55:55,MATCH($B$1,'AEO 2021 Table 47'!1:1,0)))</f>
        <v>3.5463240836560179</v>
      </c>
      <c r="Y4" s="51">
        <f>SUM(INDEX('AEO 2022 Table 47'!45:45,MATCH(Y1,'AEO 2022 Table 47'!13:13,0)),INDEX('AEO 2022 Table 47'!59:59,MATCH(Y1,'AEO 2022 Table 47'!13:13,0)))/SUM(INDEX('AEO 2021 Table 47'!41:41,MATCH($B$1,'AEO 2021 Table 47'!1:1,0)),INDEX('AEO 2021 Table 47'!55:55,MATCH($B$1,'AEO 2021 Table 47'!1:1,0)))</f>
        <v>3.6100930304335708</v>
      </c>
      <c r="Z4" s="51">
        <f>SUM(INDEX('AEO 2022 Table 47'!45:45,MATCH(Z1,'AEO 2022 Table 47'!13:13,0)),INDEX('AEO 2022 Table 47'!59:59,MATCH(Z1,'AEO 2022 Table 47'!13:13,0)))/SUM(INDEX('AEO 2021 Table 47'!41:41,MATCH($B$1,'AEO 2021 Table 47'!1:1,0)),INDEX('AEO 2021 Table 47'!55:55,MATCH($B$1,'AEO 2021 Table 47'!1:1,0)))</f>
        <v>3.6715115187106084</v>
      </c>
      <c r="AA4" s="51">
        <f>SUM(INDEX('AEO 2022 Table 47'!45:45,MATCH(AA1,'AEO 2022 Table 47'!13:13,0)),INDEX('AEO 2022 Table 47'!59:59,MATCH(AA1,'AEO 2022 Table 47'!13:13,0)))/SUM(INDEX('AEO 2021 Table 47'!41:41,MATCH($B$1,'AEO 2021 Table 47'!1:1,0)),INDEX('AEO 2021 Table 47'!55:55,MATCH($B$1,'AEO 2021 Table 47'!1:1,0)))</f>
        <v>3.7417172572052233</v>
      </c>
      <c r="AB4" s="51">
        <f>SUM(INDEX('AEO 2022 Table 47'!45:45,MATCH(AB1,'AEO 2022 Table 47'!13:13,0)),INDEX('AEO 2022 Table 47'!59:59,MATCH(AB1,'AEO 2022 Table 47'!13:13,0)))/SUM(INDEX('AEO 2021 Table 47'!41:41,MATCH($B$1,'AEO 2021 Table 47'!1:1,0)),INDEX('AEO 2021 Table 47'!55:55,MATCH($B$1,'AEO 2021 Table 47'!1:1,0)))</f>
        <v>3.8172725276151636</v>
      </c>
      <c r="AC4" s="51">
        <f>SUM(INDEX('AEO 2022 Table 47'!45:45,MATCH(AC1,'AEO 2022 Table 47'!13:13,0)),INDEX('AEO 2022 Table 47'!59:59,MATCH(AC1,'AEO 2022 Table 47'!13:13,0)))/SUM(INDEX('AEO 2021 Table 47'!41:41,MATCH($B$1,'AEO 2021 Table 47'!1:1,0)),INDEX('AEO 2021 Table 47'!55:55,MATCH($B$1,'AEO 2021 Table 47'!1:1,0)))</f>
        <v>3.890737948570834</v>
      </c>
      <c r="AD4" s="51">
        <f>SUM(INDEX('AEO 2022 Table 47'!45:45,MATCH(AD1,'AEO 2022 Table 47'!13:13,0)),INDEX('AEO 2022 Table 47'!59:59,MATCH(AD1,'AEO 2022 Table 47'!13:13,0)))/SUM(INDEX('AEO 2021 Table 47'!41:41,MATCH($B$1,'AEO 2021 Table 47'!1:1,0)),INDEX('AEO 2021 Table 47'!55:55,MATCH($B$1,'AEO 2021 Table 47'!1:1,0)))</f>
        <v>3.9635966544503165</v>
      </c>
      <c r="AE4" s="51">
        <f>SUM(INDEX('AEO 2022 Table 47'!45:45,MATCH(AE1,'AEO 2022 Table 47'!13:13,0)),INDEX('AEO 2022 Table 47'!59:59,MATCH(AE1,'AEO 2022 Table 47'!13:13,0)))/SUM(INDEX('AEO 2021 Table 47'!41:41,MATCH($B$1,'AEO 2021 Table 47'!1:1,0)),INDEX('AEO 2021 Table 47'!55:55,MATCH($B$1,'AEO 2021 Table 47'!1:1,0)))</f>
        <v>4.0418069960795657</v>
      </c>
      <c r="AF4" s="51">
        <f>SUM(INDEX('AEO 2022 Table 47'!45:45,MATCH(AF1,'AEO 2022 Table 47'!13:13,0)),INDEX('AEO 2022 Table 47'!59:59,MATCH(AF1,'AEO 2022 Table 47'!13:13,0)))/SUM(INDEX('AEO 2021 Table 47'!41:41,MATCH($B$1,'AEO 2021 Table 47'!1:1,0)),INDEX('AEO 2021 Table 47'!55:55,MATCH($B$1,'AEO 2021 Table 47'!1:1,0)))</f>
        <v>4.1352555391842074</v>
      </c>
    </row>
    <row r="5" spans="1:32">
      <c r="A5" t="s">
        <v>136</v>
      </c>
      <c r="B5">
        <f>INDEX('AEO 2021 Table 7'!23:23,MATCH(B$1,'AEO 2021 Table 7'!1:1,0))/INDEX('AEO 2021 Table 7'!23:23,MATCH($B$1,'AEO 2021 Table 7'!1:1,0))</f>
        <v>1</v>
      </c>
      <c r="C5">
        <f>INDEX('AEO 2022 Table 7'!23:23,MATCH(C$1,'AEO 2022 Table 7'!1:1,0))/INDEX('AEO 2021 Table 7'!23:23,MATCH($B$1,'AEO 2021 Table 7'!1:1,0))</f>
        <v>1.1734847796769108</v>
      </c>
      <c r="D5">
        <f>INDEX('AEO 2023 Table 7'!23:23,MATCH(D$1,'AEO 2023 Table 7'!1:1,0))/INDEX('AEO 2021 Table 7'!23:23,MATCH($B$1,'AEO 2021 Table 7'!1:1,0))</f>
        <v>1.2072131200849379</v>
      </c>
      <c r="E5">
        <f>INDEX('AEO 2023 Table 7'!23:23,MATCH(E$1,'AEO 2023 Table 7'!1:1,0))/INDEX('AEO 2021 Table 7'!23:23,MATCH($B$1,'AEO 2021 Table 7'!1:1,0))</f>
        <v>1.2827129900925454</v>
      </c>
      <c r="F5">
        <f>INDEX('AEO 2023 Table 7'!23:23,MATCH(F$1,'AEO 2023 Table 7'!1:1,0))/INDEX('AEO 2021 Table 7'!23:23,MATCH($B$1,'AEO 2021 Table 7'!1:1,0))</f>
        <v>1.3241166884762345</v>
      </c>
      <c r="G5">
        <f>INDEX('AEO 2023 Table 7'!23:23,MATCH(G$1,'AEO 2023 Table 7'!1:1,0))/INDEX('AEO 2021 Table 7'!23:23,MATCH($B$1,'AEO 2021 Table 7'!1:1,0))</f>
        <v>1.3498302730256735</v>
      </c>
      <c r="H5">
        <f>INDEX('AEO 2023 Table 7'!23:23,MATCH(H$1,'AEO 2023 Table 7'!1:1,0))/INDEX('AEO 2021 Table 7'!23:23,MATCH($B$1,'AEO 2021 Table 7'!1:1,0))</f>
        <v>1.3864384294996712</v>
      </c>
      <c r="I5">
        <f>INDEX('AEO 2023 Table 7'!23:23,MATCH(I$1,'AEO 2023 Table 7'!1:1,0))/INDEX('AEO 2021 Table 7'!23:23,MATCH($B$1,'AEO 2021 Table 7'!1:1,0))</f>
        <v>1.4194206552225306</v>
      </c>
      <c r="J5">
        <f>INDEX('AEO 2023 Table 7'!23:23,MATCH(J$1,'AEO 2023 Table 7'!1:1,0))/INDEX('AEO 2021 Table 7'!23:23,MATCH($B$1,'AEO 2021 Table 7'!1:1,0))</f>
        <v>1.4471955362710813</v>
      </c>
      <c r="K5">
        <f>INDEX('AEO 2023 Table 7'!23:23,MATCH(K$1,'AEO 2023 Table 7'!1:1,0))/INDEX('AEO 2021 Table 7'!23:23,MATCH($B$1,'AEO 2021 Table 7'!1:1,0))</f>
        <v>1.4677335333758472</v>
      </c>
      <c r="L5">
        <f>INDEX('AEO 2023 Table 7'!23:23,MATCH(L$1,'AEO 2023 Table 7'!1:1,0))/INDEX('AEO 2021 Table 7'!23:23,MATCH($B$1,'AEO 2021 Table 7'!1:1,0))</f>
        <v>1.482059848401478</v>
      </c>
      <c r="M5">
        <f>INDEX('AEO 2023 Table 7'!23:23,MATCH(M$1,'AEO 2023 Table 7'!1:1,0))/INDEX('AEO 2021 Table 7'!23:23,MATCH($B$1,'AEO 2021 Table 7'!1:1,0))</f>
        <v>1.4923316101932618</v>
      </c>
      <c r="N5">
        <f>INDEX('AEO 2023 Table 7'!23:23,MATCH(N$1,'AEO 2023 Table 7'!1:1,0))/INDEX('AEO 2021 Table 7'!23:23,MATCH($B$1,'AEO 2021 Table 7'!1:1,0))</f>
        <v>1.5071075323022687</v>
      </c>
      <c r="O5">
        <f>INDEX('AEO 2023 Table 7'!23:23,MATCH(O$1,'AEO 2023 Table 7'!1:1,0))/INDEX('AEO 2021 Table 7'!23:23,MATCH($B$1,'AEO 2021 Table 7'!1:1,0))</f>
        <v>1.5245028051285081</v>
      </c>
      <c r="P5">
        <f>INDEX('AEO 2023 Table 7'!23:23,MATCH(P$1,'AEO 2023 Table 7'!1:1,0))/INDEX('AEO 2021 Table 7'!23:23,MATCH($B$1,'AEO 2021 Table 7'!1:1,0))</f>
        <v>1.5443782655282441</v>
      </c>
      <c r="Q5">
        <f>INDEX('AEO 2023 Table 7'!23:23,MATCH(Q$1,'AEO 2023 Table 7'!1:1,0))/INDEX('AEO 2021 Table 7'!23:23,MATCH($B$1,'AEO 2021 Table 7'!1:1,0))</f>
        <v>1.5612564121170531</v>
      </c>
      <c r="R5">
        <f>INDEX('AEO 2023 Table 7'!23:23,MATCH(R$1,'AEO 2023 Table 7'!1:1,0))/INDEX('AEO 2021 Table 7'!23:23,MATCH($B$1,'AEO 2021 Table 7'!1:1,0))</f>
        <v>1.57780749528287</v>
      </c>
      <c r="S5">
        <f>INDEX('AEO 2023 Table 7'!23:23,MATCH(S$1,'AEO 2023 Table 7'!1:1,0))/INDEX('AEO 2021 Table 7'!23:23,MATCH($B$1,'AEO 2021 Table 7'!1:1,0))</f>
        <v>1.5942365153516773</v>
      </c>
      <c r="T5">
        <f>INDEX('AEO 2023 Table 7'!23:23,MATCH(T$1,'AEO 2023 Table 7'!1:1,0))/INDEX('AEO 2021 Table 7'!23:23,MATCH($B$1,'AEO 2021 Table 7'!1:1,0))</f>
        <v>1.6113708422658051</v>
      </c>
      <c r="U5">
        <f>INDEX('AEO 2023 Table 7'!23:23,MATCH(U$1,'AEO 2023 Table 7'!1:1,0))/INDEX('AEO 2021 Table 7'!23:23,MATCH($B$1,'AEO 2021 Table 7'!1:1,0))</f>
        <v>1.6279976942569312</v>
      </c>
      <c r="V5">
        <f>INDEX('AEO 2023 Table 7'!23:23,MATCH(V$1,'AEO 2023 Table 7'!1:1,0))/INDEX('AEO 2021 Table 7'!23:23,MATCH($B$1,'AEO 2021 Table 7'!1:1,0))</f>
        <v>1.6470498695030158</v>
      </c>
      <c r="W5">
        <f>INDEX('AEO 2023 Table 7'!23:23,MATCH(W$1,'AEO 2023 Table 7'!1:1,0))/INDEX('AEO 2021 Table 7'!23:23,MATCH($B$1,'AEO 2021 Table 7'!1:1,0))</f>
        <v>1.6646567504016307</v>
      </c>
      <c r="X5">
        <f>INDEX('AEO 2023 Table 7'!23:23,MATCH(X$1,'AEO 2023 Table 7'!1:1,0))/INDEX('AEO 2021 Table 7'!23:23,MATCH($B$1,'AEO 2021 Table 7'!1:1,0))</f>
        <v>1.6827556481013823</v>
      </c>
      <c r="Y5">
        <f>INDEX('AEO 2023 Table 7'!23:23,MATCH(Y$1,'AEO 2023 Table 7'!1:1,0))/INDEX('AEO 2021 Table 7'!23:23,MATCH($B$1,'AEO 2021 Table 7'!1:1,0))</f>
        <v>1.6982833315152019</v>
      </c>
      <c r="Z5">
        <f>INDEX('AEO 2023 Table 7'!23:23,MATCH(Z$1,'AEO 2023 Table 7'!1:1,0))/INDEX('AEO 2021 Table 7'!23:23,MATCH($B$1,'AEO 2021 Table 7'!1:1,0))</f>
        <v>1.7157050353270147</v>
      </c>
      <c r="AA5">
        <f>INDEX('AEO 2023 Table 7'!23:23,MATCH(AA$1,'AEO 2023 Table 7'!1:1,0))/INDEX('AEO 2021 Table 7'!23:23,MATCH($B$1,'AEO 2021 Table 7'!1:1,0))</f>
        <v>1.7326846608816446</v>
      </c>
      <c r="AB5">
        <f>INDEX('AEO 2023 Table 7'!23:23,MATCH(AB$1,'AEO 2023 Table 7'!1:1,0))/INDEX('AEO 2021 Table 7'!23:23,MATCH($B$1,'AEO 2021 Table 7'!1:1,0))</f>
        <v>1.7567740213206746</v>
      </c>
      <c r="AC5">
        <f>INDEX('AEO 2023 Table 7'!23:23,MATCH(AC$1,'AEO 2023 Table 7'!1:1,0))/INDEX('AEO 2021 Table 7'!23:23,MATCH($B$1,'AEO 2021 Table 7'!1:1,0))</f>
        <v>1.776543117026953</v>
      </c>
      <c r="AD5">
        <f>INDEX('AEO 2023 Table 7'!23:23,MATCH(AD$1,'AEO 2023 Table 7'!1:1,0))/INDEX('AEO 2021 Table 7'!23:23,MATCH($B$1,'AEO 2021 Table 7'!1:1,0))</f>
        <v>1.7983111961815075</v>
      </c>
      <c r="AE5">
        <f>INDEX('AEO 2023 Table 7'!23:23,MATCH(AE$1,'AEO 2023 Table 7'!1:1,0))/INDEX('AEO 2021 Table 7'!23:23,MATCH($B$1,'AEO 2021 Table 7'!1:1,0))</f>
        <v>1.817950619870687</v>
      </c>
      <c r="AF5">
        <f>INDEX('AEO 2023 Table 7'!23:23,MATCH(AF$1,'AEO 2023 Table 7'!1:1,0))/INDEX('AEO 2021 Table 7'!23:23,MATCH($B$1,'AEO 2021 Table 7'!1:1,0))</f>
        <v>1.8422634823256001</v>
      </c>
    </row>
    <row r="6" spans="1:32">
      <c r="A6" t="s">
        <v>137</v>
      </c>
      <c r="B6">
        <f>INDEX('AEO 2021 Table 7'!64:64,MATCH(B$1,'AEO 2021 Table 7'!1:1,0))/INDEX('AEO 2021 Table 7'!64:64,MATCH($B$1,'AEO 2021 Table 7'!1:1,0))</f>
        <v>1</v>
      </c>
      <c r="C6">
        <f>INDEX('AEO 2022 Table 7'!64:64,MATCH(C$1,'AEO 2022 Table 7'!1:1,0))/INDEX('AEO 2021 Table 7'!64:64,MATCH($B$1,'AEO 2021 Table 7'!1:1,0))</f>
        <v>1.0343581208711545</v>
      </c>
      <c r="D6">
        <f>INDEX('AEO 2023 Table 7'!64:64,MATCH(D$1,'AEO 2023 Table 7'!1:1,0))/INDEX('AEO 2021 Table 7'!64:64,MATCH($B$1,'AEO 2021 Table 7'!1:1,0))</f>
        <v>1.0355272159201134</v>
      </c>
      <c r="E6">
        <f>INDEX('AEO 2023 Table 7'!64:64,MATCH(E$1,'AEO 2023 Table 7'!1:1,0))/INDEX('AEO 2021 Table 7'!64:64,MATCH($B$1,'AEO 2021 Table 7'!1:1,0))</f>
        <v>1.0167706429512249</v>
      </c>
      <c r="F6">
        <f>INDEX('AEO 2023 Table 7'!64:64,MATCH(F$1,'AEO 2023 Table 7'!1:1,0))/INDEX('AEO 2021 Table 7'!64:64,MATCH($B$1,'AEO 2021 Table 7'!1:1,0))</f>
        <v>0.99962731904552837</v>
      </c>
      <c r="G6">
        <f>INDEX('AEO 2023 Table 7'!64:64,MATCH(G$1,'AEO 2023 Table 7'!1:1,0))/INDEX('AEO 2021 Table 7'!64:64,MATCH($B$1,'AEO 2021 Table 7'!1:1,0))</f>
        <v>0.98906972707501606</v>
      </c>
      <c r="H6">
        <f>INDEX('AEO 2023 Table 7'!64:64,MATCH(H$1,'AEO 2023 Table 7'!1:1,0))/INDEX('AEO 2021 Table 7'!64:64,MATCH($B$1,'AEO 2021 Table 7'!1:1,0))</f>
        <v>0.98435250513074468</v>
      </c>
      <c r="I6">
        <f>INDEX('AEO 2023 Table 7'!64:64,MATCH(I$1,'AEO 2023 Table 7'!1:1,0))/INDEX('AEO 2021 Table 7'!64:64,MATCH($B$1,'AEO 2021 Table 7'!1:1,0))</f>
        <v>0.97967612493490852</v>
      </c>
      <c r="J6">
        <f>INDEX('AEO 2023 Table 7'!64:64,MATCH(J$1,'AEO 2023 Table 7'!1:1,0))/INDEX('AEO 2021 Table 7'!64:64,MATCH($B$1,'AEO 2021 Table 7'!1:1,0))</f>
        <v>0.97373875575613389</v>
      </c>
      <c r="K6">
        <f>INDEX('AEO 2023 Table 7'!64:64,MATCH(K$1,'AEO 2023 Table 7'!1:1,0))/INDEX('AEO 2021 Table 7'!64:64,MATCH($B$1,'AEO 2021 Table 7'!1:1,0))</f>
        <v>0.96595840267921862</v>
      </c>
      <c r="L6">
        <f>INDEX('AEO 2023 Table 7'!64:64,MATCH(L$1,'AEO 2023 Table 7'!1:1,0))/INDEX('AEO 2021 Table 7'!64:64,MATCH($B$1,'AEO 2021 Table 7'!1:1,0))</f>
        <v>0.95673837796996086</v>
      </c>
      <c r="M6">
        <f>INDEX('AEO 2023 Table 7'!64:64,MATCH(M$1,'AEO 2023 Table 7'!1:1,0))/INDEX('AEO 2021 Table 7'!64:64,MATCH($B$1,'AEO 2021 Table 7'!1:1,0))</f>
        <v>0.94792166552650126</v>
      </c>
      <c r="N6">
        <f>INDEX('AEO 2023 Table 7'!64:64,MATCH(N$1,'AEO 2023 Table 7'!1:1,0))/INDEX('AEO 2021 Table 7'!64:64,MATCH($B$1,'AEO 2021 Table 7'!1:1,0))</f>
        <v>0.94174435107566956</v>
      </c>
      <c r="O6">
        <f>INDEX('AEO 2023 Table 7'!64:64,MATCH(O$1,'AEO 2023 Table 7'!1:1,0))/INDEX('AEO 2021 Table 7'!64:64,MATCH($B$1,'AEO 2021 Table 7'!1:1,0))</f>
        <v>0.93736917877454329</v>
      </c>
      <c r="P6">
        <f>INDEX('AEO 2023 Table 7'!64:64,MATCH(P$1,'AEO 2023 Table 7'!1:1,0))/INDEX('AEO 2021 Table 7'!64:64,MATCH($B$1,'AEO 2021 Table 7'!1:1,0))</f>
        <v>0.93312163693727723</v>
      </c>
      <c r="Q6">
        <f>INDEX('AEO 2023 Table 7'!64:64,MATCH(Q$1,'AEO 2023 Table 7'!1:1,0))/INDEX('AEO 2021 Table 7'!64:64,MATCH($B$1,'AEO 2021 Table 7'!1:1,0))</f>
        <v>0.92913956646484031</v>
      </c>
      <c r="R6">
        <f>INDEX('AEO 2023 Table 7'!64:64,MATCH(R$1,'AEO 2023 Table 7'!1:1,0))/INDEX('AEO 2021 Table 7'!64:64,MATCH($B$1,'AEO 2021 Table 7'!1:1,0))</f>
        <v>0.92634190669702576</v>
      </c>
      <c r="S6">
        <f>INDEX('AEO 2023 Table 7'!64:64,MATCH(S$1,'AEO 2023 Table 7'!1:1,0))/INDEX('AEO 2021 Table 7'!64:64,MATCH($B$1,'AEO 2021 Table 7'!1:1,0))</f>
        <v>0.9245857115143099</v>
      </c>
      <c r="T6">
        <f>INDEX('AEO 2023 Table 7'!64:64,MATCH(T$1,'AEO 2023 Table 7'!1:1,0))/INDEX('AEO 2021 Table 7'!64:64,MATCH($B$1,'AEO 2021 Table 7'!1:1,0))</f>
        <v>0.92274783283472361</v>
      </c>
      <c r="U6">
        <f>INDEX('AEO 2023 Table 7'!64:64,MATCH(U$1,'AEO 2023 Table 7'!1:1,0))/INDEX('AEO 2021 Table 7'!64:64,MATCH($B$1,'AEO 2021 Table 7'!1:1,0))</f>
        <v>0.92089463849947406</v>
      </c>
      <c r="V6">
        <f>INDEX('AEO 2023 Table 7'!64:64,MATCH(V$1,'AEO 2023 Table 7'!1:1,0))/INDEX('AEO 2021 Table 7'!64:64,MATCH($B$1,'AEO 2021 Table 7'!1:1,0))</f>
        <v>0.92044537926668646</v>
      </c>
      <c r="W6">
        <f>INDEX('AEO 2023 Table 7'!64:64,MATCH(W$1,'AEO 2023 Table 7'!1:1,0))/INDEX('AEO 2021 Table 7'!64:64,MATCH($B$1,'AEO 2021 Table 7'!1:1,0))</f>
        <v>0.91976127998039592</v>
      </c>
      <c r="X6">
        <f>INDEX('AEO 2023 Table 7'!64:64,MATCH(X$1,'AEO 2023 Table 7'!1:1,0))/INDEX('AEO 2021 Table 7'!64:64,MATCH($B$1,'AEO 2021 Table 7'!1:1,0))</f>
        <v>0.91887807717048375</v>
      </c>
      <c r="Y6">
        <f>INDEX('AEO 2023 Table 7'!64:64,MATCH(Y$1,'AEO 2023 Table 7'!1:1,0))/INDEX('AEO 2021 Table 7'!64:64,MATCH($B$1,'AEO 2021 Table 7'!1:1,0))</f>
        <v>0.91798976914201702</v>
      </c>
      <c r="Z6">
        <f>INDEX('AEO 2023 Table 7'!64:64,MATCH(Z$1,'AEO 2023 Table 7'!1:1,0))/INDEX('AEO 2021 Table 7'!64:64,MATCH($B$1,'AEO 2021 Table 7'!1:1,0))</f>
        <v>0.91667772797353453</v>
      </c>
      <c r="AA6">
        <f>INDEX('AEO 2023 Table 7'!64:64,MATCH(AA$1,'AEO 2023 Table 7'!1:1,0))/INDEX('AEO 2021 Table 7'!64:64,MATCH($B$1,'AEO 2021 Table 7'!1:1,0))</f>
        <v>0.9150797945660053</v>
      </c>
      <c r="AB6">
        <f>INDEX('AEO 2023 Table 7'!64:64,MATCH(AB$1,'AEO 2023 Table 7'!1:1,0))/INDEX('AEO 2021 Table 7'!64:64,MATCH($B$1,'AEO 2021 Table 7'!1:1,0))</f>
        <v>0.91357886031100988</v>
      </c>
      <c r="AC6">
        <f>INDEX('AEO 2023 Table 7'!64:64,MATCH(AC$1,'AEO 2023 Table 7'!1:1,0))/INDEX('AEO 2021 Table 7'!64:64,MATCH($B$1,'AEO 2021 Table 7'!1:1,0))</f>
        <v>0.91244550179193173</v>
      </c>
      <c r="AD6">
        <f>INDEX('AEO 2023 Table 7'!64:64,MATCH(AD$1,'AEO 2023 Table 7'!1:1,0))/INDEX('AEO 2021 Table 7'!64:64,MATCH($B$1,'AEO 2021 Table 7'!1:1,0))</f>
        <v>0.91123556499453751</v>
      </c>
      <c r="AE6">
        <f>INDEX('AEO 2023 Table 7'!64:64,MATCH(AE$1,'AEO 2023 Table 7'!1:1,0))/INDEX('AEO 2021 Table 7'!64:64,MATCH($B$1,'AEO 2021 Table 7'!1:1,0))</f>
        <v>0.9098928925147286</v>
      </c>
      <c r="AF6">
        <f>INDEX('AEO 2023 Table 7'!64:64,MATCH(AF$1,'AEO 2023 Table 7'!1:1,0))/INDEX('AEO 2021 Table 7'!64:64,MATCH($B$1,'AEO 2021 Table 7'!1:1,0))</f>
        <v>0.90952531677881132</v>
      </c>
    </row>
    <row r="7" spans="1:32">
      <c r="A7" t="s">
        <v>138</v>
      </c>
      <c r="B7">
        <f>INDEX('AEO 2021 Table 35'!20:20,MATCH(B$1,'AEO 2021 Table 35'!1:1,0))/INDEX('AEO 2021 Table 35'!20:20,MATCH($B$1,'AEO 2021 Table 35'!1:1,0))</f>
        <v>1</v>
      </c>
      <c r="C7">
        <f>INDEX('AEO 2022 Table 35'!20:20,MATCH(C1,'AEO 2022 Table 35'!13:13,0))/INDEX('AEO 2021 Table 35'!20:20,MATCH($B$1,'AEO 2021 Table 35'!1:1,0))</f>
        <v>0.9937178928789473</v>
      </c>
      <c r="D7">
        <f>INDEX('AEO 2023 Table 35'!20:20,MATCH(D1,'AEO 2023 Table 35'!13:13,0))/INDEX('AEO 2021 Table 35'!20:20,MATCH($B$1,'AEO 2021 Table 35'!1:1,0))</f>
        <v>0.99125647602828837</v>
      </c>
      <c r="E7">
        <f>INDEX('AEO 2023 Table 35'!20:20,MATCH(E1,'AEO 2023 Table 35'!13:13,0))/INDEX('AEO 2021 Table 35'!20:20,MATCH($B$1,'AEO 2021 Table 35'!1:1,0))</f>
        <v>0.95800872794033609</v>
      </c>
      <c r="F7">
        <f>INDEX('AEO 2023 Table 35'!20:20,MATCH(F1,'AEO 2023 Table 35'!13:13,0))/INDEX('AEO 2021 Table 35'!20:20,MATCH($B$1,'AEO 2021 Table 35'!1:1,0))</f>
        <v>0.91614089790822817</v>
      </c>
      <c r="G7">
        <f>INDEX('AEO 2023 Table 35'!20:20,MATCH(G1,'AEO 2023 Table 35'!13:13,0))/INDEX('AEO 2021 Table 35'!20:20,MATCH($B$1,'AEO 2021 Table 35'!1:1,0))</f>
        <v>0.87112020388303713</v>
      </c>
      <c r="H7">
        <f>INDEX('AEO 2023 Table 35'!20:20,MATCH(H1,'AEO 2023 Table 35'!13:13,0))/INDEX('AEO 2021 Table 35'!20:20,MATCH($B$1,'AEO 2021 Table 35'!1:1,0))</f>
        <v>0.83037789273538143</v>
      </c>
      <c r="I7">
        <f>INDEX('AEO 2023 Table 35'!20:20,MATCH(I1,'AEO 2023 Table 35'!13:13,0))/INDEX('AEO 2021 Table 35'!20:20,MATCH($B$1,'AEO 2021 Table 35'!1:1,0))</f>
        <v>0.7925464084045124</v>
      </c>
      <c r="J7">
        <f>INDEX('AEO 2023 Table 35'!20:20,MATCH(J1,'AEO 2023 Table 35'!13:13,0))/INDEX('AEO 2021 Table 35'!20:20,MATCH($B$1,'AEO 2021 Table 35'!1:1,0))</f>
        <v>0.75494849455023694</v>
      </c>
      <c r="K7">
        <f>INDEX('AEO 2023 Table 35'!20:20,MATCH(K1,'AEO 2023 Table 35'!13:13,0))/INDEX('AEO 2021 Table 35'!20:20,MATCH($B$1,'AEO 2021 Table 35'!1:1,0))</f>
        <v>0.71637059088176935</v>
      </c>
      <c r="L7">
        <f>INDEX('AEO 2023 Table 35'!20:20,MATCH(L1,'AEO 2023 Table 35'!13:13,0))/INDEX('AEO 2021 Table 35'!20:20,MATCH($B$1,'AEO 2021 Table 35'!1:1,0))</f>
        <v>0.67838241125349552</v>
      </c>
      <c r="M7">
        <f>INDEX('AEO 2023 Table 35'!20:20,MATCH(M1,'AEO 2023 Table 35'!13:13,0))/INDEX('AEO 2021 Table 35'!20:20,MATCH($B$1,'AEO 2021 Table 35'!1:1,0))</f>
        <v>0.64232893386028922</v>
      </c>
      <c r="N7">
        <f>INDEX('AEO 2023 Table 35'!20:20,MATCH(N1,'AEO 2023 Table 35'!13:13,0))/INDEX('AEO 2021 Table 35'!20:20,MATCH($B$1,'AEO 2021 Table 35'!1:1,0))</f>
        <v>0.60804113147256955</v>
      </c>
      <c r="O7">
        <f>INDEX('AEO 2023 Table 35'!20:20,MATCH(O1,'AEO 2023 Table 35'!13:13,0))/INDEX('AEO 2021 Table 35'!20:20,MATCH($B$1,'AEO 2021 Table 35'!1:1,0))</f>
        <v>0.57718510334496609</v>
      </c>
      <c r="P7">
        <f>INDEX('AEO 2023 Table 35'!20:20,MATCH(P1,'AEO 2023 Table 35'!13:13,0))/INDEX('AEO 2021 Table 35'!20:20,MATCH($B$1,'AEO 2021 Table 35'!1:1,0))</f>
        <v>0.54900645426334838</v>
      </c>
      <c r="Q7">
        <f>INDEX('AEO 2023 Table 35'!20:20,MATCH(Q1,'AEO 2023 Table 35'!13:13,0))/INDEX('AEO 2021 Table 35'!20:20,MATCH($B$1,'AEO 2021 Table 35'!1:1,0))</f>
        <v>0.52168091720616827</v>
      </c>
      <c r="R7">
        <f>INDEX('AEO 2023 Table 35'!20:20,MATCH(R1,'AEO 2023 Table 35'!13:13,0))/INDEX('AEO 2021 Table 35'!20:20,MATCH($B$1,'AEO 2021 Table 35'!1:1,0))</f>
        <v>0.49630143266988969</v>
      </c>
      <c r="S7">
        <f>INDEX('AEO 2023 Table 35'!20:20,MATCH(S1,'AEO 2023 Table 35'!13:13,0))/INDEX('AEO 2021 Table 35'!20:20,MATCH($B$1,'AEO 2021 Table 35'!1:1,0))</f>
        <v>0.47456735317899112</v>
      </c>
      <c r="T7">
        <f>INDEX('AEO 2023 Table 35'!20:20,MATCH(T1,'AEO 2023 Table 35'!13:13,0))/INDEX('AEO 2021 Table 35'!20:20,MATCH($B$1,'AEO 2021 Table 35'!1:1,0))</f>
        <v>0.45679624132523727</v>
      </c>
      <c r="U7">
        <f>INDEX('AEO 2023 Table 35'!20:20,MATCH(U1,'AEO 2023 Table 35'!13:13,0))/INDEX('AEO 2021 Table 35'!20:20,MATCH($B$1,'AEO 2021 Table 35'!1:1,0))</f>
        <v>0.44137261399352812</v>
      </c>
      <c r="V7">
        <f>INDEX('AEO 2023 Table 35'!20:20,MATCH(V1,'AEO 2023 Table 35'!13:13,0))/INDEX('AEO 2021 Table 35'!20:20,MATCH($B$1,'AEO 2021 Table 35'!1:1,0))</f>
        <v>0.42858746797148733</v>
      </c>
      <c r="W7">
        <f>INDEX('AEO 2023 Table 35'!20:20,MATCH(W1,'AEO 2023 Table 35'!13:13,0))/INDEX('AEO 2021 Table 35'!20:20,MATCH($B$1,'AEO 2021 Table 35'!1:1,0))</f>
        <v>0.41768788051449801</v>
      </c>
      <c r="X7">
        <f>INDEX('AEO 2023 Table 35'!20:20,MATCH(X1,'AEO 2023 Table 35'!13:13,0))/INDEX('AEO 2021 Table 35'!20:20,MATCH($B$1,'AEO 2021 Table 35'!1:1,0))</f>
        <v>0.40913338481659378</v>
      </c>
      <c r="Y7">
        <f>INDEX('AEO 2023 Table 35'!20:20,MATCH(Y1,'AEO 2023 Table 35'!13:13,0))/INDEX('AEO 2021 Table 35'!20:20,MATCH($B$1,'AEO 2021 Table 35'!1:1,0))</f>
        <v>0.40220087564080803</v>
      </c>
      <c r="Z7">
        <f>INDEX('AEO 2023 Table 35'!20:20,MATCH(Z1,'AEO 2023 Table 35'!13:13,0))/INDEX('AEO 2021 Table 35'!20:20,MATCH($B$1,'AEO 2021 Table 35'!1:1,0))</f>
        <v>0.39651156020476896</v>
      </c>
      <c r="AA7">
        <f>INDEX('AEO 2023 Table 35'!20:20,MATCH(AA1,'AEO 2023 Table 35'!13:13,0))/INDEX('AEO 2021 Table 35'!20:20,MATCH($B$1,'AEO 2021 Table 35'!1:1,0))</f>
        <v>0.39217470801696458</v>
      </c>
      <c r="AB7">
        <f>INDEX('AEO 2023 Table 35'!20:20,MATCH(AB1,'AEO 2023 Table 35'!13:13,0))/INDEX('AEO 2021 Table 35'!20:20,MATCH($B$1,'AEO 2021 Table 35'!1:1,0))</f>
        <v>0.38889926093687471</v>
      </c>
      <c r="AC7">
        <f>INDEX('AEO 2023 Table 35'!20:20,MATCH(AC1,'AEO 2023 Table 35'!13:13,0))/INDEX('AEO 2021 Table 35'!20:20,MATCH($B$1,'AEO 2021 Table 35'!1:1,0))</f>
        <v>0.38677068354918409</v>
      </c>
      <c r="AD7">
        <f>INDEX('AEO 2023 Table 35'!20:20,MATCH(AD1,'AEO 2023 Table 35'!13:13,0))/INDEX('AEO 2021 Table 35'!20:20,MATCH($B$1,'AEO 2021 Table 35'!1:1,0))</f>
        <v>0.38519127593716707</v>
      </c>
      <c r="AE7">
        <f>INDEX('AEO 2023 Table 35'!20:20,MATCH(AE1,'AEO 2023 Table 35'!13:13,0))/INDEX('AEO 2021 Table 35'!20:20,MATCH($B$1,'AEO 2021 Table 35'!1:1,0))</f>
        <v>0.3840296815496318</v>
      </c>
      <c r="AF7">
        <f>INDEX('AEO 2023 Table 35'!20:20,MATCH(AF1,'AEO 2023 Table 35'!13:13,0))/INDEX('AEO 2021 Table 35'!20:20,MATCH($B$1,'AEO 2021 Table 35'!1:1,0))</f>
        <v>0.38354548449124548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7"/>
  <sheetViews>
    <sheetView workbookViewId="0">
      <selection activeCell="C4" sqref="C4:AF4"/>
    </sheetView>
    <sheetView workbookViewId="1"/>
  </sheetViews>
  <sheetFormatPr defaultRowHeight="15"/>
  <cols>
    <col min="1" max="1" width="16.5703125" customWidth="1"/>
  </cols>
  <sheetData>
    <row r="1" spans="1:32" ht="75">
      <c r="A1" s="5" t="s">
        <v>164</v>
      </c>
      <c r="B1">
        <v>2020</v>
      </c>
      <c r="C1">
        <f>'AEO 2021 Table 7'!D1</f>
        <v>2021</v>
      </c>
      <c r="D1">
        <f>'AEO 2021 Table 7'!E1</f>
        <v>2022</v>
      </c>
      <c r="E1">
        <f>'AEO 2021 Table 7'!F1</f>
        <v>2023</v>
      </c>
      <c r="F1">
        <f>'AEO 2021 Table 7'!G1</f>
        <v>2024</v>
      </c>
      <c r="G1">
        <f>'AEO 2021 Table 7'!H1</f>
        <v>2025</v>
      </c>
      <c r="H1">
        <f>'AEO 2021 Table 7'!I1</f>
        <v>2026</v>
      </c>
      <c r="I1">
        <f>'AEO 2021 Table 7'!J1</f>
        <v>2027</v>
      </c>
      <c r="J1">
        <f>'AEO 2021 Table 7'!K1</f>
        <v>2028</v>
      </c>
      <c r="K1">
        <f>'AEO 2021 Table 7'!L1</f>
        <v>2029</v>
      </c>
      <c r="L1">
        <f>'AEO 2021 Table 7'!M1</f>
        <v>2030</v>
      </c>
      <c r="M1">
        <f>'AEO 2021 Table 7'!N1</f>
        <v>2031</v>
      </c>
      <c r="N1">
        <f>'AEO 2021 Table 7'!O1</f>
        <v>2032</v>
      </c>
      <c r="O1">
        <f>'AEO 2021 Table 7'!P1</f>
        <v>2033</v>
      </c>
      <c r="P1">
        <f>'AEO 2021 Table 7'!Q1</f>
        <v>2034</v>
      </c>
      <c r="Q1">
        <f>'AEO 2021 Table 7'!R1</f>
        <v>2035</v>
      </c>
      <c r="R1">
        <f>'AEO 2021 Table 7'!S1</f>
        <v>2036</v>
      </c>
      <c r="S1">
        <f>'AEO 2021 Table 7'!T1</f>
        <v>2037</v>
      </c>
      <c r="T1">
        <f>'AEO 2021 Table 7'!U1</f>
        <v>2038</v>
      </c>
      <c r="U1">
        <f>'AEO 2021 Table 7'!V1</f>
        <v>2039</v>
      </c>
      <c r="V1">
        <f>'AEO 2021 Table 7'!W1</f>
        <v>2040</v>
      </c>
      <c r="W1">
        <f>'AEO 2021 Table 7'!X1</f>
        <v>2041</v>
      </c>
      <c r="X1">
        <f>'AEO 2021 Table 7'!Y1</f>
        <v>2042</v>
      </c>
      <c r="Y1">
        <f>'AEO 2021 Table 7'!Z1</f>
        <v>2043</v>
      </c>
      <c r="Z1">
        <f>'AEO 2021 Table 7'!AA1</f>
        <v>2044</v>
      </c>
      <c r="AA1">
        <f>'AEO 2021 Table 7'!AB1</f>
        <v>2045</v>
      </c>
      <c r="AB1">
        <f>'AEO 2021 Table 7'!AC1</f>
        <v>2046</v>
      </c>
      <c r="AC1">
        <f>'AEO 2021 Table 7'!AD1</f>
        <v>2047</v>
      </c>
      <c r="AD1">
        <f>'AEO 2021 Table 7'!AE1</f>
        <v>2048</v>
      </c>
      <c r="AE1">
        <f>'AEO 2021 Table 7'!AF1</f>
        <v>2049</v>
      </c>
      <c r="AF1">
        <f>'AEO 2021 Table 7'!AG1</f>
        <v>2050</v>
      </c>
    </row>
    <row r="2" spans="1:32">
      <c r="A2" t="s">
        <v>135</v>
      </c>
      <c r="B2">
        <v>1</v>
      </c>
      <c r="C2">
        <f>(INDEX('AEO 2022 Table 7'!19:19,MATCH(C$1,'AEO 2022 Table 7'!1:1,0))+INDEX('AEO 2022 Table 49'!28:28,MATCH(C1,'AEO 2022 Table 49'!13:13,0))+INDEX('AEO 2022 Table 49'!39:39,MATCH(C1,'AEO 2022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1.100045089989232</v>
      </c>
      <c r="D2">
        <f>(INDEX('AEO 2023 Table 7'!19:19,MATCH(D$1,'AEO 2023 Table 7'!1:1,0))+INDEX('AEO 2023 Table 49'!28:28,MATCH(D1,'AEO 2023 Table 49'!13:13,0))+INDEX('AEO 2023 Table 49'!39:39,MATCH(D1,'AEO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1.176978373947293</v>
      </c>
      <c r="E2">
        <f>(INDEX('AEO 2023 Table 7'!19:19,MATCH(E$1,'AEO 2023 Table 7'!1:1,0))+INDEX('AEO 2023 Table 49'!28:28,MATCH(E1,'AEO 2023 Table 49'!13:13,0))+INDEX('AEO 2023 Table 49'!39:39,MATCH(E1,'AEO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1.17446390957897</v>
      </c>
      <c r="F2">
        <f>(INDEX('AEO 2023 Table 7'!19:19,MATCH(F$1,'AEO 2023 Table 7'!1:1,0))+INDEX('AEO 2023 Table 49'!28:28,MATCH(F1,'AEO 2023 Table 49'!13:13,0))+INDEX('AEO 2023 Table 49'!39:39,MATCH(F1,'AEO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1.1724873358028214</v>
      </c>
      <c r="G2">
        <f>(INDEX('AEO 2023 Table 7'!19:19,MATCH(G$1,'AEO 2023 Table 7'!1:1,0))+INDEX('AEO 2023 Table 49'!28:28,MATCH(G1,'AEO 2023 Table 49'!13:13,0))+INDEX('AEO 2023 Table 49'!39:39,MATCH(G1,'AEO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1.1797258570927023</v>
      </c>
      <c r="H2">
        <f>(INDEX('AEO 2023 Table 7'!19:19,MATCH(H$1,'AEO 2023 Table 7'!1:1,0))+INDEX('AEO 2023 Table 49'!28:28,MATCH(H1,'AEO 2023 Table 49'!13:13,0))+INDEX('AEO 2023 Table 49'!39:39,MATCH(H1,'AEO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1.1919258500066292</v>
      </c>
      <c r="I2">
        <f>(INDEX('AEO 2023 Table 7'!19:19,MATCH(I$1,'AEO 2023 Table 7'!1:1,0))+INDEX('AEO 2023 Table 49'!28:28,MATCH(I1,'AEO 2023 Table 49'!13:13,0))+INDEX('AEO 2023 Table 49'!39:39,MATCH(I1,'AEO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1.2022026503649479</v>
      </c>
      <c r="J2">
        <f>(INDEX('AEO 2023 Table 7'!19:19,MATCH(J$1,'AEO 2023 Table 7'!1:1,0))+INDEX('AEO 2023 Table 49'!28:28,MATCH(J1,'AEO 2023 Table 49'!13:13,0))+INDEX('AEO 2023 Table 49'!39:39,MATCH(J1,'AEO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1.2113357708491608</v>
      </c>
      <c r="K2">
        <f>(INDEX('AEO 2023 Table 7'!19:19,MATCH(K$1,'AEO 2023 Table 7'!1:1,0))+INDEX('AEO 2023 Table 49'!28:28,MATCH(K1,'AEO 2023 Table 49'!13:13,0))+INDEX('AEO 2023 Table 49'!39:39,MATCH(K1,'AEO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1.2197900036666285</v>
      </c>
      <c r="L2">
        <f>(INDEX('AEO 2023 Table 7'!19:19,MATCH(L$1,'AEO 2023 Table 7'!1:1,0))+INDEX('AEO 2023 Table 49'!28:28,MATCH(L1,'AEO 2023 Table 49'!13:13,0))+INDEX('AEO 2023 Table 49'!39:39,MATCH(L1,'AEO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1.2288349972580788</v>
      </c>
      <c r="M2">
        <f>(INDEX('AEO 2023 Table 7'!19:19,MATCH(M$1,'AEO 2023 Table 7'!1:1,0))+INDEX('AEO 2023 Table 49'!28:28,MATCH(M1,'AEO 2023 Table 49'!13:13,0))+INDEX('AEO 2023 Table 49'!39:39,MATCH(M1,'AEO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1.2394226877808223</v>
      </c>
      <c r="N2">
        <f>(INDEX('AEO 2023 Table 7'!19:19,MATCH(N$1,'AEO 2023 Table 7'!1:1,0))+INDEX('AEO 2023 Table 49'!28:28,MATCH(N1,'AEO 2023 Table 49'!13:13,0))+INDEX('AEO 2023 Table 49'!39:39,MATCH(N1,'AEO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1.254363703913665</v>
      </c>
      <c r="O2">
        <f>(INDEX('AEO 2023 Table 7'!19:19,MATCH(O$1,'AEO 2023 Table 7'!1:1,0))+INDEX('AEO 2023 Table 49'!28:28,MATCH(O1,'AEO 2023 Table 49'!13:13,0))+INDEX('AEO 2023 Table 49'!39:39,MATCH(O1,'AEO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1.2685906550534654</v>
      </c>
      <c r="P2">
        <f>(INDEX('AEO 2023 Table 7'!19:19,MATCH(P$1,'AEO 2023 Table 7'!1:1,0))+INDEX('AEO 2023 Table 49'!28:28,MATCH(P1,'AEO 2023 Table 49'!13:13,0))+INDEX('AEO 2023 Table 49'!39:39,MATCH(P1,'AEO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1.2818631495730832</v>
      </c>
      <c r="Q2">
        <f>(INDEX('AEO 2023 Table 7'!19:19,MATCH(Q$1,'AEO 2023 Table 7'!1:1,0))+INDEX('AEO 2023 Table 49'!28:28,MATCH(Q1,'AEO 2023 Table 49'!13:13,0))+INDEX('AEO 2023 Table 49'!39:39,MATCH(Q1,'AEO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1.2963705270150427</v>
      </c>
      <c r="R2">
        <f>(INDEX('AEO 2023 Table 7'!19:19,MATCH(R$1,'AEO 2023 Table 7'!1:1,0))+INDEX('AEO 2023 Table 49'!28:28,MATCH(R1,'AEO 2023 Table 49'!13:13,0))+INDEX('AEO 2023 Table 49'!39:39,MATCH(R1,'AEO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1.3095430514433268</v>
      </c>
      <c r="S2">
        <f>(INDEX('AEO 2023 Table 7'!19:19,MATCH(S$1,'AEO 2023 Table 7'!1:1,0))+INDEX('AEO 2023 Table 49'!28:28,MATCH(S1,'AEO 2023 Table 49'!13:13,0))+INDEX('AEO 2023 Table 49'!39:39,MATCH(S1,'AEO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1.3253217940192301</v>
      </c>
      <c r="T2">
        <f>(INDEX('AEO 2023 Table 7'!19:19,MATCH(T$1,'AEO 2023 Table 7'!1:1,0))+INDEX('AEO 2023 Table 49'!28:28,MATCH(T1,'AEO 2023 Table 49'!13:13,0))+INDEX('AEO 2023 Table 49'!39:39,MATCH(T1,'AEO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1.341129363148841</v>
      </c>
      <c r="U2">
        <f>(INDEX('AEO 2023 Table 7'!19:19,MATCH(U$1,'AEO 2023 Table 7'!1:1,0))+INDEX('AEO 2023 Table 49'!28:28,MATCH(U1,'AEO 2023 Table 49'!13:13,0))+INDEX('AEO 2023 Table 49'!39:39,MATCH(U1,'AEO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1.3559904786240413</v>
      </c>
      <c r="V2">
        <f>(INDEX('AEO 2023 Table 7'!19:19,MATCH(V$1,'AEO 2023 Table 7'!1:1,0))+INDEX('AEO 2023 Table 49'!28:28,MATCH(V1,'AEO 2023 Table 49'!13:13,0))+INDEX('AEO 2023 Table 49'!39:39,MATCH(V1,'AEO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1.3727667588813732</v>
      </c>
      <c r="W2">
        <f>(INDEX('AEO 2023 Table 7'!19:19,MATCH(W$1,'AEO 2023 Table 7'!1:1,0))+INDEX('AEO 2023 Table 49'!28:28,MATCH(W1,'AEO 2023 Table 49'!13:13,0))+INDEX('AEO 2023 Table 49'!39:39,MATCH(W1,'AEO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1.3902543802456917</v>
      </c>
      <c r="X2">
        <f>(INDEX('AEO 2023 Table 7'!19:19,MATCH(X$1,'AEO 2023 Table 7'!1:1,0))+INDEX('AEO 2023 Table 49'!28:28,MATCH(X1,'AEO 2023 Table 49'!13:13,0))+INDEX('AEO 2023 Table 49'!39:39,MATCH(X1,'AEO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1.4081163002695094</v>
      </c>
      <c r="Y2">
        <f>(INDEX('AEO 2023 Table 7'!19:19,MATCH(Y$1,'AEO 2023 Table 7'!1:1,0))+INDEX('AEO 2023 Table 49'!28:28,MATCH(Y1,'AEO 2023 Table 49'!13:13,0))+INDEX('AEO 2023 Table 49'!39:39,MATCH(Y1,'AEO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1.4255513094521559</v>
      </c>
      <c r="Z2">
        <f>(INDEX('AEO 2023 Table 7'!19:19,MATCH(Z$1,'AEO 2023 Table 7'!1:1,0))+INDEX('AEO 2023 Table 49'!28:28,MATCH(Z1,'AEO 2023 Table 49'!13:13,0))+INDEX('AEO 2023 Table 49'!39:39,MATCH(Z1,'AEO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1.4421770863221965</v>
      </c>
      <c r="AA2">
        <f>(INDEX('AEO 2023 Table 7'!19:19,MATCH(AA$1,'AEO 2023 Table 7'!1:1,0))+INDEX('AEO 2023 Table 49'!28:28,MATCH(AA1,'AEO 2023 Table 49'!13:13,0))+INDEX('AEO 2023 Table 49'!39:39,MATCH(AA1,'AEO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1.4585859545390558</v>
      </c>
      <c r="AB2">
        <f>(INDEX('AEO 2023 Table 7'!19:19,MATCH(AB$1,'AEO 2023 Table 7'!1:1,0))+INDEX('AEO 2023 Table 49'!28:28,MATCH(AB1,'AEO 2023 Table 49'!13:13,0))+INDEX('AEO 2023 Table 49'!39:39,MATCH(AB1,'AEO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1.4767018707356701</v>
      </c>
      <c r="AC2">
        <f>(INDEX('AEO 2023 Table 7'!19:19,MATCH(AC$1,'AEO 2023 Table 7'!1:1,0))+INDEX('AEO 2023 Table 49'!28:28,MATCH(AC1,'AEO 2023 Table 49'!13:13,0))+INDEX('AEO 2023 Table 49'!39:39,MATCH(AC1,'AEO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1.4954835562843991</v>
      </c>
      <c r="AD2">
        <f>(INDEX('AEO 2023 Table 7'!19:19,MATCH(AD$1,'AEO 2023 Table 7'!1:1,0))+INDEX('AEO 2023 Table 49'!28:28,MATCH(AD1,'AEO 2023 Table 49'!13:13,0))+INDEX('AEO 2023 Table 49'!39:39,MATCH(AD1,'AEO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1.5134893163458303</v>
      </c>
      <c r="AE2">
        <f>(INDEX('AEO 2023 Table 7'!19:19,MATCH(AE$1,'AEO 2023 Table 7'!1:1,0))+INDEX('AEO 2023 Table 49'!28:28,MATCH(AE1,'AEO 2023 Table 49'!13:13,0))+INDEX('AEO 2023 Table 49'!39:39,MATCH(AE1,'AEO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1.5327037425465062</v>
      </c>
      <c r="AF2">
        <f>(INDEX('AEO 2023 Table 7'!19:19,MATCH(AF$1,'AEO 2023 Table 7'!1:1,0))+INDEX('AEO 2023 Table 49'!28:28,MATCH(AF1,'AEO 2023 Table 49'!13:13,0))+INDEX('AEO 2023 Table 49'!39:39,MATCH(AF1,'AEO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1.5549007644400159</v>
      </c>
    </row>
    <row r="3" spans="1:32">
      <c r="A3" t="s">
        <v>133</v>
      </c>
      <c r="B3">
        <v>1</v>
      </c>
      <c r="C3">
        <f>INDEX('AEO 2022 Table 49'!50:50,MATCH(C1,'AEO 2022 Table 49'!13:13,0))/INDEX('AEO 2021 Table 49'!$35:$35,MATCH('BCDTRtSY-frgt'!$B$1,'AEO 2021 Table 49'!$5:$5,0))</f>
        <v>1.078802387270331</v>
      </c>
      <c r="D3">
        <f>INDEX('AEO 2023 Table 49'!50:50,MATCH(D1,'AEO 2023 Table 49'!13:13,0))/INDEX('AEO 2021 Table 49'!$35:$35,MATCH('BCDTRtSY-frgt'!$B$1,'AEO 2021 Table 49'!$5:$5,0))</f>
        <v>1.1477471096753593</v>
      </c>
      <c r="E3">
        <f>INDEX('AEO 2023 Table 49'!50:50,MATCH(E1,'AEO 2023 Table 49'!13:13,0))/INDEX('AEO 2021 Table 49'!$35:$35,MATCH('BCDTRtSY-frgt'!$B$1,'AEO 2021 Table 49'!$5:$5,0))</f>
        <v>1.1297849889202478</v>
      </c>
      <c r="F3">
        <f>INDEX('AEO 2023 Table 49'!50:50,MATCH(F1,'AEO 2023 Table 49'!13:13,0))/INDEX('AEO 2021 Table 49'!$35:$35,MATCH('BCDTRtSY-frgt'!$B$1,'AEO 2021 Table 49'!$5:$5,0))</f>
        <v>1.1156707323878869</v>
      </c>
      <c r="G3">
        <f>INDEX('AEO 2023 Table 49'!50:50,MATCH(G1,'AEO 2023 Table 49'!13:13,0))/INDEX('AEO 2021 Table 49'!$35:$35,MATCH('BCDTRtSY-frgt'!$B$1,'AEO 2021 Table 49'!$5:$5,0))</f>
        <v>1.1145549233481484</v>
      </c>
      <c r="H3">
        <f>INDEX('AEO 2023 Table 49'!50:50,MATCH(H1,'AEO 2023 Table 49'!13:13,0))/INDEX('AEO 2021 Table 49'!$35:$35,MATCH('BCDTRtSY-frgt'!$B$1,'AEO 2021 Table 49'!$5:$5,0))</f>
        <v>1.1215360740478697</v>
      </c>
      <c r="I3">
        <f>INDEX('AEO 2023 Table 49'!50:50,MATCH(I1,'AEO 2023 Table 49'!13:13,0))/INDEX('AEO 2021 Table 49'!$35:$35,MATCH('BCDTRtSY-frgt'!$B$1,'AEO 2021 Table 49'!$5:$5,0))</f>
        <v>1.1265027555934637</v>
      </c>
      <c r="J3">
        <f>INDEX('AEO 2023 Table 49'!50:50,MATCH(J1,'AEO 2023 Table 49'!13:13,0))/INDEX('AEO 2021 Table 49'!$35:$35,MATCH('BCDTRtSY-frgt'!$B$1,'AEO 2021 Table 49'!$5:$5,0))</f>
        <v>1.1301079004844725</v>
      </c>
      <c r="K3">
        <f>INDEX('AEO 2023 Table 49'!50:50,MATCH(K1,'AEO 2023 Table 49'!13:13,0))/INDEX('AEO 2021 Table 49'!$35:$35,MATCH('BCDTRtSY-frgt'!$B$1,'AEO 2021 Table 49'!$5:$5,0))</f>
        <v>1.1308303550205048</v>
      </c>
      <c r="L3">
        <f>INDEX('AEO 2023 Table 49'!50:50,MATCH(L1,'AEO 2023 Table 49'!13:13,0))/INDEX('AEO 2021 Table 49'!$35:$35,MATCH('BCDTRtSY-frgt'!$B$1,'AEO 2021 Table 49'!$5:$5,0))</f>
        <v>1.1310910626573432</v>
      </c>
      <c r="M3">
        <f>INDEX('AEO 2023 Table 49'!50:50,MATCH(M1,'AEO 2023 Table 49'!13:13,0))/INDEX('AEO 2021 Table 49'!$35:$35,MATCH('BCDTRtSY-frgt'!$B$1,'AEO 2021 Table 49'!$5:$5,0))</f>
        <v>1.1313884897661217</v>
      </c>
      <c r="N3">
        <f>INDEX('AEO 2023 Table 49'!50:50,MATCH(N1,'AEO 2023 Table 49'!13:13,0))/INDEX('AEO 2021 Table 49'!$35:$35,MATCH('BCDTRtSY-frgt'!$B$1,'AEO 2021 Table 49'!$5:$5,0))</f>
        <v>1.1339415275469773</v>
      </c>
      <c r="O3">
        <f>INDEX('AEO 2023 Table 49'!50:50,MATCH(O1,'AEO 2023 Table 49'!13:13,0))/INDEX('AEO 2021 Table 49'!$35:$35,MATCH('BCDTRtSY-frgt'!$B$1,'AEO 2021 Table 49'!$5:$5,0))</f>
        <v>1.1339221394693337</v>
      </c>
      <c r="P3">
        <f>INDEX('AEO 2023 Table 49'!50:50,MATCH(P1,'AEO 2023 Table 49'!13:13,0))/INDEX('AEO 2021 Table 49'!$35:$35,MATCH('BCDTRtSY-frgt'!$B$1,'AEO 2021 Table 49'!$5:$5,0))</f>
        <v>1.1308362549390023</v>
      </c>
      <c r="Q3">
        <f>INDEX('AEO 2023 Table 49'!50:50,MATCH(Q1,'AEO 2023 Table 49'!13:13,0))/INDEX('AEO 2021 Table 49'!$35:$35,MATCH('BCDTRtSY-frgt'!$B$1,'AEO 2021 Table 49'!$5:$5,0))</f>
        <v>1.1282597955254012</v>
      </c>
      <c r="R3">
        <f>INDEX('AEO 2023 Table 49'!50:50,MATCH(R1,'AEO 2023 Table 49'!13:13,0))/INDEX('AEO 2021 Table 49'!$35:$35,MATCH('BCDTRtSY-frgt'!$B$1,'AEO 2021 Table 49'!$5:$5,0))</f>
        <v>1.1237358473019072</v>
      </c>
      <c r="S3">
        <f>INDEX('AEO 2023 Table 49'!50:50,MATCH(S1,'AEO 2023 Table 49'!13:13,0))/INDEX('AEO 2021 Table 49'!$35:$35,MATCH('BCDTRtSY-frgt'!$B$1,'AEO 2021 Table 49'!$5:$5,0))</f>
        <v>1.1228534810311113</v>
      </c>
      <c r="T3">
        <f>INDEX('AEO 2023 Table 49'!50:50,MATCH(T1,'AEO 2023 Table 49'!13:13,0))/INDEX('AEO 2021 Table 49'!$35:$35,MATCH('BCDTRtSY-frgt'!$B$1,'AEO 2021 Table 49'!$5:$5,0))</f>
        <v>1.122781816360328</v>
      </c>
      <c r="U3">
        <f>INDEX('AEO 2023 Table 49'!50:50,MATCH(U1,'AEO 2023 Table 49'!13:13,0))/INDEX('AEO 2021 Table 49'!$35:$35,MATCH('BCDTRtSY-frgt'!$B$1,'AEO 2021 Table 49'!$5:$5,0))</f>
        <v>1.1214650662878867</v>
      </c>
      <c r="V3">
        <f>INDEX('AEO 2023 Table 49'!50:50,MATCH(V1,'AEO 2023 Table 49'!13:13,0))/INDEX('AEO 2021 Table 49'!$35:$35,MATCH('BCDTRtSY-frgt'!$B$1,'AEO 2021 Table 49'!$5:$5,0))</f>
        <v>1.1213538703213632</v>
      </c>
      <c r="W3">
        <f>INDEX('AEO 2023 Table 49'!50:50,MATCH(W1,'AEO 2023 Table 49'!13:13,0))/INDEX('AEO 2021 Table 49'!$35:$35,MATCH('BCDTRtSY-frgt'!$B$1,'AEO 2021 Table 49'!$5:$5,0))</f>
        <v>1.1204355335797271</v>
      </c>
      <c r="X3">
        <f>INDEX('AEO 2023 Table 49'!50:50,MATCH(X1,'AEO 2023 Table 49'!13:13,0))/INDEX('AEO 2021 Table 49'!$35:$35,MATCH('BCDTRtSY-frgt'!$B$1,'AEO 2021 Table 49'!$5:$5,0))</f>
        <v>1.1202422728779715</v>
      </c>
      <c r="Y3">
        <f>INDEX('AEO 2023 Table 49'!50:50,MATCH(Y1,'AEO 2023 Table 49'!13:13,0))/INDEX('AEO 2021 Table 49'!$35:$35,MATCH('BCDTRtSY-frgt'!$B$1,'AEO 2021 Table 49'!$5:$5,0))</f>
        <v>1.1193672185769268</v>
      </c>
      <c r="Z3">
        <f>INDEX('AEO 2023 Table 49'!50:50,MATCH(Z1,'AEO 2023 Table 49'!13:13,0))/INDEX('AEO 2021 Table 49'!$35:$35,MATCH('BCDTRtSY-frgt'!$B$1,'AEO 2021 Table 49'!$5:$5,0))</f>
        <v>1.1177625880900501</v>
      </c>
      <c r="AA3">
        <f>INDEX('AEO 2023 Table 49'!50:50,MATCH(AA1,'AEO 2023 Table 49'!13:13,0))/INDEX('AEO 2021 Table 49'!$35:$35,MATCH('BCDTRtSY-frgt'!$B$1,'AEO 2021 Table 49'!$5:$5,0))</f>
        <v>1.1153462307311641</v>
      </c>
      <c r="AB3">
        <f>INDEX('AEO 2023 Table 49'!50:50,MATCH(AB1,'AEO 2023 Table 49'!13:13,0))/INDEX('AEO 2021 Table 49'!$35:$35,MATCH('BCDTRtSY-frgt'!$B$1,'AEO 2021 Table 49'!$5:$5,0))</f>
        <v>1.1128615792064427</v>
      </c>
      <c r="AC3">
        <f>INDEX('AEO 2023 Table 49'!50:50,MATCH(AC1,'AEO 2023 Table 49'!13:13,0))/INDEX('AEO 2021 Table 49'!$35:$35,MATCH('BCDTRtSY-frgt'!$B$1,'AEO 2021 Table 49'!$5:$5,0))</f>
        <v>1.1096538162348888</v>
      </c>
      <c r="AD3">
        <f>INDEX('AEO 2023 Table 49'!50:50,MATCH(AD1,'AEO 2023 Table 49'!13:13,0))/INDEX('AEO 2021 Table 49'!$35:$35,MATCH('BCDTRtSY-frgt'!$B$1,'AEO 2021 Table 49'!$5:$5,0))</f>
        <v>1.10601195187194</v>
      </c>
      <c r="AE3">
        <f>INDEX('AEO 2023 Table 49'!50:50,MATCH(AE1,'AEO 2023 Table 49'!13:13,0))/INDEX('AEO 2021 Table 49'!$35:$35,MATCH('BCDTRtSY-frgt'!$B$1,'AEO 2021 Table 49'!$5:$5,0))</f>
        <v>1.1044667134886492</v>
      </c>
      <c r="AF3">
        <f>INDEX('AEO 2023 Table 49'!50:50,MATCH(AF1,'AEO 2023 Table 49'!13:13,0))/INDEX('AEO 2021 Table 49'!$35:$35,MATCH('BCDTRtSY-frgt'!$B$1,'AEO 2021 Table 49'!$5:$5,0))</f>
        <v>1.1042844115324904</v>
      </c>
    </row>
    <row r="4" spans="1:32">
      <c r="A4" t="s">
        <v>131</v>
      </c>
      <c r="B4">
        <v>1</v>
      </c>
      <c r="C4" s="51">
        <f>INDEX('AEO 2022 Table 47'!74:74,MATCH(C$1,'AEO 2022 Table 47'!13:13,0))/INDEX('AEO 2021 Table 47'!69:69,MATCH($B$1,'AEO 2021 Table 47'!1:1,0))</f>
        <v>1.0573568497387367</v>
      </c>
      <c r="D4" s="51">
        <f>INDEX('AEO 2022 Table 47'!74:74,MATCH(D$1,'AEO 2022 Table 47'!13:13,0))/INDEX('AEO 2021 Table 47'!69:69,MATCH($B$1,'AEO 2021 Table 47'!1:1,0))</f>
        <v>1.0848358838188652</v>
      </c>
      <c r="E4" s="51">
        <f>INDEX('AEO 2022 Table 47'!74:74,MATCH(E$1,'AEO 2022 Table 47'!13:13,0))/INDEX('AEO 2021 Table 47'!69:69,MATCH($B$1,'AEO 2021 Table 47'!1:1,0))</f>
        <v>1.1117737584863816</v>
      </c>
      <c r="F4" s="51">
        <f>INDEX('AEO 2022 Table 47'!74:74,MATCH(F$1,'AEO 2022 Table 47'!13:13,0))/INDEX('AEO 2021 Table 47'!69:69,MATCH($B$1,'AEO 2021 Table 47'!1:1,0))</f>
        <v>1.1414543548371876</v>
      </c>
      <c r="G4" s="51">
        <f>INDEX('AEO 2022 Table 47'!74:74,MATCH(G$1,'AEO 2022 Table 47'!13:13,0))/INDEX('AEO 2021 Table 47'!69:69,MATCH($B$1,'AEO 2021 Table 47'!1:1,0))</f>
        <v>1.1675740899667009</v>
      </c>
      <c r="H4" s="51">
        <f>INDEX('AEO 2022 Table 47'!74:74,MATCH(H$1,'AEO 2022 Table 47'!13:13,0))/INDEX('AEO 2021 Table 47'!69:69,MATCH($B$1,'AEO 2021 Table 47'!1:1,0))</f>
        <v>1.1919196698520593</v>
      </c>
      <c r="I4" s="51">
        <f>INDEX('AEO 2022 Table 47'!74:74,MATCH(I$1,'AEO 2022 Table 47'!13:13,0))/INDEX('AEO 2021 Table 47'!69:69,MATCH($B$1,'AEO 2021 Table 47'!1:1,0))</f>
        <v>1.2127129603029636</v>
      </c>
      <c r="J4" s="51">
        <f>INDEX('AEO 2022 Table 47'!74:74,MATCH(J$1,'AEO 2022 Table 47'!13:13,0))/INDEX('AEO 2021 Table 47'!69:69,MATCH($B$1,'AEO 2021 Table 47'!1:1,0))</f>
        <v>1.2360935434323004</v>
      </c>
      <c r="K4" s="51">
        <f>INDEX('AEO 2022 Table 47'!74:74,MATCH(K$1,'AEO 2022 Table 47'!13:13,0))/INDEX('AEO 2021 Table 47'!69:69,MATCH($B$1,'AEO 2021 Table 47'!1:1,0))</f>
        <v>1.2604086786954376</v>
      </c>
      <c r="L4" s="51">
        <f>INDEX('AEO 2022 Table 47'!74:74,MATCH(L$1,'AEO 2022 Table 47'!13:13,0))/INDEX('AEO 2021 Table 47'!69:69,MATCH($B$1,'AEO 2021 Table 47'!1:1,0))</f>
        <v>1.2862262185494149</v>
      </c>
      <c r="M4" s="51">
        <f>INDEX('AEO 2022 Table 47'!74:74,MATCH(M$1,'AEO 2022 Table 47'!13:13,0))/INDEX('AEO 2021 Table 47'!69:69,MATCH($B$1,'AEO 2021 Table 47'!1:1,0))</f>
        <v>1.3113086083135645</v>
      </c>
      <c r="N4" s="51">
        <f>INDEX('AEO 2022 Table 47'!74:74,MATCH(N$1,'AEO 2022 Table 47'!13:13,0))/INDEX('AEO 2021 Table 47'!69:69,MATCH($B$1,'AEO 2021 Table 47'!1:1,0))</f>
        <v>1.3392236439438905</v>
      </c>
      <c r="O4" s="51">
        <f>INDEX('AEO 2022 Table 47'!74:74,MATCH(O$1,'AEO 2022 Table 47'!13:13,0))/INDEX('AEO 2021 Table 47'!69:69,MATCH($B$1,'AEO 2021 Table 47'!1:1,0))</f>
        <v>1.3666866258184265</v>
      </c>
      <c r="P4" s="51">
        <f>INDEX('AEO 2022 Table 47'!74:74,MATCH(P$1,'AEO 2022 Table 47'!13:13,0))/INDEX('AEO 2021 Table 47'!69:69,MATCH($B$1,'AEO 2021 Table 47'!1:1,0))</f>
        <v>1.3904126724205259</v>
      </c>
      <c r="Q4" s="51">
        <f>INDEX('AEO 2022 Table 47'!74:74,MATCH(Q$1,'AEO 2022 Table 47'!13:13,0))/INDEX('AEO 2021 Table 47'!69:69,MATCH($B$1,'AEO 2021 Table 47'!1:1,0))</f>
        <v>1.4132074409930813</v>
      </c>
      <c r="R4" s="51">
        <f>INDEX('AEO 2022 Table 47'!74:74,MATCH(R$1,'AEO 2022 Table 47'!13:13,0))/INDEX('AEO 2021 Table 47'!69:69,MATCH($B$1,'AEO 2021 Table 47'!1:1,0))</f>
        <v>1.4357767056349495</v>
      </c>
      <c r="S4" s="51">
        <f>INDEX('AEO 2022 Table 47'!74:74,MATCH(S$1,'AEO 2022 Table 47'!13:13,0))/INDEX('AEO 2021 Table 47'!69:69,MATCH($B$1,'AEO 2021 Table 47'!1:1,0))</f>
        <v>1.4600997305798724</v>
      </c>
      <c r="T4" s="51">
        <f>INDEX('AEO 2022 Table 47'!74:74,MATCH(T$1,'AEO 2022 Table 47'!13:13,0))/INDEX('AEO 2021 Table 47'!69:69,MATCH($B$1,'AEO 2021 Table 47'!1:1,0))</f>
        <v>1.4849502728363371</v>
      </c>
      <c r="U4" s="51">
        <f>INDEX('AEO 2022 Table 47'!74:74,MATCH(U$1,'AEO 2022 Table 47'!13:13,0))/INDEX('AEO 2021 Table 47'!69:69,MATCH($B$1,'AEO 2021 Table 47'!1:1,0))</f>
        <v>1.5121143790132643</v>
      </c>
      <c r="V4" s="51">
        <f>INDEX('AEO 2022 Table 47'!74:74,MATCH(V$1,'AEO 2022 Table 47'!13:13,0))/INDEX('AEO 2021 Table 47'!69:69,MATCH($B$1,'AEO 2021 Table 47'!1:1,0))</f>
        <v>1.5405699374248192</v>
      </c>
      <c r="W4" s="51">
        <f>INDEX('AEO 2022 Table 47'!74:74,MATCH(W$1,'AEO 2022 Table 47'!13:13,0))/INDEX('AEO 2021 Table 47'!69:69,MATCH($B$1,'AEO 2021 Table 47'!1:1,0))</f>
        <v>1.566820204724737</v>
      </c>
      <c r="X4" s="51">
        <f>INDEX('AEO 2022 Table 47'!74:74,MATCH(X$1,'AEO 2022 Table 47'!13:13,0))/INDEX('AEO 2021 Table 47'!69:69,MATCH($B$1,'AEO 2021 Table 47'!1:1,0))</f>
        <v>1.5945867460849159</v>
      </c>
      <c r="Y4" s="51">
        <f>INDEX('AEO 2022 Table 47'!74:74,MATCH(Y$1,'AEO 2022 Table 47'!13:13,0))/INDEX('AEO 2021 Table 47'!69:69,MATCH($B$1,'AEO 2021 Table 47'!1:1,0))</f>
        <v>1.6234223734322808</v>
      </c>
      <c r="Z4" s="51">
        <f>INDEX('AEO 2022 Table 47'!74:74,MATCH(Z$1,'AEO 2022 Table 47'!13:13,0))/INDEX('AEO 2021 Table 47'!69:69,MATCH($B$1,'AEO 2021 Table 47'!1:1,0))</f>
        <v>1.6517393508337994</v>
      </c>
      <c r="AA4" s="51">
        <f>INDEX('AEO 2022 Table 47'!74:74,MATCH(AA$1,'AEO 2022 Table 47'!13:13,0))/INDEX('AEO 2021 Table 47'!69:69,MATCH($B$1,'AEO 2021 Table 47'!1:1,0))</f>
        <v>1.6826857295323863</v>
      </c>
      <c r="AB4" s="51">
        <f>INDEX('AEO 2022 Table 47'!74:74,MATCH(AB$1,'AEO 2022 Table 47'!13:13,0))/INDEX('AEO 2021 Table 47'!69:69,MATCH($B$1,'AEO 2021 Table 47'!1:1,0))</f>
        <v>1.7153094045575303</v>
      </c>
      <c r="AC4" s="51">
        <f>INDEX('AEO 2022 Table 47'!74:74,MATCH(AC$1,'AEO 2022 Table 47'!13:13,0))/INDEX('AEO 2021 Table 47'!69:69,MATCH($B$1,'AEO 2021 Table 47'!1:1,0))</f>
        <v>1.7475321609690619</v>
      </c>
      <c r="AD4" s="51">
        <f>INDEX('AEO 2022 Table 47'!74:74,MATCH(AD$1,'AEO 2022 Table 47'!13:13,0))/INDEX('AEO 2021 Table 47'!69:69,MATCH($B$1,'AEO 2021 Table 47'!1:1,0))</f>
        <v>1.7797684685343231</v>
      </c>
      <c r="AE4" s="51">
        <f>INDEX('AEO 2022 Table 47'!74:74,MATCH(AE$1,'AEO 2022 Table 47'!13:13,0))/INDEX('AEO 2021 Table 47'!69:69,MATCH($B$1,'AEO 2021 Table 47'!1:1,0))</f>
        <v>1.8137016488411775</v>
      </c>
      <c r="AF4" s="51">
        <f>INDEX('AEO 2022 Table 47'!74:74,MATCH(AF$1,'AEO 2022 Table 47'!13:13,0))/INDEX('AEO 2021 Table 47'!69:69,MATCH($B$1,'AEO 2021 Table 47'!1:1,0))</f>
        <v>1.8521354492383673</v>
      </c>
    </row>
    <row r="5" spans="1:32">
      <c r="A5" t="s">
        <v>136</v>
      </c>
      <c r="B5">
        <f>INDEX('AEO 2021 Table 7'!27:27,MATCH(B$1,'AEO 2021 Table 7'!1:1,0))/INDEX('AEO 2021 Table 7'!27:27,MATCH($B$1,'AEO 2021 Table 7'!1:1,0))</f>
        <v>1</v>
      </c>
      <c r="C5">
        <f>INDEX('AEO 2022 Table 7'!27:27,MATCH(C$1,'AEO 2022 Table 7'!1:1,0))/INDEX('AEO 2021 Table 7'!27:27,MATCH($B$1,'AEO 2021 Table 7'!1:1,0))</f>
        <v>1.0887480349623935</v>
      </c>
      <c r="D5">
        <f>INDEX('AEO 2023 Table 7'!27:27,MATCH(D$1,'AEO 2023 Table 7'!1:1,0))/INDEX('AEO 2021 Table 7'!27:27,MATCH($B$1,'AEO 2021 Table 7'!1:1,0))</f>
        <v>1.0742019462841552</v>
      </c>
      <c r="E5">
        <f>INDEX('AEO 2023 Table 7'!27:27,MATCH(E$1,'AEO 2023 Table 7'!1:1,0))/INDEX('AEO 2021 Table 7'!27:27,MATCH($B$1,'AEO 2021 Table 7'!1:1,0))</f>
        <v>1.0606830385429378</v>
      </c>
      <c r="F5">
        <f>INDEX('AEO 2023 Table 7'!27:27,MATCH(F$1,'AEO 2023 Table 7'!1:1,0))/INDEX('AEO 2021 Table 7'!27:27,MATCH($B$1,'AEO 2021 Table 7'!1:1,0))</f>
        <v>1.1049763398169015</v>
      </c>
      <c r="G5">
        <f>INDEX('AEO 2023 Table 7'!27:27,MATCH(G$1,'AEO 2023 Table 7'!1:1,0))/INDEX('AEO 2021 Table 7'!27:27,MATCH($B$1,'AEO 2021 Table 7'!1:1,0))</f>
        <v>1.0794477367735298</v>
      </c>
      <c r="H5">
        <f>INDEX('AEO 2023 Table 7'!27:27,MATCH(H$1,'AEO 2023 Table 7'!1:1,0))/INDEX('AEO 2021 Table 7'!27:27,MATCH($B$1,'AEO 2021 Table 7'!1:1,0))</f>
        <v>1.0350425252441255</v>
      </c>
      <c r="I5">
        <f>INDEX('AEO 2023 Table 7'!27:27,MATCH(I$1,'AEO 2023 Table 7'!1:1,0))/INDEX('AEO 2021 Table 7'!27:27,MATCH($B$1,'AEO 2021 Table 7'!1:1,0))</f>
        <v>1.0007241403506337</v>
      </c>
      <c r="J5">
        <f>INDEX('AEO 2023 Table 7'!27:27,MATCH(J$1,'AEO 2023 Table 7'!1:1,0))/INDEX('AEO 2021 Table 7'!27:27,MATCH($B$1,'AEO 2021 Table 7'!1:1,0))</f>
        <v>0.98752065323839633</v>
      </c>
      <c r="K5">
        <f>INDEX('AEO 2023 Table 7'!27:27,MATCH(K$1,'AEO 2023 Table 7'!1:1,0))/INDEX('AEO 2021 Table 7'!27:27,MATCH($B$1,'AEO 2021 Table 7'!1:1,0))</f>
        <v>0.9993093598749232</v>
      </c>
      <c r="L5">
        <f>INDEX('AEO 2023 Table 7'!27:27,MATCH(L$1,'AEO 2023 Table 7'!1:1,0))/INDEX('AEO 2021 Table 7'!27:27,MATCH($B$1,'AEO 2021 Table 7'!1:1,0))</f>
        <v>0.99443700837219995</v>
      </c>
      <c r="M5">
        <f>INDEX('AEO 2023 Table 7'!27:27,MATCH(M$1,'AEO 2023 Table 7'!1:1,0))/INDEX('AEO 2021 Table 7'!27:27,MATCH($B$1,'AEO 2021 Table 7'!1:1,0))</f>
        <v>0.99893632524819787</v>
      </c>
      <c r="N5">
        <f>INDEX('AEO 2023 Table 7'!27:27,MATCH(N$1,'AEO 2023 Table 7'!1:1,0))/INDEX('AEO 2021 Table 7'!27:27,MATCH($B$1,'AEO 2021 Table 7'!1:1,0))</f>
        <v>1.0090425717667293</v>
      </c>
      <c r="O5">
        <f>INDEX('AEO 2023 Table 7'!27:27,MATCH(O$1,'AEO 2023 Table 7'!1:1,0))/INDEX('AEO 2021 Table 7'!27:27,MATCH($B$1,'AEO 2021 Table 7'!1:1,0))</f>
        <v>1.0173559055962145</v>
      </c>
      <c r="P5">
        <f>INDEX('AEO 2023 Table 7'!27:27,MATCH(P$1,'AEO 2023 Table 7'!1:1,0))/INDEX('AEO 2021 Table 7'!27:27,MATCH($B$1,'AEO 2021 Table 7'!1:1,0))</f>
        <v>1.0229891345431932</v>
      </c>
      <c r="Q5">
        <f>INDEX('AEO 2023 Table 7'!27:27,MATCH(Q$1,'AEO 2023 Table 7'!1:1,0))/INDEX('AEO 2021 Table 7'!27:27,MATCH($B$1,'AEO 2021 Table 7'!1:1,0))</f>
        <v>1.0305150490080219</v>
      </c>
      <c r="R5">
        <f>INDEX('AEO 2023 Table 7'!27:27,MATCH(R$1,'AEO 2023 Table 7'!1:1,0))/INDEX('AEO 2021 Table 7'!27:27,MATCH($B$1,'AEO 2021 Table 7'!1:1,0))</f>
        <v>1.0324604133438624</v>
      </c>
      <c r="S5">
        <f>INDEX('AEO 2023 Table 7'!27:27,MATCH(S$1,'AEO 2023 Table 7'!1:1,0))/INDEX('AEO 2021 Table 7'!27:27,MATCH($B$1,'AEO 2021 Table 7'!1:1,0))</f>
        <v>1.0357457886906358</v>
      </c>
      <c r="T5">
        <f>INDEX('AEO 2023 Table 7'!27:27,MATCH(T$1,'AEO 2023 Table 7'!1:1,0))/INDEX('AEO 2021 Table 7'!27:27,MATCH($B$1,'AEO 2021 Table 7'!1:1,0))</f>
        <v>1.0400442652943773</v>
      </c>
      <c r="U5">
        <f>INDEX('AEO 2023 Table 7'!27:27,MATCH(U$1,'AEO 2023 Table 7'!1:1,0))/INDEX('AEO 2021 Table 7'!27:27,MATCH($B$1,'AEO 2021 Table 7'!1:1,0))</f>
        <v>1.0396289107555086</v>
      </c>
      <c r="V5">
        <f>INDEX('AEO 2023 Table 7'!27:27,MATCH(V$1,'AEO 2023 Table 7'!1:1,0))/INDEX('AEO 2021 Table 7'!27:27,MATCH($B$1,'AEO 2021 Table 7'!1:1,0))</f>
        <v>1.0419079018602841</v>
      </c>
      <c r="W5">
        <f>INDEX('AEO 2023 Table 7'!27:27,MATCH(W$1,'AEO 2023 Table 7'!1:1,0))/INDEX('AEO 2021 Table 7'!27:27,MATCH($B$1,'AEO 2021 Table 7'!1:1,0))</f>
        <v>1.0510780823279819</v>
      </c>
      <c r="X5">
        <f>INDEX('AEO 2023 Table 7'!27:27,MATCH(X$1,'AEO 2023 Table 7'!1:1,0))/INDEX('AEO 2021 Table 7'!27:27,MATCH($B$1,'AEO 2021 Table 7'!1:1,0))</f>
        <v>1.0588310548346418</v>
      </c>
      <c r="Y5">
        <f>INDEX('AEO 2023 Table 7'!27:27,MATCH(Y$1,'AEO 2023 Table 7'!1:1,0))/INDEX('AEO 2021 Table 7'!27:27,MATCH($B$1,'AEO 2021 Table 7'!1:1,0))</f>
        <v>1.0607427565380696</v>
      </c>
      <c r="Z5">
        <f>INDEX('AEO 2023 Table 7'!27:27,MATCH(Z$1,'AEO 2023 Table 7'!1:1,0))/INDEX('AEO 2021 Table 7'!27:27,MATCH($B$1,'AEO 2021 Table 7'!1:1,0))</f>
        <v>1.0618311118288417</v>
      </c>
      <c r="AA5">
        <f>INDEX('AEO 2023 Table 7'!27:27,MATCH(AA$1,'AEO 2023 Table 7'!1:1,0))/INDEX('AEO 2021 Table 7'!27:27,MATCH($B$1,'AEO 2021 Table 7'!1:1,0))</f>
        <v>1.062604045827749</v>
      </c>
      <c r="AB5">
        <f>INDEX('AEO 2023 Table 7'!27:27,MATCH(AB$1,'AEO 2023 Table 7'!1:1,0))/INDEX('AEO 2021 Table 7'!27:27,MATCH($B$1,'AEO 2021 Table 7'!1:1,0))</f>
        <v>1.0660050548557094</v>
      </c>
      <c r="AC5">
        <f>INDEX('AEO 2023 Table 7'!27:27,MATCH(AC$1,'AEO 2023 Table 7'!1:1,0))/INDEX('AEO 2021 Table 7'!27:27,MATCH($B$1,'AEO 2021 Table 7'!1:1,0))</f>
        <v>1.0726027518295831</v>
      </c>
      <c r="AD5">
        <f>INDEX('AEO 2023 Table 7'!27:27,MATCH(AD$1,'AEO 2023 Table 7'!1:1,0))/INDEX('AEO 2021 Table 7'!27:27,MATCH($B$1,'AEO 2021 Table 7'!1:1,0))</f>
        <v>1.0810383534945855</v>
      </c>
      <c r="AE5">
        <f>INDEX('AEO 2023 Table 7'!27:27,MATCH(AE$1,'AEO 2023 Table 7'!1:1,0))/INDEX('AEO 2021 Table 7'!27:27,MATCH($B$1,'AEO 2021 Table 7'!1:1,0))</f>
        <v>1.0850703655244762</v>
      </c>
      <c r="AF5">
        <f>INDEX('AEO 2023 Table 7'!27:27,MATCH(AF$1,'AEO 2023 Table 7'!1:1,0))/INDEX('AEO 2021 Table 7'!27:27,MATCH($B$1,'AEO 2021 Table 7'!1:1,0))</f>
        <v>1.0934087835899726</v>
      </c>
    </row>
    <row r="6" spans="1:32">
      <c r="A6" t="s">
        <v>137</v>
      </c>
      <c r="B6">
        <f>SUM(INDEX('AEO 2021 Table 7'!$C$62:$AJ$63,0,MATCH(B$1,'AEO 2021 Table 7'!$C$1:$AJ$1,0)))/SUM(INDEX('AEO 2021 Table 7'!$C$62:$AJ$63,0,MATCH($B$1,'AEO 2021 Table 7'!$C$1:$AJ$1,0)))</f>
        <v>1</v>
      </c>
      <c r="C6" s="12">
        <f>($E$6-$B$6)/3+B6</f>
        <v>1.0169736649414758</v>
      </c>
      <c r="D6" s="12">
        <f>($E$6-$B$6)/3+C6</f>
        <v>1.0339473298829516</v>
      </c>
      <c r="E6">
        <f>SUM(INDEX('AEO 2023 Table 7'!$C$62:$AJ$63,0,MATCH(E$1,'AEO 2023 Table 7'!$C$1:$AJ$1,0)))/SUM(INDEX('AEO 2021 Table 7'!$C$62:$AJ$63,0,MATCH($B$1,'AEO 2021 Table 7'!$C$1:$AJ$1,0)))</f>
        <v>1.0509209948244271</v>
      </c>
      <c r="F6">
        <f>SUM(INDEX('AEO 2023 Table 7'!$C$62:$AJ$63,0,MATCH(F$1,'AEO 2023 Table 7'!$C$1:$AJ$1,0)))/SUM(INDEX('AEO 2021 Table 7'!$C$62:$AJ$63,0,MATCH($B$1,'AEO 2021 Table 7'!$C$1:$AJ$1,0)))</f>
        <v>1.045660769585204</v>
      </c>
      <c r="G6">
        <f>SUM(INDEX('AEO 2023 Table 7'!$C$62:$AJ$63,0,MATCH(G$1,'AEO 2023 Table 7'!$C$1:$AJ$1,0)))/SUM(INDEX('AEO 2021 Table 7'!$C$62:$AJ$63,0,MATCH($B$1,'AEO 2021 Table 7'!$C$1:$AJ$1,0)))</f>
        <v>1.0457764966835614</v>
      </c>
      <c r="H6">
        <f>SUM(INDEX('AEO 2023 Table 7'!$C$62:$AJ$63,0,MATCH(H$1,'AEO 2023 Table 7'!$C$1:$AJ$1,0)))/SUM(INDEX('AEO 2021 Table 7'!$C$62:$AJ$63,0,MATCH($B$1,'AEO 2021 Table 7'!$C$1:$AJ$1,0)))</f>
        <v>1.0371891173665655</v>
      </c>
      <c r="I6">
        <f>SUM(INDEX('AEO 2023 Table 7'!$C$62:$AJ$63,0,MATCH(I$1,'AEO 2023 Table 7'!$C$1:$AJ$1,0)))/SUM(INDEX('AEO 2021 Table 7'!$C$62:$AJ$63,0,MATCH($B$1,'AEO 2021 Table 7'!$C$1:$AJ$1,0)))</f>
        <v>1.0332629684000729</v>
      </c>
      <c r="J6">
        <f>SUM(INDEX('AEO 2023 Table 7'!$C$62:$AJ$63,0,MATCH(J$1,'AEO 2023 Table 7'!$C$1:$AJ$1,0)))/SUM(INDEX('AEO 2021 Table 7'!$C$62:$AJ$63,0,MATCH($B$1,'AEO 2021 Table 7'!$C$1:$AJ$1,0)))</f>
        <v>1.0261714689840662</v>
      </c>
      <c r="K6">
        <f>SUM(INDEX('AEO 2023 Table 7'!$C$62:$AJ$63,0,MATCH(K$1,'AEO 2023 Table 7'!$C$1:$AJ$1,0)))/SUM(INDEX('AEO 2021 Table 7'!$C$62:$AJ$63,0,MATCH($B$1,'AEO 2021 Table 7'!$C$1:$AJ$1,0)))</f>
        <v>1.0212198493404627</v>
      </c>
      <c r="L6">
        <f>SUM(INDEX('AEO 2023 Table 7'!$C$62:$AJ$63,0,MATCH(L$1,'AEO 2023 Table 7'!$C$1:$AJ$1,0)))/SUM(INDEX('AEO 2021 Table 7'!$C$62:$AJ$63,0,MATCH($B$1,'AEO 2021 Table 7'!$C$1:$AJ$1,0)))</f>
        <v>1.0174908650600603</v>
      </c>
      <c r="M6">
        <f>SUM(INDEX('AEO 2023 Table 7'!$C$62:$AJ$63,0,MATCH(M$1,'AEO 2023 Table 7'!$C$1:$AJ$1,0)))/SUM(INDEX('AEO 2021 Table 7'!$C$62:$AJ$63,0,MATCH($B$1,'AEO 2021 Table 7'!$C$1:$AJ$1,0)))</f>
        <v>1.0170761762909464</v>
      </c>
      <c r="N6">
        <f>SUM(INDEX('AEO 2023 Table 7'!$C$62:$AJ$63,0,MATCH(N$1,'AEO 2023 Table 7'!$C$1:$AJ$1,0)))/SUM(INDEX('AEO 2021 Table 7'!$C$62:$AJ$63,0,MATCH($B$1,'AEO 2021 Table 7'!$C$1:$AJ$1,0)))</f>
        <v>1.0167247088070464</v>
      </c>
      <c r="O6">
        <f>SUM(INDEX('AEO 2023 Table 7'!$C$62:$AJ$63,0,MATCH(O$1,'AEO 2023 Table 7'!$C$1:$AJ$1,0)))/SUM(INDEX('AEO 2021 Table 7'!$C$62:$AJ$63,0,MATCH($B$1,'AEO 2021 Table 7'!$C$1:$AJ$1,0)))</f>
        <v>1.0165489750650964</v>
      </c>
      <c r="P6">
        <f>SUM(INDEX('AEO 2023 Table 7'!$C$62:$AJ$63,0,MATCH(P$1,'AEO 2023 Table 7'!$C$1:$AJ$1,0)))/SUM(INDEX('AEO 2021 Table 7'!$C$62:$AJ$63,0,MATCH($B$1,'AEO 2021 Table 7'!$C$1:$AJ$1,0)))</f>
        <v>1.0154988588022245</v>
      </c>
      <c r="Q6">
        <f>SUM(INDEX('AEO 2023 Table 7'!$C$62:$AJ$63,0,MATCH(Q$1,'AEO 2023 Table 7'!$C$1:$AJ$1,0)))/SUM(INDEX('AEO 2021 Table 7'!$C$62:$AJ$63,0,MATCH($B$1,'AEO 2021 Table 7'!$C$1:$AJ$1,0)))</f>
        <v>1.0151698938096718</v>
      </c>
      <c r="R6">
        <f>SUM(INDEX('AEO 2023 Table 7'!$C$62:$AJ$63,0,MATCH(R$1,'AEO 2023 Table 7'!$C$1:$AJ$1,0)))/SUM(INDEX('AEO 2021 Table 7'!$C$62:$AJ$63,0,MATCH($B$1,'AEO 2021 Table 7'!$C$1:$AJ$1,0)))</f>
        <v>1.0135550721687043</v>
      </c>
      <c r="S6">
        <f>SUM(INDEX('AEO 2023 Table 7'!$C$62:$AJ$63,0,MATCH(S$1,'AEO 2023 Table 7'!$C$1:$AJ$1,0)))/SUM(INDEX('AEO 2021 Table 7'!$C$62:$AJ$63,0,MATCH($B$1,'AEO 2021 Table 7'!$C$1:$AJ$1,0)))</f>
        <v>1.0128574949369393</v>
      </c>
      <c r="T6">
        <f>SUM(INDEX('AEO 2023 Table 7'!$C$62:$AJ$63,0,MATCH(T$1,'AEO 2023 Table 7'!$C$1:$AJ$1,0)))/SUM(INDEX('AEO 2021 Table 7'!$C$62:$AJ$63,0,MATCH($B$1,'AEO 2021 Table 7'!$C$1:$AJ$1,0)))</f>
        <v>1.0120420475124032</v>
      </c>
      <c r="U6">
        <f>SUM(INDEX('AEO 2023 Table 7'!$C$62:$AJ$63,0,MATCH(U$1,'AEO 2023 Table 7'!$C$1:$AJ$1,0)))/SUM(INDEX('AEO 2021 Table 7'!$C$62:$AJ$63,0,MATCH($B$1,'AEO 2021 Table 7'!$C$1:$AJ$1,0)))</f>
        <v>1.0110122906464645</v>
      </c>
      <c r="V6">
        <f>SUM(INDEX('AEO 2023 Table 7'!$C$62:$AJ$63,0,MATCH(V$1,'AEO 2023 Table 7'!$C$1:$AJ$1,0)))/SUM(INDEX('AEO 2021 Table 7'!$C$62:$AJ$63,0,MATCH($B$1,'AEO 2021 Table 7'!$C$1:$AJ$1,0)))</f>
        <v>1.010167911447339</v>
      </c>
      <c r="W6">
        <f>SUM(INDEX('AEO 2023 Table 7'!$C$62:$AJ$63,0,MATCH(W$1,'AEO 2023 Table 7'!$C$1:$AJ$1,0)))/SUM(INDEX('AEO 2021 Table 7'!$C$62:$AJ$63,0,MATCH($B$1,'AEO 2021 Table 7'!$C$1:$AJ$1,0)))</f>
        <v>1.0095549864449278</v>
      </c>
      <c r="X6">
        <f>SUM(INDEX('AEO 2023 Table 7'!$C$62:$AJ$63,0,MATCH(X$1,'AEO 2023 Table 7'!$C$1:$AJ$1,0)))/SUM(INDEX('AEO 2021 Table 7'!$C$62:$AJ$63,0,MATCH($B$1,'AEO 2021 Table 7'!$C$1:$AJ$1,0)))</f>
        <v>1.0095089099150263</v>
      </c>
      <c r="Y6">
        <f>SUM(INDEX('AEO 2023 Table 7'!$C$62:$AJ$63,0,MATCH(Y$1,'AEO 2023 Table 7'!$C$1:$AJ$1,0)))/SUM(INDEX('AEO 2021 Table 7'!$C$62:$AJ$63,0,MATCH($B$1,'AEO 2021 Table 7'!$C$1:$AJ$1,0)))</f>
        <v>1.0088884840821664</v>
      </c>
      <c r="Z6">
        <f>SUM(INDEX('AEO 2023 Table 7'!$C$62:$AJ$63,0,MATCH(Z$1,'AEO 2023 Table 7'!$C$1:$AJ$1,0)))/SUM(INDEX('AEO 2021 Table 7'!$C$62:$AJ$63,0,MATCH($B$1,'AEO 2021 Table 7'!$C$1:$AJ$1,0)))</f>
        <v>1.0084877254267437</v>
      </c>
      <c r="AA6">
        <f>SUM(INDEX('AEO 2023 Table 7'!$C$62:$AJ$63,0,MATCH(AA$1,'AEO 2023 Table 7'!$C$1:$AJ$1,0)))/SUM(INDEX('AEO 2021 Table 7'!$C$62:$AJ$63,0,MATCH($B$1,'AEO 2021 Table 7'!$C$1:$AJ$1,0)))</f>
        <v>1.0077751465340805</v>
      </c>
      <c r="AB6">
        <f>SUM(INDEX('AEO 2023 Table 7'!$C$62:$AJ$63,0,MATCH(AB$1,'AEO 2023 Table 7'!$C$1:$AJ$1,0)))/SUM(INDEX('AEO 2021 Table 7'!$C$62:$AJ$63,0,MATCH($B$1,'AEO 2021 Table 7'!$C$1:$AJ$1,0)))</f>
        <v>1.009921455589726</v>
      </c>
      <c r="AC6">
        <f>SUM(INDEX('AEO 2023 Table 7'!$C$62:$AJ$63,0,MATCH(AC$1,'AEO 2023 Table 7'!$C$1:$AJ$1,0)))/SUM(INDEX('AEO 2021 Table 7'!$C$62:$AJ$63,0,MATCH($B$1,'AEO 2021 Table 7'!$C$1:$AJ$1,0)))</f>
        <v>1.0095828466723102</v>
      </c>
      <c r="AD6">
        <f>SUM(INDEX('AEO 2023 Table 7'!$C$62:$AJ$63,0,MATCH(AD$1,'AEO 2023 Table 7'!$C$1:$AJ$1,0)))/SUM(INDEX('AEO 2021 Table 7'!$C$62:$AJ$63,0,MATCH($B$1,'AEO 2021 Table 7'!$C$1:$AJ$1,0)))</f>
        <v>1.0076904943047267</v>
      </c>
      <c r="AE6">
        <f>SUM(INDEX('AEO 2023 Table 7'!$C$62:$AJ$63,0,MATCH(AE$1,'AEO 2023 Table 7'!$C$1:$AJ$1,0)))/SUM(INDEX('AEO 2021 Table 7'!$C$62:$AJ$63,0,MATCH($B$1,'AEO 2021 Table 7'!$C$1:$AJ$1,0)))</f>
        <v>1.0063028406716459</v>
      </c>
      <c r="AF6">
        <f>SUM(INDEX('AEO 2023 Table 7'!$C$62:$AJ$63,0,MATCH(AF$1,'AEO 2023 Table 7'!$C$1:$AJ$1,0)))/SUM(INDEX('AEO 2021 Table 7'!$C$62:$AJ$63,0,MATCH($B$1,'AEO 2021 Table 7'!$C$1:$AJ$1,0)))</f>
        <v>1.0047769574488605</v>
      </c>
    </row>
    <row r="7" spans="1:32">
      <c r="A7" t="s">
        <v>138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"/>
  <sheetViews>
    <sheetView workbookViewId="0"/>
    <sheetView workbookViewId="1"/>
  </sheetViews>
  <sheetFormatPr defaultColWidth="17.28515625" defaultRowHeight="15"/>
  <sheetData>
    <row r="1" spans="1:2">
      <c r="A1" t="s">
        <v>369</v>
      </c>
    </row>
    <row r="2" spans="1:2">
      <c r="A2" s="39" t="s">
        <v>370</v>
      </c>
      <c r="B2" s="40" t="s">
        <v>371</v>
      </c>
    </row>
    <row r="3" spans="1:2">
      <c r="A3" s="40" t="s">
        <v>372</v>
      </c>
    </row>
    <row r="4" spans="1:2">
      <c r="A4" s="41">
        <v>43101</v>
      </c>
      <c r="B4" s="40" t="s">
        <v>373</v>
      </c>
    </row>
    <row r="5" spans="1:2">
      <c r="A5" s="40" t="s">
        <v>374</v>
      </c>
    </row>
    <row r="6" spans="1:2">
      <c r="A6" s="40"/>
    </row>
    <row r="7" spans="1:2">
      <c r="A7" s="40" t="s">
        <v>375</v>
      </c>
      <c r="B7" s="40" t="s">
        <v>376</v>
      </c>
    </row>
    <row r="8" spans="1:2">
      <c r="A8" s="40">
        <v>2050</v>
      </c>
      <c r="B8" s="40">
        <v>51.215468999999999</v>
      </c>
    </row>
    <row r="9" spans="1:2">
      <c r="A9" s="40">
        <v>2049</v>
      </c>
      <c r="B9" s="40">
        <v>50.806350999999999</v>
      </c>
    </row>
    <row r="10" spans="1:2">
      <c r="A10" s="40">
        <v>2048</v>
      </c>
      <c r="B10" s="40">
        <v>50.324989000000002</v>
      </c>
    </row>
    <row r="11" spans="1:2">
      <c r="A11" s="40">
        <v>2047</v>
      </c>
      <c r="B11" s="40">
        <v>49.829619999999998</v>
      </c>
    </row>
    <row r="12" spans="1:2">
      <c r="A12" s="40">
        <v>2046</v>
      </c>
      <c r="B12" s="40">
        <v>49.371516999999997</v>
      </c>
    </row>
    <row r="13" spans="1:2">
      <c r="A13" s="40">
        <v>2045</v>
      </c>
      <c r="B13" s="40">
        <v>48.821334999999998</v>
      </c>
    </row>
    <row r="14" spans="1:2">
      <c r="A14" s="40">
        <v>2044</v>
      </c>
      <c r="B14" s="40">
        <v>48.341377000000001</v>
      </c>
    </row>
    <row r="15" spans="1:2">
      <c r="A15" s="40">
        <v>2043</v>
      </c>
      <c r="B15" s="40">
        <v>47.911079000000001</v>
      </c>
    </row>
    <row r="16" spans="1:2">
      <c r="A16" s="40">
        <v>2042</v>
      </c>
      <c r="B16" s="40">
        <v>47.554561999999997</v>
      </c>
    </row>
    <row r="17" spans="1:2">
      <c r="A17" s="40">
        <v>2041</v>
      </c>
      <c r="B17" s="40">
        <v>47.257843000000001</v>
      </c>
    </row>
    <row r="18" spans="1:2">
      <c r="A18" s="40">
        <v>2040</v>
      </c>
      <c r="B18" s="40">
        <v>46.996898999999999</v>
      </c>
    </row>
    <row r="19" spans="1:2">
      <c r="A19" s="40">
        <v>2039</v>
      </c>
      <c r="B19" s="40">
        <v>46.779967999999997</v>
      </c>
    </row>
    <row r="20" spans="1:2">
      <c r="A20" s="40">
        <v>2038</v>
      </c>
      <c r="B20" s="40">
        <v>46.585940999999998</v>
      </c>
    </row>
    <row r="21" spans="1:2">
      <c r="A21" s="40">
        <v>2037</v>
      </c>
      <c r="B21" s="40">
        <v>46.40963</v>
      </c>
    </row>
    <row r="22" spans="1:2">
      <c r="A22" s="40">
        <v>2036</v>
      </c>
      <c r="B22" s="40">
        <v>46.193516000000002</v>
      </c>
    </row>
    <row r="23" spans="1:2">
      <c r="A23" s="40">
        <v>2035</v>
      </c>
      <c r="B23" s="40">
        <v>45.923920000000003</v>
      </c>
    </row>
    <row r="24" spans="1:2">
      <c r="A24" s="40">
        <v>2034</v>
      </c>
      <c r="B24" s="40">
        <v>45.674923</v>
      </c>
    </row>
    <row r="25" spans="1:2">
      <c r="A25" s="40">
        <v>2033</v>
      </c>
      <c r="B25" s="40">
        <v>45.386966999999999</v>
      </c>
    </row>
    <row r="26" spans="1:2">
      <c r="A26" s="40">
        <v>2032</v>
      </c>
      <c r="B26" s="40">
        <v>45.050860999999998</v>
      </c>
    </row>
    <row r="27" spans="1:2">
      <c r="A27" s="40">
        <v>2031</v>
      </c>
      <c r="B27" s="40">
        <v>44.686374999999998</v>
      </c>
    </row>
    <row r="28" spans="1:2">
      <c r="A28" s="40">
        <v>2030</v>
      </c>
      <c r="B28" s="40">
        <v>44.212615999999997</v>
      </c>
    </row>
    <row r="29" spans="1:2">
      <c r="A29" s="40">
        <v>2029</v>
      </c>
      <c r="B29" s="40">
        <v>43.829712000000001</v>
      </c>
    </row>
    <row r="30" spans="1:2">
      <c r="A30" s="40">
        <v>2028</v>
      </c>
      <c r="B30" s="40">
        <v>43.339602999999997</v>
      </c>
    </row>
    <row r="31" spans="1:2">
      <c r="A31" s="40">
        <v>2027</v>
      </c>
      <c r="B31" s="40">
        <v>42.827057000000003</v>
      </c>
    </row>
    <row r="32" spans="1:2">
      <c r="A32" s="40">
        <v>2026</v>
      </c>
      <c r="B32" s="40">
        <v>42.258983999999998</v>
      </c>
    </row>
    <row r="33" spans="1:2">
      <c r="A33" s="40">
        <v>2025</v>
      </c>
      <c r="B33" s="40">
        <v>41.671875</v>
      </c>
    </row>
    <row r="34" spans="1:2">
      <c r="A34" s="40">
        <v>2024</v>
      </c>
      <c r="B34" s="40">
        <v>41.066840999999997</v>
      </c>
    </row>
    <row r="35" spans="1:2">
      <c r="A35" s="40">
        <v>2023</v>
      </c>
      <c r="B35" s="40">
        <v>40.438637</v>
      </c>
    </row>
    <row r="36" spans="1:2">
      <c r="A36" s="40">
        <v>2022</v>
      </c>
      <c r="B36" s="40">
        <v>39.586303999999998</v>
      </c>
    </row>
    <row r="37" spans="1:2">
      <c r="A37" s="40">
        <v>2021</v>
      </c>
      <c r="B37" s="40">
        <v>38.576286000000003</v>
      </c>
    </row>
    <row r="38" spans="1:2">
      <c r="A38" s="40">
        <v>2020</v>
      </c>
      <c r="B38" s="40">
        <v>37.457599999999999</v>
      </c>
    </row>
    <row r="39" spans="1:2">
      <c r="A39" s="40">
        <v>2019</v>
      </c>
      <c r="B39" s="40">
        <v>36.429501000000002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3"/>
  <sheetViews>
    <sheetView topLeftCell="A55" workbookViewId="0"/>
    <sheetView workbookViewId="1"/>
  </sheetViews>
  <sheetFormatPr defaultRowHeight="15"/>
  <cols>
    <col min="38" max="38" width="12.5703125" customWidth="1"/>
  </cols>
  <sheetData>
    <row r="1" spans="1:39" ht="15.75" thickBo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4"/>
      <c r="AM1" s="14"/>
    </row>
    <row r="2" spans="1:39" ht="15.75" thickTop="1"/>
    <row r="10" spans="1:39">
      <c r="A10" t="s">
        <v>645</v>
      </c>
    </row>
    <row r="11" spans="1:39">
      <c r="A11" t="s">
        <v>835</v>
      </c>
    </row>
    <row r="12" spans="1:39">
      <c r="A12" t="s">
        <v>836</v>
      </c>
    </row>
    <row r="13" spans="1:39">
      <c r="A13" t="s">
        <v>177</v>
      </c>
    </row>
    <row r="14" spans="1:39">
      <c r="B14" t="s">
        <v>309</v>
      </c>
      <c r="C14" t="s">
        <v>310</v>
      </c>
      <c r="D14" t="s">
        <v>311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K14" t="s">
        <v>312</v>
      </c>
    </row>
    <row r="15" spans="1:39">
      <c r="A15" t="s">
        <v>130</v>
      </c>
      <c r="B15" t="s">
        <v>444</v>
      </c>
      <c r="C15" t="s">
        <v>837</v>
      </c>
      <c r="D15" t="s">
        <v>649</v>
      </c>
      <c r="E15">
        <v>7.4371919999999996</v>
      </c>
      <c r="F15">
        <v>6.9839510000000002</v>
      </c>
      <c r="G15">
        <v>6.762543</v>
      </c>
      <c r="H15">
        <v>6.8198179999999997</v>
      </c>
      <c r="I15">
        <v>6.8689369999999998</v>
      </c>
      <c r="J15">
        <v>6.9880680000000002</v>
      </c>
      <c r="K15">
        <v>7.0418729999999998</v>
      </c>
      <c r="L15">
        <v>7.0944960000000004</v>
      </c>
      <c r="M15">
        <v>7.1810070000000001</v>
      </c>
      <c r="N15">
        <v>7.2358209999999996</v>
      </c>
      <c r="O15">
        <v>7.3714449999999996</v>
      </c>
      <c r="P15">
        <v>7.4946630000000001</v>
      </c>
      <c r="Q15">
        <v>7.6425599999999996</v>
      </c>
      <c r="R15">
        <v>7.7326319999999997</v>
      </c>
      <c r="S15">
        <v>7.8705889999999998</v>
      </c>
      <c r="T15">
        <v>7.9764939999999998</v>
      </c>
      <c r="U15">
        <v>8.0831649999999993</v>
      </c>
      <c r="V15">
        <v>8.1829330000000002</v>
      </c>
      <c r="W15">
        <v>8.3353350000000006</v>
      </c>
      <c r="X15">
        <v>8.4346219999999992</v>
      </c>
      <c r="Y15">
        <v>8.5442389999999993</v>
      </c>
      <c r="Z15">
        <v>8.7289480000000008</v>
      </c>
      <c r="AA15">
        <v>8.8301400000000001</v>
      </c>
      <c r="AB15">
        <v>9.0121769999999994</v>
      </c>
      <c r="AC15">
        <v>9.1272450000000003</v>
      </c>
      <c r="AD15">
        <v>9.1847530000000006</v>
      </c>
      <c r="AE15">
        <v>9.2997859999999992</v>
      </c>
      <c r="AF15">
        <v>9.3906500000000008</v>
      </c>
      <c r="AG15">
        <v>9.4621929999999992</v>
      </c>
      <c r="AH15">
        <v>9.5264919999999993</v>
      </c>
      <c r="AI15">
        <v>9.6035950000000003</v>
      </c>
      <c r="AJ15">
        <v>9.6402839999999994</v>
      </c>
      <c r="AK15" s="38">
        <v>8.0000000000000002E-3</v>
      </c>
    </row>
    <row r="16" spans="1:39">
      <c r="A16" t="s">
        <v>129</v>
      </c>
      <c r="C16" t="s">
        <v>838</v>
      </c>
    </row>
    <row r="17" spans="1:37">
      <c r="A17" t="s">
        <v>445</v>
      </c>
      <c r="B17" t="s">
        <v>446</v>
      </c>
      <c r="C17" t="s">
        <v>839</v>
      </c>
      <c r="D17" t="s">
        <v>652</v>
      </c>
      <c r="E17">
        <v>10.244579</v>
      </c>
      <c r="F17">
        <v>10.385241000000001</v>
      </c>
      <c r="G17">
        <v>10.547454</v>
      </c>
      <c r="H17">
        <v>10.754515</v>
      </c>
      <c r="I17">
        <v>10.951167999999999</v>
      </c>
      <c r="J17">
        <v>11.153541000000001</v>
      </c>
      <c r="K17">
        <v>11.334089000000001</v>
      </c>
      <c r="L17">
        <v>11.506738</v>
      </c>
      <c r="M17">
        <v>11.678476</v>
      </c>
      <c r="N17">
        <v>11.840007999999999</v>
      </c>
      <c r="O17">
        <v>12.012331</v>
      </c>
      <c r="P17">
        <v>12.175207</v>
      </c>
      <c r="Q17">
        <v>12.335881000000001</v>
      </c>
      <c r="R17">
        <v>12.479459</v>
      </c>
      <c r="S17">
        <v>12.624266</v>
      </c>
      <c r="T17">
        <v>12.759097000000001</v>
      </c>
      <c r="U17">
        <v>12.886977999999999</v>
      </c>
      <c r="V17">
        <v>13.010166</v>
      </c>
      <c r="W17">
        <v>13.140363000000001</v>
      </c>
      <c r="X17">
        <v>13.255720999999999</v>
      </c>
      <c r="Y17">
        <v>13.367231</v>
      </c>
      <c r="Z17">
        <v>13.489248999999999</v>
      </c>
      <c r="AA17">
        <v>13.593283</v>
      </c>
      <c r="AB17">
        <v>13.712871</v>
      </c>
      <c r="AC17">
        <v>13.813337000000001</v>
      </c>
      <c r="AD17">
        <v>13.898913</v>
      </c>
      <c r="AE17">
        <v>13.992039</v>
      </c>
      <c r="AF17">
        <v>14.078389</v>
      </c>
      <c r="AG17">
        <v>14.157685000000001</v>
      </c>
      <c r="AH17">
        <v>14.233568</v>
      </c>
      <c r="AI17">
        <v>14.306689</v>
      </c>
      <c r="AJ17">
        <v>14.370668</v>
      </c>
      <c r="AK17" s="38">
        <v>1.0999999999999999E-2</v>
      </c>
    </row>
    <row r="18" spans="1:37">
      <c r="A18" t="s">
        <v>447</v>
      </c>
      <c r="B18" t="s">
        <v>448</v>
      </c>
      <c r="C18" t="s">
        <v>840</v>
      </c>
      <c r="D18" t="s">
        <v>652</v>
      </c>
      <c r="E18">
        <v>12.689043</v>
      </c>
      <c r="F18">
        <v>13.281943999999999</v>
      </c>
      <c r="G18">
        <v>13.718405000000001</v>
      </c>
      <c r="H18">
        <v>14.066468</v>
      </c>
      <c r="I18">
        <v>14.350777000000001</v>
      </c>
      <c r="J18">
        <v>14.599243</v>
      </c>
      <c r="K18">
        <v>14.819848</v>
      </c>
      <c r="L18">
        <v>15.025233999999999</v>
      </c>
      <c r="M18">
        <v>15.222841000000001</v>
      </c>
      <c r="N18">
        <v>15.413539999999999</v>
      </c>
      <c r="O18">
        <v>15.604711999999999</v>
      </c>
      <c r="P18">
        <v>15.792744000000001</v>
      </c>
      <c r="Q18">
        <v>15.980371</v>
      </c>
      <c r="R18">
        <v>16.164300999999998</v>
      </c>
      <c r="S18">
        <v>16.349632</v>
      </c>
      <c r="T18">
        <v>16.533463999999999</v>
      </c>
      <c r="U18">
        <v>16.716801</v>
      </c>
      <c r="V18">
        <v>16.900030000000001</v>
      </c>
      <c r="W18">
        <v>17.085986999999999</v>
      </c>
      <c r="X18">
        <v>17.269203000000001</v>
      </c>
      <c r="Y18">
        <v>17.452584999999999</v>
      </c>
      <c r="Z18">
        <v>17.639697999999999</v>
      </c>
      <c r="AA18">
        <v>17.823103</v>
      </c>
      <c r="AB18">
        <v>18.010954000000002</v>
      </c>
      <c r="AC18">
        <v>18.194859999999998</v>
      </c>
      <c r="AD18">
        <v>18.375864</v>
      </c>
      <c r="AE18">
        <v>18.559619999999999</v>
      </c>
      <c r="AF18">
        <v>18.742386</v>
      </c>
      <c r="AG18">
        <v>18.924105000000001</v>
      </c>
      <c r="AH18">
        <v>19.105595000000001</v>
      </c>
      <c r="AI18">
        <v>19.287244999999999</v>
      </c>
      <c r="AJ18">
        <v>19.467231999999999</v>
      </c>
      <c r="AK18" s="38">
        <v>1.4E-2</v>
      </c>
    </row>
    <row r="19" spans="1:37">
      <c r="A19" t="s">
        <v>449</v>
      </c>
      <c r="B19" t="s">
        <v>450</v>
      </c>
      <c r="C19" t="s">
        <v>841</v>
      </c>
      <c r="D19" t="s">
        <v>652</v>
      </c>
      <c r="E19">
        <v>12.689043</v>
      </c>
      <c r="F19">
        <v>13.281943999999999</v>
      </c>
      <c r="G19">
        <v>13.718405000000001</v>
      </c>
      <c r="H19">
        <v>14.066468</v>
      </c>
      <c r="I19">
        <v>14.350777000000001</v>
      </c>
      <c r="J19">
        <v>14.599243</v>
      </c>
      <c r="K19">
        <v>14.819848</v>
      </c>
      <c r="L19">
        <v>15.025233999999999</v>
      </c>
      <c r="M19">
        <v>15.222841000000001</v>
      </c>
      <c r="N19">
        <v>15.413539999999999</v>
      </c>
      <c r="O19">
        <v>15.604711999999999</v>
      </c>
      <c r="P19">
        <v>15.792744000000001</v>
      </c>
      <c r="Q19">
        <v>15.980371</v>
      </c>
      <c r="R19">
        <v>16.164300999999998</v>
      </c>
      <c r="S19">
        <v>16.349632</v>
      </c>
      <c r="T19">
        <v>16.533463999999999</v>
      </c>
      <c r="U19">
        <v>16.716801</v>
      </c>
      <c r="V19">
        <v>16.900030000000001</v>
      </c>
      <c r="W19">
        <v>17.085986999999999</v>
      </c>
      <c r="X19">
        <v>17.269203000000001</v>
      </c>
      <c r="Y19">
        <v>17.452584999999999</v>
      </c>
      <c r="Z19">
        <v>17.639697999999999</v>
      </c>
      <c r="AA19">
        <v>17.823103</v>
      </c>
      <c r="AB19">
        <v>18.010954000000002</v>
      </c>
      <c r="AC19">
        <v>18.194859999999998</v>
      </c>
      <c r="AD19">
        <v>18.375864</v>
      </c>
      <c r="AE19">
        <v>18.559619999999999</v>
      </c>
      <c r="AF19">
        <v>18.742386</v>
      </c>
      <c r="AG19">
        <v>18.924105000000001</v>
      </c>
      <c r="AH19">
        <v>19.105595000000001</v>
      </c>
      <c r="AI19">
        <v>19.287244999999999</v>
      </c>
      <c r="AJ19">
        <v>19.467231999999999</v>
      </c>
      <c r="AK19" s="38">
        <v>1.4E-2</v>
      </c>
    </row>
    <row r="20" spans="1:37">
      <c r="A20" t="s">
        <v>128</v>
      </c>
      <c r="C20" t="s">
        <v>842</v>
      </c>
    </row>
    <row r="21" spans="1:37">
      <c r="A21" t="s">
        <v>451</v>
      </c>
      <c r="B21" t="s">
        <v>452</v>
      </c>
      <c r="C21" t="s">
        <v>843</v>
      </c>
      <c r="D21" t="s">
        <v>657</v>
      </c>
      <c r="E21">
        <v>0.85378500000000002</v>
      </c>
      <c r="F21">
        <v>0.85582800000000003</v>
      </c>
      <c r="G21">
        <v>0.857622</v>
      </c>
      <c r="H21">
        <v>0.85920099999999999</v>
      </c>
      <c r="I21">
        <v>0.86059399999999997</v>
      </c>
      <c r="J21">
        <v>0.86182599999999998</v>
      </c>
      <c r="K21">
        <v>0.86291799999999996</v>
      </c>
      <c r="L21">
        <v>0.86388900000000002</v>
      </c>
      <c r="M21">
        <v>0.86475400000000002</v>
      </c>
      <c r="N21">
        <v>0.86552799999999996</v>
      </c>
      <c r="O21">
        <v>0.86622200000000005</v>
      </c>
      <c r="P21">
        <v>0.86684600000000001</v>
      </c>
      <c r="Q21">
        <v>0.86740700000000004</v>
      </c>
      <c r="R21">
        <v>0.86791399999999996</v>
      </c>
      <c r="S21">
        <v>0.86837500000000001</v>
      </c>
      <c r="T21">
        <v>0.86879499999999998</v>
      </c>
      <c r="U21">
        <v>0.86917900000000003</v>
      </c>
      <c r="V21">
        <v>0.86953000000000003</v>
      </c>
      <c r="W21">
        <v>0.86985400000000002</v>
      </c>
      <c r="X21">
        <v>0.87015200000000004</v>
      </c>
      <c r="Y21">
        <v>0.87044999999999995</v>
      </c>
      <c r="Z21">
        <v>0.870749</v>
      </c>
      <c r="AA21">
        <v>0.87104800000000004</v>
      </c>
      <c r="AB21">
        <v>0.87134599999999995</v>
      </c>
      <c r="AC21">
        <v>0.871645</v>
      </c>
      <c r="AD21">
        <v>0.87194400000000005</v>
      </c>
      <c r="AE21">
        <v>0.87224299999999999</v>
      </c>
      <c r="AF21">
        <v>0.87254200000000004</v>
      </c>
      <c r="AG21">
        <v>0.87284200000000001</v>
      </c>
      <c r="AH21">
        <v>0.87314099999999994</v>
      </c>
      <c r="AI21">
        <v>0.87343999999999999</v>
      </c>
      <c r="AJ21">
        <v>0.87343999999999999</v>
      </c>
      <c r="AK21" s="38">
        <v>1E-3</v>
      </c>
    </row>
    <row r="22" spans="1:37">
      <c r="A22" t="s">
        <v>453</v>
      </c>
      <c r="B22" t="s">
        <v>454</v>
      </c>
      <c r="C22" t="s">
        <v>844</v>
      </c>
      <c r="D22" t="s">
        <v>657</v>
      </c>
      <c r="E22">
        <v>0.81311199999999995</v>
      </c>
      <c r="F22">
        <v>0.81307600000000002</v>
      </c>
      <c r="G22">
        <v>0.813083</v>
      </c>
      <c r="H22">
        <v>0.81312300000000004</v>
      </c>
      <c r="I22">
        <v>0.81317799999999996</v>
      </c>
      <c r="J22">
        <v>0.81324399999999997</v>
      </c>
      <c r="K22">
        <v>0.81331399999999998</v>
      </c>
      <c r="L22">
        <v>0.81339399999999995</v>
      </c>
      <c r="M22">
        <v>0.81347499999999995</v>
      </c>
      <c r="N22">
        <v>0.81355</v>
      </c>
      <c r="O22">
        <v>0.81362500000000004</v>
      </c>
      <c r="P22">
        <v>0.81369899999999995</v>
      </c>
      <c r="Q22">
        <v>0.81377200000000005</v>
      </c>
      <c r="R22">
        <v>0.81384599999999996</v>
      </c>
      <c r="S22">
        <v>0.81391999999999998</v>
      </c>
      <c r="T22">
        <v>0.81399299999999997</v>
      </c>
      <c r="U22">
        <v>0.81406599999999996</v>
      </c>
      <c r="V22">
        <v>0.81413899999999995</v>
      </c>
      <c r="W22">
        <v>0.81421100000000002</v>
      </c>
      <c r="X22">
        <v>0.81428199999999995</v>
      </c>
      <c r="Y22">
        <v>0.81435299999999999</v>
      </c>
      <c r="Z22">
        <v>0.81442499999999995</v>
      </c>
      <c r="AA22">
        <v>0.814496</v>
      </c>
      <c r="AB22">
        <v>0.81456700000000004</v>
      </c>
      <c r="AC22">
        <v>0.81463799999999997</v>
      </c>
      <c r="AD22">
        <v>0.81471000000000005</v>
      </c>
      <c r="AE22">
        <v>0.81478099999999998</v>
      </c>
      <c r="AF22">
        <v>0.81485200000000002</v>
      </c>
      <c r="AG22">
        <v>0.81492399999999998</v>
      </c>
      <c r="AH22">
        <v>0.81499500000000002</v>
      </c>
      <c r="AI22">
        <v>0.81506599999999996</v>
      </c>
      <c r="AJ22">
        <v>0.81506599999999996</v>
      </c>
      <c r="AK22" s="38">
        <v>0</v>
      </c>
    </row>
    <row r="23" spans="1:37">
      <c r="A23" t="s">
        <v>127</v>
      </c>
      <c r="C23" t="s">
        <v>845</v>
      </c>
    </row>
    <row r="24" spans="1:37">
      <c r="A24" t="s">
        <v>455</v>
      </c>
      <c r="C24" t="s">
        <v>846</v>
      </c>
    </row>
    <row r="25" spans="1:37">
      <c r="A25" t="s">
        <v>456</v>
      </c>
      <c r="B25" t="s">
        <v>457</v>
      </c>
      <c r="C25" t="s">
        <v>847</v>
      </c>
      <c r="D25" t="s">
        <v>662</v>
      </c>
      <c r="E25">
        <v>330.98739599999999</v>
      </c>
      <c r="F25">
        <v>333.336029</v>
      </c>
      <c r="G25">
        <v>335.67343099999999</v>
      </c>
      <c r="H25">
        <v>337.99581899999998</v>
      </c>
      <c r="I25">
        <v>340.29690599999998</v>
      </c>
      <c r="J25">
        <v>342.573395</v>
      </c>
      <c r="K25">
        <v>344.82360799999998</v>
      </c>
      <c r="L25">
        <v>347.04864500000002</v>
      </c>
      <c r="M25">
        <v>349.241241</v>
      </c>
      <c r="N25">
        <v>351.39712500000002</v>
      </c>
      <c r="O25">
        <v>353.52502399999997</v>
      </c>
      <c r="P25">
        <v>355.61209100000002</v>
      </c>
      <c r="Q25">
        <v>357.64117399999998</v>
      </c>
      <c r="R25">
        <v>359.62283300000001</v>
      </c>
      <c r="S25">
        <v>361.55712899999997</v>
      </c>
      <c r="T25">
        <v>363.44470200000001</v>
      </c>
      <c r="U25">
        <v>365.28671300000002</v>
      </c>
      <c r="V25">
        <v>367.08483899999999</v>
      </c>
      <c r="W25">
        <v>368.84106400000002</v>
      </c>
      <c r="X25">
        <v>370.55746499999998</v>
      </c>
      <c r="Y25">
        <v>372.23648100000003</v>
      </c>
      <c r="Z25">
        <v>373.88070699999997</v>
      </c>
      <c r="AA25">
        <v>375.49331699999999</v>
      </c>
      <c r="AB25">
        <v>377.07763699999998</v>
      </c>
      <c r="AC25">
        <v>378.637451</v>
      </c>
      <c r="AD25">
        <v>380.177277</v>
      </c>
      <c r="AE25">
        <v>381.70190400000001</v>
      </c>
      <c r="AF25">
        <v>383.21539300000001</v>
      </c>
      <c r="AG25">
        <v>384.72088600000001</v>
      </c>
      <c r="AH25">
        <v>386.22262599999999</v>
      </c>
      <c r="AI25">
        <v>387.72448700000001</v>
      </c>
      <c r="AJ25">
        <v>389.21731599999998</v>
      </c>
      <c r="AK25" s="38">
        <v>5.0000000000000001E-3</v>
      </c>
    </row>
    <row r="26" spans="1:37">
      <c r="A26" t="s">
        <v>458</v>
      </c>
      <c r="B26" t="s">
        <v>459</v>
      </c>
      <c r="C26" t="s">
        <v>848</v>
      </c>
      <c r="D26" t="s">
        <v>662</v>
      </c>
      <c r="E26">
        <v>37.376499000000003</v>
      </c>
      <c r="F26">
        <v>37.731200999999999</v>
      </c>
      <c r="G26">
        <v>38.084301000000004</v>
      </c>
      <c r="H26">
        <v>38.435600000000001</v>
      </c>
      <c r="I26">
        <v>38.785702000000001</v>
      </c>
      <c r="J26">
        <v>39.134300000000003</v>
      </c>
      <c r="K26">
        <v>39.480801</v>
      </c>
      <c r="L26">
        <v>39.824500999999998</v>
      </c>
      <c r="M26">
        <v>40.164901999999998</v>
      </c>
      <c r="N26">
        <v>40.501499000000003</v>
      </c>
      <c r="O26">
        <v>40.833697999999998</v>
      </c>
      <c r="P26">
        <v>41.161301000000002</v>
      </c>
      <c r="Q26">
        <v>41.484000999999999</v>
      </c>
      <c r="R26">
        <v>41.8018</v>
      </c>
      <c r="S26">
        <v>42.114699999999999</v>
      </c>
      <c r="T26">
        <v>42.423000000000002</v>
      </c>
      <c r="U26">
        <v>42.727001000000001</v>
      </c>
      <c r="V26">
        <v>43.027000000000001</v>
      </c>
      <c r="W26">
        <v>43.323501999999998</v>
      </c>
      <c r="X26">
        <v>43.617001000000002</v>
      </c>
      <c r="Y26">
        <v>43.907699999999998</v>
      </c>
      <c r="Z26">
        <v>44.196201000000002</v>
      </c>
      <c r="AA26">
        <v>44.482700000000001</v>
      </c>
      <c r="AB26">
        <v>44.767798999999997</v>
      </c>
      <c r="AC26">
        <v>45.051498000000002</v>
      </c>
      <c r="AD26">
        <v>45.334301000000004</v>
      </c>
      <c r="AE26">
        <v>45.616501</v>
      </c>
      <c r="AF26">
        <v>45.898398999999998</v>
      </c>
      <c r="AG26">
        <v>46.180301999999998</v>
      </c>
      <c r="AH26">
        <v>46.462600999999999</v>
      </c>
      <c r="AI26">
        <v>46.745601999999998</v>
      </c>
      <c r="AJ26">
        <v>46.926898999999999</v>
      </c>
      <c r="AK26" s="38">
        <v>7.0000000000000001E-3</v>
      </c>
    </row>
    <row r="27" spans="1:37">
      <c r="A27" t="s">
        <v>460</v>
      </c>
      <c r="B27" t="s">
        <v>461</v>
      </c>
      <c r="C27" t="s">
        <v>849</v>
      </c>
      <c r="D27" t="s">
        <v>662</v>
      </c>
      <c r="E27">
        <v>223.293015</v>
      </c>
      <c r="F27">
        <v>225.624481</v>
      </c>
      <c r="G27">
        <v>227.87544299999999</v>
      </c>
      <c r="H27">
        <v>230.09162900000001</v>
      </c>
      <c r="I27">
        <v>232.270309</v>
      </c>
      <c r="J27">
        <v>234.408401</v>
      </c>
      <c r="K27">
        <v>236.50340299999999</v>
      </c>
      <c r="L27">
        <v>238.50779700000001</v>
      </c>
      <c r="M27">
        <v>240.471542</v>
      </c>
      <c r="N27">
        <v>242.39334099999999</v>
      </c>
      <c r="O27">
        <v>244.27140800000001</v>
      </c>
      <c r="P27">
        <v>246.104401</v>
      </c>
      <c r="Q27">
        <v>247.83586099999999</v>
      </c>
      <c r="R27">
        <v>249.523087</v>
      </c>
      <c r="S27">
        <v>251.166214</v>
      </c>
      <c r="T27">
        <v>252.76554899999999</v>
      </c>
      <c r="U27">
        <v>254.32131999999999</v>
      </c>
      <c r="V27">
        <v>255.77548200000001</v>
      </c>
      <c r="W27">
        <v>257.18585200000001</v>
      </c>
      <c r="X27">
        <v>258.55242900000002</v>
      </c>
      <c r="Y27">
        <v>259.875519</v>
      </c>
      <c r="Z27">
        <v>261.15564000000001</v>
      </c>
      <c r="AA27">
        <v>262.33441199999999</v>
      </c>
      <c r="AB27">
        <v>263.470032</v>
      </c>
      <c r="AC27">
        <v>264.56213400000001</v>
      </c>
      <c r="AD27">
        <v>265.61059599999999</v>
      </c>
      <c r="AE27">
        <v>266.61239599999999</v>
      </c>
      <c r="AF27">
        <v>267.49368299999998</v>
      </c>
      <c r="AG27">
        <v>268.31723</v>
      </c>
      <c r="AH27">
        <v>269.10873400000003</v>
      </c>
      <c r="AI27">
        <v>269.89547700000003</v>
      </c>
      <c r="AJ27">
        <v>270.69632000000001</v>
      </c>
      <c r="AK27" s="38">
        <v>6.0000000000000001E-3</v>
      </c>
    </row>
    <row r="28" spans="1:37">
      <c r="A28" t="s">
        <v>462</v>
      </c>
      <c r="B28" t="s">
        <v>463</v>
      </c>
      <c r="C28" t="s">
        <v>850</v>
      </c>
      <c r="D28" t="s">
        <v>662</v>
      </c>
      <c r="E28">
        <v>431.45648199999999</v>
      </c>
      <c r="F28">
        <v>435.03106700000001</v>
      </c>
      <c r="G28">
        <v>438.42877199999998</v>
      </c>
      <c r="H28">
        <v>441.74908399999998</v>
      </c>
      <c r="I28">
        <v>444.99130200000002</v>
      </c>
      <c r="J28">
        <v>448.15499899999998</v>
      </c>
      <c r="K28">
        <v>451.23928799999999</v>
      </c>
      <c r="L28">
        <v>454.13662699999998</v>
      </c>
      <c r="M28">
        <v>456.95474200000001</v>
      </c>
      <c r="N28">
        <v>459.69357300000001</v>
      </c>
      <c r="O28">
        <v>462.353363</v>
      </c>
      <c r="P28">
        <v>464.93392899999998</v>
      </c>
      <c r="Q28">
        <v>467.31066900000002</v>
      </c>
      <c r="R28">
        <v>469.60745200000002</v>
      </c>
      <c r="S28">
        <v>471.82504299999999</v>
      </c>
      <c r="T28">
        <v>473.96469100000002</v>
      </c>
      <c r="U28">
        <v>476.02716099999998</v>
      </c>
      <c r="V28">
        <v>477.88455199999999</v>
      </c>
      <c r="W28">
        <v>479.66339099999999</v>
      </c>
      <c r="X28">
        <v>481.36468500000001</v>
      </c>
      <c r="Y28">
        <v>482.99035600000002</v>
      </c>
      <c r="Z28">
        <v>484.54113799999999</v>
      </c>
      <c r="AA28">
        <v>485.88729899999998</v>
      </c>
      <c r="AB28">
        <v>487.15609699999999</v>
      </c>
      <c r="AC28">
        <v>488.35095200000001</v>
      </c>
      <c r="AD28">
        <v>489.47482300000001</v>
      </c>
      <c r="AE28">
        <v>490.526276</v>
      </c>
      <c r="AF28">
        <v>491.35308800000001</v>
      </c>
      <c r="AG28">
        <v>492.08837899999997</v>
      </c>
      <c r="AH28">
        <v>492.77105699999998</v>
      </c>
      <c r="AI28">
        <v>493.44274899999999</v>
      </c>
      <c r="AJ28">
        <v>494.13211100000001</v>
      </c>
      <c r="AK28" s="38">
        <v>4.0000000000000001E-3</v>
      </c>
    </row>
    <row r="29" spans="1:37">
      <c r="A29" t="s">
        <v>464</v>
      </c>
      <c r="B29" t="s">
        <v>465</v>
      </c>
      <c r="C29" t="s">
        <v>851</v>
      </c>
      <c r="D29" t="s">
        <v>662</v>
      </c>
      <c r="E29">
        <v>639.06109600000002</v>
      </c>
      <c r="F29">
        <v>641.00024399999995</v>
      </c>
      <c r="G29">
        <v>642.56573500000002</v>
      </c>
      <c r="H29">
        <v>643.83770800000002</v>
      </c>
      <c r="I29">
        <v>644.94006300000001</v>
      </c>
      <c r="J29">
        <v>645.94451900000001</v>
      </c>
      <c r="K29">
        <v>646.94030799999996</v>
      </c>
      <c r="L29">
        <v>647.87536599999999</v>
      </c>
      <c r="M29">
        <v>648.75286900000003</v>
      </c>
      <c r="N29">
        <v>649.57720900000004</v>
      </c>
      <c r="O29">
        <v>650.34802200000001</v>
      </c>
      <c r="P29">
        <v>651.09234600000002</v>
      </c>
      <c r="Q29">
        <v>651.77179000000001</v>
      </c>
      <c r="R29">
        <v>652.40765399999998</v>
      </c>
      <c r="S29">
        <v>652.98724400000003</v>
      </c>
      <c r="T29">
        <v>653.49932899999999</v>
      </c>
      <c r="U29">
        <v>653.93969700000002</v>
      </c>
      <c r="V29">
        <v>654.30737299999998</v>
      </c>
      <c r="W29">
        <v>654.60601799999995</v>
      </c>
      <c r="X29">
        <v>654.83569299999999</v>
      </c>
      <c r="Y29">
        <v>654.99517800000001</v>
      </c>
      <c r="Z29">
        <v>655.07330300000001</v>
      </c>
      <c r="AA29">
        <v>655.07141100000001</v>
      </c>
      <c r="AB29">
        <v>655.00683600000002</v>
      </c>
      <c r="AC29">
        <v>654.84973100000002</v>
      </c>
      <c r="AD29">
        <v>654.60833700000001</v>
      </c>
      <c r="AE29">
        <v>654.27923599999997</v>
      </c>
      <c r="AF29">
        <v>653.82940699999995</v>
      </c>
      <c r="AG29">
        <v>653.30267300000003</v>
      </c>
      <c r="AH29">
        <v>652.68481399999996</v>
      </c>
      <c r="AI29">
        <v>652.01037599999995</v>
      </c>
      <c r="AJ29">
        <v>651.27984600000002</v>
      </c>
      <c r="AK29" s="38">
        <v>1E-3</v>
      </c>
    </row>
    <row r="30" spans="1:37">
      <c r="A30" t="s">
        <v>466</v>
      </c>
      <c r="B30" t="s">
        <v>467</v>
      </c>
      <c r="C30" t="s">
        <v>852</v>
      </c>
      <c r="D30" t="s">
        <v>662</v>
      </c>
      <c r="E30">
        <v>1294.498047</v>
      </c>
      <c r="F30">
        <v>1323.9239500000001</v>
      </c>
      <c r="G30">
        <v>1355.1610109999999</v>
      </c>
      <c r="H30">
        <v>1386.3759769999999</v>
      </c>
      <c r="I30">
        <v>1417.5660399999999</v>
      </c>
      <c r="J30">
        <v>1448.730957</v>
      </c>
      <c r="K30">
        <v>1479.8680420000001</v>
      </c>
      <c r="L30">
        <v>1512.948975</v>
      </c>
      <c r="M30">
        <v>1546.001953</v>
      </c>
      <c r="N30">
        <v>1579.0310059999999</v>
      </c>
      <c r="O30">
        <v>1612.0419919999999</v>
      </c>
      <c r="P30">
        <v>1645.0389399999999</v>
      </c>
      <c r="Q30">
        <v>1680.089966</v>
      </c>
      <c r="R30">
        <v>1715.123047</v>
      </c>
      <c r="S30">
        <v>1750.139038</v>
      </c>
      <c r="T30">
        <v>1785.140991</v>
      </c>
      <c r="U30">
        <v>1820.1290280000001</v>
      </c>
      <c r="V30">
        <v>1856.9279790000001</v>
      </c>
      <c r="W30">
        <v>1893.713013</v>
      </c>
      <c r="X30">
        <v>1930.4830320000001</v>
      </c>
      <c r="Y30">
        <v>1967.239014</v>
      </c>
      <c r="Z30">
        <v>2003.979004</v>
      </c>
      <c r="AA30">
        <v>2041.9799800000001</v>
      </c>
      <c r="AB30">
        <v>2079.9670409999999</v>
      </c>
      <c r="AC30">
        <v>2117.9379880000001</v>
      </c>
      <c r="AD30">
        <v>2155.8930660000001</v>
      </c>
      <c r="AE30">
        <v>2193.8278810000002</v>
      </c>
      <c r="AF30">
        <v>2232.468018</v>
      </c>
      <c r="AG30">
        <v>2271.0839839999999</v>
      </c>
      <c r="AH30">
        <v>2309.6879880000001</v>
      </c>
      <c r="AI30">
        <v>2348.2919919999999</v>
      </c>
      <c r="AJ30">
        <v>2386.906982</v>
      </c>
      <c r="AK30" s="38">
        <v>0.02</v>
      </c>
    </row>
    <row r="31" spans="1:37">
      <c r="A31" t="s">
        <v>468</v>
      </c>
      <c r="B31" t="s">
        <v>469</v>
      </c>
      <c r="C31" t="s">
        <v>853</v>
      </c>
      <c r="D31" t="s">
        <v>662</v>
      </c>
      <c r="E31">
        <v>247.463303</v>
      </c>
      <c r="F31">
        <v>251.356506</v>
      </c>
      <c r="G31">
        <v>254.768494</v>
      </c>
      <c r="H31">
        <v>258.15121499999998</v>
      </c>
      <c r="I31">
        <v>261.53381300000001</v>
      </c>
      <c r="J31">
        <v>264.926086</v>
      </c>
      <c r="K31">
        <v>268.32888800000001</v>
      </c>
      <c r="L31">
        <v>271.39761399999998</v>
      </c>
      <c r="M31">
        <v>274.47820999999999</v>
      </c>
      <c r="N31">
        <v>277.57089200000001</v>
      </c>
      <c r="O31">
        <v>280.67208900000003</v>
      </c>
      <c r="P31">
        <v>283.776093</v>
      </c>
      <c r="Q31">
        <v>286.64898699999998</v>
      </c>
      <c r="R31">
        <v>289.528412</v>
      </c>
      <c r="S31">
        <v>292.41668700000002</v>
      </c>
      <c r="T31">
        <v>295.31478900000002</v>
      </c>
      <c r="U31">
        <v>298.21850599999999</v>
      </c>
      <c r="V31">
        <v>300.96640000000002</v>
      </c>
      <c r="W31">
        <v>303.72399899999999</v>
      </c>
      <c r="X31">
        <v>306.48599200000001</v>
      </c>
      <c r="Y31">
        <v>309.25149499999998</v>
      </c>
      <c r="Z31">
        <v>312.01901199999998</v>
      </c>
      <c r="AA31">
        <v>314.64639299999999</v>
      </c>
      <c r="AB31">
        <v>317.283997</v>
      </c>
      <c r="AC31">
        <v>319.92990099999997</v>
      </c>
      <c r="AD31">
        <v>322.58050500000002</v>
      </c>
      <c r="AE31">
        <v>325.23458900000003</v>
      </c>
      <c r="AF31">
        <v>327.66778599999998</v>
      </c>
      <c r="AG31">
        <v>330.10269199999999</v>
      </c>
      <c r="AH31">
        <v>332.540009</v>
      </c>
      <c r="AI31">
        <v>334.980591</v>
      </c>
      <c r="AJ31">
        <v>337.42300399999999</v>
      </c>
      <c r="AK31" s="38">
        <v>0.01</v>
      </c>
    </row>
    <row r="32" spans="1:37">
      <c r="A32" t="s">
        <v>470</v>
      </c>
      <c r="B32" t="s">
        <v>471</v>
      </c>
      <c r="C32" t="s">
        <v>854</v>
      </c>
      <c r="D32" t="s">
        <v>662</v>
      </c>
      <c r="E32">
        <v>284.08569299999999</v>
      </c>
      <c r="F32">
        <v>284.036743</v>
      </c>
      <c r="G32">
        <v>283.85732999999999</v>
      </c>
      <c r="H32">
        <v>283.58648699999998</v>
      </c>
      <c r="I32">
        <v>283.28619400000002</v>
      </c>
      <c r="J32">
        <v>282.90820300000001</v>
      </c>
      <c r="K32">
        <v>282.514771</v>
      </c>
      <c r="L32">
        <v>281.98602299999999</v>
      </c>
      <c r="M32">
        <v>281.40417500000001</v>
      </c>
      <c r="N32">
        <v>280.78417999999999</v>
      </c>
      <c r="O32">
        <v>280.14111300000002</v>
      </c>
      <c r="P32">
        <v>279.51861600000001</v>
      </c>
      <c r="Q32">
        <v>278.81866500000001</v>
      </c>
      <c r="R32">
        <v>278.09124800000001</v>
      </c>
      <c r="S32">
        <v>277.35281400000002</v>
      </c>
      <c r="T32">
        <v>276.62503099999998</v>
      </c>
      <c r="U32">
        <v>275.92275999999998</v>
      </c>
      <c r="V32">
        <v>275.22488399999997</v>
      </c>
      <c r="W32">
        <v>274.53198200000003</v>
      </c>
      <c r="X32">
        <v>273.85324100000003</v>
      </c>
      <c r="Y32">
        <v>273.19802900000002</v>
      </c>
      <c r="Z32">
        <v>272.57278400000001</v>
      </c>
      <c r="AA32">
        <v>271.965149</v>
      </c>
      <c r="AB32">
        <v>271.41427599999997</v>
      </c>
      <c r="AC32">
        <v>270.85751299999998</v>
      </c>
      <c r="AD32">
        <v>270.31564300000002</v>
      </c>
      <c r="AE32">
        <v>269.808807</v>
      </c>
      <c r="AF32">
        <v>269.25894199999999</v>
      </c>
      <c r="AG32">
        <v>268.75732399999998</v>
      </c>
      <c r="AH32">
        <v>268.23818999999997</v>
      </c>
      <c r="AI32">
        <v>267.74749800000001</v>
      </c>
      <c r="AJ32">
        <v>267.22180200000003</v>
      </c>
      <c r="AK32" s="38">
        <v>-2E-3</v>
      </c>
    </row>
    <row r="33" spans="1:37">
      <c r="A33" t="s">
        <v>472</v>
      </c>
      <c r="B33" t="s">
        <v>473</v>
      </c>
      <c r="C33" t="s">
        <v>855</v>
      </c>
      <c r="D33" t="s">
        <v>662</v>
      </c>
      <c r="E33">
        <v>1429.6586910000001</v>
      </c>
      <c r="F33">
        <v>1434.1889650000001</v>
      </c>
      <c r="G33">
        <v>1438.1188959999999</v>
      </c>
      <c r="H33">
        <v>1441.5008539999999</v>
      </c>
      <c r="I33">
        <v>1444.3666989999999</v>
      </c>
      <c r="J33">
        <v>1446.7482910000001</v>
      </c>
      <c r="K33">
        <v>1448.6674800000001</v>
      </c>
      <c r="L33">
        <v>1450.0898440000001</v>
      </c>
      <c r="M33">
        <v>1451.008789</v>
      </c>
      <c r="N33">
        <v>1451.470581</v>
      </c>
      <c r="O33">
        <v>1451.520874</v>
      </c>
      <c r="P33">
        <v>1451.195557</v>
      </c>
      <c r="Q33">
        <v>1450.4646</v>
      </c>
      <c r="R33">
        <v>1449.3110349999999</v>
      </c>
      <c r="S33">
        <v>1447.772217</v>
      </c>
      <c r="T33">
        <v>1445.8914789999999</v>
      </c>
      <c r="U33">
        <v>1443.6961670000001</v>
      </c>
      <c r="V33">
        <v>1441.165039</v>
      </c>
      <c r="W33">
        <v>1438.2822269999999</v>
      </c>
      <c r="X33">
        <v>1435.0756839999999</v>
      </c>
      <c r="Y33">
        <v>1431.5805660000001</v>
      </c>
      <c r="Z33">
        <v>1427.81897</v>
      </c>
      <c r="AA33">
        <v>1423.784058</v>
      </c>
      <c r="AB33">
        <v>1419.461548</v>
      </c>
      <c r="AC33">
        <v>1414.857544</v>
      </c>
      <c r="AD33">
        <v>1409.977905</v>
      </c>
      <c r="AE33">
        <v>1404.8291019999999</v>
      </c>
      <c r="AF33">
        <v>1399.3945309999999</v>
      </c>
      <c r="AG33">
        <v>1393.67749</v>
      </c>
      <c r="AH33">
        <v>1387.6949460000001</v>
      </c>
      <c r="AI33">
        <v>1381.4664310000001</v>
      </c>
      <c r="AJ33">
        <v>1375.001221</v>
      </c>
      <c r="AK33" s="38">
        <v>-1E-3</v>
      </c>
    </row>
    <row r="34" spans="1:37">
      <c r="A34" t="s">
        <v>474</v>
      </c>
      <c r="B34" t="s">
        <v>475</v>
      </c>
      <c r="C34" t="s">
        <v>856</v>
      </c>
      <c r="D34" t="s">
        <v>662</v>
      </c>
      <c r="E34">
        <v>178.16810599999999</v>
      </c>
      <c r="F34">
        <v>177.97569300000001</v>
      </c>
      <c r="G34">
        <v>177.74659700000001</v>
      </c>
      <c r="H34">
        <v>177.47950700000001</v>
      </c>
      <c r="I34">
        <v>177.17759699999999</v>
      </c>
      <c r="J34">
        <v>176.84410099999999</v>
      </c>
      <c r="K34">
        <v>176.48170500000001</v>
      </c>
      <c r="L34">
        <v>176.08959999999999</v>
      </c>
      <c r="M34">
        <v>175.66580200000001</v>
      </c>
      <c r="N34">
        <v>175.21170000000001</v>
      </c>
      <c r="O34">
        <v>174.72830200000001</v>
      </c>
      <c r="P34">
        <v>174.21620200000001</v>
      </c>
      <c r="Q34">
        <v>173.67520099999999</v>
      </c>
      <c r="R34">
        <v>173.10459900000001</v>
      </c>
      <c r="S34">
        <v>172.50520299999999</v>
      </c>
      <c r="T34">
        <v>171.87750199999999</v>
      </c>
      <c r="U34">
        <v>171.22110000000001</v>
      </c>
      <c r="V34">
        <v>170.532196</v>
      </c>
      <c r="W34">
        <v>169.81140099999999</v>
      </c>
      <c r="X34">
        <v>169.06530799999999</v>
      </c>
      <c r="Y34">
        <v>168.300995</v>
      </c>
      <c r="Z34">
        <v>167.52330000000001</v>
      </c>
      <c r="AA34">
        <v>166.72770700000001</v>
      </c>
      <c r="AB34">
        <v>165.91149899999999</v>
      </c>
      <c r="AC34">
        <v>165.08120700000001</v>
      </c>
      <c r="AD34">
        <v>164.24380500000001</v>
      </c>
      <c r="AE34">
        <v>163.40490700000001</v>
      </c>
      <c r="AF34">
        <v>162.5625</v>
      </c>
      <c r="AG34">
        <v>161.71319600000001</v>
      </c>
      <c r="AH34">
        <v>160.858994</v>
      </c>
      <c r="AI34">
        <v>160.002106</v>
      </c>
      <c r="AJ34">
        <v>159.14480599999999</v>
      </c>
      <c r="AK34" s="38">
        <v>-4.0000000000000001E-3</v>
      </c>
    </row>
    <row r="35" spans="1:37">
      <c r="A35" t="s">
        <v>476</v>
      </c>
      <c r="B35" t="s">
        <v>477</v>
      </c>
      <c r="C35" t="s">
        <v>857</v>
      </c>
      <c r="D35" t="s">
        <v>662</v>
      </c>
      <c r="E35">
        <v>732.97448699999995</v>
      </c>
      <c r="F35">
        <v>741.50860599999999</v>
      </c>
      <c r="G35">
        <v>749.86358600000005</v>
      </c>
      <c r="H35">
        <v>758.13366699999995</v>
      </c>
      <c r="I35">
        <v>766.31182899999999</v>
      </c>
      <c r="J35">
        <v>774.38922100000002</v>
      </c>
      <c r="K35">
        <v>782.36169400000006</v>
      </c>
      <c r="L35">
        <v>789.92394999999999</v>
      </c>
      <c r="M35">
        <v>797.39141800000004</v>
      </c>
      <c r="N35">
        <v>804.75280799999996</v>
      </c>
      <c r="O35">
        <v>811.996216</v>
      </c>
      <c r="P35">
        <v>819.10772699999995</v>
      </c>
      <c r="Q35">
        <v>825.83727999999996</v>
      </c>
      <c r="R35">
        <v>832.45422399999995</v>
      </c>
      <c r="S35">
        <v>838.95288100000005</v>
      </c>
      <c r="T35">
        <v>845.31176800000003</v>
      </c>
      <c r="U35">
        <v>851.52978499999995</v>
      </c>
      <c r="V35">
        <v>857.43316700000003</v>
      </c>
      <c r="W35">
        <v>863.20739700000001</v>
      </c>
      <c r="X35">
        <v>868.84320100000002</v>
      </c>
      <c r="Y35">
        <v>874.34875499999998</v>
      </c>
      <c r="Z35">
        <v>879.73638900000003</v>
      </c>
      <c r="AA35">
        <v>884.77459699999997</v>
      </c>
      <c r="AB35">
        <v>889.67962599999998</v>
      </c>
      <c r="AC35">
        <v>894.45849599999997</v>
      </c>
      <c r="AD35">
        <v>899.12365699999998</v>
      </c>
      <c r="AE35">
        <v>903.677368</v>
      </c>
      <c r="AF35">
        <v>907.769226</v>
      </c>
      <c r="AG35">
        <v>911.73828100000003</v>
      </c>
      <c r="AH35">
        <v>915.59722899999997</v>
      </c>
      <c r="AI35">
        <v>919.35131799999999</v>
      </c>
      <c r="AJ35">
        <v>922.99926800000003</v>
      </c>
      <c r="AK35" s="38">
        <v>7.0000000000000001E-3</v>
      </c>
    </row>
    <row r="36" spans="1:37">
      <c r="A36" t="s">
        <v>478</v>
      </c>
      <c r="B36" t="s">
        <v>479</v>
      </c>
      <c r="C36" t="s">
        <v>858</v>
      </c>
      <c r="D36" t="s">
        <v>662</v>
      </c>
      <c r="E36">
        <v>1865.5031739999999</v>
      </c>
      <c r="F36">
        <v>1885.6514890000001</v>
      </c>
      <c r="G36">
        <v>1905.4688719999999</v>
      </c>
      <c r="H36">
        <v>1925.033813</v>
      </c>
      <c r="I36">
        <v>1944.293823</v>
      </c>
      <c r="J36">
        <v>1963.1956789999999</v>
      </c>
      <c r="K36">
        <v>1981.7017820000001</v>
      </c>
      <c r="L36">
        <v>1999.6389160000001</v>
      </c>
      <c r="M36">
        <v>2017.239014</v>
      </c>
      <c r="N36">
        <v>2034.4454350000001</v>
      </c>
      <c r="O36">
        <v>2051.1992190000001</v>
      </c>
      <c r="P36">
        <v>2067.4499510000001</v>
      </c>
      <c r="Q36">
        <v>2083.0517580000001</v>
      </c>
      <c r="R36">
        <v>2098.210693</v>
      </c>
      <c r="S36">
        <v>2112.892578</v>
      </c>
      <c r="T36">
        <v>2127.0539549999999</v>
      </c>
      <c r="U36">
        <v>2140.6655270000001</v>
      </c>
      <c r="V36">
        <v>2153.5974120000001</v>
      </c>
      <c r="W36">
        <v>2165.9953609999998</v>
      </c>
      <c r="X36">
        <v>2177.8808589999999</v>
      </c>
      <c r="Y36">
        <v>2189.2871089999999</v>
      </c>
      <c r="Z36">
        <v>2200.2438959999999</v>
      </c>
      <c r="AA36">
        <v>2210.5795899999998</v>
      </c>
      <c r="AB36">
        <v>2220.4255370000001</v>
      </c>
      <c r="AC36">
        <v>2229.8122560000002</v>
      </c>
      <c r="AD36">
        <v>2238.77124</v>
      </c>
      <c r="AE36">
        <v>2247.3239749999998</v>
      </c>
      <c r="AF36">
        <v>2255.226807</v>
      </c>
      <c r="AG36">
        <v>2262.6987300000001</v>
      </c>
      <c r="AH36">
        <v>2269.7514649999998</v>
      </c>
      <c r="AI36">
        <v>2276.3969729999999</v>
      </c>
      <c r="AJ36">
        <v>2282.6401369999999</v>
      </c>
      <c r="AK36" s="38">
        <v>7.0000000000000001E-3</v>
      </c>
    </row>
    <row r="37" spans="1:37">
      <c r="A37" t="s">
        <v>480</v>
      </c>
      <c r="B37" t="s">
        <v>481</v>
      </c>
      <c r="C37" t="s">
        <v>859</v>
      </c>
      <c r="D37" t="s">
        <v>662</v>
      </c>
      <c r="E37">
        <v>33.461436999999997</v>
      </c>
      <c r="F37">
        <v>33.876185999999997</v>
      </c>
      <c r="G37">
        <v>34.303497</v>
      </c>
      <c r="H37">
        <v>34.741508000000003</v>
      </c>
      <c r="I37">
        <v>35.176994000000001</v>
      </c>
      <c r="J37">
        <v>35.608803000000002</v>
      </c>
      <c r="K37">
        <v>36.036422999999999</v>
      </c>
      <c r="L37">
        <v>36.458022999999997</v>
      </c>
      <c r="M37">
        <v>36.876781000000001</v>
      </c>
      <c r="N37">
        <v>37.299438000000002</v>
      </c>
      <c r="O37">
        <v>37.717548000000001</v>
      </c>
      <c r="P37">
        <v>38.130436000000003</v>
      </c>
      <c r="Q37">
        <v>38.536839000000001</v>
      </c>
      <c r="R37">
        <v>38.939712999999998</v>
      </c>
      <c r="S37">
        <v>39.345931999999998</v>
      </c>
      <c r="T37">
        <v>39.747700000000002</v>
      </c>
      <c r="U37">
        <v>40.144806000000003</v>
      </c>
      <c r="V37">
        <v>40.537041000000002</v>
      </c>
      <c r="W37">
        <v>40.925570999999998</v>
      </c>
      <c r="X37">
        <v>41.310752999999998</v>
      </c>
      <c r="Y37">
        <v>41.693027000000001</v>
      </c>
      <c r="Z37">
        <v>42.072746000000002</v>
      </c>
      <c r="AA37">
        <v>42.448729999999998</v>
      </c>
      <c r="AB37">
        <v>42.823891000000003</v>
      </c>
      <c r="AC37">
        <v>43.205261</v>
      </c>
      <c r="AD37">
        <v>43.584999000000003</v>
      </c>
      <c r="AE37">
        <v>43.962817999999999</v>
      </c>
      <c r="AF37">
        <v>44.336970999999998</v>
      </c>
      <c r="AG37">
        <v>44.709049</v>
      </c>
      <c r="AH37">
        <v>45.078814999999999</v>
      </c>
      <c r="AI37">
        <v>45.446486999999998</v>
      </c>
      <c r="AJ37">
        <v>45.811763999999997</v>
      </c>
      <c r="AK37" s="38">
        <v>0.01</v>
      </c>
    </row>
    <row r="38" spans="1:37">
      <c r="A38" t="s">
        <v>126</v>
      </c>
      <c r="C38" t="s">
        <v>860</v>
      </c>
    </row>
    <row r="39" spans="1:37">
      <c r="A39" t="s">
        <v>482</v>
      </c>
      <c r="C39" t="s">
        <v>861</v>
      </c>
    </row>
    <row r="40" spans="1:37">
      <c r="A40" t="s">
        <v>445</v>
      </c>
      <c r="C40" t="s">
        <v>862</v>
      </c>
    </row>
    <row r="41" spans="1:37">
      <c r="A41" t="s">
        <v>456</v>
      </c>
      <c r="B41" t="s">
        <v>483</v>
      </c>
      <c r="C41" t="s">
        <v>863</v>
      </c>
      <c r="D41" t="s">
        <v>371</v>
      </c>
      <c r="E41">
        <v>721.91784700000005</v>
      </c>
      <c r="F41">
        <v>734.06219499999997</v>
      </c>
      <c r="G41">
        <v>747.42523200000005</v>
      </c>
      <c r="H41">
        <v>757.89398200000005</v>
      </c>
      <c r="I41">
        <v>766.14849900000002</v>
      </c>
      <c r="J41">
        <v>775.42034899999999</v>
      </c>
      <c r="K41">
        <v>785.53460700000005</v>
      </c>
      <c r="L41">
        <v>795.18792699999995</v>
      </c>
      <c r="M41">
        <v>805.01843299999996</v>
      </c>
      <c r="N41">
        <v>815.72650099999998</v>
      </c>
      <c r="O41">
        <v>827.55218500000001</v>
      </c>
      <c r="P41">
        <v>839.68627900000001</v>
      </c>
      <c r="Q41">
        <v>851.99041699999998</v>
      </c>
      <c r="R41">
        <v>864.56347700000003</v>
      </c>
      <c r="S41">
        <v>876.85357699999997</v>
      </c>
      <c r="T41">
        <v>887.97845500000005</v>
      </c>
      <c r="U41">
        <v>898.65393100000006</v>
      </c>
      <c r="V41">
        <v>910.13421600000004</v>
      </c>
      <c r="W41">
        <v>921.73034700000005</v>
      </c>
      <c r="X41">
        <v>933.70996100000002</v>
      </c>
      <c r="Y41">
        <v>946.13281199999994</v>
      </c>
      <c r="Z41">
        <v>958.79187000000002</v>
      </c>
      <c r="AA41">
        <v>970.88244599999996</v>
      </c>
      <c r="AB41">
        <v>982.95562700000005</v>
      </c>
      <c r="AC41">
        <v>995.20153800000003</v>
      </c>
      <c r="AD41">
        <v>1008.019592</v>
      </c>
      <c r="AE41">
        <v>1022.330383</v>
      </c>
      <c r="AF41">
        <v>1037.8583980000001</v>
      </c>
      <c r="AG41">
        <v>1054.029663</v>
      </c>
      <c r="AH41">
        <v>1071.330078</v>
      </c>
      <c r="AI41">
        <v>1089.0820309999999</v>
      </c>
      <c r="AJ41">
        <v>1107.07251</v>
      </c>
      <c r="AK41" s="38">
        <v>1.4E-2</v>
      </c>
    </row>
    <row r="42" spans="1:37">
      <c r="A42" t="s">
        <v>458</v>
      </c>
      <c r="B42" t="s">
        <v>484</v>
      </c>
      <c r="C42" t="s">
        <v>864</v>
      </c>
      <c r="D42" t="s">
        <v>371</v>
      </c>
      <c r="E42">
        <v>28.623788999999999</v>
      </c>
      <c r="F42">
        <v>29.378005999999999</v>
      </c>
      <c r="G42">
        <v>30.106943000000001</v>
      </c>
      <c r="H42">
        <v>30.830207999999999</v>
      </c>
      <c r="I42">
        <v>31.566890999999998</v>
      </c>
      <c r="J42">
        <v>32.333153000000003</v>
      </c>
      <c r="K42">
        <v>33.071167000000003</v>
      </c>
      <c r="L42">
        <v>33.786259000000001</v>
      </c>
      <c r="M42">
        <v>34.545833999999999</v>
      </c>
      <c r="N42">
        <v>35.320377000000001</v>
      </c>
      <c r="O42">
        <v>36.098109999999998</v>
      </c>
      <c r="P42">
        <v>36.888019999999997</v>
      </c>
      <c r="Q42">
        <v>37.666420000000002</v>
      </c>
      <c r="R42">
        <v>38.467606000000004</v>
      </c>
      <c r="S42">
        <v>39.311377999999998</v>
      </c>
      <c r="T42">
        <v>40.179099999999998</v>
      </c>
      <c r="U42">
        <v>41.045451999999997</v>
      </c>
      <c r="V42">
        <v>41.898429999999998</v>
      </c>
      <c r="W42">
        <v>42.764907999999998</v>
      </c>
      <c r="X42">
        <v>43.651919999999997</v>
      </c>
      <c r="Y42">
        <v>44.512721999999997</v>
      </c>
      <c r="Z42">
        <v>45.374530999999998</v>
      </c>
      <c r="AA42">
        <v>46.236114999999998</v>
      </c>
      <c r="AB42">
        <v>47.097717000000003</v>
      </c>
      <c r="AC42">
        <v>47.955421000000001</v>
      </c>
      <c r="AD42">
        <v>48.800117</v>
      </c>
      <c r="AE42">
        <v>49.649563000000001</v>
      </c>
      <c r="AF42">
        <v>50.498558000000003</v>
      </c>
      <c r="AG42">
        <v>51.333809000000002</v>
      </c>
      <c r="AH42">
        <v>52.166027</v>
      </c>
      <c r="AI42">
        <v>53.005412999999997</v>
      </c>
      <c r="AJ42">
        <v>53.833857999999999</v>
      </c>
      <c r="AK42" s="38">
        <v>2.1000000000000001E-2</v>
      </c>
    </row>
    <row r="43" spans="1:37">
      <c r="A43" t="s">
        <v>460</v>
      </c>
      <c r="B43" t="s">
        <v>485</v>
      </c>
      <c r="C43" t="s">
        <v>865</v>
      </c>
      <c r="D43" t="s">
        <v>371</v>
      </c>
      <c r="E43">
        <v>33.209201999999998</v>
      </c>
      <c r="F43">
        <v>34.048943000000001</v>
      </c>
      <c r="G43">
        <v>34.913704000000003</v>
      </c>
      <c r="H43">
        <v>35.818874000000001</v>
      </c>
      <c r="I43">
        <v>36.730998999999997</v>
      </c>
      <c r="J43">
        <v>37.665573000000002</v>
      </c>
      <c r="K43">
        <v>38.562325000000001</v>
      </c>
      <c r="L43">
        <v>39.444180000000003</v>
      </c>
      <c r="M43">
        <v>40.355502999999999</v>
      </c>
      <c r="N43">
        <v>41.306175000000003</v>
      </c>
      <c r="O43">
        <v>42.295521000000001</v>
      </c>
      <c r="P43">
        <v>43.308075000000002</v>
      </c>
      <c r="Q43">
        <v>44.349842000000002</v>
      </c>
      <c r="R43">
        <v>45.406948</v>
      </c>
      <c r="S43">
        <v>46.529530000000001</v>
      </c>
      <c r="T43">
        <v>47.703445000000002</v>
      </c>
      <c r="U43">
        <v>48.884433999999999</v>
      </c>
      <c r="V43">
        <v>50.074992999999999</v>
      </c>
      <c r="W43">
        <v>51.285178999999999</v>
      </c>
      <c r="X43">
        <v>52.536529999999999</v>
      </c>
      <c r="Y43">
        <v>53.763618000000001</v>
      </c>
      <c r="Z43">
        <v>55.006045999999998</v>
      </c>
      <c r="AA43">
        <v>56.275047000000001</v>
      </c>
      <c r="AB43">
        <v>57.551315000000002</v>
      </c>
      <c r="AC43">
        <v>58.843609000000001</v>
      </c>
      <c r="AD43">
        <v>60.127803999999998</v>
      </c>
      <c r="AE43">
        <v>61.431099000000003</v>
      </c>
      <c r="AF43">
        <v>62.744984000000002</v>
      </c>
      <c r="AG43">
        <v>64.033524</v>
      </c>
      <c r="AH43">
        <v>65.344893999999996</v>
      </c>
      <c r="AI43">
        <v>66.707130000000006</v>
      </c>
      <c r="AJ43">
        <v>68.086067</v>
      </c>
      <c r="AK43" s="38">
        <v>2.3E-2</v>
      </c>
    </row>
    <row r="44" spans="1:37">
      <c r="A44" t="s">
        <v>462</v>
      </c>
      <c r="B44" t="s">
        <v>486</v>
      </c>
      <c r="C44" t="s">
        <v>866</v>
      </c>
      <c r="D44" t="s">
        <v>371</v>
      </c>
      <c r="E44">
        <v>110.37220000000001</v>
      </c>
      <c r="F44">
        <v>114.96706399999999</v>
      </c>
      <c r="G44">
        <v>119.52607</v>
      </c>
      <c r="H44">
        <v>124.192825</v>
      </c>
      <c r="I44">
        <v>129.02941899999999</v>
      </c>
      <c r="J44">
        <v>134.026535</v>
      </c>
      <c r="K44">
        <v>139.05650299999999</v>
      </c>
      <c r="L44">
        <v>144.11045799999999</v>
      </c>
      <c r="M44">
        <v>149.17520099999999</v>
      </c>
      <c r="N44">
        <v>154.419083</v>
      </c>
      <c r="O44">
        <v>159.886627</v>
      </c>
      <c r="P44">
        <v>165.540817</v>
      </c>
      <c r="Q44">
        <v>171.35957300000001</v>
      </c>
      <c r="R44">
        <v>177.30233799999999</v>
      </c>
      <c r="S44">
        <v>183.560059</v>
      </c>
      <c r="T44">
        <v>190.11108400000001</v>
      </c>
      <c r="U44">
        <v>196.86978099999999</v>
      </c>
      <c r="V44">
        <v>203.88325499999999</v>
      </c>
      <c r="W44">
        <v>211.11752300000001</v>
      </c>
      <c r="X44">
        <v>218.67070000000001</v>
      </c>
      <c r="Y44">
        <v>226.475067</v>
      </c>
      <c r="Z44">
        <v>234.56231700000001</v>
      </c>
      <c r="AA44">
        <v>242.976776</v>
      </c>
      <c r="AB44">
        <v>251.56822199999999</v>
      </c>
      <c r="AC44">
        <v>260.42532299999999</v>
      </c>
      <c r="AD44">
        <v>269.57080100000002</v>
      </c>
      <c r="AE44">
        <v>279.04714999999999</v>
      </c>
      <c r="AF44">
        <v>288.87005599999998</v>
      </c>
      <c r="AG44">
        <v>298.84204099999999</v>
      </c>
      <c r="AH44">
        <v>309.20880099999999</v>
      </c>
      <c r="AI44">
        <v>320.05453499999999</v>
      </c>
      <c r="AJ44">
        <v>331.23413099999999</v>
      </c>
      <c r="AK44" s="38">
        <v>3.5999999999999997E-2</v>
      </c>
    </row>
    <row r="45" spans="1:37">
      <c r="A45" t="s">
        <v>464</v>
      </c>
      <c r="B45" t="s">
        <v>487</v>
      </c>
      <c r="C45" t="s">
        <v>867</v>
      </c>
      <c r="D45" t="s">
        <v>371</v>
      </c>
      <c r="E45">
        <v>591.59338400000001</v>
      </c>
      <c r="F45">
        <v>603.73327600000005</v>
      </c>
      <c r="G45">
        <v>615.44171100000005</v>
      </c>
      <c r="H45">
        <v>627.32391399999995</v>
      </c>
      <c r="I45">
        <v>639.45165999999995</v>
      </c>
      <c r="J45">
        <v>652.16449</v>
      </c>
      <c r="K45">
        <v>665.01355000000001</v>
      </c>
      <c r="L45">
        <v>677.73413100000005</v>
      </c>
      <c r="M45">
        <v>690.96069299999999</v>
      </c>
      <c r="N45">
        <v>704.52154499999995</v>
      </c>
      <c r="O45">
        <v>718.19085700000005</v>
      </c>
      <c r="P45">
        <v>731.98284899999999</v>
      </c>
      <c r="Q45">
        <v>746.08496100000002</v>
      </c>
      <c r="R45">
        <v>760.40948500000002</v>
      </c>
      <c r="S45">
        <v>775.20019500000001</v>
      </c>
      <c r="T45">
        <v>790.35797100000002</v>
      </c>
      <c r="U45">
        <v>805.70745799999997</v>
      </c>
      <c r="V45">
        <v>821.41314699999998</v>
      </c>
      <c r="W45">
        <v>837.40283199999999</v>
      </c>
      <c r="X45">
        <v>853.79797399999995</v>
      </c>
      <c r="Y45">
        <v>870.25061000000005</v>
      </c>
      <c r="Z45">
        <v>887.12731900000006</v>
      </c>
      <c r="AA45">
        <v>904.57653800000003</v>
      </c>
      <c r="AB45">
        <v>922.29486099999997</v>
      </c>
      <c r="AC45">
        <v>940.15087900000003</v>
      </c>
      <c r="AD45">
        <v>958.12487799999997</v>
      </c>
      <c r="AE45">
        <v>976.49731399999996</v>
      </c>
      <c r="AF45">
        <v>995.418091</v>
      </c>
      <c r="AG45">
        <v>1014.88031</v>
      </c>
      <c r="AH45">
        <v>1035.434448</v>
      </c>
      <c r="AI45">
        <v>1057.50415</v>
      </c>
      <c r="AJ45">
        <v>1080.732788</v>
      </c>
      <c r="AK45" s="38">
        <v>0.02</v>
      </c>
    </row>
    <row r="46" spans="1:37">
      <c r="A46" t="s">
        <v>466</v>
      </c>
      <c r="B46" t="s">
        <v>488</v>
      </c>
      <c r="C46" t="s">
        <v>868</v>
      </c>
      <c r="D46" t="s">
        <v>371</v>
      </c>
      <c r="E46">
        <v>45.564075000000003</v>
      </c>
      <c r="F46">
        <v>47.896571999999999</v>
      </c>
      <c r="G46">
        <v>50.370753999999998</v>
      </c>
      <c r="H46">
        <v>53.00132</v>
      </c>
      <c r="I46">
        <v>55.796672999999998</v>
      </c>
      <c r="J46">
        <v>58.735858999999998</v>
      </c>
      <c r="K46">
        <v>61.796214999999997</v>
      </c>
      <c r="L46">
        <v>64.972838999999993</v>
      </c>
      <c r="M46">
        <v>68.280045000000001</v>
      </c>
      <c r="N46">
        <v>71.736716999999999</v>
      </c>
      <c r="O46">
        <v>75.371116999999998</v>
      </c>
      <c r="P46">
        <v>79.161773999999994</v>
      </c>
      <c r="Q46">
        <v>83.165497000000002</v>
      </c>
      <c r="R46">
        <v>87.320740000000001</v>
      </c>
      <c r="S46">
        <v>91.714729000000005</v>
      </c>
      <c r="T46">
        <v>96.373016000000007</v>
      </c>
      <c r="U46">
        <v>101.28312699999999</v>
      </c>
      <c r="V46">
        <v>106.452698</v>
      </c>
      <c r="W46">
        <v>111.876152</v>
      </c>
      <c r="X46">
        <v>117.564774</v>
      </c>
      <c r="Y46">
        <v>123.548973</v>
      </c>
      <c r="Z46">
        <v>129.838638</v>
      </c>
      <c r="AA46">
        <v>136.42607100000001</v>
      </c>
      <c r="AB46">
        <v>143.30441300000001</v>
      </c>
      <c r="AC46">
        <v>150.524933</v>
      </c>
      <c r="AD46">
        <v>158.113632</v>
      </c>
      <c r="AE46">
        <v>166.09411600000001</v>
      </c>
      <c r="AF46">
        <v>174.47126800000001</v>
      </c>
      <c r="AG46">
        <v>183.17164600000001</v>
      </c>
      <c r="AH46">
        <v>192.335083</v>
      </c>
      <c r="AI46">
        <v>202.00462300000001</v>
      </c>
      <c r="AJ46">
        <v>212.18244899999999</v>
      </c>
      <c r="AK46" s="38">
        <v>5.0999999999999997E-2</v>
      </c>
    </row>
    <row r="47" spans="1:37">
      <c r="A47" t="s">
        <v>468</v>
      </c>
      <c r="B47" t="s">
        <v>489</v>
      </c>
      <c r="C47" t="s">
        <v>869</v>
      </c>
      <c r="D47" t="s">
        <v>371</v>
      </c>
      <c r="E47">
        <v>80.165374999999997</v>
      </c>
      <c r="F47">
        <v>83.176697000000004</v>
      </c>
      <c r="G47">
        <v>85.994667000000007</v>
      </c>
      <c r="H47">
        <v>88.733620000000002</v>
      </c>
      <c r="I47">
        <v>91.53904</v>
      </c>
      <c r="J47">
        <v>94.406165999999999</v>
      </c>
      <c r="K47">
        <v>97.238724000000005</v>
      </c>
      <c r="L47">
        <v>100.050026</v>
      </c>
      <c r="M47">
        <v>103.070908</v>
      </c>
      <c r="N47">
        <v>105.86525</v>
      </c>
      <c r="O47">
        <v>108.77446</v>
      </c>
      <c r="P47">
        <v>111.76956199999999</v>
      </c>
      <c r="Q47">
        <v>114.912262</v>
      </c>
      <c r="R47">
        <v>118.08369399999999</v>
      </c>
      <c r="S47">
        <v>121.286079</v>
      </c>
      <c r="T47">
        <v>124.63106500000001</v>
      </c>
      <c r="U47">
        <v>128.06806900000001</v>
      </c>
      <c r="V47">
        <v>131.57449299999999</v>
      </c>
      <c r="W47">
        <v>135.112427</v>
      </c>
      <c r="X47">
        <v>138.56568899999999</v>
      </c>
      <c r="Y47">
        <v>142.100403</v>
      </c>
      <c r="Z47">
        <v>145.738541</v>
      </c>
      <c r="AA47">
        <v>149.51010099999999</v>
      </c>
      <c r="AB47">
        <v>153.383118</v>
      </c>
      <c r="AC47">
        <v>157.13705400000001</v>
      </c>
      <c r="AD47">
        <v>160.988632</v>
      </c>
      <c r="AE47">
        <v>164.98996</v>
      </c>
      <c r="AF47">
        <v>169.142166</v>
      </c>
      <c r="AG47">
        <v>173.37432899999999</v>
      </c>
      <c r="AH47">
        <v>177.43107599999999</v>
      </c>
      <c r="AI47">
        <v>181.64480599999999</v>
      </c>
      <c r="AJ47">
        <v>186.02446</v>
      </c>
      <c r="AK47" s="38">
        <v>2.8000000000000001E-2</v>
      </c>
    </row>
    <row r="48" spans="1:37">
      <c r="A48" t="s">
        <v>470</v>
      </c>
      <c r="B48" t="s">
        <v>490</v>
      </c>
      <c r="C48" t="s">
        <v>870</v>
      </c>
      <c r="D48" t="s">
        <v>371</v>
      </c>
      <c r="E48">
        <v>91.721305999999998</v>
      </c>
      <c r="F48">
        <v>93.622826000000003</v>
      </c>
      <c r="G48">
        <v>95.293487999999996</v>
      </c>
      <c r="H48">
        <v>96.842467999999997</v>
      </c>
      <c r="I48">
        <v>98.365166000000002</v>
      </c>
      <c r="J48">
        <v>99.864845000000003</v>
      </c>
      <c r="K48">
        <v>101.34504699999999</v>
      </c>
      <c r="L48">
        <v>102.854294</v>
      </c>
      <c r="M48">
        <v>104.486237</v>
      </c>
      <c r="N48">
        <v>106.227493</v>
      </c>
      <c r="O48">
        <v>108.054596</v>
      </c>
      <c r="P48">
        <v>110.043503</v>
      </c>
      <c r="Q48">
        <v>112.232086</v>
      </c>
      <c r="R48">
        <v>114.613533</v>
      </c>
      <c r="S48">
        <v>117.084534</v>
      </c>
      <c r="T48">
        <v>119.578896</v>
      </c>
      <c r="U48">
        <v>122.007172</v>
      </c>
      <c r="V48">
        <v>124.375694</v>
      </c>
      <c r="W48">
        <v>126.77357499999999</v>
      </c>
      <c r="X48">
        <v>129.139771</v>
      </c>
      <c r="Y48">
        <v>131.53161600000001</v>
      </c>
      <c r="Z48">
        <v>133.955658</v>
      </c>
      <c r="AA48">
        <v>136.44662500000001</v>
      </c>
      <c r="AB48">
        <v>138.96005199999999</v>
      </c>
      <c r="AC48">
        <v>141.485962</v>
      </c>
      <c r="AD48">
        <v>144.05819700000001</v>
      </c>
      <c r="AE48">
        <v>146.65927099999999</v>
      </c>
      <c r="AF48">
        <v>149.28564499999999</v>
      </c>
      <c r="AG48">
        <v>151.90327500000001</v>
      </c>
      <c r="AH48">
        <v>154.582367</v>
      </c>
      <c r="AI48">
        <v>157.37406899999999</v>
      </c>
      <c r="AJ48">
        <v>160.33737199999999</v>
      </c>
      <c r="AK48" s="38">
        <v>1.7999999999999999E-2</v>
      </c>
    </row>
    <row r="49" spans="1:37">
      <c r="A49" t="s">
        <v>472</v>
      </c>
      <c r="B49" t="s">
        <v>491</v>
      </c>
      <c r="C49" t="s">
        <v>871</v>
      </c>
      <c r="D49" t="s">
        <v>371</v>
      </c>
      <c r="E49">
        <v>483.26211499999999</v>
      </c>
      <c r="F49">
        <v>511.33624300000002</v>
      </c>
      <c r="G49">
        <v>540.06018100000006</v>
      </c>
      <c r="H49">
        <v>570.79376200000002</v>
      </c>
      <c r="I49">
        <v>601.34643600000004</v>
      </c>
      <c r="J49">
        <v>633.583618</v>
      </c>
      <c r="K49">
        <v>666.31372099999999</v>
      </c>
      <c r="L49">
        <v>698.99383499999999</v>
      </c>
      <c r="M49">
        <v>733.63116500000001</v>
      </c>
      <c r="N49">
        <v>770.79681400000004</v>
      </c>
      <c r="O49">
        <v>809.38043200000004</v>
      </c>
      <c r="P49">
        <v>848.65826400000003</v>
      </c>
      <c r="Q49">
        <v>889.15460199999995</v>
      </c>
      <c r="R49">
        <v>930.62866199999996</v>
      </c>
      <c r="S49">
        <v>974.67022699999995</v>
      </c>
      <c r="T49">
        <v>1020.183533</v>
      </c>
      <c r="U49">
        <v>1066.7524410000001</v>
      </c>
      <c r="V49">
        <v>1114.744385</v>
      </c>
      <c r="W49">
        <v>1164.0397949999999</v>
      </c>
      <c r="X49">
        <v>1215.0479740000001</v>
      </c>
      <c r="Y49">
        <v>1267.7921140000001</v>
      </c>
      <c r="Z49">
        <v>1321.450928</v>
      </c>
      <c r="AA49">
        <v>1378.591553</v>
      </c>
      <c r="AB49">
        <v>1437.9342039999999</v>
      </c>
      <c r="AC49">
        <v>1498.887939</v>
      </c>
      <c r="AD49">
        <v>1560.955811</v>
      </c>
      <c r="AE49">
        <v>1623.6267089999999</v>
      </c>
      <c r="AF49">
        <v>1687.836548</v>
      </c>
      <c r="AG49">
        <v>1752.204346</v>
      </c>
      <c r="AH49">
        <v>1818.7993160000001</v>
      </c>
      <c r="AI49">
        <v>1886.1206050000001</v>
      </c>
      <c r="AJ49">
        <v>1953.014404</v>
      </c>
      <c r="AK49" s="38">
        <v>4.5999999999999999E-2</v>
      </c>
    </row>
    <row r="50" spans="1:37">
      <c r="A50" t="s">
        <v>474</v>
      </c>
      <c r="B50" t="s">
        <v>492</v>
      </c>
      <c r="C50" t="s">
        <v>872</v>
      </c>
      <c r="D50" t="s">
        <v>371</v>
      </c>
      <c r="E50">
        <v>78.859313999999998</v>
      </c>
      <c r="F50">
        <v>79.547272000000007</v>
      </c>
      <c r="G50">
        <v>80.640761999999995</v>
      </c>
      <c r="H50">
        <v>81.643187999999995</v>
      </c>
      <c r="I50">
        <v>82.645904999999999</v>
      </c>
      <c r="J50">
        <v>83.706078000000005</v>
      </c>
      <c r="K50">
        <v>84.725791999999998</v>
      </c>
      <c r="L50">
        <v>85.686440000000005</v>
      </c>
      <c r="M50">
        <v>86.672531000000006</v>
      </c>
      <c r="N50">
        <v>87.712676999999999</v>
      </c>
      <c r="O50">
        <v>88.709029999999998</v>
      </c>
      <c r="P50">
        <v>89.581337000000005</v>
      </c>
      <c r="Q50">
        <v>90.345130999999995</v>
      </c>
      <c r="R50">
        <v>91.068450999999996</v>
      </c>
      <c r="S50">
        <v>91.85257</v>
      </c>
      <c r="T50">
        <v>92.722694000000004</v>
      </c>
      <c r="U50">
        <v>93.615668999999997</v>
      </c>
      <c r="V50">
        <v>94.442970000000003</v>
      </c>
      <c r="W50">
        <v>95.183532999999997</v>
      </c>
      <c r="X50">
        <v>95.890395999999996</v>
      </c>
      <c r="Y50">
        <v>96.562241</v>
      </c>
      <c r="Z50">
        <v>97.265144000000006</v>
      </c>
      <c r="AA50">
        <v>98.064048999999997</v>
      </c>
      <c r="AB50">
        <v>98.952056999999996</v>
      </c>
      <c r="AC50">
        <v>99.895660000000007</v>
      </c>
      <c r="AD50">
        <v>100.841446</v>
      </c>
      <c r="AE50">
        <v>101.775948</v>
      </c>
      <c r="AF50">
        <v>102.72427399999999</v>
      </c>
      <c r="AG50">
        <v>103.679878</v>
      </c>
      <c r="AH50">
        <v>104.675102</v>
      </c>
      <c r="AI50">
        <v>105.752556</v>
      </c>
      <c r="AJ50">
        <v>106.915955</v>
      </c>
      <c r="AK50" s="38">
        <v>0.01</v>
      </c>
    </row>
    <row r="51" spans="1:37">
      <c r="A51" t="s">
        <v>476</v>
      </c>
      <c r="B51" t="s">
        <v>493</v>
      </c>
      <c r="C51" t="s">
        <v>873</v>
      </c>
      <c r="D51" t="s">
        <v>371</v>
      </c>
      <c r="E51">
        <v>164.58187899999999</v>
      </c>
      <c r="F51">
        <v>175.32080099999999</v>
      </c>
      <c r="G51">
        <v>186.70036300000001</v>
      </c>
      <c r="H51">
        <v>198.976471</v>
      </c>
      <c r="I51">
        <v>212.157196</v>
      </c>
      <c r="J51">
        <v>226.189346</v>
      </c>
      <c r="K51">
        <v>240.92263800000001</v>
      </c>
      <c r="L51">
        <v>256.29449499999998</v>
      </c>
      <c r="M51">
        <v>272.68637100000001</v>
      </c>
      <c r="N51">
        <v>290.171967</v>
      </c>
      <c r="O51">
        <v>308.50811800000002</v>
      </c>
      <c r="P51">
        <v>327.74859600000002</v>
      </c>
      <c r="Q51">
        <v>347.92297400000001</v>
      </c>
      <c r="R51">
        <v>369.06210299999998</v>
      </c>
      <c r="S51">
        <v>391.51001000000002</v>
      </c>
      <c r="T51">
        <v>415.32223499999998</v>
      </c>
      <c r="U51">
        <v>440.34420799999998</v>
      </c>
      <c r="V51">
        <v>466.646973</v>
      </c>
      <c r="W51">
        <v>494.321686</v>
      </c>
      <c r="X51">
        <v>523.60876499999995</v>
      </c>
      <c r="Y51">
        <v>554.30670199999997</v>
      </c>
      <c r="Z51">
        <v>586.65655500000003</v>
      </c>
      <c r="AA51">
        <v>620.85693400000002</v>
      </c>
      <c r="AB51">
        <v>656.67950399999995</v>
      </c>
      <c r="AC51">
        <v>694.33978300000001</v>
      </c>
      <c r="AD51">
        <v>733.82446300000004</v>
      </c>
      <c r="AE51">
        <v>775.43633999999997</v>
      </c>
      <c r="AF51">
        <v>818.95678699999996</v>
      </c>
      <c r="AG51">
        <v>864.05932600000006</v>
      </c>
      <c r="AH51">
        <v>911.64379899999994</v>
      </c>
      <c r="AI51">
        <v>962.30261199999995</v>
      </c>
      <c r="AJ51">
        <v>1015.463257</v>
      </c>
      <c r="AK51" s="38">
        <v>0.06</v>
      </c>
    </row>
    <row r="52" spans="1:37">
      <c r="A52" t="s">
        <v>478</v>
      </c>
      <c r="B52" t="s">
        <v>494</v>
      </c>
      <c r="C52" t="s">
        <v>874</v>
      </c>
      <c r="D52" t="s">
        <v>371</v>
      </c>
      <c r="E52">
        <v>77.246346000000003</v>
      </c>
      <c r="F52">
        <v>83.082413000000003</v>
      </c>
      <c r="G52">
        <v>89.219054999999997</v>
      </c>
      <c r="H52">
        <v>95.830330000000004</v>
      </c>
      <c r="I52">
        <v>103.107979</v>
      </c>
      <c r="J52">
        <v>111.09317799999999</v>
      </c>
      <c r="K52">
        <v>119.678406</v>
      </c>
      <c r="L52">
        <v>128.90664699999999</v>
      </c>
      <c r="M52">
        <v>138.89042699999999</v>
      </c>
      <c r="N52">
        <v>149.61389199999999</v>
      </c>
      <c r="O52">
        <v>161.03604100000001</v>
      </c>
      <c r="P52">
        <v>173.207886</v>
      </c>
      <c r="Q52">
        <v>186.19648699999999</v>
      </c>
      <c r="R52">
        <v>200.11947599999999</v>
      </c>
      <c r="S52">
        <v>215.10382100000001</v>
      </c>
      <c r="T52">
        <v>231.14370700000001</v>
      </c>
      <c r="U52">
        <v>248.241119</v>
      </c>
      <c r="V52">
        <v>266.53976399999999</v>
      </c>
      <c r="W52">
        <v>286.09079000000003</v>
      </c>
      <c r="X52">
        <v>306.95236199999999</v>
      </c>
      <c r="Y52">
        <v>329.071686</v>
      </c>
      <c r="Z52">
        <v>352.67913800000002</v>
      </c>
      <c r="AA52">
        <v>377.88024899999999</v>
      </c>
      <c r="AB52">
        <v>404.57607999999999</v>
      </c>
      <c r="AC52">
        <v>432.89596599999999</v>
      </c>
      <c r="AD52">
        <v>462.84079000000003</v>
      </c>
      <c r="AE52">
        <v>494.623199</v>
      </c>
      <c r="AF52">
        <v>528.20135500000004</v>
      </c>
      <c r="AG52">
        <v>563.538635</v>
      </c>
      <c r="AH52">
        <v>600.94812000000002</v>
      </c>
      <c r="AI52">
        <v>640.77380400000004</v>
      </c>
      <c r="AJ52">
        <v>682.85864300000003</v>
      </c>
      <c r="AK52" s="38">
        <v>7.2999999999999995E-2</v>
      </c>
    </row>
    <row r="53" spans="1:37">
      <c r="A53" t="s">
        <v>480</v>
      </c>
      <c r="B53" t="s">
        <v>495</v>
      </c>
      <c r="C53" t="s">
        <v>875</v>
      </c>
      <c r="D53" t="s">
        <v>371</v>
      </c>
      <c r="E53">
        <v>74.477958999999998</v>
      </c>
      <c r="F53">
        <v>77.387230000000002</v>
      </c>
      <c r="G53">
        <v>80.591789000000006</v>
      </c>
      <c r="H53">
        <v>83.960144</v>
      </c>
      <c r="I53">
        <v>87.261870999999999</v>
      </c>
      <c r="J53">
        <v>90.567688000000004</v>
      </c>
      <c r="K53">
        <v>93.851035999999993</v>
      </c>
      <c r="L53">
        <v>97.156531999999999</v>
      </c>
      <c r="M53">
        <v>100.55941799999999</v>
      </c>
      <c r="N53">
        <v>104.11776</v>
      </c>
      <c r="O53">
        <v>107.79491400000001</v>
      </c>
      <c r="P53">
        <v>111.578377</v>
      </c>
      <c r="Q53">
        <v>115.40773799999999</v>
      </c>
      <c r="R53">
        <v>119.315445</v>
      </c>
      <c r="S53">
        <v>123.47038999999999</v>
      </c>
      <c r="T53">
        <v>127.803352</v>
      </c>
      <c r="U53">
        <v>132.245621</v>
      </c>
      <c r="V53">
        <v>136.795807</v>
      </c>
      <c r="W53">
        <v>141.50903299999999</v>
      </c>
      <c r="X53">
        <v>146.372345</v>
      </c>
      <c r="Y53">
        <v>151.371262</v>
      </c>
      <c r="Z53">
        <v>156.53585799999999</v>
      </c>
      <c r="AA53">
        <v>161.909851</v>
      </c>
      <c r="AB53">
        <v>167.49200400000001</v>
      </c>
      <c r="AC53">
        <v>173.258453</v>
      </c>
      <c r="AD53">
        <v>179.19657900000001</v>
      </c>
      <c r="AE53">
        <v>185.31686400000001</v>
      </c>
      <c r="AF53">
        <v>191.64439400000001</v>
      </c>
      <c r="AG53">
        <v>198.079849</v>
      </c>
      <c r="AH53">
        <v>204.67468299999999</v>
      </c>
      <c r="AI53">
        <v>211.39698799999999</v>
      </c>
      <c r="AJ53">
        <v>218.20503199999999</v>
      </c>
      <c r="AK53" s="38">
        <v>3.5000000000000003E-2</v>
      </c>
    </row>
    <row r="54" spans="1:37">
      <c r="A54" t="s">
        <v>447</v>
      </c>
      <c r="C54" t="s">
        <v>876</v>
      </c>
    </row>
    <row r="55" spans="1:37">
      <c r="A55" t="s">
        <v>456</v>
      </c>
      <c r="B55" t="s">
        <v>496</v>
      </c>
      <c r="C55" t="s">
        <v>877</v>
      </c>
      <c r="D55" t="s">
        <v>371</v>
      </c>
      <c r="E55">
        <v>297.88812300000001</v>
      </c>
      <c r="F55">
        <v>306.09170499999999</v>
      </c>
      <c r="G55">
        <v>314.998627</v>
      </c>
      <c r="H55">
        <v>322.75979599999999</v>
      </c>
      <c r="I55">
        <v>329.65463299999999</v>
      </c>
      <c r="J55">
        <v>337.15154999999999</v>
      </c>
      <c r="K55">
        <v>345.18383799999998</v>
      </c>
      <c r="L55">
        <v>353.15145899999999</v>
      </c>
      <c r="M55">
        <v>361.35427900000002</v>
      </c>
      <c r="N55">
        <v>370.13232399999998</v>
      </c>
      <c r="O55">
        <v>379.61450200000002</v>
      </c>
      <c r="P55">
        <v>389.42440800000003</v>
      </c>
      <c r="Q55">
        <v>399.50158699999997</v>
      </c>
      <c r="R55">
        <v>409.899475</v>
      </c>
      <c r="S55">
        <v>420.34811400000001</v>
      </c>
      <c r="T55">
        <v>430.40139799999997</v>
      </c>
      <c r="U55">
        <v>440.41061400000001</v>
      </c>
      <c r="V55">
        <v>451.01641799999999</v>
      </c>
      <c r="W55">
        <v>461.87530500000003</v>
      </c>
      <c r="X55">
        <v>473.13122600000003</v>
      </c>
      <c r="Y55">
        <v>484.82379200000003</v>
      </c>
      <c r="Z55">
        <v>496.85177599999997</v>
      </c>
      <c r="AA55">
        <v>508.78909299999998</v>
      </c>
      <c r="AB55">
        <v>520.92913799999997</v>
      </c>
      <c r="AC55">
        <v>533.37811299999998</v>
      </c>
      <c r="AD55">
        <v>546.36181599999998</v>
      </c>
      <c r="AE55">
        <v>560.40362500000003</v>
      </c>
      <c r="AF55">
        <v>575.37377900000001</v>
      </c>
      <c r="AG55">
        <v>590.96923800000002</v>
      </c>
      <c r="AH55">
        <v>607.48107900000002</v>
      </c>
      <c r="AI55">
        <v>624.53930700000001</v>
      </c>
      <c r="AJ55">
        <v>642.03161599999999</v>
      </c>
      <c r="AK55" s="38">
        <v>2.5000000000000001E-2</v>
      </c>
    </row>
    <row r="56" spans="1:37">
      <c r="A56" t="s">
        <v>458</v>
      </c>
      <c r="B56" t="s">
        <v>497</v>
      </c>
      <c r="C56" t="s">
        <v>878</v>
      </c>
      <c r="D56" t="s">
        <v>371</v>
      </c>
      <c r="E56">
        <v>124.040871</v>
      </c>
      <c r="F56">
        <v>126.145645</v>
      </c>
      <c r="G56">
        <v>128.24548300000001</v>
      </c>
      <c r="H56">
        <v>130.388947</v>
      </c>
      <c r="I56">
        <v>132.62815900000001</v>
      </c>
      <c r="J56">
        <v>135.01004</v>
      </c>
      <c r="K56">
        <v>137.38426200000001</v>
      </c>
      <c r="L56">
        <v>139.76298499999999</v>
      </c>
      <c r="M56">
        <v>142.334351</v>
      </c>
      <c r="N56">
        <v>145.02328499999999</v>
      </c>
      <c r="O56">
        <v>147.800186</v>
      </c>
      <c r="P56">
        <v>150.69549599999999</v>
      </c>
      <c r="Q56">
        <v>153.642471</v>
      </c>
      <c r="R56">
        <v>156.74865700000001</v>
      </c>
      <c r="S56">
        <v>160.084137</v>
      </c>
      <c r="T56">
        <v>163.60067699999999</v>
      </c>
      <c r="U56">
        <v>167.22387699999999</v>
      </c>
      <c r="V56">
        <v>170.917587</v>
      </c>
      <c r="W56">
        <v>174.77513099999999</v>
      </c>
      <c r="X56">
        <v>178.82785000000001</v>
      </c>
      <c r="Y56">
        <v>182.918747</v>
      </c>
      <c r="Z56">
        <v>187.145126</v>
      </c>
      <c r="AA56">
        <v>191.506866</v>
      </c>
      <c r="AB56">
        <v>196.00929300000001</v>
      </c>
      <c r="AC56">
        <v>200.641693</v>
      </c>
      <c r="AD56">
        <v>205.372131</v>
      </c>
      <c r="AE56">
        <v>210.272537</v>
      </c>
      <c r="AF56">
        <v>215.32736199999999</v>
      </c>
      <c r="AG56">
        <v>220.48616000000001</v>
      </c>
      <c r="AH56">
        <v>225.795029</v>
      </c>
      <c r="AI56">
        <v>231.30140700000001</v>
      </c>
      <c r="AJ56">
        <v>236.92726099999999</v>
      </c>
      <c r="AK56" s="38">
        <v>2.1000000000000001E-2</v>
      </c>
    </row>
    <row r="57" spans="1:37">
      <c r="A57" t="s">
        <v>460</v>
      </c>
      <c r="B57" t="s">
        <v>498</v>
      </c>
      <c r="C57" t="s">
        <v>879</v>
      </c>
      <c r="D57" t="s">
        <v>371</v>
      </c>
      <c r="E57">
        <v>111.05735</v>
      </c>
      <c r="F57">
        <v>114.4636</v>
      </c>
      <c r="G57">
        <v>117.995392</v>
      </c>
      <c r="H57">
        <v>121.707474</v>
      </c>
      <c r="I57">
        <v>125.485168</v>
      </c>
      <c r="J57">
        <v>129.38398699999999</v>
      </c>
      <c r="K57">
        <v>133.192261</v>
      </c>
      <c r="L57">
        <v>136.990768</v>
      </c>
      <c r="M57">
        <v>140.93699599999999</v>
      </c>
      <c r="N57">
        <v>145.06848099999999</v>
      </c>
      <c r="O57">
        <v>149.38533000000001</v>
      </c>
      <c r="P57">
        <v>153.83398399999999</v>
      </c>
      <c r="Q57">
        <v>158.43879699999999</v>
      </c>
      <c r="R57">
        <v>163.15017700000001</v>
      </c>
      <c r="S57">
        <v>168.15391500000001</v>
      </c>
      <c r="T57">
        <v>173.40173300000001</v>
      </c>
      <c r="U57">
        <v>178.73242200000001</v>
      </c>
      <c r="V57">
        <v>184.15683000000001</v>
      </c>
      <c r="W57">
        <v>189.713089</v>
      </c>
      <c r="X57">
        <v>195.48381000000001</v>
      </c>
      <c r="Y57">
        <v>201.22401400000001</v>
      </c>
      <c r="Z57">
        <v>207.08360300000001</v>
      </c>
      <c r="AA57">
        <v>213.10725400000001</v>
      </c>
      <c r="AB57">
        <v>219.22226000000001</v>
      </c>
      <c r="AC57">
        <v>225.46333300000001</v>
      </c>
      <c r="AD57">
        <v>231.738159</v>
      </c>
      <c r="AE57">
        <v>238.15287799999999</v>
      </c>
      <c r="AF57">
        <v>244.676041</v>
      </c>
      <c r="AG57">
        <v>251.16677899999999</v>
      </c>
      <c r="AH57">
        <v>257.81457499999999</v>
      </c>
      <c r="AI57">
        <v>264.73269699999997</v>
      </c>
      <c r="AJ57">
        <v>271.78808600000002</v>
      </c>
      <c r="AK57" s="38">
        <v>2.9000000000000001E-2</v>
      </c>
    </row>
    <row r="58" spans="1:37">
      <c r="A58" t="s">
        <v>462</v>
      </c>
      <c r="B58" t="s">
        <v>499</v>
      </c>
      <c r="C58" t="s">
        <v>880</v>
      </c>
      <c r="D58" t="s">
        <v>371</v>
      </c>
      <c r="E58">
        <v>79.053229999999999</v>
      </c>
      <c r="F58">
        <v>82.201187000000004</v>
      </c>
      <c r="G58">
        <v>85.287627999999998</v>
      </c>
      <c r="H58">
        <v>88.418030000000002</v>
      </c>
      <c r="I58">
        <v>91.636771999999993</v>
      </c>
      <c r="J58">
        <v>94.935203999999999</v>
      </c>
      <c r="K58">
        <v>98.218970999999996</v>
      </c>
      <c r="L58">
        <v>101.48201</v>
      </c>
      <c r="M58">
        <v>104.71408099999999</v>
      </c>
      <c r="N58">
        <v>108.035355</v>
      </c>
      <c r="O58">
        <v>111.475571</v>
      </c>
      <c r="P58">
        <v>115.006241</v>
      </c>
      <c r="Q58">
        <v>118.610443</v>
      </c>
      <c r="R58">
        <v>122.25762899999999</v>
      </c>
      <c r="S58">
        <v>126.079376</v>
      </c>
      <c r="T58">
        <v>130.05746500000001</v>
      </c>
      <c r="U58">
        <v>134.13008099999999</v>
      </c>
      <c r="V58">
        <v>138.327698</v>
      </c>
      <c r="W58">
        <v>142.624359</v>
      </c>
      <c r="X58">
        <v>147.084442</v>
      </c>
      <c r="Y58">
        <v>151.65914900000001</v>
      </c>
      <c r="Z58">
        <v>156.367493</v>
      </c>
      <c r="AA58">
        <v>161.23649599999999</v>
      </c>
      <c r="AB58">
        <v>166.163239</v>
      </c>
      <c r="AC58">
        <v>171.20474200000001</v>
      </c>
      <c r="AD58">
        <v>176.37365700000001</v>
      </c>
      <c r="AE58">
        <v>181.69494599999999</v>
      </c>
      <c r="AF58">
        <v>187.17607100000001</v>
      </c>
      <c r="AG58">
        <v>192.68620300000001</v>
      </c>
      <c r="AH58">
        <v>198.382217</v>
      </c>
      <c r="AI58">
        <v>204.31424000000001</v>
      </c>
      <c r="AJ58">
        <v>210.38575700000001</v>
      </c>
      <c r="AK58" s="38">
        <v>3.2000000000000001E-2</v>
      </c>
    </row>
    <row r="59" spans="1:37">
      <c r="A59" t="s">
        <v>464</v>
      </c>
      <c r="B59" t="s">
        <v>500</v>
      </c>
      <c r="C59" t="s">
        <v>881</v>
      </c>
      <c r="D59" t="s">
        <v>371</v>
      </c>
      <c r="E59">
        <v>530.57830799999999</v>
      </c>
      <c r="F59">
        <v>545.69683799999996</v>
      </c>
      <c r="G59">
        <v>560.543274</v>
      </c>
      <c r="H59">
        <v>575.70336899999995</v>
      </c>
      <c r="I59">
        <v>591.24145499999997</v>
      </c>
      <c r="J59">
        <v>607.49292000000003</v>
      </c>
      <c r="K59">
        <v>624.01141399999995</v>
      </c>
      <c r="L59">
        <v>640.53692599999999</v>
      </c>
      <c r="M59">
        <v>657.706726</v>
      </c>
      <c r="N59">
        <v>675.35327099999995</v>
      </c>
      <c r="O59">
        <v>693.25195299999996</v>
      </c>
      <c r="P59">
        <v>711.41803000000004</v>
      </c>
      <c r="Q59">
        <v>730.04663100000005</v>
      </c>
      <c r="R59">
        <v>749.05108600000005</v>
      </c>
      <c r="S59">
        <v>768.68615699999998</v>
      </c>
      <c r="T59">
        <v>788.855774</v>
      </c>
      <c r="U59">
        <v>809.38336200000003</v>
      </c>
      <c r="V59">
        <v>830.44256600000006</v>
      </c>
      <c r="W59">
        <v>851.96301300000005</v>
      </c>
      <c r="X59">
        <v>874.07550000000003</v>
      </c>
      <c r="Y59">
        <v>896.41900599999997</v>
      </c>
      <c r="Z59">
        <v>919.38281199999994</v>
      </c>
      <c r="AA59">
        <v>943.13018799999998</v>
      </c>
      <c r="AB59">
        <v>967.34417699999995</v>
      </c>
      <c r="AC59">
        <v>991.88940400000001</v>
      </c>
      <c r="AD59">
        <v>1016.7459720000001</v>
      </c>
      <c r="AE59">
        <v>1042.218384</v>
      </c>
      <c r="AF59">
        <v>1068.4748540000001</v>
      </c>
      <c r="AG59">
        <v>1095.514038</v>
      </c>
      <c r="AH59">
        <v>1123.943481</v>
      </c>
      <c r="AI59">
        <v>1154.2413329999999</v>
      </c>
      <c r="AJ59">
        <v>1186.0355219999999</v>
      </c>
      <c r="AK59" s="38">
        <v>2.5999999999999999E-2</v>
      </c>
    </row>
    <row r="60" spans="1:37">
      <c r="A60" t="s">
        <v>466</v>
      </c>
      <c r="B60" t="s">
        <v>501</v>
      </c>
      <c r="C60" t="s">
        <v>882</v>
      </c>
      <c r="D60" t="s">
        <v>371</v>
      </c>
      <c r="E60">
        <v>83.045699999999997</v>
      </c>
      <c r="F60">
        <v>86.845427999999998</v>
      </c>
      <c r="G60">
        <v>90.849029999999999</v>
      </c>
      <c r="H60">
        <v>95.083816999999996</v>
      </c>
      <c r="I60">
        <v>99.559394999999995</v>
      </c>
      <c r="J60">
        <v>104.23112500000001</v>
      </c>
      <c r="K60">
        <v>109.052513</v>
      </c>
      <c r="L60">
        <v>114.00610399999999</v>
      </c>
      <c r="M60">
        <v>119.118431</v>
      </c>
      <c r="N60">
        <v>124.41861</v>
      </c>
      <c r="O60">
        <v>129.951324</v>
      </c>
      <c r="P60">
        <v>135.672775</v>
      </c>
      <c r="Q60">
        <v>141.67292800000001</v>
      </c>
      <c r="R60">
        <v>147.84208699999999</v>
      </c>
      <c r="S60">
        <v>154.324738</v>
      </c>
      <c r="T60">
        <v>161.156158</v>
      </c>
      <c r="U60">
        <v>168.306183</v>
      </c>
      <c r="V60">
        <v>175.77685500000001</v>
      </c>
      <c r="W60">
        <v>183.552933</v>
      </c>
      <c r="X60">
        <v>191.644791</v>
      </c>
      <c r="Y60">
        <v>200.09364299999999</v>
      </c>
      <c r="Z60">
        <v>208.905945</v>
      </c>
      <c r="AA60">
        <v>218.05851699999999</v>
      </c>
      <c r="AB60">
        <v>227.53228799999999</v>
      </c>
      <c r="AC60">
        <v>237.39977999999999</v>
      </c>
      <c r="AD60">
        <v>247.691193</v>
      </c>
      <c r="AE60">
        <v>258.43215900000001</v>
      </c>
      <c r="AF60">
        <v>269.61776700000001</v>
      </c>
      <c r="AG60">
        <v>281.12347399999999</v>
      </c>
      <c r="AH60">
        <v>293.153503</v>
      </c>
      <c r="AI60">
        <v>305.75912499999998</v>
      </c>
      <c r="AJ60">
        <v>318.928406</v>
      </c>
      <c r="AK60" s="38">
        <v>4.3999999999999997E-2</v>
      </c>
    </row>
    <row r="61" spans="1:37">
      <c r="A61" t="s">
        <v>468</v>
      </c>
      <c r="B61" t="s">
        <v>502</v>
      </c>
      <c r="C61" t="s">
        <v>883</v>
      </c>
      <c r="D61" t="s">
        <v>371</v>
      </c>
      <c r="E61">
        <v>231.70045500000001</v>
      </c>
      <c r="F61">
        <v>241.623245</v>
      </c>
      <c r="G61">
        <v>251.17692600000001</v>
      </c>
      <c r="H61">
        <v>260.69372600000003</v>
      </c>
      <c r="I61">
        <v>270.59234600000002</v>
      </c>
      <c r="J61">
        <v>280.86926299999999</v>
      </c>
      <c r="K61">
        <v>291.25045799999998</v>
      </c>
      <c r="L61">
        <v>301.77185100000003</v>
      </c>
      <c r="M61">
        <v>313.13647500000002</v>
      </c>
      <c r="N61">
        <v>324.044464</v>
      </c>
      <c r="O61">
        <v>335.52600100000001</v>
      </c>
      <c r="P61">
        <v>347.50656099999998</v>
      </c>
      <c r="Q61">
        <v>360.19039900000001</v>
      </c>
      <c r="R61">
        <v>373.22311400000001</v>
      </c>
      <c r="S61">
        <v>386.61947600000002</v>
      </c>
      <c r="T61">
        <v>400.74676499999998</v>
      </c>
      <c r="U61">
        <v>415.45938100000001</v>
      </c>
      <c r="V61">
        <v>430.69812000000002</v>
      </c>
      <c r="W61">
        <v>446.34957900000001</v>
      </c>
      <c r="X61">
        <v>462.03396600000002</v>
      </c>
      <c r="Y61">
        <v>478.310089</v>
      </c>
      <c r="Z61">
        <v>495.26681500000001</v>
      </c>
      <c r="AA61">
        <v>513.02496299999996</v>
      </c>
      <c r="AB61">
        <v>531.49218800000006</v>
      </c>
      <c r="AC61">
        <v>549.91064500000005</v>
      </c>
      <c r="AD61">
        <v>569.04339600000003</v>
      </c>
      <c r="AE61">
        <v>589.09387200000003</v>
      </c>
      <c r="AF61">
        <v>610.09033199999999</v>
      </c>
      <c r="AG61">
        <v>631.79480000000001</v>
      </c>
      <c r="AH61">
        <v>653.28149399999995</v>
      </c>
      <c r="AI61">
        <v>675.77673300000004</v>
      </c>
      <c r="AJ61">
        <v>699.33850099999995</v>
      </c>
      <c r="AK61" s="38">
        <v>3.5999999999999997E-2</v>
      </c>
    </row>
    <row r="62" spans="1:37">
      <c r="A62" t="s">
        <v>470</v>
      </c>
      <c r="B62" t="s">
        <v>503</v>
      </c>
      <c r="C62" t="s">
        <v>884</v>
      </c>
      <c r="D62" t="s">
        <v>371</v>
      </c>
      <c r="E62">
        <v>100.682419</v>
      </c>
      <c r="F62">
        <v>103.710701</v>
      </c>
      <c r="G62">
        <v>106.549576</v>
      </c>
      <c r="H62">
        <v>109.315254</v>
      </c>
      <c r="I62">
        <v>112.113388</v>
      </c>
      <c r="J62">
        <v>114.947845</v>
      </c>
      <c r="K62">
        <v>117.822762</v>
      </c>
      <c r="L62">
        <v>120.79612</v>
      </c>
      <c r="M62">
        <v>123.98187299999999</v>
      </c>
      <c r="N62">
        <v>127.369682</v>
      </c>
      <c r="O62">
        <v>130.936249</v>
      </c>
      <c r="P62">
        <v>134.77981600000001</v>
      </c>
      <c r="Q62">
        <v>138.955994</v>
      </c>
      <c r="R62">
        <v>143.46545399999999</v>
      </c>
      <c r="S62">
        <v>148.185562</v>
      </c>
      <c r="T62">
        <v>153.03585799999999</v>
      </c>
      <c r="U62">
        <v>157.901917</v>
      </c>
      <c r="V62">
        <v>162.79087799999999</v>
      </c>
      <c r="W62">
        <v>167.82054099999999</v>
      </c>
      <c r="X62">
        <v>172.91130100000001</v>
      </c>
      <c r="Y62">
        <v>178.14144899999999</v>
      </c>
      <c r="Z62">
        <v>183.52276599999999</v>
      </c>
      <c r="AA62">
        <v>189.10673499999999</v>
      </c>
      <c r="AB62">
        <v>194.83521999999999</v>
      </c>
      <c r="AC62">
        <v>200.69708299999999</v>
      </c>
      <c r="AD62">
        <v>206.74331699999999</v>
      </c>
      <c r="AE62">
        <v>212.95225500000001</v>
      </c>
      <c r="AF62">
        <v>219.32229599999999</v>
      </c>
      <c r="AG62">
        <v>225.80538899999999</v>
      </c>
      <c r="AH62">
        <v>232.509018</v>
      </c>
      <c r="AI62">
        <v>239.516144</v>
      </c>
      <c r="AJ62">
        <v>246.925354</v>
      </c>
      <c r="AK62" s="38">
        <v>2.9000000000000001E-2</v>
      </c>
    </row>
    <row r="63" spans="1:37">
      <c r="A63" t="s">
        <v>472</v>
      </c>
      <c r="B63" t="s">
        <v>504</v>
      </c>
      <c r="C63" t="s">
        <v>885</v>
      </c>
      <c r="D63" t="s">
        <v>371</v>
      </c>
      <c r="E63">
        <v>199.942261</v>
      </c>
      <c r="F63">
        <v>212.15759299999999</v>
      </c>
      <c r="G63">
        <v>224.543533</v>
      </c>
      <c r="H63">
        <v>237.703217</v>
      </c>
      <c r="I63">
        <v>250.64794900000001</v>
      </c>
      <c r="J63">
        <v>264.20446800000002</v>
      </c>
      <c r="K63">
        <v>277.83682299999998</v>
      </c>
      <c r="L63">
        <v>291.30453499999999</v>
      </c>
      <c r="M63">
        <v>305.48318499999999</v>
      </c>
      <c r="N63">
        <v>320.60699499999998</v>
      </c>
      <c r="O63">
        <v>336.18023699999998</v>
      </c>
      <c r="P63">
        <v>351.88360599999999</v>
      </c>
      <c r="Q63">
        <v>367.93722500000001</v>
      </c>
      <c r="R63">
        <v>384.23156699999998</v>
      </c>
      <c r="S63">
        <v>401.432343</v>
      </c>
      <c r="T63">
        <v>419.06304899999998</v>
      </c>
      <c r="U63">
        <v>436.94097900000003</v>
      </c>
      <c r="V63">
        <v>455.21328699999998</v>
      </c>
      <c r="W63">
        <v>473.82257099999998</v>
      </c>
      <c r="X63">
        <v>492.93017600000002</v>
      </c>
      <c r="Y63">
        <v>512.53539999999998</v>
      </c>
      <c r="Z63">
        <v>532.29437299999995</v>
      </c>
      <c r="AA63">
        <v>553.242615</v>
      </c>
      <c r="AB63">
        <v>574.84411599999999</v>
      </c>
      <c r="AC63">
        <v>596.84942599999999</v>
      </c>
      <c r="AD63">
        <v>619.05206299999998</v>
      </c>
      <c r="AE63">
        <v>641.24395800000002</v>
      </c>
      <c r="AF63">
        <v>663.79254200000003</v>
      </c>
      <c r="AG63">
        <v>686.14794900000004</v>
      </c>
      <c r="AH63">
        <v>709.11914100000001</v>
      </c>
      <c r="AI63">
        <v>732.11102300000005</v>
      </c>
      <c r="AJ63">
        <v>754.67523200000005</v>
      </c>
      <c r="AK63" s="38">
        <v>4.3999999999999997E-2</v>
      </c>
    </row>
    <row r="64" spans="1:37">
      <c r="A64" t="s">
        <v>474</v>
      </c>
      <c r="B64" t="s">
        <v>505</v>
      </c>
      <c r="C64" t="s">
        <v>886</v>
      </c>
      <c r="D64" t="s">
        <v>371</v>
      </c>
      <c r="E64">
        <v>169.742752</v>
      </c>
      <c r="F64">
        <v>172.58204699999999</v>
      </c>
      <c r="G64">
        <v>176.36325099999999</v>
      </c>
      <c r="H64">
        <v>179.997345</v>
      </c>
      <c r="I64">
        <v>183.68602000000001</v>
      </c>
      <c r="J64">
        <v>187.55969200000001</v>
      </c>
      <c r="K64">
        <v>191.397751</v>
      </c>
      <c r="L64">
        <v>195.15562399999999</v>
      </c>
      <c r="M64">
        <v>199.02731299999999</v>
      </c>
      <c r="N64">
        <v>203.08187899999999</v>
      </c>
      <c r="O64">
        <v>207.09146100000001</v>
      </c>
      <c r="P64">
        <v>210.86317399999999</v>
      </c>
      <c r="Q64">
        <v>214.42778000000001</v>
      </c>
      <c r="R64">
        <v>217.94426000000001</v>
      </c>
      <c r="S64">
        <v>221.65772999999999</v>
      </c>
      <c r="T64">
        <v>225.634018</v>
      </c>
      <c r="U64">
        <v>229.72219799999999</v>
      </c>
      <c r="V64">
        <v>233.70304899999999</v>
      </c>
      <c r="W64">
        <v>237.520096</v>
      </c>
      <c r="X64">
        <v>241.30320699999999</v>
      </c>
      <c r="Y64">
        <v>245.04724100000001</v>
      </c>
      <c r="Z64">
        <v>248.92063899999999</v>
      </c>
      <c r="AA64">
        <v>253.09451300000001</v>
      </c>
      <c r="AB64">
        <v>257.557098</v>
      </c>
      <c r="AC64">
        <v>262.22598299999999</v>
      </c>
      <c r="AD64">
        <v>266.96283</v>
      </c>
      <c r="AE64">
        <v>271.73251299999998</v>
      </c>
      <c r="AF64">
        <v>276.602417</v>
      </c>
      <c r="AG64">
        <v>281.55636600000003</v>
      </c>
      <c r="AH64">
        <v>286.68411300000002</v>
      </c>
      <c r="AI64">
        <v>292.10659800000002</v>
      </c>
      <c r="AJ64">
        <v>297.84021000000001</v>
      </c>
      <c r="AK64" s="38">
        <v>1.7999999999999999E-2</v>
      </c>
    </row>
    <row r="65" spans="1:37">
      <c r="A65" t="s">
        <v>476</v>
      </c>
      <c r="B65" t="s">
        <v>506</v>
      </c>
      <c r="C65" t="s">
        <v>887</v>
      </c>
      <c r="D65" t="s">
        <v>371</v>
      </c>
      <c r="E65">
        <v>231.34333799999999</v>
      </c>
      <c r="F65">
        <v>245.45301799999999</v>
      </c>
      <c r="G65">
        <v>260.19894399999998</v>
      </c>
      <c r="H65">
        <v>275.93359400000003</v>
      </c>
      <c r="I65">
        <v>292.62792999999999</v>
      </c>
      <c r="J65">
        <v>310.16372699999999</v>
      </c>
      <c r="K65">
        <v>328.28649899999999</v>
      </c>
      <c r="L65">
        <v>346.88626099999999</v>
      </c>
      <c r="M65">
        <v>366.469177</v>
      </c>
      <c r="N65">
        <v>387.09594700000002</v>
      </c>
      <c r="O65">
        <v>408.385559</v>
      </c>
      <c r="P65">
        <v>430.37914999999998</v>
      </c>
      <c r="Q65">
        <v>453.08752399999997</v>
      </c>
      <c r="R65">
        <v>476.51119999999997</v>
      </c>
      <c r="S65">
        <v>501.06817599999999</v>
      </c>
      <c r="T65">
        <v>526.78076199999998</v>
      </c>
      <c r="U65">
        <v>553.39862100000005</v>
      </c>
      <c r="V65">
        <v>580.97082499999999</v>
      </c>
      <c r="W65">
        <v>609.56396500000005</v>
      </c>
      <c r="X65">
        <v>639.42773399999999</v>
      </c>
      <c r="Y65">
        <v>670.25793499999997</v>
      </c>
      <c r="Z65">
        <v>702.29882799999996</v>
      </c>
      <c r="AA65">
        <v>735.73443599999996</v>
      </c>
      <c r="AB65">
        <v>770.228027</v>
      </c>
      <c r="AC65">
        <v>805.97997999999995</v>
      </c>
      <c r="AD65">
        <v>842.91455099999996</v>
      </c>
      <c r="AE65">
        <v>881.32037400000002</v>
      </c>
      <c r="AF65">
        <v>920.88360599999999</v>
      </c>
      <c r="AG65">
        <v>961.17962599999998</v>
      </c>
      <c r="AH65">
        <v>1003.156982</v>
      </c>
      <c r="AI65">
        <v>1047.384644</v>
      </c>
      <c r="AJ65">
        <v>1093.1473390000001</v>
      </c>
      <c r="AK65" s="38">
        <v>5.0999999999999997E-2</v>
      </c>
    </row>
    <row r="66" spans="1:37">
      <c r="A66" t="s">
        <v>478</v>
      </c>
      <c r="B66" t="s">
        <v>507</v>
      </c>
      <c r="C66" t="s">
        <v>888</v>
      </c>
      <c r="D66" t="s">
        <v>371</v>
      </c>
      <c r="E66">
        <v>102.749695</v>
      </c>
      <c r="F66">
        <v>109.353966</v>
      </c>
      <c r="G66">
        <v>116.084351</v>
      </c>
      <c r="H66">
        <v>123.163788</v>
      </c>
      <c r="I66">
        <v>130.821609</v>
      </c>
      <c r="J66">
        <v>139.068298</v>
      </c>
      <c r="K66">
        <v>147.71885700000001</v>
      </c>
      <c r="L66">
        <v>156.79333500000001</v>
      </c>
      <c r="M66">
        <v>166.39402799999999</v>
      </c>
      <c r="N66">
        <v>176.458054</v>
      </c>
      <c r="O66">
        <v>186.895782</v>
      </c>
      <c r="P66">
        <v>197.73135400000001</v>
      </c>
      <c r="Q66">
        <v>209.004166</v>
      </c>
      <c r="R66">
        <v>220.80561800000001</v>
      </c>
      <c r="S66">
        <v>233.229141</v>
      </c>
      <c r="T66">
        <v>246.215363</v>
      </c>
      <c r="U66">
        <v>259.715912</v>
      </c>
      <c r="V66">
        <v>273.83221400000002</v>
      </c>
      <c r="W66">
        <v>288.561127</v>
      </c>
      <c r="X66">
        <v>303.90481599999998</v>
      </c>
      <c r="Y66">
        <v>319.75491299999999</v>
      </c>
      <c r="Z66">
        <v>336.28152499999999</v>
      </c>
      <c r="AA66">
        <v>353.52212500000002</v>
      </c>
      <c r="AB66">
        <v>371.32028200000002</v>
      </c>
      <c r="AC66">
        <v>389.736176</v>
      </c>
      <c r="AD66">
        <v>408.70944200000002</v>
      </c>
      <c r="AE66">
        <v>428.36617999999999</v>
      </c>
      <c r="AF66">
        <v>448.604401</v>
      </c>
      <c r="AG66">
        <v>469.33193999999997</v>
      </c>
      <c r="AH66">
        <v>490.747589</v>
      </c>
      <c r="AI66">
        <v>513.05755599999998</v>
      </c>
      <c r="AJ66">
        <v>536.05590800000004</v>
      </c>
      <c r="AK66" s="38">
        <v>5.5E-2</v>
      </c>
    </row>
    <row r="67" spans="1:37">
      <c r="A67" t="s">
        <v>480</v>
      </c>
      <c r="B67" t="s">
        <v>508</v>
      </c>
      <c r="C67" t="s">
        <v>889</v>
      </c>
      <c r="D67" t="s">
        <v>371</v>
      </c>
      <c r="E67">
        <v>74.206481999999994</v>
      </c>
      <c r="F67">
        <v>76.822975</v>
      </c>
      <c r="G67">
        <v>79.711783999999994</v>
      </c>
      <c r="H67">
        <v>82.748016000000007</v>
      </c>
      <c r="I67">
        <v>85.712990000000005</v>
      </c>
      <c r="J67">
        <v>88.673218000000006</v>
      </c>
      <c r="K67">
        <v>91.603790000000004</v>
      </c>
      <c r="L67">
        <v>94.546486000000002</v>
      </c>
      <c r="M67">
        <v>97.572226999999998</v>
      </c>
      <c r="N67">
        <v>100.735817</v>
      </c>
      <c r="O67">
        <v>104.001839</v>
      </c>
      <c r="P67">
        <v>107.358345</v>
      </c>
      <c r="Q67">
        <v>110.74857299999999</v>
      </c>
      <c r="R67">
        <v>114.202972</v>
      </c>
      <c r="S67">
        <v>117.879616</v>
      </c>
      <c r="T67">
        <v>121.71281399999999</v>
      </c>
      <c r="U67">
        <v>125.63814499999999</v>
      </c>
      <c r="V67">
        <v>129.65415999999999</v>
      </c>
      <c r="W67">
        <v>133.811981</v>
      </c>
      <c r="X67">
        <v>138.09927400000001</v>
      </c>
      <c r="Y67">
        <v>142.50233499999999</v>
      </c>
      <c r="Z67">
        <v>147.048813</v>
      </c>
      <c r="AA67">
        <v>151.77882399999999</v>
      </c>
      <c r="AB67">
        <v>156.69103999999999</v>
      </c>
      <c r="AC67">
        <v>161.76298499999999</v>
      </c>
      <c r="AD67">
        <v>166.98239100000001</v>
      </c>
      <c r="AE67">
        <v>172.35853599999999</v>
      </c>
      <c r="AF67">
        <v>177.91421500000001</v>
      </c>
      <c r="AG67">
        <v>183.55723599999999</v>
      </c>
      <c r="AH67">
        <v>189.335037</v>
      </c>
      <c r="AI67">
        <v>195.21771200000001</v>
      </c>
      <c r="AJ67">
        <v>201.166687</v>
      </c>
      <c r="AK67" s="38">
        <v>3.3000000000000002E-2</v>
      </c>
    </row>
    <row r="68" spans="1:37">
      <c r="A68" t="s">
        <v>509</v>
      </c>
      <c r="C68" t="s">
        <v>890</v>
      </c>
    </row>
    <row r="69" spans="1:37">
      <c r="A69" t="s">
        <v>456</v>
      </c>
      <c r="B69" t="s">
        <v>510</v>
      </c>
      <c r="C69" t="s">
        <v>891</v>
      </c>
      <c r="D69" t="s">
        <v>371</v>
      </c>
      <c r="E69">
        <v>37.599032999999999</v>
      </c>
      <c r="F69">
        <v>37.699356000000002</v>
      </c>
      <c r="G69">
        <v>36.927132</v>
      </c>
      <c r="H69">
        <v>36.703147999999999</v>
      </c>
      <c r="I69">
        <v>36.967593999999998</v>
      </c>
      <c r="J69">
        <v>37.303066000000001</v>
      </c>
      <c r="K69">
        <v>37.611958000000001</v>
      </c>
      <c r="L69">
        <v>38.198112000000002</v>
      </c>
      <c r="M69">
        <v>38.870167000000002</v>
      </c>
      <c r="N69">
        <v>39.352409000000002</v>
      </c>
      <c r="O69">
        <v>39.656612000000003</v>
      </c>
      <c r="P69">
        <v>39.579884</v>
      </c>
      <c r="Q69">
        <v>39.684184999999999</v>
      </c>
      <c r="R69">
        <v>39.678477999999998</v>
      </c>
      <c r="S69">
        <v>39.665160999999998</v>
      </c>
      <c r="T69">
        <v>39.581394000000003</v>
      </c>
      <c r="U69">
        <v>39.535313000000002</v>
      </c>
      <c r="V69">
        <v>39.462372000000002</v>
      </c>
      <c r="W69">
        <v>39.521683000000003</v>
      </c>
      <c r="X69">
        <v>39.362358</v>
      </c>
      <c r="Y69">
        <v>39.245784999999998</v>
      </c>
      <c r="Z69">
        <v>39.187595000000002</v>
      </c>
      <c r="AA69">
        <v>39.247580999999997</v>
      </c>
      <c r="AB69">
        <v>39.204383999999997</v>
      </c>
      <c r="AC69">
        <v>39.167019000000003</v>
      </c>
      <c r="AD69">
        <v>39.129683999999997</v>
      </c>
      <c r="AE69">
        <v>39.033023999999997</v>
      </c>
      <c r="AF69">
        <v>38.955317999999998</v>
      </c>
      <c r="AG69">
        <v>38.899033000000003</v>
      </c>
      <c r="AH69">
        <v>38.950684000000003</v>
      </c>
      <c r="AI69">
        <v>39.015663000000004</v>
      </c>
      <c r="AJ69">
        <v>38.854889</v>
      </c>
      <c r="AK69" s="38">
        <v>1E-3</v>
      </c>
    </row>
    <row r="70" spans="1:37">
      <c r="A70" t="s">
        <v>458</v>
      </c>
      <c r="B70" t="s">
        <v>511</v>
      </c>
      <c r="C70" t="s">
        <v>892</v>
      </c>
      <c r="D70" t="s">
        <v>371</v>
      </c>
      <c r="E70">
        <v>0.78298599999999996</v>
      </c>
      <c r="F70">
        <v>0.79755500000000001</v>
      </c>
      <c r="G70">
        <v>0.81135100000000004</v>
      </c>
      <c r="H70">
        <v>0.82486499999999996</v>
      </c>
      <c r="I70">
        <v>0.83856699999999995</v>
      </c>
      <c r="J70">
        <v>0.85285200000000005</v>
      </c>
      <c r="K70">
        <v>0.86630200000000002</v>
      </c>
      <c r="L70">
        <v>0.879054</v>
      </c>
      <c r="M70">
        <v>0.89274600000000004</v>
      </c>
      <c r="N70">
        <v>0.90665600000000002</v>
      </c>
      <c r="O70">
        <v>0.92049800000000004</v>
      </c>
      <c r="P70">
        <v>0.93448900000000001</v>
      </c>
      <c r="Q70">
        <v>0.94806100000000004</v>
      </c>
      <c r="R70">
        <v>0.96203399999999994</v>
      </c>
      <c r="S70">
        <v>0.976877</v>
      </c>
      <c r="T70">
        <v>0.99214000000000002</v>
      </c>
      <c r="U70">
        <v>1.0072209999999999</v>
      </c>
      <c r="V70">
        <v>1.0218419999999999</v>
      </c>
      <c r="W70">
        <v>1.0366359999999999</v>
      </c>
      <c r="X70">
        <v>1.051768</v>
      </c>
      <c r="Y70">
        <v>1.066144</v>
      </c>
      <c r="Z70">
        <v>1.0804050000000001</v>
      </c>
      <c r="AA70">
        <v>1.0945240000000001</v>
      </c>
      <c r="AB70">
        <v>1.1085069999999999</v>
      </c>
      <c r="AC70">
        <v>1.122266</v>
      </c>
      <c r="AD70">
        <v>1.1355930000000001</v>
      </c>
      <c r="AE70">
        <v>1.1488989999999999</v>
      </c>
      <c r="AF70">
        <v>1.1620649999999999</v>
      </c>
      <c r="AG70">
        <v>1.1747909999999999</v>
      </c>
      <c r="AH70">
        <v>1.1873210000000001</v>
      </c>
      <c r="AI70">
        <v>1.199889</v>
      </c>
      <c r="AJ70">
        <v>1.21208</v>
      </c>
      <c r="AK70" s="38">
        <v>1.4E-2</v>
      </c>
    </row>
    <row r="71" spans="1:37">
      <c r="A71" t="s">
        <v>460</v>
      </c>
      <c r="B71" t="s">
        <v>512</v>
      </c>
      <c r="C71" t="s">
        <v>893</v>
      </c>
      <c r="D71" t="s">
        <v>371</v>
      </c>
      <c r="E71">
        <v>1.489239</v>
      </c>
      <c r="F71">
        <v>1.531326</v>
      </c>
      <c r="G71">
        <v>1.5743050000000001</v>
      </c>
      <c r="H71">
        <v>1.6189070000000001</v>
      </c>
      <c r="I71">
        <v>1.6632370000000001</v>
      </c>
      <c r="J71">
        <v>1.7081329999999999</v>
      </c>
      <c r="K71">
        <v>1.7503169999999999</v>
      </c>
      <c r="L71">
        <v>1.791131</v>
      </c>
      <c r="M71">
        <v>1.8328679999999999</v>
      </c>
      <c r="N71">
        <v>1.876004</v>
      </c>
      <c r="O71">
        <v>1.92045</v>
      </c>
      <c r="P71">
        <v>1.9653579999999999</v>
      </c>
      <c r="Q71">
        <v>2.0110570000000001</v>
      </c>
      <c r="R71">
        <v>2.056743</v>
      </c>
      <c r="S71">
        <v>2.1049060000000002</v>
      </c>
      <c r="T71">
        <v>2.1547559999999999</v>
      </c>
      <c r="U71">
        <v>2.204053</v>
      </c>
      <c r="V71">
        <v>2.2529560000000002</v>
      </c>
      <c r="W71">
        <v>2.3018930000000002</v>
      </c>
      <c r="X71">
        <v>2.351871</v>
      </c>
      <c r="Y71">
        <v>2.3997459999999999</v>
      </c>
      <c r="Z71">
        <v>2.4474119999999999</v>
      </c>
      <c r="AA71">
        <v>2.495403</v>
      </c>
      <c r="AB71">
        <v>2.54277</v>
      </c>
      <c r="AC71">
        <v>2.5899100000000002</v>
      </c>
      <c r="AD71">
        <v>2.6357210000000002</v>
      </c>
      <c r="AE71">
        <v>2.681435</v>
      </c>
      <c r="AF71">
        <v>2.726677</v>
      </c>
      <c r="AG71">
        <v>2.7698390000000002</v>
      </c>
      <c r="AH71">
        <v>2.8130519999999999</v>
      </c>
      <c r="AI71">
        <v>2.857507</v>
      </c>
      <c r="AJ71">
        <v>2.9016929999999999</v>
      </c>
      <c r="AK71" s="38">
        <v>2.1999999999999999E-2</v>
      </c>
    </row>
    <row r="72" spans="1:37">
      <c r="A72" t="s">
        <v>462</v>
      </c>
      <c r="B72" t="s">
        <v>513</v>
      </c>
      <c r="C72" t="s">
        <v>894</v>
      </c>
      <c r="D72" t="s">
        <v>371</v>
      </c>
      <c r="E72">
        <v>3.3551989999999998</v>
      </c>
      <c r="F72">
        <v>3.4658519999999999</v>
      </c>
      <c r="G72">
        <v>3.5693380000000001</v>
      </c>
      <c r="H72">
        <v>3.670766</v>
      </c>
      <c r="I72">
        <v>3.7721909999999998</v>
      </c>
      <c r="J72">
        <v>3.873103</v>
      </c>
      <c r="K72">
        <v>3.9691719999999999</v>
      </c>
      <c r="L72">
        <v>4.060365</v>
      </c>
      <c r="M72">
        <v>4.1462649999999996</v>
      </c>
      <c r="N72">
        <v>4.2321689999999998</v>
      </c>
      <c r="O72">
        <v>4.3192219999999999</v>
      </c>
      <c r="P72">
        <v>4.4060899999999998</v>
      </c>
      <c r="Q72">
        <v>4.492076</v>
      </c>
      <c r="R72">
        <v>4.5758089999999996</v>
      </c>
      <c r="S72">
        <v>4.6624619999999997</v>
      </c>
      <c r="T72">
        <v>4.7510820000000002</v>
      </c>
      <c r="U72">
        <v>4.8391169999999999</v>
      </c>
      <c r="V72">
        <v>4.9276920000000004</v>
      </c>
      <c r="W72">
        <v>5.0156530000000004</v>
      </c>
      <c r="X72">
        <v>5.1052419999999996</v>
      </c>
      <c r="Y72">
        <v>5.1945410000000001</v>
      </c>
      <c r="Z72">
        <v>5.2841189999999996</v>
      </c>
      <c r="AA72">
        <v>5.3748149999999999</v>
      </c>
      <c r="AB72">
        <v>5.4629589999999997</v>
      </c>
      <c r="AC72">
        <v>5.5504530000000001</v>
      </c>
      <c r="AD72">
        <v>5.6376330000000001</v>
      </c>
      <c r="AE72">
        <v>5.7252070000000002</v>
      </c>
      <c r="AF72">
        <v>5.8132999999999999</v>
      </c>
      <c r="AG72">
        <v>5.8977130000000004</v>
      </c>
      <c r="AH72">
        <v>5.9832780000000003</v>
      </c>
      <c r="AI72">
        <v>6.0713270000000001</v>
      </c>
      <c r="AJ72">
        <v>6.1587990000000001</v>
      </c>
      <c r="AK72" s="38">
        <v>0.02</v>
      </c>
    </row>
    <row r="73" spans="1:37">
      <c r="A73" t="s">
        <v>464</v>
      </c>
      <c r="B73" t="s">
        <v>514</v>
      </c>
      <c r="C73" t="s">
        <v>895</v>
      </c>
      <c r="D73" t="s">
        <v>371</v>
      </c>
      <c r="E73">
        <v>26.670190999999999</v>
      </c>
      <c r="F73">
        <v>27.128468000000002</v>
      </c>
      <c r="G73">
        <v>27.554001</v>
      </c>
      <c r="H73">
        <v>27.977789000000001</v>
      </c>
      <c r="I73">
        <v>28.40239</v>
      </c>
      <c r="J73">
        <v>28.843971</v>
      </c>
      <c r="K73">
        <v>29.279108000000001</v>
      </c>
      <c r="L73">
        <v>29.695179</v>
      </c>
      <c r="M73">
        <v>30.123127</v>
      </c>
      <c r="N73">
        <v>30.554107999999999</v>
      </c>
      <c r="O73">
        <v>30.977146000000001</v>
      </c>
      <c r="P73">
        <v>31.392838999999999</v>
      </c>
      <c r="Q73">
        <v>31.809977</v>
      </c>
      <c r="R73">
        <v>32.224196999999997</v>
      </c>
      <c r="S73">
        <v>32.646385000000002</v>
      </c>
      <c r="T73">
        <v>33.071663000000001</v>
      </c>
      <c r="U73">
        <v>33.491978000000003</v>
      </c>
      <c r="V73">
        <v>33.914397999999998</v>
      </c>
      <c r="W73">
        <v>34.335498999999999</v>
      </c>
      <c r="X73">
        <v>34.760238999999999</v>
      </c>
      <c r="Y73">
        <v>35.173617999999998</v>
      </c>
      <c r="Z73">
        <v>35.591034000000001</v>
      </c>
      <c r="AA73">
        <v>36.018191999999999</v>
      </c>
      <c r="AB73">
        <v>36.442157999999999</v>
      </c>
      <c r="AC73">
        <v>36.857562999999999</v>
      </c>
      <c r="AD73">
        <v>37.263649000000001</v>
      </c>
      <c r="AE73">
        <v>37.671463000000003</v>
      </c>
      <c r="AF73">
        <v>38.086570999999999</v>
      </c>
      <c r="AG73">
        <v>38.508147999999998</v>
      </c>
      <c r="AH73">
        <v>38.956600000000002</v>
      </c>
      <c r="AI73">
        <v>39.446635999999998</v>
      </c>
      <c r="AJ73">
        <v>39.963374999999999</v>
      </c>
      <c r="AK73" s="38">
        <v>1.2999999999999999E-2</v>
      </c>
    </row>
    <row r="74" spans="1:37">
      <c r="A74" t="s">
        <v>466</v>
      </c>
      <c r="B74" t="s">
        <v>515</v>
      </c>
      <c r="C74" t="s">
        <v>896</v>
      </c>
      <c r="D74" t="s">
        <v>371</v>
      </c>
      <c r="E74">
        <v>2.207935</v>
      </c>
      <c r="F74">
        <v>2.2964869999999999</v>
      </c>
      <c r="G74">
        <v>2.3895</v>
      </c>
      <c r="H74">
        <v>2.4875430000000001</v>
      </c>
      <c r="I74">
        <v>2.5907930000000001</v>
      </c>
      <c r="J74">
        <v>2.6980420000000001</v>
      </c>
      <c r="K74">
        <v>2.8080569999999998</v>
      </c>
      <c r="L74">
        <v>2.9204110000000001</v>
      </c>
      <c r="M74">
        <v>3.0356749999999999</v>
      </c>
      <c r="N74">
        <v>3.1545339999999999</v>
      </c>
      <c r="O74">
        <v>3.2780499999999999</v>
      </c>
      <c r="P74">
        <v>3.4050720000000001</v>
      </c>
      <c r="Q74">
        <v>3.537814</v>
      </c>
      <c r="R74">
        <v>3.6734499999999999</v>
      </c>
      <c r="S74">
        <v>3.815474</v>
      </c>
      <c r="T74">
        <v>3.964658</v>
      </c>
      <c r="U74">
        <v>4.120171</v>
      </c>
      <c r="V74">
        <v>4.2820020000000003</v>
      </c>
      <c r="W74">
        <v>4.4496640000000003</v>
      </c>
      <c r="X74">
        <v>4.6233190000000004</v>
      </c>
      <c r="Y74">
        <v>4.8038689999999997</v>
      </c>
      <c r="Z74">
        <v>4.9913689999999997</v>
      </c>
      <c r="AA74">
        <v>5.1851839999999996</v>
      </c>
      <c r="AB74">
        <v>5.3847610000000001</v>
      </c>
      <c r="AC74">
        <v>5.5917159999999999</v>
      </c>
      <c r="AD74">
        <v>5.8066500000000003</v>
      </c>
      <c r="AE74">
        <v>6.0300479999999999</v>
      </c>
      <c r="AF74">
        <v>6.2616810000000003</v>
      </c>
      <c r="AG74">
        <v>6.4985489999999997</v>
      </c>
      <c r="AH74">
        <v>6.7452699999999997</v>
      </c>
      <c r="AI74">
        <v>7.0028759999999997</v>
      </c>
      <c r="AJ74">
        <v>7.2709460000000004</v>
      </c>
      <c r="AK74" s="38">
        <v>3.9E-2</v>
      </c>
    </row>
    <row r="75" spans="1:37">
      <c r="A75" t="s">
        <v>468</v>
      </c>
      <c r="B75" t="s">
        <v>516</v>
      </c>
      <c r="C75" t="s">
        <v>897</v>
      </c>
      <c r="D75" t="s">
        <v>371</v>
      </c>
      <c r="E75">
        <v>19.930515</v>
      </c>
      <c r="F75">
        <v>20.846634000000002</v>
      </c>
      <c r="G75">
        <v>21.697514999999999</v>
      </c>
      <c r="H75">
        <v>22.509571000000001</v>
      </c>
      <c r="I75">
        <v>23.330083999999999</v>
      </c>
      <c r="J75">
        <v>24.156765</v>
      </c>
      <c r="K75">
        <v>24.958572</v>
      </c>
      <c r="L75">
        <v>25.747429</v>
      </c>
      <c r="M75">
        <v>26.587543</v>
      </c>
      <c r="N75">
        <v>27.342772</v>
      </c>
      <c r="O75">
        <v>28.119595</v>
      </c>
      <c r="P75">
        <v>28.908450999999999</v>
      </c>
      <c r="Q75">
        <v>29.730868999999998</v>
      </c>
      <c r="R75">
        <v>30.546288000000001</v>
      </c>
      <c r="S75">
        <v>31.355260999999999</v>
      </c>
      <c r="T75">
        <v>32.190024999999999</v>
      </c>
      <c r="U75">
        <v>33.035091000000001</v>
      </c>
      <c r="V75">
        <v>33.885261999999997</v>
      </c>
      <c r="W75">
        <v>34.727364000000001</v>
      </c>
      <c r="X75">
        <v>35.529136999999999</v>
      </c>
      <c r="Y75">
        <v>36.337212000000001</v>
      </c>
      <c r="Z75">
        <v>37.157093000000003</v>
      </c>
      <c r="AA75">
        <v>37.997242</v>
      </c>
      <c r="AB75">
        <v>38.846943000000003</v>
      </c>
      <c r="AC75">
        <v>39.647457000000003</v>
      </c>
      <c r="AD75">
        <v>40.456592999999998</v>
      </c>
      <c r="AE75">
        <v>41.287289000000001</v>
      </c>
      <c r="AF75">
        <v>42.139640999999997</v>
      </c>
      <c r="AG75">
        <v>42.993648999999998</v>
      </c>
      <c r="AH75">
        <v>43.785010999999997</v>
      </c>
      <c r="AI75">
        <v>44.597732999999998</v>
      </c>
      <c r="AJ75">
        <v>45.433075000000002</v>
      </c>
      <c r="AK75" s="38">
        <v>2.7E-2</v>
      </c>
    </row>
    <row r="76" spans="1:37">
      <c r="A76" t="s">
        <v>470</v>
      </c>
      <c r="B76" t="s">
        <v>517</v>
      </c>
      <c r="C76" t="s">
        <v>898</v>
      </c>
      <c r="D76" t="s">
        <v>371</v>
      </c>
      <c r="E76">
        <v>4.9032169999999997</v>
      </c>
      <c r="F76">
        <v>5.0134280000000002</v>
      </c>
      <c r="G76">
        <v>5.1071799999999996</v>
      </c>
      <c r="H76">
        <v>5.1915550000000001</v>
      </c>
      <c r="I76">
        <v>5.2724900000000003</v>
      </c>
      <c r="J76">
        <v>5.3503800000000004</v>
      </c>
      <c r="K76">
        <v>5.425306</v>
      </c>
      <c r="L76">
        <v>5.5005699999999997</v>
      </c>
      <c r="M76">
        <v>5.5815210000000004</v>
      </c>
      <c r="N76">
        <v>5.6671449999999997</v>
      </c>
      <c r="O76">
        <v>5.755871</v>
      </c>
      <c r="P76">
        <v>5.8519370000000004</v>
      </c>
      <c r="Q76">
        <v>5.9575339999999999</v>
      </c>
      <c r="R76">
        <v>6.0718769999999997</v>
      </c>
      <c r="S76">
        <v>6.1887869999999996</v>
      </c>
      <c r="T76">
        <v>6.3043870000000002</v>
      </c>
      <c r="U76">
        <v>6.4136499999999996</v>
      </c>
      <c r="V76">
        <v>6.5170969999999997</v>
      </c>
      <c r="W76">
        <v>6.6197619999999997</v>
      </c>
      <c r="X76">
        <v>6.7182919999999999</v>
      </c>
      <c r="Y76">
        <v>6.8158659999999998</v>
      </c>
      <c r="Z76">
        <v>6.9128350000000003</v>
      </c>
      <c r="AA76">
        <v>7.0110510000000001</v>
      </c>
      <c r="AB76">
        <v>7.1080860000000001</v>
      </c>
      <c r="AC76">
        <v>7.2034849999999997</v>
      </c>
      <c r="AD76">
        <v>7.2989990000000002</v>
      </c>
      <c r="AE76">
        <v>7.3936970000000004</v>
      </c>
      <c r="AF76">
        <v>7.487438</v>
      </c>
      <c r="AG76">
        <v>7.5784570000000002</v>
      </c>
      <c r="AH76">
        <v>7.6703419999999998</v>
      </c>
      <c r="AI76">
        <v>7.7655750000000001</v>
      </c>
      <c r="AJ76">
        <v>7.8669570000000002</v>
      </c>
      <c r="AK76" s="38">
        <v>1.4999999999999999E-2</v>
      </c>
    </row>
    <row r="77" spans="1:37">
      <c r="A77" t="s">
        <v>472</v>
      </c>
      <c r="B77" t="s">
        <v>518</v>
      </c>
      <c r="C77" t="s">
        <v>899</v>
      </c>
      <c r="D77" t="s">
        <v>371</v>
      </c>
      <c r="E77">
        <v>26.657378999999999</v>
      </c>
      <c r="F77">
        <v>28.126041000000001</v>
      </c>
      <c r="G77">
        <v>29.595427999999998</v>
      </c>
      <c r="H77">
        <v>31.145363</v>
      </c>
      <c r="I77">
        <v>32.643481999999999</v>
      </c>
      <c r="J77">
        <v>34.198867999999997</v>
      </c>
      <c r="K77">
        <v>35.740341000000001</v>
      </c>
      <c r="L77">
        <v>37.236930999999998</v>
      </c>
      <c r="M77">
        <v>38.801521000000001</v>
      </c>
      <c r="N77">
        <v>40.462192999999999</v>
      </c>
      <c r="O77">
        <v>42.153984000000001</v>
      </c>
      <c r="P77">
        <v>43.835898999999998</v>
      </c>
      <c r="Q77">
        <v>45.535263</v>
      </c>
      <c r="R77">
        <v>47.237904</v>
      </c>
      <c r="S77">
        <v>49.025143</v>
      </c>
      <c r="T77">
        <v>50.836815000000001</v>
      </c>
      <c r="U77">
        <v>52.649979000000002</v>
      </c>
      <c r="V77">
        <v>54.481960000000001</v>
      </c>
      <c r="W77">
        <v>56.325248999999999</v>
      </c>
      <c r="X77">
        <v>58.198360000000001</v>
      </c>
      <c r="Y77">
        <v>60.100273000000001</v>
      </c>
      <c r="Z77">
        <v>61.989882999999999</v>
      </c>
      <c r="AA77">
        <v>63.987166999999999</v>
      </c>
      <c r="AB77">
        <v>66.027809000000005</v>
      </c>
      <c r="AC77">
        <v>68.082069000000004</v>
      </c>
      <c r="AD77">
        <v>70.125870000000006</v>
      </c>
      <c r="AE77">
        <v>72.135658000000006</v>
      </c>
      <c r="AF77">
        <v>74.152901</v>
      </c>
      <c r="AG77">
        <v>76.116073999999998</v>
      </c>
      <c r="AH77">
        <v>78.115120000000005</v>
      </c>
      <c r="AI77">
        <v>80.083847000000006</v>
      </c>
      <c r="AJ77">
        <v>81.973838999999998</v>
      </c>
      <c r="AK77" s="38">
        <v>3.6999999999999998E-2</v>
      </c>
    </row>
    <row r="78" spans="1:37">
      <c r="A78" t="s">
        <v>474</v>
      </c>
      <c r="B78" t="s">
        <v>519</v>
      </c>
      <c r="C78" t="s">
        <v>900</v>
      </c>
      <c r="D78" t="s">
        <v>371</v>
      </c>
      <c r="E78">
        <v>7.3321579999999997</v>
      </c>
      <c r="F78">
        <v>7.3807669999999996</v>
      </c>
      <c r="G78">
        <v>7.469506</v>
      </c>
      <c r="H78">
        <v>7.54786</v>
      </c>
      <c r="I78">
        <v>7.6250819999999999</v>
      </c>
      <c r="J78">
        <v>7.7068190000000003</v>
      </c>
      <c r="K78">
        <v>7.7833220000000001</v>
      </c>
      <c r="L78">
        <v>7.8528460000000004</v>
      </c>
      <c r="M78">
        <v>7.9237229999999998</v>
      </c>
      <c r="N78">
        <v>7.9986689999999996</v>
      </c>
      <c r="O78">
        <v>8.0681820000000002</v>
      </c>
      <c r="P78">
        <v>8.1246799999999997</v>
      </c>
      <c r="Q78">
        <v>8.1698520000000006</v>
      </c>
      <c r="R78">
        <v>8.2103059999999992</v>
      </c>
      <c r="S78">
        <v>8.2556069999999995</v>
      </c>
      <c r="T78">
        <v>8.3079959999999993</v>
      </c>
      <c r="U78">
        <v>8.3614829999999998</v>
      </c>
      <c r="V78">
        <v>8.4078800000000005</v>
      </c>
      <c r="W78">
        <v>8.4453700000000005</v>
      </c>
      <c r="X78">
        <v>8.4789130000000004</v>
      </c>
      <c r="Y78">
        <v>8.5084350000000004</v>
      </c>
      <c r="Z78">
        <v>8.5399329999999996</v>
      </c>
      <c r="AA78">
        <v>8.5791710000000005</v>
      </c>
      <c r="AB78">
        <v>8.6253849999999996</v>
      </c>
      <c r="AC78">
        <v>8.6754750000000005</v>
      </c>
      <c r="AD78">
        <v>8.7246649999999999</v>
      </c>
      <c r="AE78">
        <v>8.7717849999999995</v>
      </c>
      <c r="AF78">
        <v>8.8190410000000004</v>
      </c>
      <c r="AG78">
        <v>8.8658599999999996</v>
      </c>
      <c r="AH78">
        <v>8.9150109999999998</v>
      </c>
      <c r="AI78">
        <v>8.9700699999999998</v>
      </c>
      <c r="AJ78">
        <v>9.0312409999999996</v>
      </c>
      <c r="AK78" s="38">
        <v>7.0000000000000001E-3</v>
      </c>
    </row>
    <row r="79" spans="1:37">
      <c r="A79" t="s">
        <v>476</v>
      </c>
      <c r="B79" t="s">
        <v>520</v>
      </c>
      <c r="C79" t="s">
        <v>901</v>
      </c>
      <c r="D79" t="s">
        <v>371</v>
      </c>
      <c r="E79">
        <v>8.6659769999999998</v>
      </c>
      <c r="F79">
        <v>9.0610789999999994</v>
      </c>
      <c r="G79">
        <v>9.4686160000000008</v>
      </c>
      <c r="H79">
        <v>9.9002219999999994</v>
      </c>
      <c r="I79">
        <v>10.354013</v>
      </c>
      <c r="J79">
        <v>10.825163999999999</v>
      </c>
      <c r="K79">
        <v>11.304501999999999</v>
      </c>
      <c r="L79">
        <v>11.787844</v>
      </c>
      <c r="M79">
        <v>12.291553</v>
      </c>
      <c r="N79">
        <v>12.816774000000001</v>
      </c>
      <c r="O79">
        <v>13.350498</v>
      </c>
      <c r="P79">
        <v>13.893568999999999</v>
      </c>
      <c r="Q79">
        <v>14.445759000000001</v>
      </c>
      <c r="R79">
        <v>15.006712</v>
      </c>
      <c r="S79">
        <v>15.588753000000001</v>
      </c>
      <c r="T79">
        <v>16.191690000000001</v>
      </c>
      <c r="U79">
        <v>16.807162999999999</v>
      </c>
      <c r="V79">
        <v>17.435986</v>
      </c>
      <c r="W79">
        <v>18.079529000000001</v>
      </c>
      <c r="X79">
        <v>18.74436</v>
      </c>
      <c r="Y79">
        <v>19.420836999999999</v>
      </c>
      <c r="Z79">
        <v>20.115316</v>
      </c>
      <c r="AA79">
        <v>20.832128999999998</v>
      </c>
      <c r="AB79">
        <v>21.561002999999999</v>
      </c>
      <c r="AC79">
        <v>22.306819999999998</v>
      </c>
      <c r="AD79">
        <v>23.066731999999998</v>
      </c>
      <c r="AE79">
        <v>23.847816000000002</v>
      </c>
      <c r="AF79">
        <v>24.640730000000001</v>
      </c>
      <c r="AG79">
        <v>25.433648999999999</v>
      </c>
      <c r="AH79">
        <v>26.251083000000001</v>
      </c>
      <c r="AI79">
        <v>27.106677999999999</v>
      </c>
      <c r="AJ79">
        <v>27.980646</v>
      </c>
      <c r="AK79" s="38">
        <v>3.9E-2</v>
      </c>
    </row>
    <row r="80" spans="1:37">
      <c r="A80" t="s">
        <v>478</v>
      </c>
      <c r="B80" t="s">
        <v>521</v>
      </c>
      <c r="C80" t="s">
        <v>902</v>
      </c>
      <c r="D80" t="s">
        <v>371</v>
      </c>
      <c r="E80">
        <v>12.309267999999999</v>
      </c>
      <c r="F80">
        <v>13.087329</v>
      </c>
      <c r="G80">
        <v>13.875422</v>
      </c>
      <c r="H80">
        <v>14.700673999999999</v>
      </c>
      <c r="I80">
        <v>15.590619</v>
      </c>
      <c r="J80">
        <v>16.545801000000001</v>
      </c>
      <c r="K80">
        <v>17.543075999999999</v>
      </c>
      <c r="L80">
        <v>18.584382999999999</v>
      </c>
      <c r="M80">
        <v>19.681457999999999</v>
      </c>
      <c r="N80">
        <v>20.826117</v>
      </c>
      <c r="O80">
        <v>22.007114000000001</v>
      </c>
      <c r="P80">
        <v>23.226868</v>
      </c>
      <c r="Q80">
        <v>24.489581999999999</v>
      </c>
      <c r="R80">
        <v>25.805499999999999</v>
      </c>
      <c r="S80">
        <v>27.184977</v>
      </c>
      <c r="T80">
        <v>28.620296</v>
      </c>
      <c r="U80">
        <v>30.105160000000001</v>
      </c>
      <c r="V80">
        <v>31.650746999999999</v>
      </c>
      <c r="W80">
        <v>33.255961999999997</v>
      </c>
      <c r="X80">
        <v>34.920344999999998</v>
      </c>
      <c r="Y80">
        <v>36.630684000000002</v>
      </c>
      <c r="Z80">
        <v>38.405914000000003</v>
      </c>
      <c r="AA80">
        <v>40.249541999999998</v>
      </c>
      <c r="AB80">
        <v>42.142937000000003</v>
      </c>
      <c r="AC80">
        <v>44.092269999999999</v>
      </c>
      <c r="AD80">
        <v>46.090057000000002</v>
      </c>
      <c r="AE80">
        <v>48.149883000000003</v>
      </c>
      <c r="AF80">
        <v>50.259529000000001</v>
      </c>
      <c r="AG80">
        <v>52.408034999999998</v>
      </c>
      <c r="AH80">
        <v>54.617080999999999</v>
      </c>
      <c r="AI80">
        <v>56.908760000000001</v>
      </c>
      <c r="AJ80">
        <v>59.259312000000001</v>
      </c>
      <c r="AK80" s="38">
        <v>5.1999999999999998E-2</v>
      </c>
    </row>
    <row r="81" spans="1:37">
      <c r="A81" t="s">
        <v>480</v>
      </c>
      <c r="B81" t="s">
        <v>522</v>
      </c>
      <c r="C81" t="s">
        <v>903</v>
      </c>
      <c r="D81" t="s">
        <v>371</v>
      </c>
      <c r="E81">
        <v>1.488812</v>
      </c>
      <c r="F81">
        <v>1.5298369999999999</v>
      </c>
      <c r="G81">
        <v>1.5755060000000001</v>
      </c>
      <c r="H81">
        <v>1.6229750000000001</v>
      </c>
      <c r="I81">
        <v>1.667611</v>
      </c>
      <c r="J81">
        <v>1.710879</v>
      </c>
      <c r="K81">
        <v>1.7522949999999999</v>
      </c>
      <c r="L81">
        <v>1.792756</v>
      </c>
      <c r="M81">
        <v>1.833677</v>
      </c>
      <c r="N81">
        <v>1.8760749999999999</v>
      </c>
      <c r="O81">
        <v>1.919206</v>
      </c>
      <c r="P81">
        <v>1.96279</v>
      </c>
      <c r="Q81">
        <v>2.0057079999999998</v>
      </c>
      <c r="R81">
        <v>2.0485229999999999</v>
      </c>
      <c r="S81">
        <v>2.0941169999999998</v>
      </c>
      <c r="T81">
        <v>2.141178</v>
      </c>
      <c r="U81">
        <v>2.188463</v>
      </c>
      <c r="V81">
        <v>2.2359079999999998</v>
      </c>
      <c r="W81">
        <v>2.2843740000000001</v>
      </c>
      <c r="X81">
        <v>2.33358</v>
      </c>
      <c r="Y81">
        <v>2.383232</v>
      </c>
      <c r="Z81">
        <v>2.433751</v>
      </c>
      <c r="AA81">
        <v>2.485744</v>
      </c>
      <c r="AB81">
        <v>2.5390990000000002</v>
      </c>
      <c r="AC81">
        <v>2.5933630000000001</v>
      </c>
      <c r="AD81">
        <v>2.648279</v>
      </c>
      <c r="AE81">
        <v>2.7039409999999999</v>
      </c>
      <c r="AF81">
        <v>2.760643</v>
      </c>
      <c r="AG81">
        <v>2.8168869999999999</v>
      </c>
      <c r="AH81">
        <v>2.8733810000000002</v>
      </c>
      <c r="AI81">
        <v>2.9296319999999998</v>
      </c>
      <c r="AJ81">
        <v>2.9850400000000001</v>
      </c>
      <c r="AK81" s="38">
        <v>2.3E-2</v>
      </c>
    </row>
    <row r="82" spans="1:37">
      <c r="A82" t="s">
        <v>123</v>
      </c>
      <c r="B82" t="s">
        <v>523</v>
      </c>
      <c r="C82" t="s">
        <v>904</v>
      </c>
      <c r="D82" t="s">
        <v>371</v>
      </c>
      <c r="E82">
        <v>153.39189099999999</v>
      </c>
      <c r="F82">
        <v>157.964157</v>
      </c>
      <c r="G82">
        <v>161.61479199999999</v>
      </c>
      <c r="H82">
        <v>165.90124499999999</v>
      </c>
      <c r="I82">
        <v>170.71816999999999</v>
      </c>
      <c r="J82">
        <v>175.773865</v>
      </c>
      <c r="K82">
        <v>180.79234299999999</v>
      </c>
      <c r="L82">
        <v>186.046997</v>
      </c>
      <c r="M82">
        <v>191.60183699999999</v>
      </c>
      <c r="N82">
        <v>197.06561300000001</v>
      </c>
      <c r="O82">
        <v>202.446426</v>
      </c>
      <c r="P82">
        <v>207.48793000000001</v>
      </c>
      <c r="Q82">
        <v>212.81771900000001</v>
      </c>
      <c r="R82">
        <v>218.097824</v>
      </c>
      <c r="S82">
        <v>223.563919</v>
      </c>
      <c r="T82">
        <v>229.108093</v>
      </c>
      <c r="U82">
        <v>234.758835</v>
      </c>
      <c r="V82">
        <v>240.47610499999999</v>
      </c>
      <c r="W82">
        <v>246.398651</v>
      </c>
      <c r="X82">
        <v>252.177795</v>
      </c>
      <c r="Y82">
        <v>258.08026100000001</v>
      </c>
      <c r="Z82">
        <v>264.13665800000001</v>
      </c>
      <c r="AA82">
        <v>270.55773900000003</v>
      </c>
      <c r="AB82">
        <v>276.99676499999998</v>
      </c>
      <c r="AC82">
        <v>283.47988900000001</v>
      </c>
      <c r="AD82">
        <v>290.02011099999999</v>
      </c>
      <c r="AE82">
        <v>296.58013899999997</v>
      </c>
      <c r="AF82">
        <v>303.265533</v>
      </c>
      <c r="AG82">
        <v>309.96069299999999</v>
      </c>
      <c r="AH82">
        <v>316.86318999999997</v>
      </c>
      <c r="AI82">
        <v>323.95617700000003</v>
      </c>
      <c r="AJ82">
        <v>330.89187600000002</v>
      </c>
      <c r="AK82" s="38">
        <v>2.5000000000000001E-2</v>
      </c>
    </row>
    <row r="83" spans="1:37">
      <c r="A83" t="s">
        <v>125</v>
      </c>
      <c r="C83" t="s">
        <v>905</v>
      </c>
    </row>
    <row r="84" spans="1:37">
      <c r="A84" t="s">
        <v>456</v>
      </c>
      <c r="B84" t="s">
        <v>524</v>
      </c>
      <c r="C84" t="s">
        <v>906</v>
      </c>
      <c r="D84" t="s">
        <v>371</v>
      </c>
      <c r="E84">
        <v>1222.993408</v>
      </c>
      <c r="F84">
        <v>1245.38501</v>
      </c>
      <c r="G84">
        <v>1270.2579350000001</v>
      </c>
      <c r="H84">
        <v>1290.457764</v>
      </c>
      <c r="I84">
        <v>1307.1331789999999</v>
      </c>
      <c r="J84">
        <v>1325.8835449999999</v>
      </c>
      <c r="K84">
        <v>1346.39978</v>
      </c>
      <c r="L84">
        <v>1366.3946530000001</v>
      </c>
      <c r="M84">
        <v>1386.9772949999999</v>
      </c>
      <c r="N84">
        <v>1409.3758539999999</v>
      </c>
      <c r="O84">
        <v>1434.0158690000001</v>
      </c>
      <c r="P84">
        <v>1459.4761960000001</v>
      </c>
      <c r="Q84">
        <v>1485.517212</v>
      </c>
      <c r="R84">
        <v>1512.3081050000001</v>
      </c>
      <c r="S84">
        <v>1538.8709719999999</v>
      </c>
      <c r="T84">
        <v>1563.6232910000001</v>
      </c>
      <c r="U84">
        <v>1587.8289789999999</v>
      </c>
      <c r="V84">
        <v>1613.7332759999999</v>
      </c>
      <c r="W84">
        <v>1640.1088870000001</v>
      </c>
      <c r="X84">
        <v>1667.4398189999999</v>
      </c>
      <c r="Y84">
        <v>1695.8133539999999</v>
      </c>
      <c r="Z84">
        <v>1724.8636469999999</v>
      </c>
      <c r="AA84">
        <v>1752.975586</v>
      </c>
      <c r="AB84">
        <v>1781.3413089999999</v>
      </c>
      <c r="AC84">
        <v>1810.3131100000001</v>
      </c>
      <c r="AD84">
        <v>1840.630981</v>
      </c>
      <c r="AE84">
        <v>1874.0067140000001</v>
      </c>
      <c r="AF84">
        <v>1909.959595</v>
      </c>
      <c r="AG84">
        <v>1947.451172</v>
      </c>
      <c r="AH84">
        <v>1987.4025879999999</v>
      </c>
      <c r="AI84">
        <v>2028.573975</v>
      </c>
      <c r="AJ84">
        <v>2071.0893550000001</v>
      </c>
      <c r="AK84" s="38">
        <v>1.7000000000000001E-2</v>
      </c>
    </row>
    <row r="85" spans="1:37">
      <c r="A85" t="s">
        <v>525</v>
      </c>
      <c r="B85" t="s">
        <v>526</v>
      </c>
      <c r="C85" t="s">
        <v>907</v>
      </c>
      <c r="D85" t="s">
        <v>371</v>
      </c>
      <c r="E85">
        <v>799.84222399999999</v>
      </c>
      <c r="F85">
        <v>813.75878899999998</v>
      </c>
      <c r="G85">
        <v>829.27770999999996</v>
      </c>
      <c r="H85">
        <v>841.777649</v>
      </c>
      <c r="I85">
        <v>851.99676499999998</v>
      </c>
      <c r="J85">
        <v>863.53967299999999</v>
      </c>
      <c r="K85">
        <v>876.20086700000002</v>
      </c>
      <c r="L85">
        <v>888.50476100000003</v>
      </c>
      <c r="M85">
        <v>901.16021699999999</v>
      </c>
      <c r="N85">
        <v>914.95147699999995</v>
      </c>
      <c r="O85">
        <v>930.14904799999999</v>
      </c>
      <c r="P85">
        <v>945.83538799999997</v>
      </c>
      <c r="Q85">
        <v>961.85449200000005</v>
      </c>
      <c r="R85">
        <v>978.31188999999995</v>
      </c>
      <c r="S85">
        <v>994.57824700000003</v>
      </c>
      <c r="T85">
        <v>1009.638367</v>
      </c>
      <c r="U85">
        <v>1024.3017580000001</v>
      </c>
      <c r="V85">
        <v>1040.003784</v>
      </c>
      <c r="W85">
        <v>1055.956177</v>
      </c>
      <c r="X85">
        <v>1072.466553</v>
      </c>
      <c r="Y85">
        <v>1089.582275</v>
      </c>
      <c r="Z85">
        <v>1107.067505</v>
      </c>
      <c r="AA85">
        <v>1124.1241460000001</v>
      </c>
      <c r="AB85">
        <v>1141.262207</v>
      </c>
      <c r="AC85">
        <v>1158.704956</v>
      </c>
      <c r="AD85">
        <v>1176.921875</v>
      </c>
      <c r="AE85">
        <v>1196.9998780000001</v>
      </c>
      <c r="AF85">
        <v>1218.6285399999999</v>
      </c>
      <c r="AG85">
        <v>1241.142456</v>
      </c>
      <c r="AH85">
        <v>1265.123779</v>
      </c>
      <c r="AI85">
        <v>1289.7799070000001</v>
      </c>
      <c r="AJ85">
        <v>1315.260254</v>
      </c>
      <c r="AK85" s="38">
        <v>1.6E-2</v>
      </c>
    </row>
    <row r="86" spans="1:37">
      <c r="A86" t="s">
        <v>527</v>
      </c>
      <c r="B86" t="s">
        <v>528</v>
      </c>
      <c r="C86" t="s">
        <v>908</v>
      </c>
      <c r="D86" t="s">
        <v>371</v>
      </c>
      <c r="E86">
        <v>313.65597500000001</v>
      </c>
      <c r="F86">
        <v>322.76644900000002</v>
      </c>
      <c r="G86">
        <v>332.577698</v>
      </c>
      <c r="H86">
        <v>341.15646400000003</v>
      </c>
      <c r="I86">
        <v>348.79400600000002</v>
      </c>
      <c r="J86">
        <v>357.02789300000001</v>
      </c>
      <c r="K86">
        <v>365.78973400000001</v>
      </c>
      <c r="L86">
        <v>374.446777</v>
      </c>
      <c r="M86">
        <v>383.315674</v>
      </c>
      <c r="N86">
        <v>392.75576799999999</v>
      </c>
      <c r="O86">
        <v>402.90081800000002</v>
      </c>
      <c r="P86">
        <v>413.35327100000001</v>
      </c>
      <c r="Q86">
        <v>424.048767</v>
      </c>
      <c r="R86">
        <v>435.04119900000001</v>
      </c>
      <c r="S86">
        <v>446.04568499999999</v>
      </c>
      <c r="T86">
        <v>456.59033199999999</v>
      </c>
      <c r="U86">
        <v>467.04415899999998</v>
      </c>
      <c r="V86">
        <v>478.081909</v>
      </c>
      <c r="W86">
        <v>489.34155299999998</v>
      </c>
      <c r="X86">
        <v>500.97287</v>
      </c>
      <c r="Y86">
        <v>513.01470900000004</v>
      </c>
      <c r="Z86">
        <v>525.35949700000003</v>
      </c>
      <c r="AA86">
        <v>537.06286599999999</v>
      </c>
      <c r="AB86">
        <v>548.94628899999998</v>
      </c>
      <c r="AC86">
        <v>561.12078899999995</v>
      </c>
      <c r="AD86">
        <v>573.82202099999995</v>
      </c>
      <c r="AE86">
        <v>587.59594700000002</v>
      </c>
      <c r="AF86">
        <v>602.30304000000001</v>
      </c>
      <c r="AG86">
        <v>617.62390100000005</v>
      </c>
      <c r="AH86">
        <v>633.85974099999999</v>
      </c>
      <c r="AI86">
        <v>650.62237500000003</v>
      </c>
      <c r="AJ86">
        <v>667.87377900000001</v>
      </c>
      <c r="AK86" s="38">
        <v>2.5000000000000001E-2</v>
      </c>
    </row>
    <row r="87" spans="1:37">
      <c r="A87" t="s">
        <v>529</v>
      </c>
      <c r="B87" t="s">
        <v>530</v>
      </c>
      <c r="C87" t="s">
        <v>909</v>
      </c>
      <c r="D87" t="s">
        <v>371</v>
      </c>
      <c r="E87">
        <v>109.495102</v>
      </c>
      <c r="F87">
        <v>108.85966500000001</v>
      </c>
      <c r="G87">
        <v>108.40255000000001</v>
      </c>
      <c r="H87">
        <v>107.523743</v>
      </c>
      <c r="I87">
        <v>106.342415</v>
      </c>
      <c r="J87">
        <v>105.31588000000001</v>
      </c>
      <c r="K87">
        <v>104.40922500000001</v>
      </c>
      <c r="L87">
        <v>103.44313</v>
      </c>
      <c r="M87">
        <v>102.501358</v>
      </c>
      <c r="N87">
        <v>101.66860200000001</v>
      </c>
      <c r="O87">
        <v>100.966087</v>
      </c>
      <c r="P87">
        <v>100.28750599999999</v>
      </c>
      <c r="Q87">
        <v>99.613906999999998</v>
      </c>
      <c r="R87">
        <v>98.955048000000005</v>
      </c>
      <c r="S87">
        <v>98.246894999999995</v>
      </c>
      <c r="T87">
        <v>97.394524000000004</v>
      </c>
      <c r="U87">
        <v>96.483069999999998</v>
      </c>
      <c r="V87">
        <v>95.647452999999999</v>
      </c>
      <c r="W87">
        <v>94.811188000000001</v>
      </c>
      <c r="X87">
        <v>94.000480999999994</v>
      </c>
      <c r="Y87">
        <v>93.216392999999997</v>
      </c>
      <c r="Z87">
        <v>92.436569000000006</v>
      </c>
      <c r="AA87">
        <v>91.788567</v>
      </c>
      <c r="AB87">
        <v>91.132773999999998</v>
      </c>
      <c r="AC87">
        <v>90.487221000000005</v>
      </c>
      <c r="AD87">
        <v>89.887191999999999</v>
      </c>
      <c r="AE87">
        <v>89.411002999999994</v>
      </c>
      <c r="AF87">
        <v>89.028046000000003</v>
      </c>
      <c r="AG87">
        <v>88.684783999999993</v>
      </c>
      <c r="AH87">
        <v>88.419112999999996</v>
      </c>
      <c r="AI87">
        <v>88.171729999999997</v>
      </c>
      <c r="AJ87">
        <v>87.955260999999993</v>
      </c>
      <c r="AK87" s="38">
        <v>-7.0000000000000001E-3</v>
      </c>
    </row>
    <row r="88" spans="1:37">
      <c r="A88" t="s">
        <v>458</v>
      </c>
      <c r="B88" t="s">
        <v>531</v>
      </c>
      <c r="C88" t="s">
        <v>910</v>
      </c>
      <c r="D88" t="s">
        <v>371</v>
      </c>
      <c r="E88">
        <v>186.01928699999999</v>
      </c>
      <c r="F88">
        <v>189.453644</v>
      </c>
      <c r="G88">
        <v>192.848389</v>
      </c>
      <c r="H88">
        <v>196.286697</v>
      </c>
      <c r="I88">
        <v>199.85536200000001</v>
      </c>
      <c r="J88">
        <v>203.63107299999999</v>
      </c>
      <c r="K88">
        <v>207.36039700000001</v>
      </c>
      <c r="L88">
        <v>211.064651</v>
      </c>
      <c r="M88">
        <v>215.05484000000001</v>
      </c>
      <c r="N88">
        <v>219.20349100000001</v>
      </c>
      <c r="O88">
        <v>223.46028100000001</v>
      </c>
      <c r="P88">
        <v>227.87312299999999</v>
      </c>
      <c r="Q88">
        <v>232.332077</v>
      </c>
      <c r="R88">
        <v>237.009399</v>
      </c>
      <c r="S88">
        <v>242.01412999999999</v>
      </c>
      <c r="T88">
        <v>247.264816</v>
      </c>
      <c r="U88">
        <v>252.64054899999999</v>
      </c>
      <c r="V88">
        <v>258.08288599999997</v>
      </c>
      <c r="W88">
        <v>263.737549</v>
      </c>
      <c r="X88">
        <v>269.65112299999998</v>
      </c>
      <c r="Y88">
        <v>275.57656900000001</v>
      </c>
      <c r="Z88">
        <v>281.604736</v>
      </c>
      <c r="AA88">
        <v>287.84884599999998</v>
      </c>
      <c r="AB88">
        <v>294.260895</v>
      </c>
      <c r="AC88">
        <v>300.82318099999998</v>
      </c>
      <c r="AD88">
        <v>307.48614500000002</v>
      </c>
      <c r="AE88">
        <v>314.35827599999999</v>
      </c>
      <c r="AF88">
        <v>321.41461199999998</v>
      </c>
      <c r="AG88">
        <v>328.578033</v>
      </c>
      <c r="AH88">
        <v>335.91729700000002</v>
      </c>
      <c r="AI88">
        <v>343.50216699999999</v>
      </c>
      <c r="AJ88">
        <v>351.21640000000002</v>
      </c>
      <c r="AK88" s="38">
        <v>2.1000000000000001E-2</v>
      </c>
    </row>
    <row r="89" spans="1:37">
      <c r="A89" t="s">
        <v>460</v>
      </c>
      <c r="B89" t="s">
        <v>532</v>
      </c>
      <c r="C89" t="s">
        <v>911</v>
      </c>
      <c r="D89" t="s">
        <v>371</v>
      </c>
      <c r="E89">
        <v>193.46186800000001</v>
      </c>
      <c r="F89">
        <v>198.44021599999999</v>
      </c>
      <c r="G89">
        <v>203.580231</v>
      </c>
      <c r="H89">
        <v>208.972992</v>
      </c>
      <c r="I89">
        <v>214.41984600000001</v>
      </c>
      <c r="J89">
        <v>220.013397</v>
      </c>
      <c r="K89">
        <v>225.395126</v>
      </c>
      <c r="L89">
        <v>230.70253</v>
      </c>
      <c r="M89">
        <v>236.19914199999999</v>
      </c>
      <c r="N89">
        <v>241.94416799999999</v>
      </c>
      <c r="O89">
        <v>247.93394499999999</v>
      </c>
      <c r="P89">
        <v>254.07661400000001</v>
      </c>
      <c r="Q89">
        <v>260.40927099999999</v>
      </c>
      <c r="R89">
        <v>266.84832799999998</v>
      </c>
      <c r="S89">
        <v>273.693085</v>
      </c>
      <c r="T89">
        <v>280.85961900000001</v>
      </c>
      <c r="U89">
        <v>288.084137</v>
      </c>
      <c r="V89">
        <v>295.38244600000002</v>
      </c>
      <c r="W89">
        <v>302.81408699999997</v>
      </c>
      <c r="X89">
        <v>310.50753800000001</v>
      </c>
      <c r="Y89">
        <v>318.072632</v>
      </c>
      <c r="Z89">
        <v>329.35043300000001</v>
      </c>
      <c r="AA89">
        <v>338.38610799999998</v>
      </c>
      <c r="AB89">
        <v>347.53884900000003</v>
      </c>
      <c r="AC89">
        <v>356.86318999999997</v>
      </c>
      <c r="AD89">
        <v>366.21292099999999</v>
      </c>
      <c r="AE89">
        <v>375.75509599999998</v>
      </c>
      <c r="AF89">
        <v>385.43966699999999</v>
      </c>
      <c r="AG89">
        <v>395.04467799999998</v>
      </c>
      <c r="AH89">
        <v>404.86807299999998</v>
      </c>
      <c r="AI89">
        <v>415.08663899999999</v>
      </c>
      <c r="AJ89">
        <v>425.49056999999999</v>
      </c>
      <c r="AK89" s="38">
        <v>2.5999999999999999E-2</v>
      </c>
    </row>
    <row r="90" spans="1:37">
      <c r="A90" t="s">
        <v>462</v>
      </c>
      <c r="B90" t="s">
        <v>533</v>
      </c>
      <c r="C90" t="s">
        <v>912</v>
      </c>
      <c r="D90" t="s">
        <v>371</v>
      </c>
      <c r="E90">
        <v>256.62100199999998</v>
      </c>
      <c r="F90">
        <v>266.64501999999999</v>
      </c>
      <c r="G90">
        <v>276.50479100000001</v>
      </c>
      <c r="H90">
        <v>286.53619400000002</v>
      </c>
      <c r="I90">
        <v>296.88128699999999</v>
      </c>
      <c r="J90">
        <v>307.51419099999998</v>
      </c>
      <c r="K90">
        <v>318.13583399999999</v>
      </c>
      <c r="L90">
        <v>328.726135</v>
      </c>
      <c r="M90">
        <v>339.25357100000002</v>
      </c>
      <c r="N90">
        <v>350.10287499999998</v>
      </c>
      <c r="O90">
        <v>361.37109400000003</v>
      </c>
      <c r="P90">
        <v>372.96881100000002</v>
      </c>
      <c r="Q90">
        <v>384.842377</v>
      </c>
      <c r="R90">
        <v>396.89599600000003</v>
      </c>
      <c r="S90">
        <v>409.55496199999999</v>
      </c>
      <c r="T90">
        <v>422.763214</v>
      </c>
      <c r="U90">
        <v>436.323486</v>
      </c>
      <c r="V90">
        <v>450.33563199999998</v>
      </c>
      <c r="W90">
        <v>464.71850599999999</v>
      </c>
      <c r="X90">
        <v>479.68270899999999</v>
      </c>
      <c r="Y90">
        <v>495.07260100000002</v>
      </c>
      <c r="Z90">
        <v>510.36407500000001</v>
      </c>
      <c r="AA90">
        <v>527.62884499999996</v>
      </c>
      <c r="AB90">
        <v>545.19543499999997</v>
      </c>
      <c r="AC90">
        <v>563.25347899999997</v>
      </c>
      <c r="AD90">
        <v>581.84918200000004</v>
      </c>
      <c r="AE90">
        <v>601.06994599999996</v>
      </c>
      <c r="AF90">
        <v>620.94580099999996</v>
      </c>
      <c r="AG90">
        <v>641.04834000000005</v>
      </c>
      <c r="AH90">
        <v>661.90216099999998</v>
      </c>
      <c r="AI90">
        <v>683.68218999999999</v>
      </c>
      <c r="AJ90">
        <v>706.07287599999995</v>
      </c>
      <c r="AK90" s="38">
        <v>3.3000000000000002E-2</v>
      </c>
    </row>
    <row r="91" spans="1:37">
      <c r="A91" t="s">
        <v>464</v>
      </c>
      <c r="B91" t="s">
        <v>534</v>
      </c>
      <c r="C91" t="s">
        <v>913</v>
      </c>
      <c r="D91" t="s">
        <v>371</v>
      </c>
      <c r="E91">
        <v>1426.3477780000001</v>
      </c>
      <c r="F91">
        <v>1459.815186</v>
      </c>
      <c r="G91">
        <v>1492.348755</v>
      </c>
      <c r="H91">
        <v>1525.4602050000001</v>
      </c>
      <c r="I91">
        <v>1559.321533</v>
      </c>
      <c r="J91">
        <v>1594.785034</v>
      </c>
      <c r="K91">
        <v>1630.7170410000001</v>
      </c>
      <c r="L91">
        <v>1666.4542240000001</v>
      </c>
      <c r="M91">
        <v>1703.602173</v>
      </c>
      <c r="N91">
        <v>1741.7310789999999</v>
      </c>
      <c r="O91">
        <v>1780.271606</v>
      </c>
      <c r="P91">
        <v>1819.260254</v>
      </c>
      <c r="Q91">
        <v>1859.178467</v>
      </c>
      <c r="R91">
        <v>1899.805664</v>
      </c>
      <c r="S91">
        <v>1941.767456</v>
      </c>
      <c r="T91">
        <v>1984.8168949999999</v>
      </c>
      <c r="U91">
        <v>2028.509888</v>
      </c>
      <c r="V91">
        <v>2073.2702640000002</v>
      </c>
      <c r="W91">
        <v>2118.9184570000002</v>
      </c>
      <c r="X91">
        <v>2165.7685550000001</v>
      </c>
      <c r="Y91">
        <v>2212.9311520000001</v>
      </c>
      <c r="Z91">
        <v>2259.4672850000002</v>
      </c>
      <c r="AA91">
        <v>2308.860596</v>
      </c>
      <c r="AB91">
        <v>2359.092529</v>
      </c>
      <c r="AC91">
        <v>2409.8286130000001</v>
      </c>
      <c r="AD91">
        <v>2461.0183109999998</v>
      </c>
      <c r="AE91">
        <v>2513.389893</v>
      </c>
      <c r="AF91">
        <v>2567.336182</v>
      </c>
      <c r="AG91">
        <v>2622.8427729999999</v>
      </c>
      <c r="AH91">
        <v>2681.3447270000001</v>
      </c>
      <c r="AI91">
        <v>2743.9533689999998</v>
      </c>
      <c r="AJ91">
        <v>2809.7541500000002</v>
      </c>
      <c r="AK91" s="38">
        <v>2.1999999999999999E-2</v>
      </c>
    </row>
    <row r="92" spans="1:37">
      <c r="A92" t="s">
        <v>466</v>
      </c>
      <c r="B92" t="s">
        <v>535</v>
      </c>
      <c r="C92" t="s">
        <v>914</v>
      </c>
      <c r="D92" t="s">
        <v>371</v>
      </c>
      <c r="E92">
        <v>185.05226099999999</v>
      </c>
      <c r="F92">
        <v>193.27262899999999</v>
      </c>
      <c r="G92">
        <v>201.93403599999999</v>
      </c>
      <c r="H92">
        <v>211.09204099999999</v>
      </c>
      <c r="I92">
        <v>220.76738</v>
      </c>
      <c r="J92">
        <v>230.86192299999999</v>
      </c>
      <c r="K92">
        <v>241.27380400000001</v>
      </c>
      <c r="L92">
        <v>251.96818500000001</v>
      </c>
      <c r="M92">
        <v>262.99954200000002</v>
      </c>
      <c r="N92">
        <v>274.431488</v>
      </c>
      <c r="O92">
        <v>286.36175500000002</v>
      </c>
      <c r="P92">
        <v>298.69442700000002</v>
      </c>
      <c r="Q92">
        <v>311.62893700000001</v>
      </c>
      <c r="R92">
        <v>324.92260700000003</v>
      </c>
      <c r="S92">
        <v>338.89080799999999</v>
      </c>
      <c r="T92">
        <v>353.61044299999998</v>
      </c>
      <c r="U92">
        <v>369.01556399999998</v>
      </c>
      <c r="V92">
        <v>385.11248799999998</v>
      </c>
      <c r="W92">
        <v>401.86608899999999</v>
      </c>
      <c r="X92">
        <v>419.29892000000001</v>
      </c>
      <c r="Y92">
        <v>437.50100700000002</v>
      </c>
      <c r="Z92">
        <v>458.119507</v>
      </c>
      <c r="AA92">
        <v>478.865814</v>
      </c>
      <c r="AB92">
        <v>500.38995399999999</v>
      </c>
      <c r="AC92">
        <v>522.85601799999995</v>
      </c>
      <c r="AD92">
        <v>546.33630400000004</v>
      </c>
      <c r="AE92">
        <v>570.89331100000004</v>
      </c>
      <c r="AF92">
        <v>596.52313200000003</v>
      </c>
      <c r="AG92">
        <v>622.95623799999998</v>
      </c>
      <c r="AH92">
        <v>650.65093999999999</v>
      </c>
      <c r="AI92">
        <v>679.72882100000004</v>
      </c>
      <c r="AJ92">
        <v>710.17181400000004</v>
      </c>
      <c r="AK92" s="38">
        <v>4.3999999999999997E-2</v>
      </c>
    </row>
    <row r="93" spans="1:37">
      <c r="A93" t="s">
        <v>468</v>
      </c>
      <c r="B93" t="s">
        <v>536</v>
      </c>
      <c r="C93" t="s">
        <v>915</v>
      </c>
      <c r="D93" t="s">
        <v>371</v>
      </c>
      <c r="E93">
        <v>410.16345200000001</v>
      </c>
      <c r="F93">
        <v>426.49041699999998</v>
      </c>
      <c r="G93">
        <v>442.02673299999998</v>
      </c>
      <c r="H93">
        <v>457.36093099999999</v>
      </c>
      <c r="I93">
        <v>473.23107900000002</v>
      </c>
      <c r="J93">
        <v>489.62377900000001</v>
      </c>
      <c r="K93">
        <v>506.05426</v>
      </c>
      <c r="L93">
        <v>522.58624299999997</v>
      </c>
      <c r="M93">
        <v>540.43170199999997</v>
      </c>
      <c r="N93">
        <v>557.33392300000003</v>
      </c>
      <c r="O93">
        <v>575.07275400000003</v>
      </c>
      <c r="P93">
        <v>593.51019299999996</v>
      </c>
      <c r="Q93">
        <v>612.986267</v>
      </c>
      <c r="R93">
        <v>632.88622999999995</v>
      </c>
      <c r="S93">
        <v>653.229736</v>
      </c>
      <c r="T93">
        <v>674.63000499999998</v>
      </c>
      <c r="U93">
        <v>696.83007799999996</v>
      </c>
      <c r="V93">
        <v>719.72161900000003</v>
      </c>
      <c r="W93">
        <v>743.10784899999999</v>
      </c>
      <c r="X93">
        <v>766.35351600000001</v>
      </c>
      <c r="Y93">
        <v>790.38299600000005</v>
      </c>
      <c r="Z93">
        <v>813.08624299999997</v>
      </c>
      <c r="AA93">
        <v>839.77581799999996</v>
      </c>
      <c r="AB93">
        <v>867.45404099999996</v>
      </c>
      <c r="AC93">
        <v>894.88073699999995</v>
      </c>
      <c r="AD93">
        <v>923.29571499999997</v>
      </c>
      <c r="AE93">
        <v>953.01995799999997</v>
      </c>
      <c r="AF93">
        <v>984.08776899999998</v>
      </c>
      <c r="AG93">
        <v>1016.106628</v>
      </c>
      <c r="AH93">
        <v>1047.5850829999999</v>
      </c>
      <c r="AI93">
        <v>1080.488525</v>
      </c>
      <c r="AJ93">
        <v>1114.8985600000001</v>
      </c>
      <c r="AK93" s="38">
        <v>3.3000000000000002E-2</v>
      </c>
    </row>
    <row r="94" spans="1:37">
      <c r="A94" t="s">
        <v>470</v>
      </c>
      <c r="B94" t="s">
        <v>537</v>
      </c>
      <c r="C94" t="s">
        <v>916</v>
      </c>
      <c r="D94" t="s">
        <v>371</v>
      </c>
      <c r="E94">
        <v>264.60684199999997</v>
      </c>
      <c r="F94">
        <v>270.50408900000002</v>
      </c>
      <c r="G94">
        <v>275.791382</v>
      </c>
      <c r="H94">
        <v>280.78213499999998</v>
      </c>
      <c r="I94">
        <v>285.75253300000003</v>
      </c>
      <c r="J94">
        <v>290.71292099999999</v>
      </c>
      <c r="K94">
        <v>295.67413299999998</v>
      </c>
      <c r="L94">
        <v>300.77993800000002</v>
      </c>
      <c r="M94">
        <v>306.30761699999999</v>
      </c>
      <c r="N94">
        <v>312.22210699999999</v>
      </c>
      <c r="O94">
        <v>318.45803799999999</v>
      </c>
      <c r="P94">
        <v>325.244415</v>
      </c>
      <c r="Q94">
        <v>332.70062300000001</v>
      </c>
      <c r="R94">
        <v>340.81310999999999</v>
      </c>
      <c r="S94">
        <v>349.279449</v>
      </c>
      <c r="T94">
        <v>357.904449</v>
      </c>
      <c r="U94">
        <v>366.42068499999999</v>
      </c>
      <c r="V94">
        <v>374.84719799999999</v>
      </c>
      <c r="W94">
        <v>383.454926</v>
      </c>
      <c r="X94">
        <v>392.060272</v>
      </c>
      <c r="Y94">
        <v>400.83960000000002</v>
      </c>
      <c r="Z94">
        <v>405.82324199999999</v>
      </c>
      <c r="AA94">
        <v>415.73266599999999</v>
      </c>
      <c r="AB94">
        <v>425.83624300000002</v>
      </c>
      <c r="AC94">
        <v>436.10672</v>
      </c>
      <c r="AD94">
        <v>446.65154999999999</v>
      </c>
      <c r="AE94">
        <v>457.42022700000001</v>
      </c>
      <c r="AF94">
        <v>468.40566999999999</v>
      </c>
      <c r="AG94">
        <v>479.50299100000001</v>
      </c>
      <c r="AH94">
        <v>490.93737800000002</v>
      </c>
      <c r="AI94">
        <v>502.87780800000002</v>
      </c>
      <c r="AJ94">
        <v>515.52246100000002</v>
      </c>
      <c r="AK94" s="38">
        <v>2.1999999999999999E-2</v>
      </c>
    </row>
    <row r="95" spans="1:37">
      <c r="A95" t="s">
        <v>472</v>
      </c>
      <c r="B95" t="s">
        <v>538</v>
      </c>
      <c r="C95" t="s">
        <v>917</v>
      </c>
      <c r="D95" t="s">
        <v>371</v>
      </c>
      <c r="E95">
        <v>839.93310499999995</v>
      </c>
      <c r="F95">
        <v>891.04272500000002</v>
      </c>
      <c r="G95">
        <v>943.34332300000005</v>
      </c>
      <c r="H95">
        <v>999.26739499999996</v>
      </c>
      <c r="I95">
        <v>1054.8989260000001</v>
      </c>
      <c r="J95">
        <v>1113.575439</v>
      </c>
      <c r="K95">
        <v>1173.167725</v>
      </c>
      <c r="L95">
        <v>1232.7062989999999</v>
      </c>
      <c r="M95">
        <v>1295.7854</v>
      </c>
      <c r="N95">
        <v>1363.4304199999999</v>
      </c>
      <c r="O95">
        <v>1433.656982</v>
      </c>
      <c r="P95">
        <v>1505.1724850000001</v>
      </c>
      <c r="Q95">
        <v>1578.919678</v>
      </c>
      <c r="R95">
        <v>1654.4698490000001</v>
      </c>
      <c r="S95">
        <v>1734.677246</v>
      </c>
      <c r="T95">
        <v>1817.5821530000001</v>
      </c>
      <c r="U95">
        <v>1902.442871</v>
      </c>
      <c r="V95">
        <v>1989.9229740000001</v>
      </c>
      <c r="W95">
        <v>2079.8134770000001</v>
      </c>
      <c r="X95">
        <v>2172.8542480000001</v>
      </c>
      <c r="Y95">
        <v>2269.091797</v>
      </c>
      <c r="Z95">
        <v>2345.7326659999999</v>
      </c>
      <c r="AA95">
        <v>2442.3774410000001</v>
      </c>
      <c r="AB95">
        <v>2542.4541020000001</v>
      </c>
      <c r="AC95">
        <v>2644.8920899999998</v>
      </c>
      <c r="AD95">
        <v>2748.7963869999999</v>
      </c>
      <c r="AE95">
        <v>2853.2578119999998</v>
      </c>
      <c r="AF95">
        <v>2959.9133299999999</v>
      </c>
      <c r="AG95">
        <v>3066.3276369999999</v>
      </c>
      <c r="AH95">
        <v>3176.116943</v>
      </c>
      <c r="AI95">
        <v>3286.6403810000002</v>
      </c>
      <c r="AJ95">
        <v>3395.88501</v>
      </c>
      <c r="AK95" s="38">
        <v>4.5999999999999999E-2</v>
      </c>
    </row>
    <row r="96" spans="1:37">
      <c r="A96" t="s">
        <v>474</v>
      </c>
      <c r="B96" t="s">
        <v>539</v>
      </c>
      <c r="C96" t="s">
        <v>918</v>
      </c>
      <c r="D96" t="s">
        <v>371</v>
      </c>
      <c r="E96">
        <v>325.57019000000003</v>
      </c>
      <c r="F96">
        <v>329.82549999999998</v>
      </c>
      <c r="G96">
        <v>335.83429000000001</v>
      </c>
      <c r="H96">
        <v>341.52136200000001</v>
      </c>
      <c r="I96">
        <v>347.27001999999999</v>
      </c>
      <c r="J96">
        <v>353.32455399999998</v>
      </c>
      <c r="K96">
        <v>359.26959199999999</v>
      </c>
      <c r="L96">
        <v>365.02359000000001</v>
      </c>
      <c r="M96">
        <v>370.94885299999999</v>
      </c>
      <c r="N96">
        <v>377.17166099999997</v>
      </c>
      <c r="O96">
        <v>383.26916499999999</v>
      </c>
      <c r="P96">
        <v>388.888397</v>
      </c>
      <c r="Q96">
        <v>394.09082000000001</v>
      </c>
      <c r="R96">
        <v>399.171021</v>
      </c>
      <c r="S96">
        <v>404.57647700000001</v>
      </c>
      <c r="T96">
        <v>410.42364500000002</v>
      </c>
      <c r="U96">
        <v>416.43585200000001</v>
      </c>
      <c r="V96">
        <v>422.216431</v>
      </c>
      <c r="W96">
        <v>427.666809</v>
      </c>
      <c r="X96">
        <v>433.02261399999998</v>
      </c>
      <c r="Y96">
        <v>438.27624500000002</v>
      </c>
      <c r="Z96">
        <v>442.19970699999999</v>
      </c>
      <c r="AA96">
        <v>448.14172400000001</v>
      </c>
      <c r="AB96">
        <v>454.55499300000002</v>
      </c>
      <c r="AC96">
        <v>461.29061899999999</v>
      </c>
      <c r="AD96">
        <v>468.10379</v>
      </c>
      <c r="AE96">
        <v>474.93240400000002</v>
      </c>
      <c r="AF96">
        <v>481.89407299999999</v>
      </c>
      <c r="AG96">
        <v>488.959473</v>
      </c>
      <c r="AH96">
        <v>496.283142</v>
      </c>
      <c r="AI96">
        <v>504.07183800000001</v>
      </c>
      <c r="AJ96">
        <v>512.34960899999999</v>
      </c>
      <c r="AK96" s="38">
        <v>1.4999999999999999E-2</v>
      </c>
    </row>
    <row r="97" spans="1:37">
      <c r="A97" t="s">
        <v>476</v>
      </c>
      <c r="B97" t="s">
        <v>540</v>
      </c>
      <c r="C97" t="s">
        <v>919</v>
      </c>
      <c r="D97" t="s">
        <v>371</v>
      </c>
      <c r="E97">
        <v>519.61199999999997</v>
      </c>
      <c r="F97">
        <v>550.92401099999995</v>
      </c>
      <c r="G97">
        <v>583.75567599999999</v>
      </c>
      <c r="H97">
        <v>618.88867200000004</v>
      </c>
      <c r="I97">
        <v>656.27874799999995</v>
      </c>
      <c r="J97">
        <v>695.68780500000003</v>
      </c>
      <c r="K97">
        <v>736.57769800000005</v>
      </c>
      <c r="L97">
        <v>778.714294</v>
      </c>
      <c r="M97">
        <v>823.23175000000003</v>
      </c>
      <c r="N97">
        <v>870.28527799999995</v>
      </c>
      <c r="O97">
        <v>919.05645800000002</v>
      </c>
      <c r="P97">
        <v>969.65411400000005</v>
      </c>
      <c r="Q97">
        <v>1022.1161499999999</v>
      </c>
      <c r="R97">
        <v>1076.4685059999999</v>
      </c>
      <c r="S97">
        <v>1133.665405</v>
      </c>
      <c r="T97">
        <v>1193.7841800000001</v>
      </c>
      <c r="U97">
        <v>1256.2921140000001</v>
      </c>
      <c r="V97">
        <v>1321.322876</v>
      </c>
      <c r="W97">
        <v>1389.0563959999999</v>
      </c>
      <c r="X97">
        <v>1460.088135</v>
      </c>
      <c r="Y97">
        <v>1533.7604980000001</v>
      </c>
      <c r="Z97">
        <v>1626.7177730000001</v>
      </c>
      <c r="AA97">
        <v>1710.394409</v>
      </c>
      <c r="AB97">
        <v>1797.2791749999999</v>
      </c>
      <c r="AC97">
        <v>1887.884644</v>
      </c>
      <c r="AD97">
        <v>1982.0876459999999</v>
      </c>
      <c r="AE97">
        <v>2080.6191410000001</v>
      </c>
      <c r="AF97">
        <v>2182.797607</v>
      </c>
      <c r="AG97">
        <v>2287.6694339999999</v>
      </c>
      <c r="AH97">
        <v>2397.5407709999999</v>
      </c>
      <c r="AI97">
        <v>2513.8476559999999</v>
      </c>
      <c r="AJ97">
        <v>2634.9609380000002</v>
      </c>
      <c r="AK97" s="38">
        <v>5.3999999999999999E-2</v>
      </c>
    </row>
    <row r="98" spans="1:37">
      <c r="A98" t="s">
        <v>478</v>
      </c>
      <c r="B98" t="s">
        <v>541</v>
      </c>
      <c r="C98" t="s">
        <v>920</v>
      </c>
      <c r="D98" t="s">
        <v>371</v>
      </c>
      <c r="E98">
        <v>234.22122200000001</v>
      </c>
      <c r="F98">
        <v>249.97868299999999</v>
      </c>
      <c r="G98">
        <v>266.23580900000002</v>
      </c>
      <c r="H98">
        <v>283.503174</v>
      </c>
      <c r="I98">
        <v>302.31912199999999</v>
      </c>
      <c r="J98">
        <v>322.74188199999998</v>
      </c>
      <c r="K98">
        <v>344.38619999999997</v>
      </c>
      <c r="L98">
        <v>367.32607999999999</v>
      </c>
      <c r="M98">
        <v>391.829926</v>
      </c>
      <c r="N98">
        <v>417.788116</v>
      </c>
      <c r="O98">
        <v>445.02508499999999</v>
      </c>
      <c r="P98">
        <v>473.62924199999998</v>
      </c>
      <c r="Q98">
        <v>503.72799700000002</v>
      </c>
      <c r="R98">
        <v>535.57843000000003</v>
      </c>
      <c r="S98">
        <v>569.45001200000002</v>
      </c>
      <c r="T98">
        <v>605.24823000000004</v>
      </c>
      <c r="U98">
        <v>642.90283199999999</v>
      </c>
      <c r="V98">
        <v>682.71185300000002</v>
      </c>
      <c r="W98">
        <v>724.72302200000001</v>
      </c>
      <c r="X98">
        <v>768.99865699999998</v>
      </c>
      <c r="Y98">
        <v>815.32214399999998</v>
      </c>
      <c r="Z98">
        <v>870.93426499999998</v>
      </c>
      <c r="AA98">
        <v>923.71490500000004</v>
      </c>
      <c r="AB98">
        <v>978.98175000000003</v>
      </c>
      <c r="AC98">
        <v>1036.965942</v>
      </c>
      <c r="AD98">
        <v>1097.583862</v>
      </c>
      <c r="AE98">
        <v>1161.2532960000001</v>
      </c>
      <c r="AF98">
        <v>1227.783936</v>
      </c>
      <c r="AG98">
        <v>1297.0043949999999</v>
      </c>
      <c r="AH98">
        <v>1369.5483400000001</v>
      </c>
      <c r="AI98">
        <v>1446.094482</v>
      </c>
      <c r="AJ98">
        <v>1526.1755370000001</v>
      </c>
      <c r="AK98" s="38">
        <v>6.2E-2</v>
      </c>
    </row>
    <row r="99" spans="1:37">
      <c r="A99" t="s">
        <v>480</v>
      </c>
      <c r="B99" t="s">
        <v>542</v>
      </c>
      <c r="C99" t="s">
        <v>921</v>
      </c>
      <c r="D99" t="s">
        <v>371</v>
      </c>
      <c r="E99">
        <v>191.95015000000001</v>
      </c>
      <c r="F99">
        <v>198.843018</v>
      </c>
      <c r="G99">
        <v>206.449219</v>
      </c>
      <c r="H99">
        <v>214.436081</v>
      </c>
      <c r="I99">
        <v>222.22479200000001</v>
      </c>
      <c r="J99">
        <v>229.99224899999999</v>
      </c>
      <c r="K99">
        <v>237.67254600000001</v>
      </c>
      <c r="L99">
        <v>245.376587</v>
      </c>
      <c r="M99">
        <v>253.29110700000001</v>
      </c>
      <c r="N99">
        <v>261.55944799999997</v>
      </c>
      <c r="O99">
        <v>270.088257</v>
      </c>
      <c r="P99">
        <v>278.84545900000001</v>
      </c>
      <c r="Q99">
        <v>287.68090799999999</v>
      </c>
      <c r="R99">
        <v>296.67422499999998</v>
      </c>
      <c r="S99">
        <v>306.23968500000001</v>
      </c>
      <c r="T99">
        <v>316.204071</v>
      </c>
      <c r="U99">
        <v>326.39727800000003</v>
      </c>
      <c r="V99">
        <v>336.81484999999998</v>
      </c>
      <c r="W99">
        <v>347.58987400000001</v>
      </c>
      <c r="X99">
        <v>358.68908699999997</v>
      </c>
      <c r="Y99">
        <v>370.07577500000002</v>
      </c>
      <c r="Z99">
        <v>383.81130999999999</v>
      </c>
      <c r="AA99">
        <v>396.16317700000002</v>
      </c>
      <c r="AB99">
        <v>408.980591</v>
      </c>
      <c r="AC99">
        <v>422.20336900000001</v>
      </c>
      <c r="AD99">
        <v>435.79904199999999</v>
      </c>
      <c r="AE99">
        <v>449.790955</v>
      </c>
      <c r="AF99">
        <v>464.23818999999997</v>
      </c>
      <c r="AG99">
        <v>478.89877300000001</v>
      </c>
      <c r="AH99">
        <v>493.89587399999999</v>
      </c>
      <c r="AI99">
        <v>509.15103099999999</v>
      </c>
      <c r="AJ99">
        <v>524.56280500000003</v>
      </c>
      <c r="AK99" s="38">
        <v>3.3000000000000002E-2</v>
      </c>
    </row>
    <row r="100" spans="1:37">
      <c r="A100" t="s">
        <v>123</v>
      </c>
      <c r="B100" t="s">
        <v>543</v>
      </c>
      <c r="C100" t="s">
        <v>922</v>
      </c>
      <c r="D100" t="s">
        <v>371</v>
      </c>
      <c r="E100">
        <v>6256.5527339999999</v>
      </c>
      <c r="F100">
        <v>6470.6201170000004</v>
      </c>
      <c r="G100">
        <v>6690.9111329999996</v>
      </c>
      <c r="H100">
        <v>6914.5659180000002</v>
      </c>
      <c r="I100">
        <v>7140.3535160000001</v>
      </c>
      <c r="J100">
        <v>7378.3471680000002</v>
      </c>
      <c r="K100">
        <v>7622.0834960000002</v>
      </c>
      <c r="L100">
        <v>7867.8232420000004</v>
      </c>
      <c r="M100">
        <v>8125.9130859999996</v>
      </c>
      <c r="N100">
        <v>8396.5800780000009</v>
      </c>
      <c r="O100">
        <v>8678.0410159999992</v>
      </c>
      <c r="P100">
        <v>8967.2939449999994</v>
      </c>
      <c r="Q100">
        <v>9266.1298829999996</v>
      </c>
      <c r="R100">
        <v>9573.8505860000005</v>
      </c>
      <c r="S100">
        <v>9895.9082030000009</v>
      </c>
      <c r="T100">
        <v>10228.713867</v>
      </c>
      <c r="U100">
        <v>10570.124023</v>
      </c>
      <c r="V100">
        <v>10923.474609000001</v>
      </c>
      <c r="W100">
        <v>11287.577148</v>
      </c>
      <c r="X100">
        <v>11664.415039</v>
      </c>
      <c r="Y100">
        <v>12052.716796999999</v>
      </c>
      <c r="Z100">
        <v>12452.075194999999</v>
      </c>
      <c r="AA100">
        <v>12870.865234000001</v>
      </c>
      <c r="AB100">
        <v>13303.359375</v>
      </c>
      <c r="AC100">
        <v>13748.162109000001</v>
      </c>
      <c r="AD100">
        <v>14205.851562</v>
      </c>
      <c r="AE100">
        <v>14679.767578000001</v>
      </c>
      <c r="AF100">
        <v>15170.740234000001</v>
      </c>
      <c r="AG100">
        <v>15672.388671999999</v>
      </c>
      <c r="AH100">
        <v>16193.993164</v>
      </c>
      <c r="AI100">
        <v>16737.699218999998</v>
      </c>
      <c r="AJ100">
        <v>17298.148438</v>
      </c>
      <c r="AK100" s="38">
        <v>3.3000000000000002E-2</v>
      </c>
    </row>
    <row r="101" spans="1:37">
      <c r="A101" t="s">
        <v>124</v>
      </c>
      <c r="C101" t="s">
        <v>923</v>
      </c>
    </row>
    <row r="102" spans="1:37">
      <c r="A102" t="s">
        <v>456</v>
      </c>
      <c r="B102" t="s">
        <v>544</v>
      </c>
      <c r="C102" t="s">
        <v>924</v>
      </c>
      <c r="D102" t="s">
        <v>311</v>
      </c>
      <c r="E102">
        <v>339.05072000000001</v>
      </c>
      <c r="F102">
        <v>346.10318000000001</v>
      </c>
      <c r="G102">
        <v>351.62930299999999</v>
      </c>
      <c r="H102">
        <v>357.424713</v>
      </c>
      <c r="I102">
        <v>361.97045900000001</v>
      </c>
      <c r="J102">
        <v>364.75247200000001</v>
      </c>
      <c r="K102">
        <v>368.05630500000001</v>
      </c>
      <c r="L102">
        <v>371.82797199999999</v>
      </c>
      <c r="M102">
        <v>375.51187099999999</v>
      </c>
      <c r="N102">
        <v>379.40914900000001</v>
      </c>
      <c r="O102">
        <v>383.72222900000003</v>
      </c>
      <c r="P102">
        <v>388.35519399999998</v>
      </c>
      <c r="Q102">
        <v>392.62469499999997</v>
      </c>
      <c r="R102">
        <v>396.89227299999999</v>
      </c>
      <c r="S102">
        <v>400.825378</v>
      </c>
      <c r="T102">
        <v>404.22363300000001</v>
      </c>
      <c r="U102">
        <v>406.93771400000003</v>
      </c>
      <c r="V102">
        <v>409.402039</v>
      </c>
      <c r="W102">
        <v>412.20825200000002</v>
      </c>
      <c r="X102">
        <v>415.00448599999999</v>
      </c>
      <c r="Y102">
        <v>417.76297</v>
      </c>
      <c r="Z102">
        <v>420.70794699999999</v>
      </c>
      <c r="AA102">
        <v>423.63955700000002</v>
      </c>
      <c r="AB102">
        <v>426.34249899999998</v>
      </c>
      <c r="AC102">
        <v>429.01644900000002</v>
      </c>
      <c r="AD102">
        <v>431.66418499999997</v>
      </c>
      <c r="AE102">
        <v>434.45761099999999</v>
      </c>
      <c r="AF102">
        <v>437.75872800000002</v>
      </c>
      <c r="AG102">
        <v>441.21133400000002</v>
      </c>
      <c r="AH102">
        <v>444.65811200000002</v>
      </c>
      <c r="AI102">
        <v>448.45550500000002</v>
      </c>
      <c r="AJ102">
        <v>451.90164199999998</v>
      </c>
      <c r="AK102" s="38">
        <v>8.9999999999999993E-3</v>
      </c>
    </row>
    <row r="103" spans="1:37">
      <c r="A103" t="s">
        <v>525</v>
      </c>
      <c r="B103" t="s">
        <v>545</v>
      </c>
      <c r="C103" t="s">
        <v>925</v>
      </c>
      <c r="D103" t="s">
        <v>311</v>
      </c>
      <c r="E103">
        <v>215.88864100000001</v>
      </c>
      <c r="F103">
        <v>221.524384</v>
      </c>
      <c r="G103">
        <v>224.55650299999999</v>
      </c>
      <c r="H103">
        <v>227.059662</v>
      </c>
      <c r="I103">
        <v>222.695312</v>
      </c>
      <c r="J103">
        <v>221.658401</v>
      </c>
      <c r="K103">
        <v>224.75975</v>
      </c>
      <c r="L103">
        <v>231.23242200000001</v>
      </c>
      <c r="M103">
        <v>234.07270800000001</v>
      </c>
      <c r="N103">
        <v>237.02143899999999</v>
      </c>
      <c r="O103">
        <v>239.98788500000001</v>
      </c>
      <c r="P103">
        <v>242.44567900000001</v>
      </c>
      <c r="Q103">
        <v>244.492096</v>
      </c>
      <c r="R103">
        <v>246.51834099999999</v>
      </c>
      <c r="S103">
        <v>248.39433299999999</v>
      </c>
      <c r="T103">
        <v>250.68119799999999</v>
      </c>
      <c r="U103">
        <v>252.87136799999999</v>
      </c>
      <c r="V103">
        <v>254.84213299999999</v>
      </c>
      <c r="W103">
        <v>256.61343399999998</v>
      </c>
      <c r="X103">
        <v>258.32055700000001</v>
      </c>
      <c r="Y103">
        <v>259.94320699999997</v>
      </c>
      <c r="Z103">
        <v>261.64126599999997</v>
      </c>
      <c r="AA103">
        <v>263.36355600000002</v>
      </c>
      <c r="AB103">
        <v>264.99941999999999</v>
      </c>
      <c r="AC103">
        <v>266.68048099999999</v>
      </c>
      <c r="AD103">
        <v>268.40841699999999</v>
      </c>
      <c r="AE103">
        <v>270.21682700000002</v>
      </c>
      <c r="AF103">
        <v>272.294647</v>
      </c>
      <c r="AG103">
        <v>274.42218000000003</v>
      </c>
      <c r="AH103">
        <v>276.54113799999999</v>
      </c>
      <c r="AI103">
        <v>278.87884500000001</v>
      </c>
      <c r="AJ103">
        <v>281.00555400000002</v>
      </c>
      <c r="AK103" s="38">
        <v>8.9999999999999993E-3</v>
      </c>
    </row>
    <row r="104" spans="1:37">
      <c r="A104" t="s">
        <v>527</v>
      </c>
      <c r="B104" t="s">
        <v>546</v>
      </c>
      <c r="C104" t="s">
        <v>926</v>
      </c>
      <c r="D104" t="s">
        <v>311</v>
      </c>
      <c r="E104">
        <v>27.579813000000001</v>
      </c>
      <c r="F104">
        <v>28.225344</v>
      </c>
      <c r="G104">
        <v>29.216650000000001</v>
      </c>
      <c r="H104">
        <v>32.082062000000001</v>
      </c>
      <c r="I104">
        <v>32.516064</v>
      </c>
      <c r="J104">
        <v>32.771251999999997</v>
      </c>
      <c r="K104">
        <v>32.99823</v>
      </c>
      <c r="L104">
        <v>30.563755</v>
      </c>
      <c r="M104">
        <v>31.457373</v>
      </c>
      <c r="N104">
        <v>32.085937999999999</v>
      </c>
      <c r="O104">
        <v>32.831828999999999</v>
      </c>
      <c r="P104">
        <v>33.392009999999999</v>
      </c>
      <c r="Q104">
        <v>33.933093999999997</v>
      </c>
      <c r="R104">
        <v>34.434372000000003</v>
      </c>
      <c r="S104">
        <v>34.655403</v>
      </c>
      <c r="T104">
        <v>34.812964999999998</v>
      </c>
      <c r="U104">
        <v>34.895240999999999</v>
      </c>
      <c r="V104">
        <v>34.946705000000001</v>
      </c>
      <c r="W104">
        <v>35.316574000000003</v>
      </c>
      <c r="X104">
        <v>35.635181000000003</v>
      </c>
      <c r="Y104">
        <v>35.926307999999999</v>
      </c>
      <c r="Z104">
        <v>36.197887000000001</v>
      </c>
      <c r="AA104">
        <v>36.452548999999998</v>
      </c>
      <c r="AB104">
        <v>36.668922000000002</v>
      </c>
      <c r="AC104">
        <v>36.866646000000003</v>
      </c>
      <c r="AD104">
        <v>37.071410999999998</v>
      </c>
      <c r="AE104">
        <v>37.300766000000003</v>
      </c>
      <c r="AF104">
        <v>37.588791000000001</v>
      </c>
      <c r="AG104">
        <v>37.907578000000001</v>
      </c>
      <c r="AH104">
        <v>38.214413</v>
      </c>
      <c r="AI104">
        <v>38.544086</v>
      </c>
      <c r="AJ104">
        <v>38.838096999999998</v>
      </c>
      <c r="AK104" s="38">
        <v>1.0999999999999999E-2</v>
      </c>
    </row>
    <row r="105" spans="1:37">
      <c r="A105" t="s">
        <v>529</v>
      </c>
      <c r="B105" t="s">
        <v>547</v>
      </c>
      <c r="C105" t="s">
        <v>927</v>
      </c>
      <c r="D105" t="s">
        <v>311</v>
      </c>
      <c r="E105">
        <v>95.582245</v>
      </c>
      <c r="F105">
        <v>96.353461999999993</v>
      </c>
      <c r="G105">
        <v>97.856162999999995</v>
      </c>
      <c r="H105">
        <v>98.282982000000004</v>
      </c>
      <c r="I105">
        <v>106.759064</v>
      </c>
      <c r="J105">
        <v>110.322807</v>
      </c>
      <c r="K105">
        <v>110.29830200000001</v>
      </c>
      <c r="L105">
        <v>110.031807</v>
      </c>
      <c r="M105">
        <v>109.98178900000001</v>
      </c>
      <c r="N105">
        <v>110.30178100000001</v>
      </c>
      <c r="O105">
        <v>110.902542</v>
      </c>
      <c r="P105">
        <v>112.51752500000001</v>
      </c>
      <c r="Q105">
        <v>114.199478</v>
      </c>
      <c r="R105">
        <v>115.939583</v>
      </c>
      <c r="S105">
        <v>117.77565</v>
      </c>
      <c r="T105">
        <v>118.72946899999999</v>
      </c>
      <c r="U105">
        <v>119.17111199999999</v>
      </c>
      <c r="V105">
        <v>119.613197</v>
      </c>
      <c r="W105">
        <v>120.27825900000001</v>
      </c>
      <c r="X105">
        <v>121.04872899999999</v>
      </c>
      <c r="Y105">
        <v>121.893456</v>
      </c>
      <c r="Z105">
        <v>122.868813</v>
      </c>
      <c r="AA105">
        <v>123.823448</v>
      </c>
      <c r="AB105">
        <v>124.674171</v>
      </c>
      <c r="AC105">
        <v>125.46933</v>
      </c>
      <c r="AD105">
        <v>126.184341</v>
      </c>
      <c r="AE105">
        <v>126.940033</v>
      </c>
      <c r="AF105">
        <v>127.87531300000001</v>
      </c>
      <c r="AG105">
        <v>128.881561</v>
      </c>
      <c r="AH105">
        <v>129.902557</v>
      </c>
      <c r="AI105">
        <v>131.03254699999999</v>
      </c>
      <c r="AJ105">
        <v>132.05798300000001</v>
      </c>
      <c r="AK105" s="38">
        <v>0.01</v>
      </c>
    </row>
    <row r="106" spans="1:37">
      <c r="A106" t="s">
        <v>458</v>
      </c>
      <c r="B106" t="s">
        <v>548</v>
      </c>
      <c r="C106" t="s">
        <v>928</v>
      </c>
      <c r="D106" t="s">
        <v>311</v>
      </c>
      <c r="E106">
        <v>28.94763</v>
      </c>
      <c r="F106">
        <v>29.486259</v>
      </c>
      <c r="G106">
        <v>29.996326</v>
      </c>
      <c r="H106">
        <v>30.495933999999998</v>
      </c>
      <c r="I106">
        <v>31.002528999999999</v>
      </c>
      <c r="J106">
        <v>31.530646999999998</v>
      </c>
      <c r="K106">
        <v>32.027904999999997</v>
      </c>
      <c r="L106">
        <v>32.499336</v>
      </c>
      <c r="M106">
        <v>33.005543000000003</v>
      </c>
      <c r="N106">
        <v>33.519821</v>
      </c>
      <c r="O106">
        <v>34.031585999999997</v>
      </c>
      <c r="P106">
        <v>34.548839999999998</v>
      </c>
      <c r="Q106">
        <v>35.050587</v>
      </c>
      <c r="R106">
        <v>35.567203999999997</v>
      </c>
      <c r="S106">
        <v>36.115952</v>
      </c>
      <c r="T106">
        <v>36.680228999999997</v>
      </c>
      <c r="U106">
        <v>37.237808000000001</v>
      </c>
      <c r="V106">
        <v>37.778336000000003</v>
      </c>
      <c r="W106">
        <v>38.325294</v>
      </c>
      <c r="X106">
        <v>38.884720000000002</v>
      </c>
      <c r="Y106">
        <v>39.416237000000002</v>
      </c>
      <c r="Z106">
        <v>39.943485000000003</v>
      </c>
      <c r="AA106">
        <v>40.465462000000002</v>
      </c>
      <c r="AB106">
        <v>40.982430000000001</v>
      </c>
      <c r="AC106">
        <v>41.491095999999999</v>
      </c>
      <c r="AD106">
        <v>41.983822000000004</v>
      </c>
      <c r="AE106">
        <v>42.475746000000001</v>
      </c>
      <c r="AF106">
        <v>42.962508999999997</v>
      </c>
      <c r="AG106">
        <v>43.432968000000002</v>
      </c>
      <c r="AH106">
        <v>43.896239999999999</v>
      </c>
      <c r="AI106">
        <v>44.360878</v>
      </c>
      <c r="AJ106">
        <v>44.811607000000002</v>
      </c>
      <c r="AK106" s="38">
        <v>1.4E-2</v>
      </c>
    </row>
    <row r="107" spans="1:37">
      <c r="A107" t="s">
        <v>525</v>
      </c>
      <c r="B107" t="s">
        <v>549</v>
      </c>
      <c r="C107" t="s">
        <v>929</v>
      </c>
      <c r="D107" t="s">
        <v>311</v>
      </c>
      <c r="E107">
        <v>9.5018940000000001</v>
      </c>
      <c r="F107">
        <v>9.6786969999999997</v>
      </c>
      <c r="G107">
        <v>9.8461230000000004</v>
      </c>
      <c r="H107">
        <v>10.010116</v>
      </c>
      <c r="I107">
        <v>10.176404</v>
      </c>
      <c r="J107">
        <v>10.349755</v>
      </c>
      <c r="K107">
        <v>10.512976</v>
      </c>
      <c r="L107">
        <v>10.667721999999999</v>
      </c>
      <c r="M107">
        <v>10.833881</v>
      </c>
      <c r="N107">
        <v>11.002689999999999</v>
      </c>
      <c r="O107">
        <v>11.170674</v>
      </c>
      <c r="P107">
        <v>11.340458999999999</v>
      </c>
      <c r="Q107">
        <v>11.505155999999999</v>
      </c>
      <c r="R107">
        <v>11.674732000000001</v>
      </c>
      <c r="S107">
        <v>11.854856</v>
      </c>
      <c r="T107">
        <v>12.040075</v>
      </c>
      <c r="U107">
        <v>12.223098999999999</v>
      </c>
      <c r="V107">
        <v>12.400522</v>
      </c>
      <c r="W107">
        <v>12.580059</v>
      </c>
      <c r="X107">
        <v>12.763688</v>
      </c>
      <c r="Y107">
        <v>12.938154000000001</v>
      </c>
      <c r="Z107">
        <v>13.111221</v>
      </c>
      <c r="AA107">
        <v>13.282557000000001</v>
      </c>
      <c r="AB107">
        <v>13.452249</v>
      </c>
      <c r="AC107">
        <v>13.619216</v>
      </c>
      <c r="AD107">
        <v>13.780951</v>
      </c>
      <c r="AE107">
        <v>13.942422000000001</v>
      </c>
      <c r="AF107">
        <v>14.102198</v>
      </c>
      <c r="AG107">
        <v>14.256622999999999</v>
      </c>
      <c r="AH107">
        <v>14.40869</v>
      </c>
      <c r="AI107">
        <v>14.561204999999999</v>
      </c>
      <c r="AJ107">
        <v>14.709154</v>
      </c>
      <c r="AK107" s="38">
        <v>1.4E-2</v>
      </c>
    </row>
    <row r="108" spans="1:37">
      <c r="A108" t="s">
        <v>527</v>
      </c>
      <c r="B108" t="s">
        <v>550</v>
      </c>
      <c r="C108" t="s">
        <v>930</v>
      </c>
      <c r="D108" t="s">
        <v>311</v>
      </c>
      <c r="E108">
        <v>6.1872800000000003</v>
      </c>
      <c r="F108">
        <v>6.3024060000000004</v>
      </c>
      <c r="G108">
        <v>6.4114279999999999</v>
      </c>
      <c r="H108">
        <v>6.5182149999999996</v>
      </c>
      <c r="I108">
        <v>6.6264950000000002</v>
      </c>
      <c r="J108">
        <v>6.7393749999999999</v>
      </c>
      <c r="K108">
        <v>6.8456580000000002</v>
      </c>
      <c r="L108">
        <v>6.9464230000000002</v>
      </c>
      <c r="M108">
        <v>7.0546199999999999</v>
      </c>
      <c r="N108">
        <v>7.164542</v>
      </c>
      <c r="O108">
        <v>7.2739269999999996</v>
      </c>
      <c r="P108">
        <v>7.3844839999999996</v>
      </c>
      <c r="Q108">
        <v>7.4917280000000002</v>
      </c>
      <c r="R108">
        <v>7.60215</v>
      </c>
      <c r="S108">
        <v>7.7194399999999996</v>
      </c>
      <c r="T108">
        <v>7.8400480000000003</v>
      </c>
      <c r="U108">
        <v>7.9592260000000001</v>
      </c>
      <c r="V108">
        <v>8.0747579999999992</v>
      </c>
      <c r="W108">
        <v>8.1916670000000007</v>
      </c>
      <c r="X108">
        <v>8.3112379999999995</v>
      </c>
      <c r="Y108">
        <v>8.4248440000000002</v>
      </c>
      <c r="Z108">
        <v>8.5375390000000007</v>
      </c>
      <c r="AA108">
        <v>8.6491059999999997</v>
      </c>
      <c r="AB108">
        <v>8.7596039999999995</v>
      </c>
      <c r="AC108">
        <v>8.8683259999999997</v>
      </c>
      <c r="AD108">
        <v>8.9736399999999996</v>
      </c>
      <c r="AE108">
        <v>9.0787849999999999</v>
      </c>
      <c r="AF108">
        <v>9.1828260000000004</v>
      </c>
      <c r="AG108">
        <v>9.2833819999999996</v>
      </c>
      <c r="AH108">
        <v>9.3824020000000008</v>
      </c>
      <c r="AI108">
        <v>9.4817149999999994</v>
      </c>
      <c r="AJ108">
        <v>9.5780530000000006</v>
      </c>
      <c r="AK108" s="38">
        <v>1.4E-2</v>
      </c>
    </row>
    <row r="109" spans="1:37">
      <c r="A109" t="s">
        <v>529</v>
      </c>
      <c r="B109" t="s">
        <v>551</v>
      </c>
      <c r="C109" t="s">
        <v>931</v>
      </c>
      <c r="D109" t="s">
        <v>311</v>
      </c>
      <c r="E109">
        <v>13.258456000000001</v>
      </c>
      <c r="F109">
        <v>13.505157000000001</v>
      </c>
      <c r="G109">
        <v>13.738775</v>
      </c>
      <c r="H109">
        <v>13.967603</v>
      </c>
      <c r="I109">
        <v>14.199631999999999</v>
      </c>
      <c r="J109">
        <v>14.441518</v>
      </c>
      <c r="K109">
        <v>14.669269</v>
      </c>
      <c r="L109">
        <v>14.885192</v>
      </c>
      <c r="M109">
        <v>15.117043000000001</v>
      </c>
      <c r="N109">
        <v>15.352589999999999</v>
      </c>
      <c r="O109">
        <v>15.586987000000001</v>
      </c>
      <c r="P109">
        <v>15.823895</v>
      </c>
      <c r="Q109">
        <v>16.053702999999999</v>
      </c>
      <c r="R109">
        <v>16.290320999999999</v>
      </c>
      <c r="S109">
        <v>16.541658000000002</v>
      </c>
      <c r="T109">
        <v>16.800104000000001</v>
      </c>
      <c r="U109">
        <v>17.055485000000001</v>
      </c>
      <c r="V109">
        <v>17.303052999999998</v>
      </c>
      <c r="W109">
        <v>17.553571999999999</v>
      </c>
      <c r="X109">
        <v>17.809795000000001</v>
      </c>
      <c r="Y109">
        <v>18.053238</v>
      </c>
      <c r="Z109">
        <v>18.294725</v>
      </c>
      <c r="AA109">
        <v>18.533798000000001</v>
      </c>
      <c r="AB109">
        <v>18.770578</v>
      </c>
      <c r="AC109">
        <v>19.003554999999999</v>
      </c>
      <c r="AD109">
        <v>19.229230999999999</v>
      </c>
      <c r="AE109">
        <v>19.454540000000001</v>
      </c>
      <c r="AF109">
        <v>19.677485000000001</v>
      </c>
      <c r="AG109">
        <v>19.892962000000001</v>
      </c>
      <c r="AH109">
        <v>20.105148</v>
      </c>
      <c r="AI109">
        <v>20.317961</v>
      </c>
      <c r="AJ109">
        <v>20.524401000000001</v>
      </c>
      <c r="AK109" s="38">
        <v>1.4E-2</v>
      </c>
    </row>
    <row r="110" spans="1:37">
      <c r="A110" t="s">
        <v>460</v>
      </c>
      <c r="B110" t="s">
        <v>552</v>
      </c>
      <c r="C110" t="s">
        <v>932</v>
      </c>
      <c r="D110" t="s">
        <v>311</v>
      </c>
      <c r="E110">
        <v>51.176842000000001</v>
      </c>
      <c r="F110">
        <v>52.623150000000003</v>
      </c>
      <c r="G110">
        <v>54.100113</v>
      </c>
      <c r="H110">
        <v>55.632820000000002</v>
      </c>
      <c r="I110">
        <v>57.156204000000002</v>
      </c>
      <c r="J110">
        <v>58.699013000000001</v>
      </c>
      <c r="K110">
        <v>60.148646999999997</v>
      </c>
      <c r="L110">
        <v>61.551178</v>
      </c>
      <c r="M110">
        <v>62.985458000000001</v>
      </c>
      <c r="N110">
        <v>64.467827</v>
      </c>
      <c r="O110">
        <v>65.995193</v>
      </c>
      <c r="P110">
        <v>67.538405999999995</v>
      </c>
      <c r="Q110">
        <v>69.108825999999993</v>
      </c>
      <c r="R110">
        <v>70.678825000000003</v>
      </c>
      <c r="S110">
        <v>72.333893000000003</v>
      </c>
      <c r="T110">
        <v>74.046959000000001</v>
      </c>
      <c r="U110">
        <v>75.741028</v>
      </c>
      <c r="V110">
        <v>77.421547000000004</v>
      </c>
      <c r="W110">
        <v>79.103240999999997</v>
      </c>
      <c r="X110">
        <v>80.820740000000001</v>
      </c>
      <c r="Y110">
        <v>82.465912000000003</v>
      </c>
      <c r="Z110">
        <v>84.103920000000002</v>
      </c>
      <c r="AA110">
        <v>85.753112999999999</v>
      </c>
      <c r="AB110">
        <v>87.380843999999996</v>
      </c>
      <c r="AC110">
        <v>89.000793000000002</v>
      </c>
      <c r="AD110">
        <v>90.575042999999994</v>
      </c>
      <c r="AE110">
        <v>92.145995999999997</v>
      </c>
      <c r="AF110">
        <v>93.700728999999995</v>
      </c>
      <c r="AG110">
        <v>95.183937</v>
      </c>
      <c r="AH110">
        <v>96.668930000000003</v>
      </c>
      <c r="AI110">
        <v>98.196594000000005</v>
      </c>
      <c r="AJ110">
        <v>99.715050000000005</v>
      </c>
      <c r="AK110" s="38">
        <v>2.1999999999999999E-2</v>
      </c>
    </row>
    <row r="111" spans="1:37">
      <c r="A111" t="s">
        <v>525</v>
      </c>
      <c r="B111" t="s">
        <v>553</v>
      </c>
      <c r="C111" t="s">
        <v>933</v>
      </c>
      <c r="D111" t="s">
        <v>311</v>
      </c>
      <c r="E111">
        <v>32.690052000000001</v>
      </c>
      <c r="F111">
        <v>33.613906999999998</v>
      </c>
      <c r="G111">
        <v>34.557338999999999</v>
      </c>
      <c r="H111">
        <v>35.536380999999999</v>
      </c>
      <c r="I111">
        <v>36.509467999999998</v>
      </c>
      <c r="J111">
        <v>37.494965000000001</v>
      </c>
      <c r="K111">
        <v>38.420940000000002</v>
      </c>
      <c r="L111">
        <v>39.316833000000003</v>
      </c>
      <c r="M111">
        <v>40.233001999999999</v>
      </c>
      <c r="N111">
        <v>41.17989</v>
      </c>
      <c r="O111">
        <v>42.155521</v>
      </c>
      <c r="P111">
        <v>43.141272999999998</v>
      </c>
      <c r="Q111">
        <v>44.144404999999999</v>
      </c>
      <c r="R111">
        <v>45.147266000000002</v>
      </c>
      <c r="S111">
        <v>46.204467999999999</v>
      </c>
      <c r="T111">
        <v>47.298717000000003</v>
      </c>
      <c r="U111">
        <v>48.380833000000003</v>
      </c>
      <c r="V111">
        <v>49.454287999999998</v>
      </c>
      <c r="W111">
        <v>50.528500000000001</v>
      </c>
      <c r="X111">
        <v>51.625579999999999</v>
      </c>
      <c r="Y111">
        <v>52.676464000000003</v>
      </c>
      <c r="Z111">
        <v>53.722766999999997</v>
      </c>
      <c r="AA111">
        <v>54.776215000000001</v>
      </c>
      <c r="AB111">
        <v>55.815956</v>
      </c>
      <c r="AC111">
        <v>56.850726999999999</v>
      </c>
      <c r="AD111">
        <v>57.856304000000002</v>
      </c>
      <c r="AE111">
        <v>58.859775999999997</v>
      </c>
      <c r="AF111">
        <v>59.852885999999998</v>
      </c>
      <c r="AG111">
        <v>60.800308000000001</v>
      </c>
      <c r="AH111">
        <v>61.748874999999998</v>
      </c>
      <c r="AI111">
        <v>62.724696999999999</v>
      </c>
      <c r="AJ111">
        <v>63.694637</v>
      </c>
      <c r="AK111" s="38">
        <v>2.1999999999999999E-2</v>
      </c>
    </row>
    <row r="112" spans="1:37">
      <c r="A112" t="s">
        <v>527</v>
      </c>
      <c r="B112" t="s">
        <v>554</v>
      </c>
      <c r="C112" t="s">
        <v>934</v>
      </c>
      <c r="D112" t="s">
        <v>311</v>
      </c>
      <c r="E112">
        <v>2.9308320000000001</v>
      </c>
      <c r="F112">
        <v>3.0136609999999999</v>
      </c>
      <c r="G112">
        <v>3.0982440000000002</v>
      </c>
      <c r="H112">
        <v>3.1860200000000001</v>
      </c>
      <c r="I112">
        <v>3.273263</v>
      </c>
      <c r="J112">
        <v>3.361618</v>
      </c>
      <c r="K112">
        <v>3.444636</v>
      </c>
      <c r="L112">
        <v>3.5249579999999998</v>
      </c>
      <c r="M112">
        <v>3.607097</v>
      </c>
      <c r="N112">
        <v>3.6919900000000001</v>
      </c>
      <c r="O112">
        <v>3.779461</v>
      </c>
      <c r="P112">
        <v>3.8678379999999999</v>
      </c>
      <c r="Q112">
        <v>3.9577740000000001</v>
      </c>
      <c r="R112">
        <v>4.0476859999999997</v>
      </c>
      <c r="S112">
        <v>4.1424700000000003</v>
      </c>
      <c r="T112">
        <v>4.2405749999999998</v>
      </c>
      <c r="U112">
        <v>4.3375919999999999</v>
      </c>
      <c r="V112">
        <v>4.4338329999999999</v>
      </c>
      <c r="W112">
        <v>4.5301410000000004</v>
      </c>
      <c r="X112">
        <v>4.6284999999999998</v>
      </c>
      <c r="Y112">
        <v>4.7227180000000004</v>
      </c>
      <c r="Z112">
        <v>4.8165250000000004</v>
      </c>
      <c r="AA112">
        <v>4.910971</v>
      </c>
      <c r="AB112">
        <v>5.0041890000000002</v>
      </c>
      <c r="AC112">
        <v>5.0969620000000004</v>
      </c>
      <c r="AD112">
        <v>5.1871169999999998</v>
      </c>
      <c r="AE112">
        <v>5.2770840000000003</v>
      </c>
      <c r="AF112">
        <v>5.3661209999999997</v>
      </c>
      <c r="AG112">
        <v>5.4510630000000004</v>
      </c>
      <c r="AH112">
        <v>5.5361070000000003</v>
      </c>
      <c r="AI112">
        <v>5.6235939999999998</v>
      </c>
      <c r="AJ112">
        <v>5.7105540000000001</v>
      </c>
      <c r="AK112" s="38">
        <v>2.1999999999999999E-2</v>
      </c>
    </row>
    <row r="113" spans="1:37">
      <c r="A113" t="s">
        <v>529</v>
      </c>
      <c r="B113" t="s">
        <v>555</v>
      </c>
      <c r="C113" t="s">
        <v>935</v>
      </c>
      <c r="D113" t="s">
        <v>311</v>
      </c>
      <c r="E113">
        <v>15.555956999999999</v>
      </c>
      <c r="F113">
        <v>15.995583999999999</v>
      </c>
      <c r="G113">
        <v>16.444528999999999</v>
      </c>
      <c r="H113">
        <v>16.910418</v>
      </c>
      <c r="I113">
        <v>17.373472</v>
      </c>
      <c r="J113">
        <v>17.842431999999999</v>
      </c>
      <c r="K113">
        <v>18.283069999999999</v>
      </c>
      <c r="L113">
        <v>18.709391</v>
      </c>
      <c r="M113">
        <v>19.145361000000001</v>
      </c>
      <c r="N113">
        <v>19.595949000000001</v>
      </c>
      <c r="O113">
        <v>20.060214999999999</v>
      </c>
      <c r="P113">
        <v>20.529297</v>
      </c>
      <c r="Q113">
        <v>21.006648999999999</v>
      </c>
      <c r="R113">
        <v>21.483872999999999</v>
      </c>
      <c r="S113">
        <v>21.986954000000001</v>
      </c>
      <c r="T113">
        <v>22.507669</v>
      </c>
      <c r="U113">
        <v>23.022604000000001</v>
      </c>
      <c r="V113">
        <v>23.533422000000002</v>
      </c>
      <c r="W113">
        <v>24.044598000000001</v>
      </c>
      <c r="X113">
        <v>24.566658</v>
      </c>
      <c r="Y113">
        <v>25.06673</v>
      </c>
      <c r="Z113">
        <v>25.564630999999999</v>
      </c>
      <c r="AA113">
        <v>26.065922</v>
      </c>
      <c r="AB113">
        <v>26.560699</v>
      </c>
      <c r="AC113">
        <v>27.053108000000002</v>
      </c>
      <c r="AD113">
        <v>27.531624000000001</v>
      </c>
      <c r="AE113">
        <v>28.009138</v>
      </c>
      <c r="AF113">
        <v>28.481718000000001</v>
      </c>
      <c r="AG113">
        <v>28.932563999999999</v>
      </c>
      <c r="AH113">
        <v>29.383951</v>
      </c>
      <c r="AI113">
        <v>29.848305</v>
      </c>
      <c r="AJ113">
        <v>30.309861999999999</v>
      </c>
      <c r="AK113" s="38">
        <v>2.1999999999999999E-2</v>
      </c>
    </row>
    <row r="114" spans="1:37">
      <c r="A114" t="s">
        <v>462</v>
      </c>
      <c r="B114" t="s">
        <v>556</v>
      </c>
      <c r="C114" t="s">
        <v>936</v>
      </c>
      <c r="D114" t="s">
        <v>311</v>
      </c>
      <c r="E114">
        <v>87.676529000000002</v>
      </c>
      <c r="F114">
        <v>90.568068999999994</v>
      </c>
      <c r="G114">
        <v>93.272300999999999</v>
      </c>
      <c r="H114">
        <v>95.922782999999995</v>
      </c>
      <c r="I114">
        <v>98.573166000000001</v>
      </c>
      <c r="J114">
        <v>101.210167</v>
      </c>
      <c r="K114">
        <v>103.720596</v>
      </c>
      <c r="L114">
        <v>106.103615</v>
      </c>
      <c r="M114">
        <v>108.348297</v>
      </c>
      <c r="N114">
        <v>110.59309399999999</v>
      </c>
      <c r="O114">
        <v>112.86794999999999</v>
      </c>
      <c r="P114">
        <v>115.137939</v>
      </c>
      <c r="Q114">
        <v>117.384888</v>
      </c>
      <c r="R114">
        <v>119.572968</v>
      </c>
      <c r="S114">
        <v>121.837357</v>
      </c>
      <c r="T114">
        <v>124.153137</v>
      </c>
      <c r="U114">
        <v>126.45362900000001</v>
      </c>
      <c r="V114">
        <v>128.76823400000001</v>
      </c>
      <c r="W114">
        <v>131.06677199999999</v>
      </c>
      <c r="X114">
        <v>133.40786700000001</v>
      </c>
      <c r="Y114">
        <v>135.741409</v>
      </c>
      <c r="Z114">
        <v>138.08221399999999</v>
      </c>
      <c r="AA114">
        <v>140.45225500000001</v>
      </c>
      <c r="AB114">
        <v>142.755585</v>
      </c>
      <c r="AC114">
        <v>145.041946</v>
      </c>
      <c r="AD114">
        <v>147.320099</v>
      </c>
      <c r="AE114">
        <v>149.60855100000001</v>
      </c>
      <c r="AF114">
        <v>151.91055299999999</v>
      </c>
      <c r="AG114">
        <v>154.11639400000001</v>
      </c>
      <c r="AH114">
        <v>156.352341</v>
      </c>
      <c r="AI114">
        <v>158.653198</v>
      </c>
      <c r="AJ114">
        <v>160.93897999999999</v>
      </c>
      <c r="AK114" s="38">
        <v>0.02</v>
      </c>
    </row>
    <row r="115" spans="1:37">
      <c r="A115" t="s">
        <v>525</v>
      </c>
      <c r="B115" t="s">
        <v>557</v>
      </c>
      <c r="C115" t="s">
        <v>937</v>
      </c>
      <c r="D115" t="s">
        <v>311</v>
      </c>
      <c r="E115">
        <v>46.244663000000003</v>
      </c>
      <c r="F115">
        <v>47.769793999999997</v>
      </c>
      <c r="G115">
        <v>49.196128999999999</v>
      </c>
      <c r="H115">
        <v>50.594116</v>
      </c>
      <c r="I115">
        <v>51.992049999999999</v>
      </c>
      <c r="J115">
        <v>53.382930999999999</v>
      </c>
      <c r="K115">
        <v>54.707042999999999</v>
      </c>
      <c r="L115">
        <v>55.963959000000003</v>
      </c>
      <c r="M115">
        <v>57.147906999999996</v>
      </c>
      <c r="N115">
        <v>58.331916999999997</v>
      </c>
      <c r="O115">
        <v>59.531784000000002</v>
      </c>
      <c r="P115">
        <v>60.729087999999997</v>
      </c>
      <c r="Q115">
        <v>61.914223</v>
      </c>
      <c r="R115">
        <v>63.068317</v>
      </c>
      <c r="S115">
        <v>64.262664999999998</v>
      </c>
      <c r="T115">
        <v>65.484108000000006</v>
      </c>
      <c r="U115">
        <v>66.697502</v>
      </c>
      <c r="V115">
        <v>67.918327000000005</v>
      </c>
      <c r="W115">
        <v>69.130691999999996</v>
      </c>
      <c r="X115">
        <v>70.365493999999998</v>
      </c>
      <c r="Y115">
        <v>71.596305999999998</v>
      </c>
      <c r="Z115">
        <v>72.830956</v>
      </c>
      <c r="AA115">
        <v>74.081023999999999</v>
      </c>
      <c r="AB115">
        <v>75.295906000000002</v>
      </c>
      <c r="AC115">
        <v>76.501846</v>
      </c>
      <c r="AD115">
        <v>77.703445000000002</v>
      </c>
      <c r="AE115">
        <v>78.910483999999997</v>
      </c>
      <c r="AF115">
        <v>80.124656999999999</v>
      </c>
      <c r="AG115">
        <v>81.288116000000002</v>
      </c>
      <c r="AH115">
        <v>82.467467999999997</v>
      </c>
      <c r="AI115">
        <v>83.681045999999995</v>
      </c>
      <c r="AJ115">
        <v>84.886673000000002</v>
      </c>
      <c r="AK115" s="38">
        <v>0.02</v>
      </c>
    </row>
    <row r="116" spans="1:37">
      <c r="A116" t="s">
        <v>527</v>
      </c>
      <c r="B116" t="s">
        <v>558</v>
      </c>
      <c r="C116" t="s">
        <v>938</v>
      </c>
      <c r="D116" t="s">
        <v>311</v>
      </c>
      <c r="E116">
        <v>15.275385</v>
      </c>
      <c r="F116">
        <v>15.779159999999999</v>
      </c>
      <c r="G116">
        <v>16.250305000000001</v>
      </c>
      <c r="H116">
        <v>16.712084000000001</v>
      </c>
      <c r="I116">
        <v>17.173843000000002</v>
      </c>
      <c r="J116">
        <v>17.633272000000002</v>
      </c>
      <c r="K116">
        <v>18.070651999999999</v>
      </c>
      <c r="L116">
        <v>18.48583</v>
      </c>
      <c r="M116">
        <v>18.876909000000001</v>
      </c>
      <c r="N116">
        <v>19.268008999999999</v>
      </c>
      <c r="O116">
        <v>19.664342999999999</v>
      </c>
      <c r="P116">
        <v>20.059832</v>
      </c>
      <c r="Q116">
        <v>20.451305000000001</v>
      </c>
      <c r="R116">
        <v>20.832521</v>
      </c>
      <c r="S116">
        <v>21.227034</v>
      </c>
      <c r="T116">
        <v>21.630496999999998</v>
      </c>
      <c r="U116">
        <v>22.031300000000002</v>
      </c>
      <c r="V116">
        <v>22.434559</v>
      </c>
      <c r="W116">
        <v>22.835021999999999</v>
      </c>
      <c r="X116">
        <v>23.242899000000001</v>
      </c>
      <c r="Y116">
        <v>23.649457999999999</v>
      </c>
      <c r="Z116">
        <v>24.057283000000002</v>
      </c>
      <c r="AA116">
        <v>24.470199999999998</v>
      </c>
      <c r="AB116">
        <v>24.871496</v>
      </c>
      <c r="AC116">
        <v>25.269836000000002</v>
      </c>
      <c r="AD116">
        <v>25.666747999999998</v>
      </c>
      <c r="AE116">
        <v>26.065450999999999</v>
      </c>
      <c r="AF116">
        <v>26.466512999999999</v>
      </c>
      <c r="AG116">
        <v>26.850826000000001</v>
      </c>
      <c r="AH116">
        <v>27.240380999999999</v>
      </c>
      <c r="AI116">
        <v>27.641251</v>
      </c>
      <c r="AJ116">
        <v>28.039487999999999</v>
      </c>
      <c r="AK116" s="38">
        <v>0.02</v>
      </c>
    </row>
    <row r="117" spans="1:37">
      <c r="A117" t="s">
        <v>529</v>
      </c>
      <c r="B117" t="s">
        <v>559</v>
      </c>
      <c r="C117" t="s">
        <v>939</v>
      </c>
      <c r="D117" t="s">
        <v>311</v>
      </c>
      <c r="E117">
        <v>26.156483000000001</v>
      </c>
      <c r="F117">
        <v>27.019112</v>
      </c>
      <c r="G117">
        <v>27.825865</v>
      </c>
      <c r="H117">
        <v>28.616582999999999</v>
      </c>
      <c r="I117">
        <v>29.40727</v>
      </c>
      <c r="J117">
        <v>30.193961999999999</v>
      </c>
      <c r="K117">
        <v>30.942900000000002</v>
      </c>
      <c r="L117">
        <v>31.653822000000002</v>
      </c>
      <c r="M117">
        <v>32.323475000000002</v>
      </c>
      <c r="N117">
        <v>32.993167999999997</v>
      </c>
      <c r="O117">
        <v>33.671821999999999</v>
      </c>
      <c r="P117">
        <v>34.349026000000002</v>
      </c>
      <c r="Q117">
        <v>35.019359999999999</v>
      </c>
      <c r="R117">
        <v>35.672127000000003</v>
      </c>
      <c r="S117">
        <v>36.347659999999998</v>
      </c>
      <c r="T117">
        <v>37.038525</v>
      </c>
      <c r="U117">
        <v>37.724826999999998</v>
      </c>
      <c r="V117">
        <v>38.415343999999997</v>
      </c>
      <c r="W117">
        <v>39.101067</v>
      </c>
      <c r="X117">
        <v>39.799484</v>
      </c>
      <c r="Y117">
        <v>40.495646999999998</v>
      </c>
      <c r="Z117">
        <v>41.193976999999997</v>
      </c>
      <c r="AA117">
        <v>41.901031000000003</v>
      </c>
      <c r="AB117">
        <v>42.588180999999999</v>
      </c>
      <c r="AC117">
        <v>43.270263999999997</v>
      </c>
      <c r="AD117">
        <v>43.949913000000002</v>
      </c>
      <c r="AE117">
        <v>44.632621999999998</v>
      </c>
      <c r="AF117">
        <v>45.319374000000003</v>
      </c>
      <c r="AG117">
        <v>45.977440000000001</v>
      </c>
      <c r="AH117">
        <v>46.644492999999997</v>
      </c>
      <c r="AI117">
        <v>47.330910000000003</v>
      </c>
      <c r="AJ117">
        <v>48.012821000000002</v>
      </c>
      <c r="AK117" s="38">
        <v>0.02</v>
      </c>
    </row>
    <row r="118" spans="1:37">
      <c r="A118" t="s">
        <v>464</v>
      </c>
      <c r="B118" t="s">
        <v>560</v>
      </c>
      <c r="C118" t="s">
        <v>940</v>
      </c>
      <c r="D118" t="s">
        <v>311</v>
      </c>
      <c r="E118">
        <v>290.53924599999999</v>
      </c>
      <c r="F118">
        <v>295.531586</v>
      </c>
      <c r="G118">
        <v>300.167236</v>
      </c>
      <c r="H118">
        <v>304.783905</v>
      </c>
      <c r="I118">
        <v>309.40939300000002</v>
      </c>
      <c r="J118">
        <v>314.21991000000003</v>
      </c>
      <c r="K118">
        <v>318.96017499999999</v>
      </c>
      <c r="L118">
        <v>323.49276700000001</v>
      </c>
      <c r="M118">
        <v>328.15472399999999</v>
      </c>
      <c r="N118">
        <v>332.849762</v>
      </c>
      <c r="O118">
        <v>337.45825200000002</v>
      </c>
      <c r="P118">
        <v>341.986694</v>
      </c>
      <c r="Q118">
        <v>346.53088400000001</v>
      </c>
      <c r="R118">
        <v>351.043274</v>
      </c>
      <c r="S118">
        <v>355.64254799999998</v>
      </c>
      <c r="T118">
        <v>360.27539100000001</v>
      </c>
      <c r="U118">
        <v>364.85415599999999</v>
      </c>
      <c r="V118">
        <v>369.45590199999998</v>
      </c>
      <c r="W118">
        <v>374.04333500000001</v>
      </c>
      <c r="X118">
        <v>378.67031900000001</v>
      </c>
      <c r="Y118">
        <v>383.17358400000001</v>
      </c>
      <c r="Z118">
        <v>387.72085600000003</v>
      </c>
      <c r="AA118">
        <v>392.37420700000001</v>
      </c>
      <c r="AB118">
        <v>396.99276700000001</v>
      </c>
      <c r="AC118">
        <v>401.51806599999998</v>
      </c>
      <c r="AD118">
        <v>405.94189499999999</v>
      </c>
      <c r="AE118">
        <v>410.38452100000001</v>
      </c>
      <c r="AF118">
        <v>414.90661599999999</v>
      </c>
      <c r="AG118">
        <v>419.49917599999998</v>
      </c>
      <c r="AH118">
        <v>424.38449100000003</v>
      </c>
      <c r="AI118">
        <v>429.72280899999998</v>
      </c>
      <c r="AJ118">
        <v>435.352081</v>
      </c>
      <c r="AK118" s="38">
        <v>1.2999999999999999E-2</v>
      </c>
    </row>
    <row r="119" spans="1:37">
      <c r="A119" t="s">
        <v>525</v>
      </c>
      <c r="B119" t="s">
        <v>561</v>
      </c>
      <c r="C119" t="s">
        <v>941</v>
      </c>
      <c r="D119" t="s">
        <v>311</v>
      </c>
      <c r="E119">
        <v>185.151917</v>
      </c>
      <c r="F119">
        <v>188.333405</v>
      </c>
      <c r="G119">
        <v>191.287567</v>
      </c>
      <c r="H119">
        <v>194.229614</v>
      </c>
      <c r="I119">
        <v>197.177322</v>
      </c>
      <c r="J119">
        <v>200.24288899999999</v>
      </c>
      <c r="K119">
        <v>203.26374799999999</v>
      </c>
      <c r="L119">
        <v>206.15222199999999</v>
      </c>
      <c r="M119">
        <v>209.12313800000001</v>
      </c>
      <c r="N119">
        <v>212.11514299999999</v>
      </c>
      <c r="O119">
        <v>215.051987</v>
      </c>
      <c r="P119">
        <v>217.937836</v>
      </c>
      <c r="Q119">
        <v>220.83369400000001</v>
      </c>
      <c r="R119">
        <v>223.70933500000001</v>
      </c>
      <c r="S119">
        <v>226.64030500000001</v>
      </c>
      <c r="T119">
        <v>229.59266700000001</v>
      </c>
      <c r="U119">
        <v>232.510605</v>
      </c>
      <c r="V119">
        <v>235.44314600000001</v>
      </c>
      <c r="W119">
        <v>238.36656199999999</v>
      </c>
      <c r="X119">
        <v>241.315201</v>
      </c>
      <c r="Y119">
        <v>244.185013</v>
      </c>
      <c r="Z119">
        <v>247.08284</v>
      </c>
      <c r="AA119">
        <v>250.04827900000001</v>
      </c>
      <c r="AB119">
        <v>252.99157700000001</v>
      </c>
      <c r="AC119">
        <v>255.87539699999999</v>
      </c>
      <c r="AD119">
        <v>258.69454999999999</v>
      </c>
      <c r="AE119">
        <v>261.52572600000002</v>
      </c>
      <c r="AF119">
        <v>264.40750100000002</v>
      </c>
      <c r="AG119">
        <v>267.33422899999999</v>
      </c>
      <c r="AH119">
        <v>270.44747899999999</v>
      </c>
      <c r="AI119">
        <v>273.84942599999999</v>
      </c>
      <c r="AJ119">
        <v>277.43679800000001</v>
      </c>
      <c r="AK119" s="38">
        <v>1.2999999999999999E-2</v>
      </c>
    </row>
    <row r="120" spans="1:37">
      <c r="A120" t="s">
        <v>527</v>
      </c>
      <c r="B120" t="s">
        <v>562</v>
      </c>
      <c r="C120" t="s">
        <v>942</v>
      </c>
      <c r="D120" t="s">
        <v>311</v>
      </c>
      <c r="E120">
        <v>61.27169</v>
      </c>
      <c r="F120">
        <v>62.324528000000001</v>
      </c>
      <c r="G120">
        <v>63.302138999999997</v>
      </c>
      <c r="H120">
        <v>64.275741999999994</v>
      </c>
      <c r="I120">
        <v>65.251213000000007</v>
      </c>
      <c r="J120">
        <v>66.265701000000007</v>
      </c>
      <c r="K120">
        <v>67.265372999999997</v>
      </c>
      <c r="L120">
        <v>68.221252000000007</v>
      </c>
      <c r="M120">
        <v>69.204407000000003</v>
      </c>
      <c r="N120">
        <v>70.194534000000004</v>
      </c>
      <c r="O120">
        <v>71.166420000000002</v>
      </c>
      <c r="P120">
        <v>72.121421999999995</v>
      </c>
      <c r="Q120">
        <v>73.079741999999996</v>
      </c>
      <c r="R120">
        <v>74.031363999999996</v>
      </c>
      <c r="S120">
        <v>75.001296999999994</v>
      </c>
      <c r="T120">
        <v>75.978317000000004</v>
      </c>
      <c r="U120">
        <v>76.943932000000004</v>
      </c>
      <c r="V120">
        <v>77.914398000000006</v>
      </c>
      <c r="W120">
        <v>78.881836000000007</v>
      </c>
      <c r="X120">
        <v>79.857613000000001</v>
      </c>
      <c r="Y120">
        <v>80.807311999999996</v>
      </c>
      <c r="Z120">
        <v>81.766281000000006</v>
      </c>
      <c r="AA120">
        <v>82.747626999999994</v>
      </c>
      <c r="AB120">
        <v>83.721633999999995</v>
      </c>
      <c r="AC120">
        <v>84.675972000000002</v>
      </c>
      <c r="AD120">
        <v>85.608902</v>
      </c>
      <c r="AE120">
        <v>86.545822000000001</v>
      </c>
      <c r="AF120">
        <v>87.499474000000006</v>
      </c>
      <c r="AG120">
        <v>88.467995000000002</v>
      </c>
      <c r="AH120">
        <v>89.498260000000002</v>
      </c>
      <c r="AI120">
        <v>90.624054000000001</v>
      </c>
      <c r="AJ120">
        <v>91.811211</v>
      </c>
      <c r="AK120" s="38">
        <v>1.2999999999999999E-2</v>
      </c>
    </row>
    <row r="121" spans="1:37">
      <c r="A121" t="s">
        <v>529</v>
      </c>
      <c r="B121" t="s">
        <v>563</v>
      </c>
      <c r="C121" t="s">
        <v>943</v>
      </c>
      <c r="D121" t="s">
        <v>311</v>
      </c>
      <c r="E121">
        <v>44.11562</v>
      </c>
      <c r="F121">
        <v>44.873660999999998</v>
      </c>
      <c r="G121">
        <v>45.577540999999997</v>
      </c>
      <c r="H121">
        <v>46.278537999999998</v>
      </c>
      <c r="I121">
        <v>46.980873000000003</v>
      </c>
      <c r="J121">
        <v>47.711308000000002</v>
      </c>
      <c r="K121">
        <v>48.431068000000003</v>
      </c>
      <c r="L121">
        <v>49.119304999999997</v>
      </c>
      <c r="M121">
        <v>49.827174999999997</v>
      </c>
      <c r="N121">
        <v>50.540073</v>
      </c>
      <c r="O121">
        <v>51.239821999999997</v>
      </c>
      <c r="P121">
        <v>51.927422</v>
      </c>
      <c r="Q121">
        <v>52.617415999999999</v>
      </c>
      <c r="R121">
        <v>53.302585999999998</v>
      </c>
      <c r="S121">
        <v>54.000934999999998</v>
      </c>
      <c r="T121">
        <v>54.704391000000001</v>
      </c>
      <c r="U121">
        <v>55.399635000000004</v>
      </c>
      <c r="V121">
        <v>56.098370000000003</v>
      </c>
      <c r="W121">
        <v>56.794925999999997</v>
      </c>
      <c r="X121">
        <v>57.497486000000002</v>
      </c>
      <c r="Y121">
        <v>58.181266999999998</v>
      </c>
      <c r="Z121">
        <v>58.871727</v>
      </c>
      <c r="AA121">
        <v>59.578293000000002</v>
      </c>
      <c r="AB121">
        <v>60.279578999999998</v>
      </c>
      <c r="AC121">
        <v>60.966704999999997</v>
      </c>
      <c r="AD121">
        <v>61.638412000000002</v>
      </c>
      <c r="AE121">
        <v>62.312992000000001</v>
      </c>
      <c r="AF121">
        <v>62.999625999999999</v>
      </c>
      <c r="AG121">
        <v>63.696959999999997</v>
      </c>
      <c r="AH121">
        <v>64.438750999999996</v>
      </c>
      <c r="AI121">
        <v>65.249320999999995</v>
      </c>
      <c r="AJ121">
        <v>66.104073</v>
      </c>
      <c r="AK121" s="38">
        <v>1.2999999999999999E-2</v>
      </c>
    </row>
    <row r="122" spans="1:37">
      <c r="A122" t="s">
        <v>466</v>
      </c>
      <c r="B122" t="s">
        <v>564</v>
      </c>
      <c r="C122" t="s">
        <v>944</v>
      </c>
      <c r="D122" t="s">
        <v>311</v>
      </c>
      <c r="E122">
        <v>42.848511000000002</v>
      </c>
      <c r="F122">
        <v>44.567008999999999</v>
      </c>
      <c r="G122">
        <v>46.372070000000001</v>
      </c>
      <c r="H122">
        <v>48.274749999999997</v>
      </c>
      <c r="I122">
        <v>50.278483999999999</v>
      </c>
      <c r="J122">
        <v>52.359825000000001</v>
      </c>
      <c r="K122">
        <v>54.494830999999998</v>
      </c>
      <c r="L122">
        <v>56.675251000000003</v>
      </c>
      <c r="M122">
        <v>58.912135999999997</v>
      </c>
      <c r="N122">
        <v>61.218792000000001</v>
      </c>
      <c r="O122">
        <v>63.615822000000001</v>
      </c>
      <c r="P122">
        <v>66.080871999999999</v>
      </c>
      <c r="Q122">
        <v>68.656936999999999</v>
      </c>
      <c r="R122">
        <v>71.289176999999995</v>
      </c>
      <c r="S122">
        <v>74.045387000000005</v>
      </c>
      <c r="T122">
        <v>76.940535999999994</v>
      </c>
      <c r="U122">
        <v>79.958511000000001</v>
      </c>
      <c r="V122">
        <v>83.099113000000003</v>
      </c>
      <c r="W122">
        <v>86.352844000000005</v>
      </c>
      <c r="X122">
        <v>89.722915999999998</v>
      </c>
      <c r="Y122">
        <v>93.226760999999996</v>
      </c>
      <c r="Z122">
        <v>96.865509000000003</v>
      </c>
      <c r="AA122">
        <v>100.626801</v>
      </c>
      <c r="AB122">
        <v>104.499908</v>
      </c>
      <c r="AC122">
        <v>108.51618999999999</v>
      </c>
      <c r="AD122">
        <v>112.687347</v>
      </c>
      <c r="AE122">
        <v>117.02274300000001</v>
      </c>
      <c r="AF122">
        <v>121.517937</v>
      </c>
      <c r="AG122">
        <v>126.114754</v>
      </c>
      <c r="AH122">
        <v>130.90275600000001</v>
      </c>
      <c r="AI122">
        <v>135.902039</v>
      </c>
      <c r="AJ122">
        <v>141.10434000000001</v>
      </c>
      <c r="AK122" s="38">
        <v>3.9E-2</v>
      </c>
    </row>
    <row r="123" spans="1:37">
      <c r="A123" t="s">
        <v>525</v>
      </c>
      <c r="B123" t="s">
        <v>565</v>
      </c>
      <c r="C123" t="s">
        <v>945</v>
      </c>
      <c r="D123" t="s">
        <v>311</v>
      </c>
      <c r="E123">
        <v>15.369574</v>
      </c>
      <c r="F123">
        <v>15.985991</v>
      </c>
      <c r="G123">
        <v>16.633458999999998</v>
      </c>
      <c r="H123">
        <v>17.315943000000001</v>
      </c>
      <c r="I123">
        <v>18.034673999999999</v>
      </c>
      <c r="J123">
        <v>18.781241999999999</v>
      </c>
      <c r="K123">
        <v>19.547058</v>
      </c>
      <c r="L123">
        <v>20.329166000000001</v>
      </c>
      <c r="M123">
        <v>21.131526999999998</v>
      </c>
      <c r="N123">
        <v>21.958914</v>
      </c>
      <c r="O123">
        <v>22.818718000000001</v>
      </c>
      <c r="P123">
        <v>23.702919000000001</v>
      </c>
      <c r="Q123">
        <v>24.626944999999999</v>
      </c>
      <c r="R123">
        <v>25.571117000000001</v>
      </c>
      <c r="S123">
        <v>26.559757000000001</v>
      </c>
      <c r="T123">
        <v>27.598236</v>
      </c>
      <c r="U123">
        <v>28.680769000000002</v>
      </c>
      <c r="V123">
        <v>29.807289000000001</v>
      </c>
      <c r="W123">
        <v>30.974388000000001</v>
      </c>
      <c r="X123">
        <v>32.183219999999999</v>
      </c>
      <c r="Y123">
        <v>33.440033</v>
      </c>
      <c r="Z123">
        <v>34.745235000000001</v>
      </c>
      <c r="AA123">
        <v>36.094394999999999</v>
      </c>
      <c r="AB123">
        <v>37.483662000000002</v>
      </c>
      <c r="AC123">
        <v>38.924286000000002</v>
      </c>
      <c r="AD123">
        <v>40.420459999999999</v>
      </c>
      <c r="AE123">
        <v>41.975548000000003</v>
      </c>
      <c r="AF123">
        <v>43.587955000000001</v>
      </c>
      <c r="AG123">
        <v>45.236812999999998</v>
      </c>
      <c r="AH123">
        <v>46.954250000000002</v>
      </c>
      <c r="AI123">
        <v>48.747467</v>
      </c>
      <c r="AJ123">
        <v>50.613514000000002</v>
      </c>
      <c r="AK123" s="38">
        <v>3.9E-2</v>
      </c>
    </row>
    <row r="124" spans="1:37">
      <c r="A124" t="s">
        <v>527</v>
      </c>
      <c r="B124" t="s">
        <v>566</v>
      </c>
      <c r="C124" t="s">
        <v>946</v>
      </c>
      <c r="D124" t="s">
        <v>311</v>
      </c>
      <c r="E124">
        <v>16.068192</v>
      </c>
      <c r="F124">
        <v>16.712627000000001</v>
      </c>
      <c r="G124">
        <v>17.389526</v>
      </c>
      <c r="H124">
        <v>18.103031000000001</v>
      </c>
      <c r="I124">
        <v>18.854433</v>
      </c>
      <c r="J124">
        <v>19.634934999999999</v>
      </c>
      <c r="K124">
        <v>20.435562000000001</v>
      </c>
      <c r="L124">
        <v>21.253219999999999</v>
      </c>
      <c r="M124">
        <v>22.092051999999999</v>
      </c>
      <c r="N124">
        <v>22.957046999999999</v>
      </c>
      <c r="O124">
        <v>23.855931999999999</v>
      </c>
      <c r="P124">
        <v>24.780325000000001</v>
      </c>
      <c r="Q124">
        <v>25.746352999999999</v>
      </c>
      <c r="R124">
        <v>26.733440000000002</v>
      </c>
      <c r="S124">
        <v>27.767021</v>
      </c>
      <c r="T124">
        <v>28.852701</v>
      </c>
      <c r="U124">
        <v>29.984442000000001</v>
      </c>
      <c r="V124">
        <v>31.162167</v>
      </c>
      <c r="W124">
        <v>32.382317</v>
      </c>
      <c r="X124">
        <v>33.646090999999998</v>
      </c>
      <c r="Y124">
        <v>34.960037</v>
      </c>
      <c r="Z124">
        <v>36.324565999999997</v>
      </c>
      <c r="AA124">
        <v>37.735050000000001</v>
      </c>
      <c r="AB124">
        <v>39.187466000000001</v>
      </c>
      <c r="AC124">
        <v>40.693573000000001</v>
      </c>
      <c r="AD124">
        <v>42.257755000000003</v>
      </c>
      <c r="AE124">
        <v>43.88353</v>
      </c>
      <c r="AF124">
        <v>45.569229</v>
      </c>
      <c r="AG124">
        <v>47.293033999999999</v>
      </c>
      <c r="AH124">
        <v>49.088535</v>
      </c>
      <c r="AI124">
        <v>50.963264000000002</v>
      </c>
      <c r="AJ124">
        <v>52.914130999999998</v>
      </c>
      <c r="AK124" s="38">
        <v>3.9E-2</v>
      </c>
    </row>
    <row r="125" spans="1:37">
      <c r="A125" t="s">
        <v>529</v>
      </c>
      <c r="B125" t="s">
        <v>567</v>
      </c>
      <c r="C125" t="s">
        <v>947</v>
      </c>
      <c r="D125" t="s">
        <v>311</v>
      </c>
      <c r="E125">
        <v>11.410743999999999</v>
      </c>
      <c r="F125">
        <v>11.868387</v>
      </c>
      <c r="G125">
        <v>12.349083</v>
      </c>
      <c r="H125">
        <v>12.855776000000001</v>
      </c>
      <c r="I125">
        <v>13.389379</v>
      </c>
      <c r="J125">
        <v>13.94365</v>
      </c>
      <c r="K125">
        <v>14.51221</v>
      </c>
      <c r="L125">
        <v>15.092866000000001</v>
      </c>
      <c r="M125">
        <v>15.688558</v>
      </c>
      <c r="N125">
        <v>16.30283</v>
      </c>
      <c r="O125">
        <v>16.94117</v>
      </c>
      <c r="P125">
        <v>17.597622000000001</v>
      </c>
      <c r="Q125">
        <v>18.283642</v>
      </c>
      <c r="R125">
        <v>18.984617</v>
      </c>
      <c r="S125">
        <v>19.718609000000001</v>
      </c>
      <c r="T125">
        <v>20.489598999999998</v>
      </c>
      <c r="U125">
        <v>21.293299000000001</v>
      </c>
      <c r="V125">
        <v>22.129656000000001</v>
      </c>
      <c r="W125">
        <v>22.996136</v>
      </c>
      <c r="X125">
        <v>23.893599999999999</v>
      </c>
      <c r="Y125">
        <v>24.826691</v>
      </c>
      <c r="Z125">
        <v>25.795705999999999</v>
      </c>
      <c r="AA125">
        <v>26.797353999999999</v>
      </c>
      <c r="AB125">
        <v>27.828776999999999</v>
      </c>
      <c r="AC125">
        <v>28.898334999999999</v>
      </c>
      <c r="AD125">
        <v>30.009129000000001</v>
      </c>
      <c r="AE125">
        <v>31.163665999999999</v>
      </c>
      <c r="AF125">
        <v>32.360756000000002</v>
      </c>
      <c r="AG125">
        <v>33.584907999999999</v>
      </c>
      <c r="AH125">
        <v>34.859974000000001</v>
      </c>
      <c r="AI125">
        <v>36.191302999999998</v>
      </c>
      <c r="AJ125">
        <v>37.576698</v>
      </c>
      <c r="AK125" s="38">
        <v>3.9E-2</v>
      </c>
    </row>
    <row r="126" spans="1:37">
      <c r="A126" t="s">
        <v>468</v>
      </c>
      <c r="B126" t="s">
        <v>568</v>
      </c>
      <c r="C126" t="s">
        <v>948</v>
      </c>
      <c r="D126" t="s">
        <v>311</v>
      </c>
      <c r="E126">
        <v>126.97663900000001</v>
      </c>
      <c r="F126">
        <v>132.81320199999999</v>
      </c>
      <c r="G126">
        <v>138.23413099999999</v>
      </c>
      <c r="H126">
        <v>143.407715</v>
      </c>
      <c r="I126">
        <v>148.63516200000001</v>
      </c>
      <c r="J126">
        <v>153.901917</v>
      </c>
      <c r="K126">
        <v>159.01019299999999</v>
      </c>
      <c r="L126">
        <v>164.03598</v>
      </c>
      <c r="M126">
        <v>169.388306</v>
      </c>
      <c r="N126">
        <v>174.19984400000001</v>
      </c>
      <c r="O126">
        <v>179.148956</v>
      </c>
      <c r="P126">
        <v>184.174744</v>
      </c>
      <c r="Q126">
        <v>189.41433699999999</v>
      </c>
      <c r="R126">
        <v>194.609329</v>
      </c>
      <c r="S126">
        <v>199.76327499999999</v>
      </c>
      <c r="T126">
        <v>205.08154300000001</v>
      </c>
      <c r="U126">
        <v>210.465408</v>
      </c>
      <c r="V126">
        <v>215.881821</v>
      </c>
      <c r="W126">
        <v>221.24684099999999</v>
      </c>
      <c r="X126">
        <v>226.354919</v>
      </c>
      <c r="Y126">
        <v>231.50314299999999</v>
      </c>
      <c r="Z126">
        <v>236.72659300000001</v>
      </c>
      <c r="AA126">
        <v>242.07914700000001</v>
      </c>
      <c r="AB126">
        <v>247.49255400000001</v>
      </c>
      <c r="AC126">
        <v>252.59259</v>
      </c>
      <c r="AD126">
        <v>257.74755900000002</v>
      </c>
      <c r="AE126">
        <v>263.039917</v>
      </c>
      <c r="AF126">
        <v>268.47018400000002</v>
      </c>
      <c r="AG126">
        <v>273.91110200000003</v>
      </c>
      <c r="AH126">
        <v>278.952789</v>
      </c>
      <c r="AI126">
        <v>284.130585</v>
      </c>
      <c r="AJ126">
        <v>289.45251500000001</v>
      </c>
      <c r="AK126" s="38">
        <v>2.7E-2</v>
      </c>
    </row>
    <row r="127" spans="1:37">
      <c r="A127" t="s">
        <v>525</v>
      </c>
      <c r="B127" t="s">
        <v>569</v>
      </c>
      <c r="C127" t="s">
        <v>949</v>
      </c>
      <c r="D127" t="s">
        <v>311</v>
      </c>
      <c r="E127">
        <v>46.793242999999997</v>
      </c>
      <c r="F127">
        <v>48.944125999999997</v>
      </c>
      <c r="G127">
        <v>50.941837</v>
      </c>
      <c r="H127">
        <v>52.848396000000001</v>
      </c>
      <c r="I127">
        <v>54.774811</v>
      </c>
      <c r="J127">
        <v>56.715710000000001</v>
      </c>
      <c r="K127">
        <v>58.598202000000001</v>
      </c>
      <c r="L127">
        <v>60.450294</v>
      </c>
      <c r="M127">
        <v>62.422728999999997</v>
      </c>
      <c r="N127">
        <v>64.195869000000002</v>
      </c>
      <c r="O127">
        <v>66.019706999999997</v>
      </c>
      <c r="P127">
        <v>67.871803</v>
      </c>
      <c r="Q127">
        <v>69.802689000000001</v>
      </c>
      <c r="R127">
        <v>71.717140000000001</v>
      </c>
      <c r="S127">
        <v>73.616470000000007</v>
      </c>
      <c r="T127">
        <v>75.576346999999998</v>
      </c>
      <c r="U127">
        <v>77.560401999999996</v>
      </c>
      <c r="V127">
        <v>79.556449999999998</v>
      </c>
      <c r="W127">
        <v>81.533562000000003</v>
      </c>
      <c r="X127">
        <v>83.415976999999998</v>
      </c>
      <c r="Y127">
        <v>85.313193999999996</v>
      </c>
      <c r="Z127">
        <v>87.238129000000001</v>
      </c>
      <c r="AA127">
        <v>89.210639999999998</v>
      </c>
      <c r="AB127">
        <v>91.205582000000007</v>
      </c>
      <c r="AC127">
        <v>93.085044999999994</v>
      </c>
      <c r="AD127">
        <v>94.984748999999994</v>
      </c>
      <c r="AE127">
        <v>96.935074</v>
      </c>
      <c r="AF127">
        <v>98.936240999999995</v>
      </c>
      <c r="AG127">
        <v>100.941299</v>
      </c>
      <c r="AH127">
        <v>102.799271</v>
      </c>
      <c r="AI127">
        <v>104.707382</v>
      </c>
      <c r="AJ127">
        <v>106.66861</v>
      </c>
      <c r="AK127" s="38">
        <v>2.7E-2</v>
      </c>
    </row>
    <row r="128" spans="1:37">
      <c r="A128" t="s">
        <v>527</v>
      </c>
      <c r="B128" t="s">
        <v>570</v>
      </c>
      <c r="C128" t="s">
        <v>950</v>
      </c>
      <c r="D128" t="s">
        <v>311</v>
      </c>
      <c r="E128">
        <v>75.480559999999997</v>
      </c>
      <c r="F128">
        <v>78.950073000000003</v>
      </c>
      <c r="G128">
        <v>82.172516000000002</v>
      </c>
      <c r="H128">
        <v>85.247917000000001</v>
      </c>
      <c r="I128">
        <v>88.355354000000005</v>
      </c>
      <c r="J128">
        <v>91.486136999999999</v>
      </c>
      <c r="K128">
        <v>94.522728000000001</v>
      </c>
      <c r="L128">
        <v>97.510277000000002</v>
      </c>
      <c r="M128">
        <v>100.69194</v>
      </c>
      <c r="N128">
        <v>103.552132</v>
      </c>
      <c r="O128">
        <v>106.494102</v>
      </c>
      <c r="P128">
        <v>109.481651</v>
      </c>
      <c r="Q128">
        <v>112.596306</v>
      </c>
      <c r="R128">
        <v>115.684433</v>
      </c>
      <c r="S128">
        <v>118.748169</v>
      </c>
      <c r="T128">
        <v>121.909592</v>
      </c>
      <c r="U128">
        <v>125.109993</v>
      </c>
      <c r="V128">
        <v>128.329758</v>
      </c>
      <c r="W128">
        <v>131.518967</v>
      </c>
      <c r="X128">
        <v>134.55543499999999</v>
      </c>
      <c r="Y128">
        <v>137.61575300000001</v>
      </c>
      <c r="Z128">
        <v>140.72081</v>
      </c>
      <c r="AA128">
        <v>143.902603</v>
      </c>
      <c r="AB128">
        <v>147.120575</v>
      </c>
      <c r="AC128">
        <v>150.15226699999999</v>
      </c>
      <c r="AD128">
        <v>153.21661399999999</v>
      </c>
      <c r="AE128">
        <v>156.36260999999999</v>
      </c>
      <c r="AF128">
        <v>159.590622</v>
      </c>
      <c r="AG128">
        <v>162.82492099999999</v>
      </c>
      <c r="AH128">
        <v>165.821945</v>
      </c>
      <c r="AI128">
        <v>168.899857</v>
      </c>
      <c r="AJ128">
        <v>172.063446</v>
      </c>
      <c r="AK128" s="38">
        <v>2.7E-2</v>
      </c>
    </row>
    <row r="129" spans="1:37">
      <c r="A129" t="s">
        <v>529</v>
      </c>
      <c r="B129" t="s">
        <v>571</v>
      </c>
      <c r="C129" t="s">
        <v>951</v>
      </c>
      <c r="D129" t="s">
        <v>311</v>
      </c>
      <c r="E129">
        <v>4.7028379999999999</v>
      </c>
      <c r="F129">
        <v>4.9190069999999997</v>
      </c>
      <c r="G129">
        <v>5.1197819999999998</v>
      </c>
      <c r="H129">
        <v>5.3113960000000002</v>
      </c>
      <c r="I129">
        <v>5.5050059999999998</v>
      </c>
      <c r="J129">
        <v>5.7000719999999996</v>
      </c>
      <c r="K129">
        <v>5.8892660000000001</v>
      </c>
      <c r="L129">
        <v>6.0754070000000002</v>
      </c>
      <c r="M129">
        <v>6.2736409999999996</v>
      </c>
      <c r="N129">
        <v>6.4518459999999997</v>
      </c>
      <c r="O129">
        <v>6.6351459999999998</v>
      </c>
      <c r="P129">
        <v>6.8212869999999999</v>
      </c>
      <c r="Q129">
        <v>7.0153460000000001</v>
      </c>
      <c r="R129">
        <v>7.2077530000000003</v>
      </c>
      <c r="S129">
        <v>7.3986400000000003</v>
      </c>
      <c r="T129">
        <v>7.595612</v>
      </c>
      <c r="U129">
        <v>7.7950150000000002</v>
      </c>
      <c r="V129">
        <v>7.9956230000000001</v>
      </c>
      <c r="W129">
        <v>8.1943269999999995</v>
      </c>
      <c r="X129">
        <v>8.3835149999999992</v>
      </c>
      <c r="Y129">
        <v>8.5741899999999998</v>
      </c>
      <c r="Z129">
        <v>8.7676510000000007</v>
      </c>
      <c r="AA129">
        <v>8.9658940000000005</v>
      </c>
      <c r="AB129">
        <v>9.1663899999999998</v>
      </c>
      <c r="AC129">
        <v>9.3552809999999997</v>
      </c>
      <c r="AD129">
        <v>9.5462059999999997</v>
      </c>
      <c r="AE129">
        <v>9.7422179999999994</v>
      </c>
      <c r="AF129">
        <v>9.9433399999999992</v>
      </c>
      <c r="AG129">
        <v>10.144854</v>
      </c>
      <c r="AH129">
        <v>10.331585</v>
      </c>
      <c r="AI129">
        <v>10.523355</v>
      </c>
      <c r="AJ129">
        <v>10.720463000000001</v>
      </c>
      <c r="AK129" s="38">
        <v>2.7E-2</v>
      </c>
    </row>
    <row r="130" spans="1:37">
      <c r="A130" t="s">
        <v>470</v>
      </c>
      <c r="B130" t="s">
        <v>572</v>
      </c>
      <c r="C130" t="s">
        <v>952</v>
      </c>
      <c r="D130" t="s">
        <v>311</v>
      </c>
      <c r="E130">
        <v>52.840949999999999</v>
      </c>
      <c r="F130">
        <v>54.028671000000003</v>
      </c>
      <c r="G130">
        <v>55.039017000000001</v>
      </c>
      <c r="H130">
        <v>55.948310999999997</v>
      </c>
      <c r="I130">
        <v>56.820518</v>
      </c>
      <c r="J130">
        <v>57.659934999999997</v>
      </c>
      <c r="K130">
        <v>58.467399999999998</v>
      </c>
      <c r="L130">
        <v>59.278503000000001</v>
      </c>
      <c r="M130">
        <v>60.150886999999997</v>
      </c>
      <c r="N130">
        <v>61.073639</v>
      </c>
      <c r="O130">
        <v>62.029819000000003</v>
      </c>
      <c r="P130">
        <v>63.065109</v>
      </c>
      <c r="Q130">
        <v>64.203102000000001</v>
      </c>
      <c r="R130">
        <v>65.435349000000002</v>
      </c>
      <c r="S130">
        <v>66.695258999999993</v>
      </c>
      <c r="T130">
        <v>67.941070999999994</v>
      </c>
      <c r="U130">
        <v>69.118561</v>
      </c>
      <c r="V130">
        <v>70.233406000000002</v>
      </c>
      <c r="W130">
        <v>71.339798000000002</v>
      </c>
      <c r="X130">
        <v>72.401641999999995</v>
      </c>
      <c r="Y130">
        <v>73.453177999999994</v>
      </c>
      <c r="Z130">
        <v>74.498183999999995</v>
      </c>
      <c r="AA130">
        <v>75.556640999999999</v>
      </c>
      <c r="AB130">
        <v>76.602363999999994</v>
      </c>
      <c r="AC130">
        <v>77.630463000000006</v>
      </c>
      <c r="AD130">
        <v>78.659813</v>
      </c>
      <c r="AE130">
        <v>79.680351000000002</v>
      </c>
      <c r="AF130">
        <v>80.690574999999995</v>
      </c>
      <c r="AG130">
        <v>81.671477999999993</v>
      </c>
      <c r="AH130">
        <v>82.661697000000004</v>
      </c>
      <c r="AI130">
        <v>83.687995999999998</v>
      </c>
      <c r="AJ130">
        <v>84.780579000000003</v>
      </c>
      <c r="AK130" s="38">
        <v>1.4999999999999999E-2</v>
      </c>
    </row>
    <row r="131" spans="1:37">
      <c r="A131" t="s">
        <v>525</v>
      </c>
      <c r="B131" t="s">
        <v>573</v>
      </c>
      <c r="C131" t="s">
        <v>953</v>
      </c>
      <c r="D131" t="s">
        <v>311</v>
      </c>
      <c r="E131">
        <v>29.793301</v>
      </c>
      <c r="F131">
        <v>30.462975</v>
      </c>
      <c r="G131">
        <v>31.032637000000001</v>
      </c>
      <c r="H131">
        <v>31.545324000000001</v>
      </c>
      <c r="I131">
        <v>32.037101999999997</v>
      </c>
      <c r="J131">
        <v>32.510387000000001</v>
      </c>
      <c r="K131">
        <v>32.96566</v>
      </c>
      <c r="L131">
        <v>33.422984999999997</v>
      </c>
      <c r="M131">
        <v>33.914864000000001</v>
      </c>
      <c r="N131">
        <v>34.435138999999999</v>
      </c>
      <c r="O131">
        <v>34.974257999999999</v>
      </c>
      <c r="P131">
        <v>35.557986999999997</v>
      </c>
      <c r="Q131">
        <v>36.199618999999998</v>
      </c>
      <c r="R131">
        <v>36.894398000000002</v>
      </c>
      <c r="S131">
        <v>37.604773999999999</v>
      </c>
      <c r="T131">
        <v>38.307198</v>
      </c>
      <c r="U131">
        <v>38.971103999999997</v>
      </c>
      <c r="V131">
        <v>39.599685999999998</v>
      </c>
      <c r="W131">
        <v>40.223503000000001</v>
      </c>
      <c r="X131">
        <v>40.822201</v>
      </c>
      <c r="Y131">
        <v>41.415089000000002</v>
      </c>
      <c r="Z131">
        <v>42.004294999999999</v>
      </c>
      <c r="AA131">
        <v>42.601086000000002</v>
      </c>
      <c r="AB131">
        <v>43.190697</v>
      </c>
      <c r="AC131">
        <v>43.770367</v>
      </c>
      <c r="AD131">
        <v>44.350746000000001</v>
      </c>
      <c r="AE131">
        <v>44.926155000000001</v>
      </c>
      <c r="AF131">
        <v>45.495750000000001</v>
      </c>
      <c r="AG131">
        <v>46.048808999999999</v>
      </c>
      <c r="AH131">
        <v>46.607128000000003</v>
      </c>
      <c r="AI131">
        <v>47.185786999999998</v>
      </c>
      <c r="AJ131">
        <v>47.801814999999998</v>
      </c>
      <c r="AK131" s="38">
        <v>1.4999999999999999E-2</v>
      </c>
    </row>
    <row r="132" spans="1:37">
      <c r="A132" t="s">
        <v>527</v>
      </c>
      <c r="B132" t="s">
        <v>574</v>
      </c>
      <c r="C132" t="s">
        <v>954</v>
      </c>
      <c r="D132" t="s">
        <v>311</v>
      </c>
      <c r="E132">
        <v>7.4202180000000002</v>
      </c>
      <c r="F132">
        <v>7.5870040000000003</v>
      </c>
      <c r="G132">
        <v>7.7288819999999996</v>
      </c>
      <c r="H132">
        <v>7.8565709999999997</v>
      </c>
      <c r="I132">
        <v>7.9790510000000001</v>
      </c>
      <c r="J132">
        <v>8.0969259999999998</v>
      </c>
      <c r="K132">
        <v>8.2103149999999996</v>
      </c>
      <c r="L132">
        <v>8.3242139999999996</v>
      </c>
      <c r="M132">
        <v>8.4467199999999991</v>
      </c>
      <c r="N132">
        <v>8.5762990000000006</v>
      </c>
      <c r="O132">
        <v>8.7105700000000006</v>
      </c>
      <c r="P132">
        <v>8.8559509999999992</v>
      </c>
      <c r="Q132">
        <v>9.0157539999999994</v>
      </c>
      <c r="R132">
        <v>9.1887930000000004</v>
      </c>
      <c r="S132">
        <v>9.3657170000000001</v>
      </c>
      <c r="T132">
        <v>9.5406600000000008</v>
      </c>
      <c r="U132">
        <v>9.7060099999999991</v>
      </c>
      <c r="V132">
        <v>9.8625629999999997</v>
      </c>
      <c r="W132">
        <v>10.017929000000001</v>
      </c>
      <c r="X132">
        <v>10.167038</v>
      </c>
      <c r="Y132">
        <v>10.314700999999999</v>
      </c>
      <c r="Z132">
        <v>10.461446</v>
      </c>
      <c r="AA132">
        <v>10.610080999999999</v>
      </c>
      <c r="AB132">
        <v>10.756926999999999</v>
      </c>
      <c r="AC132">
        <v>10.901299</v>
      </c>
      <c r="AD132">
        <v>11.045845</v>
      </c>
      <c r="AE132">
        <v>11.189155</v>
      </c>
      <c r="AF132">
        <v>11.331016</v>
      </c>
      <c r="AG132">
        <v>11.46876</v>
      </c>
      <c r="AH132">
        <v>11.607810000000001</v>
      </c>
      <c r="AI132">
        <v>11.751931000000001</v>
      </c>
      <c r="AJ132">
        <v>11.905358</v>
      </c>
      <c r="AK132" s="38">
        <v>1.4999999999999999E-2</v>
      </c>
    </row>
    <row r="133" spans="1:37">
      <c r="A133" t="s">
        <v>529</v>
      </c>
      <c r="B133" t="s">
        <v>575</v>
      </c>
      <c r="C133" t="s">
        <v>955</v>
      </c>
      <c r="D133" t="s">
        <v>311</v>
      </c>
      <c r="E133">
        <v>15.627428999999999</v>
      </c>
      <c r="F133">
        <v>15.978691</v>
      </c>
      <c r="G133">
        <v>16.277495999999999</v>
      </c>
      <c r="H133">
        <v>16.546415</v>
      </c>
      <c r="I133">
        <v>16.804366999999999</v>
      </c>
      <c r="J133">
        <v>17.052617999999999</v>
      </c>
      <c r="K133">
        <v>17.291422000000001</v>
      </c>
      <c r="L133">
        <v>17.531300999999999</v>
      </c>
      <c r="M133">
        <v>17.789304999999999</v>
      </c>
      <c r="N133">
        <v>18.062204000000001</v>
      </c>
      <c r="O133">
        <v>18.344989999999999</v>
      </c>
      <c r="P133">
        <v>18.651171000000001</v>
      </c>
      <c r="Q133">
        <v>18.987725999999999</v>
      </c>
      <c r="R133">
        <v>19.352156000000001</v>
      </c>
      <c r="S133">
        <v>19.724769999999999</v>
      </c>
      <c r="T133">
        <v>20.093209999999999</v>
      </c>
      <c r="U133">
        <v>20.44145</v>
      </c>
      <c r="V133">
        <v>20.771156000000001</v>
      </c>
      <c r="W133">
        <v>21.098365999999999</v>
      </c>
      <c r="X133">
        <v>21.412400999999999</v>
      </c>
      <c r="Y133">
        <v>21.723386999999999</v>
      </c>
      <c r="Z133">
        <v>22.032442</v>
      </c>
      <c r="AA133">
        <v>22.345473999999999</v>
      </c>
      <c r="AB133">
        <v>22.654741000000001</v>
      </c>
      <c r="AC133">
        <v>22.958797000000001</v>
      </c>
      <c r="AD133">
        <v>23.263221999999999</v>
      </c>
      <c r="AE133">
        <v>23.565041000000001</v>
      </c>
      <c r="AF133">
        <v>23.863810000000001</v>
      </c>
      <c r="AG133">
        <v>24.153904000000001</v>
      </c>
      <c r="AH133">
        <v>24.446753999999999</v>
      </c>
      <c r="AI133">
        <v>24.75028</v>
      </c>
      <c r="AJ133">
        <v>25.073402000000002</v>
      </c>
      <c r="AK133" s="38">
        <v>1.4999999999999999E-2</v>
      </c>
    </row>
    <row r="134" spans="1:37">
      <c r="A134" t="s">
        <v>472</v>
      </c>
      <c r="B134" t="s">
        <v>576</v>
      </c>
      <c r="C134" t="s">
        <v>956</v>
      </c>
      <c r="D134" t="s">
        <v>311</v>
      </c>
      <c r="E134">
        <v>443.83010899999999</v>
      </c>
      <c r="F134">
        <v>468.28250100000002</v>
      </c>
      <c r="G134">
        <v>492.74688700000002</v>
      </c>
      <c r="H134">
        <v>518.55249000000003</v>
      </c>
      <c r="I134">
        <v>543.49530000000004</v>
      </c>
      <c r="J134">
        <v>569.39154099999996</v>
      </c>
      <c r="K134">
        <v>595.05621299999996</v>
      </c>
      <c r="L134">
        <v>619.97357199999999</v>
      </c>
      <c r="M134">
        <v>646.02319299999999</v>
      </c>
      <c r="N134">
        <v>673.67242399999998</v>
      </c>
      <c r="O134">
        <v>701.83978300000001</v>
      </c>
      <c r="P134">
        <v>729.84271200000001</v>
      </c>
      <c r="Q134">
        <v>758.13610800000004</v>
      </c>
      <c r="R134">
        <v>786.48413100000005</v>
      </c>
      <c r="S134">
        <v>816.240723</v>
      </c>
      <c r="T134">
        <v>846.40393100000006</v>
      </c>
      <c r="U134">
        <v>876.59204099999999</v>
      </c>
      <c r="V134">
        <v>907.09362799999997</v>
      </c>
      <c r="W134">
        <v>937.78326400000003</v>
      </c>
      <c r="X134">
        <v>968.96948199999997</v>
      </c>
      <c r="Y134">
        <v>1000.635254</v>
      </c>
      <c r="Z134">
        <v>1032.0961910000001</v>
      </c>
      <c r="AA134">
        <v>1065.3498540000001</v>
      </c>
      <c r="AB134">
        <v>1099.325439</v>
      </c>
      <c r="AC134">
        <v>1133.5277100000001</v>
      </c>
      <c r="AD134">
        <v>1167.555664</v>
      </c>
      <c r="AE134">
        <v>1201.017578</v>
      </c>
      <c r="AF134">
        <v>1234.6035159999999</v>
      </c>
      <c r="AG134">
        <v>1267.289307</v>
      </c>
      <c r="AH134">
        <v>1300.572144</v>
      </c>
      <c r="AI134">
        <v>1333.350342</v>
      </c>
      <c r="AJ134">
        <v>1364.8176269999999</v>
      </c>
      <c r="AK134" s="38">
        <v>3.6999999999999998E-2</v>
      </c>
    </row>
    <row r="135" spans="1:37">
      <c r="A135" t="s">
        <v>525</v>
      </c>
      <c r="B135" t="s">
        <v>577</v>
      </c>
      <c r="C135" t="s">
        <v>957</v>
      </c>
      <c r="D135" t="s">
        <v>311</v>
      </c>
      <c r="E135">
        <v>345.80627399999997</v>
      </c>
      <c r="F135">
        <v>364.85812399999998</v>
      </c>
      <c r="G135">
        <v>383.91937300000001</v>
      </c>
      <c r="H135">
        <v>404.02554300000003</v>
      </c>
      <c r="I135">
        <v>423.45950299999998</v>
      </c>
      <c r="J135">
        <v>443.63635299999999</v>
      </c>
      <c r="K135">
        <v>463.632721</v>
      </c>
      <c r="L135">
        <v>483.04690599999998</v>
      </c>
      <c r="M135">
        <v>503.34320100000002</v>
      </c>
      <c r="N135">
        <v>524.88586399999997</v>
      </c>
      <c r="O135">
        <v>546.83221400000002</v>
      </c>
      <c r="P135">
        <v>568.65045199999997</v>
      </c>
      <c r="Q135">
        <v>590.69500700000003</v>
      </c>
      <c r="R135">
        <v>612.782104</v>
      </c>
      <c r="S135">
        <v>635.96667500000001</v>
      </c>
      <c r="T135">
        <v>659.46807899999999</v>
      </c>
      <c r="U135">
        <v>682.98889199999996</v>
      </c>
      <c r="V135">
        <v>706.75390600000003</v>
      </c>
      <c r="W135">
        <v>730.66546600000004</v>
      </c>
      <c r="X135">
        <v>754.96392800000001</v>
      </c>
      <c r="Y135">
        <v>779.63604699999996</v>
      </c>
      <c r="Z135">
        <v>804.14855999999997</v>
      </c>
      <c r="AA135">
        <v>830.057861</v>
      </c>
      <c r="AB135">
        <v>856.52966300000003</v>
      </c>
      <c r="AC135">
        <v>883.17797900000005</v>
      </c>
      <c r="AD135">
        <v>909.69061299999998</v>
      </c>
      <c r="AE135">
        <v>935.76214600000003</v>
      </c>
      <c r="AF135">
        <v>961.93035899999995</v>
      </c>
      <c r="AG135">
        <v>987.39709500000004</v>
      </c>
      <c r="AH135">
        <v>1013.329224</v>
      </c>
      <c r="AI135">
        <v>1038.8680420000001</v>
      </c>
      <c r="AJ135">
        <v>1063.3854980000001</v>
      </c>
      <c r="AK135" s="38">
        <v>3.6999999999999998E-2</v>
      </c>
    </row>
    <row r="136" spans="1:37">
      <c r="A136" t="s">
        <v>527</v>
      </c>
      <c r="B136" t="s">
        <v>578</v>
      </c>
      <c r="C136" t="s">
        <v>958</v>
      </c>
      <c r="D136" t="s">
        <v>311</v>
      </c>
      <c r="E136">
        <v>74.607024999999993</v>
      </c>
      <c r="F136">
        <v>78.717421999999999</v>
      </c>
      <c r="G136">
        <v>82.829848999999996</v>
      </c>
      <c r="H136">
        <v>87.167716999999996</v>
      </c>
      <c r="I136">
        <v>91.360557999999997</v>
      </c>
      <c r="J136">
        <v>95.713684000000001</v>
      </c>
      <c r="K136">
        <v>100.027855</v>
      </c>
      <c r="L136">
        <v>104.21642300000001</v>
      </c>
      <c r="M136">
        <v>108.595314</v>
      </c>
      <c r="N136">
        <v>113.243095</v>
      </c>
      <c r="O136">
        <v>117.977982</v>
      </c>
      <c r="P136">
        <v>122.685219</v>
      </c>
      <c r="Q136">
        <v>127.441292</v>
      </c>
      <c r="R136">
        <v>132.20654300000001</v>
      </c>
      <c r="S136">
        <v>137.20855700000001</v>
      </c>
      <c r="T136">
        <v>142.27894599999999</v>
      </c>
      <c r="U136">
        <v>147.35351600000001</v>
      </c>
      <c r="V136">
        <v>152.480774</v>
      </c>
      <c r="W136">
        <v>157.63964799999999</v>
      </c>
      <c r="X136">
        <v>162.881989</v>
      </c>
      <c r="Y136">
        <v>168.20494099999999</v>
      </c>
      <c r="Z136">
        <v>173.493469</v>
      </c>
      <c r="AA136">
        <v>179.083359</v>
      </c>
      <c r="AB136">
        <v>184.794601</v>
      </c>
      <c r="AC136">
        <v>190.543915</v>
      </c>
      <c r="AD136">
        <v>196.26397700000001</v>
      </c>
      <c r="AE136">
        <v>201.88885500000001</v>
      </c>
      <c r="AF136">
        <v>207.534592</v>
      </c>
      <c r="AG136">
        <v>213.02900700000001</v>
      </c>
      <c r="AH136">
        <v>218.62380999999999</v>
      </c>
      <c r="AI136">
        <v>224.13377399999999</v>
      </c>
      <c r="AJ136">
        <v>229.42334</v>
      </c>
      <c r="AK136" s="38">
        <v>3.6999999999999998E-2</v>
      </c>
    </row>
    <row r="137" spans="1:37">
      <c r="A137" t="s">
        <v>529</v>
      </c>
      <c r="B137" t="s">
        <v>579</v>
      </c>
      <c r="C137" t="s">
        <v>959</v>
      </c>
      <c r="D137" t="s">
        <v>311</v>
      </c>
      <c r="E137">
        <v>23.416801</v>
      </c>
      <c r="F137">
        <v>24.706925999999999</v>
      </c>
      <c r="G137">
        <v>25.997689999999999</v>
      </c>
      <c r="H137">
        <v>27.359209</v>
      </c>
      <c r="I137">
        <v>28.675208999999999</v>
      </c>
      <c r="J137">
        <v>30.041519000000001</v>
      </c>
      <c r="K137">
        <v>31.395603000000001</v>
      </c>
      <c r="L137">
        <v>32.710262</v>
      </c>
      <c r="M137">
        <v>34.084656000000003</v>
      </c>
      <c r="N137">
        <v>35.543453</v>
      </c>
      <c r="O137">
        <v>37.029583000000002</v>
      </c>
      <c r="P137">
        <v>38.507038000000001</v>
      </c>
      <c r="Q137">
        <v>39.999820999999997</v>
      </c>
      <c r="R137">
        <v>41.495480000000001</v>
      </c>
      <c r="S137">
        <v>43.065460000000002</v>
      </c>
      <c r="T137">
        <v>44.656894999999999</v>
      </c>
      <c r="U137">
        <v>46.249640999999997</v>
      </c>
      <c r="V137">
        <v>47.858924999999999</v>
      </c>
      <c r="W137">
        <v>49.478133999999997</v>
      </c>
      <c r="X137">
        <v>51.123542999999998</v>
      </c>
      <c r="Y137">
        <v>52.794249999999998</v>
      </c>
      <c r="Z137">
        <v>54.454155</v>
      </c>
      <c r="AA137">
        <v>56.208641</v>
      </c>
      <c r="AB137">
        <v>58.001221000000001</v>
      </c>
      <c r="AC137">
        <v>59.805751999999998</v>
      </c>
      <c r="AD137">
        <v>61.601092999999999</v>
      </c>
      <c r="AE137">
        <v>63.366570000000003</v>
      </c>
      <c r="AF137">
        <v>65.138587999999999</v>
      </c>
      <c r="AG137">
        <v>66.863112999999998</v>
      </c>
      <c r="AH137">
        <v>68.619147999999996</v>
      </c>
      <c r="AI137">
        <v>70.348549000000006</v>
      </c>
      <c r="AJ137">
        <v>72.008780999999999</v>
      </c>
      <c r="AK137" s="38">
        <v>3.6999999999999998E-2</v>
      </c>
    </row>
    <row r="138" spans="1:37">
      <c r="A138" t="s">
        <v>474</v>
      </c>
      <c r="B138" t="s">
        <v>580</v>
      </c>
      <c r="C138" t="s">
        <v>960</v>
      </c>
      <c r="D138" t="s">
        <v>311</v>
      </c>
      <c r="E138">
        <v>72.628142999999994</v>
      </c>
      <c r="F138">
        <v>73.109634</v>
      </c>
      <c r="G138">
        <v>73.988631999999996</v>
      </c>
      <c r="H138">
        <v>74.764770999999996</v>
      </c>
      <c r="I138">
        <v>75.529678000000004</v>
      </c>
      <c r="J138">
        <v>76.339309999999998</v>
      </c>
      <c r="K138">
        <v>77.097106999999994</v>
      </c>
      <c r="L138">
        <v>77.785781999999998</v>
      </c>
      <c r="M138">
        <v>78.487846000000005</v>
      </c>
      <c r="N138">
        <v>79.230216999999996</v>
      </c>
      <c r="O138">
        <v>79.918777000000006</v>
      </c>
      <c r="P138">
        <v>80.478401000000005</v>
      </c>
      <c r="Q138">
        <v>80.925858000000005</v>
      </c>
      <c r="R138">
        <v>81.326569000000006</v>
      </c>
      <c r="S138">
        <v>81.775283999999999</v>
      </c>
      <c r="T138">
        <v>82.294235</v>
      </c>
      <c r="U138">
        <v>82.824036000000007</v>
      </c>
      <c r="V138">
        <v>83.283630000000002</v>
      </c>
      <c r="W138">
        <v>83.654983999999999</v>
      </c>
      <c r="X138">
        <v>83.987235999999996</v>
      </c>
      <c r="Y138">
        <v>84.279670999999993</v>
      </c>
      <c r="Z138">
        <v>84.591682000000006</v>
      </c>
      <c r="AA138">
        <v>84.980339000000001</v>
      </c>
      <c r="AB138">
        <v>85.438118000000003</v>
      </c>
      <c r="AC138">
        <v>85.934273000000005</v>
      </c>
      <c r="AD138">
        <v>86.421509</v>
      </c>
      <c r="AE138">
        <v>86.888260000000002</v>
      </c>
      <c r="AF138">
        <v>87.356346000000002</v>
      </c>
      <c r="AG138">
        <v>87.820114000000004</v>
      </c>
      <c r="AH138">
        <v>88.306976000000006</v>
      </c>
      <c r="AI138">
        <v>88.852363999999994</v>
      </c>
      <c r="AJ138">
        <v>89.458281999999997</v>
      </c>
      <c r="AK138" s="38">
        <v>7.0000000000000001E-3</v>
      </c>
    </row>
    <row r="139" spans="1:37">
      <c r="A139" t="s">
        <v>525</v>
      </c>
      <c r="B139" t="s">
        <v>581</v>
      </c>
      <c r="C139" t="s">
        <v>961</v>
      </c>
      <c r="D139" t="s">
        <v>311</v>
      </c>
      <c r="E139">
        <v>34.574471000000003</v>
      </c>
      <c r="F139">
        <v>34.803688000000001</v>
      </c>
      <c r="G139">
        <v>35.222133999999997</v>
      </c>
      <c r="H139">
        <v>35.591610000000003</v>
      </c>
      <c r="I139">
        <v>35.955742000000001</v>
      </c>
      <c r="J139">
        <v>36.341166999999999</v>
      </c>
      <c r="K139">
        <v>36.701915999999997</v>
      </c>
      <c r="L139">
        <v>37.029758000000001</v>
      </c>
      <c r="M139">
        <v>37.363971999999997</v>
      </c>
      <c r="N139">
        <v>37.717376999999999</v>
      </c>
      <c r="O139">
        <v>38.045161999999998</v>
      </c>
      <c r="P139">
        <v>38.311573000000003</v>
      </c>
      <c r="Q139">
        <v>38.524582000000002</v>
      </c>
      <c r="R139">
        <v>38.715342999999997</v>
      </c>
      <c r="S139">
        <v>38.928950999999998</v>
      </c>
      <c r="T139">
        <v>39.175995</v>
      </c>
      <c r="U139">
        <v>39.428207</v>
      </c>
      <c r="V139">
        <v>39.646996000000001</v>
      </c>
      <c r="W139">
        <v>39.823779999999999</v>
      </c>
      <c r="X139">
        <v>39.981949</v>
      </c>
      <c r="Y139">
        <v>40.121161999999998</v>
      </c>
      <c r="Z139">
        <v>40.269691000000002</v>
      </c>
      <c r="AA139">
        <v>40.454712000000001</v>
      </c>
      <c r="AB139">
        <v>40.672634000000002</v>
      </c>
      <c r="AC139">
        <v>40.908833000000001</v>
      </c>
      <c r="AD139">
        <v>41.140780999999997</v>
      </c>
      <c r="AE139">
        <v>41.362971999999999</v>
      </c>
      <c r="AF139">
        <v>41.585804000000003</v>
      </c>
      <c r="AG139">
        <v>41.806579999999997</v>
      </c>
      <c r="AH139">
        <v>42.038348999999997</v>
      </c>
      <c r="AI139">
        <v>42.297977000000003</v>
      </c>
      <c r="AJ139">
        <v>42.586426000000003</v>
      </c>
      <c r="AK139" s="38">
        <v>7.0000000000000001E-3</v>
      </c>
    </row>
    <row r="140" spans="1:37">
      <c r="A140" t="s">
        <v>527</v>
      </c>
      <c r="B140" t="s">
        <v>582</v>
      </c>
      <c r="C140" t="s">
        <v>962</v>
      </c>
      <c r="D140" t="s">
        <v>311</v>
      </c>
      <c r="E140">
        <v>31.747633</v>
      </c>
      <c r="F140">
        <v>31.958106999999998</v>
      </c>
      <c r="G140">
        <v>32.342339000000003</v>
      </c>
      <c r="H140">
        <v>32.681606000000002</v>
      </c>
      <c r="I140">
        <v>33.015968000000001</v>
      </c>
      <c r="J140">
        <v>33.369880999999999</v>
      </c>
      <c r="K140">
        <v>33.701134000000003</v>
      </c>
      <c r="L140">
        <v>34.002170999999997</v>
      </c>
      <c r="M140">
        <v>34.309058999999998</v>
      </c>
      <c r="N140">
        <v>34.633567999999997</v>
      </c>
      <c r="O140">
        <v>34.934555000000003</v>
      </c>
      <c r="P140">
        <v>35.179183999999999</v>
      </c>
      <c r="Q140">
        <v>35.374778999999997</v>
      </c>
      <c r="R140">
        <v>35.549937999999997</v>
      </c>
      <c r="S140">
        <v>35.746082000000001</v>
      </c>
      <c r="T140">
        <v>35.972926999999999</v>
      </c>
      <c r="U140">
        <v>36.204521</v>
      </c>
      <c r="V140">
        <v>36.405417999999997</v>
      </c>
      <c r="W140">
        <v>36.567748999999999</v>
      </c>
      <c r="X140">
        <v>36.712986000000001</v>
      </c>
      <c r="Y140">
        <v>36.840815999999997</v>
      </c>
      <c r="Z140">
        <v>36.977203000000003</v>
      </c>
      <c r="AA140">
        <v>37.147095</v>
      </c>
      <c r="AB140">
        <v>37.347202000000003</v>
      </c>
      <c r="AC140">
        <v>37.564087000000001</v>
      </c>
      <c r="AD140">
        <v>37.777068999999997</v>
      </c>
      <c r="AE140">
        <v>37.981093999999999</v>
      </c>
      <c r="AF140">
        <v>38.185707000000001</v>
      </c>
      <c r="AG140">
        <v>38.388435000000001</v>
      </c>
      <c r="AH140">
        <v>38.601253999999997</v>
      </c>
      <c r="AI140">
        <v>38.839652999999998</v>
      </c>
      <c r="AJ140">
        <v>39.104519000000003</v>
      </c>
      <c r="AK140" s="38">
        <v>7.0000000000000001E-3</v>
      </c>
    </row>
    <row r="141" spans="1:37">
      <c r="A141" t="s">
        <v>529</v>
      </c>
      <c r="B141" t="s">
        <v>583</v>
      </c>
      <c r="C141" t="s">
        <v>963</v>
      </c>
      <c r="D141" t="s">
        <v>311</v>
      </c>
      <c r="E141">
        <v>6.3060359999999998</v>
      </c>
      <c r="F141">
        <v>6.3478430000000001</v>
      </c>
      <c r="G141">
        <v>6.4241630000000001</v>
      </c>
      <c r="H141">
        <v>6.4915520000000004</v>
      </c>
      <c r="I141">
        <v>6.5579669999999997</v>
      </c>
      <c r="J141">
        <v>6.6282639999999997</v>
      </c>
      <c r="K141">
        <v>6.6940609999999996</v>
      </c>
      <c r="L141">
        <v>6.7538559999999999</v>
      </c>
      <c r="M141">
        <v>6.814813</v>
      </c>
      <c r="N141">
        <v>6.87927</v>
      </c>
      <c r="O141">
        <v>6.9390549999999998</v>
      </c>
      <c r="P141">
        <v>6.9876459999999998</v>
      </c>
      <c r="Q141">
        <v>7.026497</v>
      </c>
      <c r="R141">
        <v>7.0612890000000004</v>
      </c>
      <c r="S141">
        <v>7.1002489999999998</v>
      </c>
      <c r="T141">
        <v>7.145308</v>
      </c>
      <c r="U141">
        <v>7.1913090000000004</v>
      </c>
      <c r="V141">
        <v>7.2312139999999996</v>
      </c>
      <c r="W141">
        <v>7.2634569999999998</v>
      </c>
      <c r="X141">
        <v>7.2923049999999998</v>
      </c>
      <c r="Y141">
        <v>7.3176969999999999</v>
      </c>
      <c r="Z141">
        <v>7.3447870000000002</v>
      </c>
      <c r="AA141">
        <v>7.3785319999999999</v>
      </c>
      <c r="AB141">
        <v>7.4182800000000002</v>
      </c>
      <c r="AC141">
        <v>7.46136</v>
      </c>
      <c r="AD141">
        <v>7.5036649999999998</v>
      </c>
      <c r="AE141">
        <v>7.5441900000000004</v>
      </c>
      <c r="AF141">
        <v>7.5848319999999996</v>
      </c>
      <c r="AG141">
        <v>7.6250999999999998</v>
      </c>
      <c r="AH141">
        <v>7.6673730000000004</v>
      </c>
      <c r="AI141">
        <v>7.7147259999999998</v>
      </c>
      <c r="AJ141">
        <v>7.7673360000000002</v>
      </c>
      <c r="AK141" s="38">
        <v>7.0000000000000001E-3</v>
      </c>
    </row>
    <row r="142" spans="1:37">
      <c r="A142" t="s">
        <v>476</v>
      </c>
      <c r="B142" t="s">
        <v>584</v>
      </c>
      <c r="C142" t="s">
        <v>964</v>
      </c>
      <c r="D142" t="s">
        <v>311</v>
      </c>
      <c r="E142">
        <v>247.455612</v>
      </c>
      <c r="F142">
        <v>258.73767099999998</v>
      </c>
      <c r="G142">
        <v>270.37478599999997</v>
      </c>
      <c r="H142">
        <v>282.69927999999999</v>
      </c>
      <c r="I142">
        <v>295.657196</v>
      </c>
      <c r="J142">
        <v>309.11077899999998</v>
      </c>
      <c r="K142">
        <v>322.798248</v>
      </c>
      <c r="L142">
        <v>336.60000600000001</v>
      </c>
      <c r="M142">
        <v>350.98336799999998</v>
      </c>
      <c r="N142">
        <v>365.98098800000002</v>
      </c>
      <c r="O142">
        <v>381.221405</v>
      </c>
      <c r="P142">
        <v>396.72869900000001</v>
      </c>
      <c r="Q142">
        <v>412.496399</v>
      </c>
      <c r="R142">
        <v>428.514343</v>
      </c>
      <c r="S142">
        <v>445.13445999999999</v>
      </c>
      <c r="T142">
        <v>462.35125699999998</v>
      </c>
      <c r="U142">
        <v>479.925995</v>
      </c>
      <c r="V142">
        <v>497.88192700000002</v>
      </c>
      <c r="W142">
        <v>516.25817900000004</v>
      </c>
      <c r="X142">
        <v>535.24230999999997</v>
      </c>
      <c r="Y142">
        <v>554.55902100000003</v>
      </c>
      <c r="Z142">
        <v>574.38983199999996</v>
      </c>
      <c r="AA142">
        <v>594.85827600000005</v>
      </c>
      <c r="AB142">
        <v>615.67114300000003</v>
      </c>
      <c r="AC142">
        <v>636.96783400000004</v>
      </c>
      <c r="AD142">
        <v>658.66699200000005</v>
      </c>
      <c r="AE142">
        <v>680.97070299999996</v>
      </c>
      <c r="AF142">
        <v>703.61224400000003</v>
      </c>
      <c r="AG142">
        <v>726.25390600000003</v>
      </c>
      <c r="AH142">
        <v>749.59570299999996</v>
      </c>
      <c r="AI142">
        <v>774.02710000000002</v>
      </c>
      <c r="AJ142">
        <v>798.98309300000005</v>
      </c>
      <c r="AK142" s="38">
        <v>3.9E-2</v>
      </c>
    </row>
    <row r="143" spans="1:37">
      <c r="A143" t="s">
        <v>525</v>
      </c>
      <c r="B143" t="s">
        <v>585</v>
      </c>
      <c r="C143" t="s">
        <v>965</v>
      </c>
      <c r="D143" t="s">
        <v>311</v>
      </c>
      <c r="E143">
        <v>148.12129200000001</v>
      </c>
      <c r="F143">
        <v>154.874481</v>
      </c>
      <c r="G143">
        <v>161.84019499999999</v>
      </c>
      <c r="H143">
        <v>169.21734599999999</v>
      </c>
      <c r="I143">
        <v>176.97366299999999</v>
      </c>
      <c r="J143">
        <v>185.02668800000001</v>
      </c>
      <c r="K143">
        <v>193.21966599999999</v>
      </c>
      <c r="L143">
        <v>201.48109400000001</v>
      </c>
      <c r="M143">
        <v>210.09065200000001</v>
      </c>
      <c r="N143">
        <v>219.06788599999999</v>
      </c>
      <c r="O143">
        <v>228.19044500000001</v>
      </c>
      <c r="P143">
        <v>237.47277800000001</v>
      </c>
      <c r="Q143">
        <v>246.910965</v>
      </c>
      <c r="R143">
        <v>256.49893200000002</v>
      </c>
      <c r="S143">
        <v>266.44735700000001</v>
      </c>
      <c r="T143">
        <v>276.75292999999999</v>
      </c>
      <c r="U143">
        <v>287.27276599999999</v>
      </c>
      <c r="V143">
        <v>298.020782</v>
      </c>
      <c r="W143">
        <v>309.02038599999997</v>
      </c>
      <c r="X143">
        <v>320.38388099999997</v>
      </c>
      <c r="Y143">
        <v>331.94641100000001</v>
      </c>
      <c r="Z143">
        <v>343.81664999999998</v>
      </c>
      <c r="AA143">
        <v>356.06863399999997</v>
      </c>
      <c r="AB143">
        <v>368.52673299999998</v>
      </c>
      <c r="AC143">
        <v>381.274475</v>
      </c>
      <c r="AD143">
        <v>394.26309199999997</v>
      </c>
      <c r="AE143">
        <v>407.61352499999998</v>
      </c>
      <c r="AF143">
        <v>421.16626000000002</v>
      </c>
      <c r="AG143">
        <v>434.719086</v>
      </c>
      <c r="AH143">
        <v>448.69091800000001</v>
      </c>
      <c r="AI143">
        <v>463.31497200000001</v>
      </c>
      <c r="AJ143">
        <v>478.25308200000001</v>
      </c>
      <c r="AK143" s="38">
        <v>3.9E-2</v>
      </c>
    </row>
    <row r="144" spans="1:37">
      <c r="A144" t="s">
        <v>527</v>
      </c>
      <c r="B144" t="s">
        <v>586</v>
      </c>
      <c r="C144" t="s">
        <v>966</v>
      </c>
      <c r="D144" t="s">
        <v>311</v>
      </c>
      <c r="E144">
        <v>57.588757000000001</v>
      </c>
      <c r="F144">
        <v>60.214362999999999</v>
      </c>
      <c r="G144">
        <v>62.922592000000002</v>
      </c>
      <c r="H144">
        <v>65.790786999999995</v>
      </c>
      <c r="I144">
        <v>68.806404000000001</v>
      </c>
      <c r="J144">
        <v>71.937377999999995</v>
      </c>
      <c r="K144">
        <v>75.122765000000001</v>
      </c>
      <c r="L144">
        <v>78.334762999999995</v>
      </c>
      <c r="M144">
        <v>81.682097999999996</v>
      </c>
      <c r="N144">
        <v>85.172400999999994</v>
      </c>
      <c r="O144">
        <v>88.719207999999995</v>
      </c>
      <c r="P144">
        <v>92.328125</v>
      </c>
      <c r="Q144">
        <v>95.997642999999997</v>
      </c>
      <c r="R144">
        <v>99.725395000000006</v>
      </c>
      <c r="S144">
        <v>103.59328499999999</v>
      </c>
      <c r="T144">
        <v>107.600037</v>
      </c>
      <c r="U144">
        <v>111.690102</v>
      </c>
      <c r="V144">
        <v>115.868866</v>
      </c>
      <c r="W144">
        <v>120.145454</v>
      </c>
      <c r="X144">
        <v>124.563515</v>
      </c>
      <c r="Y144">
        <v>129.058975</v>
      </c>
      <c r="Z144">
        <v>133.674057</v>
      </c>
      <c r="AA144">
        <v>138.437546</v>
      </c>
      <c r="AB144">
        <v>143.28118900000001</v>
      </c>
      <c r="AC144">
        <v>148.23744199999999</v>
      </c>
      <c r="AD144">
        <v>153.28735399999999</v>
      </c>
      <c r="AE144">
        <v>158.47795099999999</v>
      </c>
      <c r="AF144">
        <v>163.747162</v>
      </c>
      <c r="AG144">
        <v>169.01641799999999</v>
      </c>
      <c r="AH144">
        <v>174.44859299999999</v>
      </c>
      <c r="AI144">
        <v>180.134354</v>
      </c>
      <c r="AJ144">
        <v>185.94220000000001</v>
      </c>
      <c r="AK144" s="38">
        <v>3.9E-2</v>
      </c>
    </row>
    <row r="145" spans="1:37">
      <c r="A145" t="s">
        <v>529</v>
      </c>
      <c r="B145" t="s">
        <v>587</v>
      </c>
      <c r="C145" t="s">
        <v>967</v>
      </c>
      <c r="D145" t="s">
        <v>311</v>
      </c>
      <c r="E145">
        <v>41.745559999999998</v>
      </c>
      <c r="F145">
        <v>43.648837999999998</v>
      </c>
      <c r="G145">
        <v>45.612006999999998</v>
      </c>
      <c r="H145">
        <v>47.691135000000003</v>
      </c>
      <c r="I145">
        <v>49.877128999999996</v>
      </c>
      <c r="J145">
        <v>52.146740000000001</v>
      </c>
      <c r="K145">
        <v>54.455798999999999</v>
      </c>
      <c r="L145">
        <v>56.784142000000003</v>
      </c>
      <c r="M145">
        <v>59.210597999999997</v>
      </c>
      <c r="N145">
        <v>61.740692000000003</v>
      </c>
      <c r="O145">
        <v>64.311736999999994</v>
      </c>
      <c r="P145">
        <v>66.927811000000005</v>
      </c>
      <c r="Q145">
        <v>69.587806999999998</v>
      </c>
      <c r="R145">
        <v>72.290024000000003</v>
      </c>
      <c r="S145">
        <v>75.093818999999996</v>
      </c>
      <c r="T145">
        <v>77.998276000000004</v>
      </c>
      <c r="U145">
        <v>80.963127</v>
      </c>
      <c r="V145">
        <v>83.992271000000002</v>
      </c>
      <c r="W145">
        <v>87.092331000000001</v>
      </c>
      <c r="X145">
        <v>90.294944999999998</v>
      </c>
      <c r="Y145">
        <v>93.553657999999999</v>
      </c>
      <c r="Z145">
        <v>96.899085999999997</v>
      </c>
      <c r="AA145">
        <v>100.352104</v>
      </c>
      <c r="AB145">
        <v>103.86322</v>
      </c>
      <c r="AC145">
        <v>107.455956</v>
      </c>
      <c r="AD145">
        <v>111.116585</v>
      </c>
      <c r="AE145">
        <v>114.879204</v>
      </c>
      <c r="AF145">
        <v>118.698807</v>
      </c>
      <c r="AG145">
        <v>122.518433</v>
      </c>
      <c r="AH145">
        <v>126.456192</v>
      </c>
      <c r="AI145">
        <v>130.57772800000001</v>
      </c>
      <c r="AJ145">
        <v>134.78779599999999</v>
      </c>
      <c r="AK145" s="38">
        <v>3.9E-2</v>
      </c>
    </row>
    <row r="146" spans="1:37">
      <c r="A146" t="s">
        <v>478</v>
      </c>
      <c r="B146" t="s">
        <v>588</v>
      </c>
      <c r="C146" t="s">
        <v>968</v>
      </c>
      <c r="D146" t="s">
        <v>311</v>
      </c>
      <c r="E146">
        <v>62.789172999999998</v>
      </c>
      <c r="F146">
        <v>66.758041000000006</v>
      </c>
      <c r="G146">
        <v>70.778075999999999</v>
      </c>
      <c r="H146">
        <v>74.987656000000001</v>
      </c>
      <c r="I146">
        <v>79.527237</v>
      </c>
      <c r="J146">
        <v>84.399590000000003</v>
      </c>
      <c r="K146">
        <v>89.486664000000005</v>
      </c>
      <c r="L146">
        <v>94.798332000000002</v>
      </c>
      <c r="M146">
        <v>100.394485</v>
      </c>
      <c r="N146">
        <v>106.23336</v>
      </c>
      <c r="O146">
        <v>112.25758399999999</v>
      </c>
      <c r="P146">
        <v>118.47949199999999</v>
      </c>
      <c r="Q146">
        <v>124.92057</v>
      </c>
      <c r="R146">
        <v>131.633026</v>
      </c>
      <c r="S146">
        <v>138.669693</v>
      </c>
      <c r="T146">
        <v>145.99121099999999</v>
      </c>
      <c r="U146">
        <v>153.56544500000001</v>
      </c>
      <c r="V146">
        <v>161.44944799999999</v>
      </c>
      <c r="W146">
        <v>169.63758899999999</v>
      </c>
      <c r="X146">
        <v>178.12756300000001</v>
      </c>
      <c r="Y146">
        <v>186.85192900000001</v>
      </c>
      <c r="Z146">
        <v>195.90733299999999</v>
      </c>
      <c r="AA146">
        <v>205.31163000000001</v>
      </c>
      <c r="AB146">
        <v>214.96975699999999</v>
      </c>
      <c r="AC146">
        <v>224.913239</v>
      </c>
      <c r="AD146">
        <v>235.10389699999999</v>
      </c>
      <c r="AE146">
        <v>245.611008</v>
      </c>
      <c r="AF146">
        <v>256.37222300000002</v>
      </c>
      <c r="AG146">
        <v>267.331726</v>
      </c>
      <c r="AH146">
        <v>278.59997600000003</v>
      </c>
      <c r="AI146">
        <v>290.28976399999999</v>
      </c>
      <c r="AJ146">
        <v>302.27984600000002</v>
      </c>
      <c r="AK146" s="38">
        <v>5.1999999999999998E-2</v>
      </c>
    </row>
    <row r="147" spans="1:37">
      <c r="A147" t="s">
        <v>525</v>
      </c>
      <c r="B147" t="s">
        <v>589</v>
      </c>
      <c r="C147" t="s">
        <v>969</v>
      </c>
      <c r="D147" t="s">
        <v>311</v>
      </c>
      <c r="E147">
        <v>45.389763000000002</v>
      </c>
      <c r="F147">
        <v>48.258823</v>
      </c>
      <c r="G147">
        <v>51.164875000000002</v>
      </c>
      <c r="H147">
        <v>54.207946999999997</v>
      </c>
      <c r="I147">
        <v>57.489570999999998</v>
      </c>
      <c r="J147">
        <v>61.011752999999999</v>
      </c>
      <c r="K147">
        <v>64.689155999999997</v>
      </c>
      <c r="L147">
        <v>68.528914999999998</v>
      </c>
      <c r="M147">
        <v>72.574325999999999</v>
      </c>
      <c r="N147">
        <v>76.795197000000002</v>
      </c>
      <c r="O147">
        <v>81.150063000000003</v>
      </c>
      <c r="P147">
        <v>85.647827000000007</v>
      </c>
      <c r="Q147">
        <v>90.304023999999998</v>
      </c>
      <c r="R147">
        <v>95.156402999999997</v>
      </c>
      <c r="S147">
        <v>100.243149</v>
      </c>
      <c r="T147">
        <v>105.53581200000001</v>
      </c>
      <c r="U147">
        <v>111.011177</v>
      </c>
      <c r="V147">
        <v>116.710442</v>
      </c>
      <c r="W147">
        <v>122.629593</v>
      </c>
      <c r="X147">
        <v>128.766907</v>
      </c>
      <c r="Y147">
        <v>135.07368500000001</v>
      </c>
      <c r="Z147">
        <v>141.61975100000001</v>
      </c>
      <c r="AA147">
        <v>148.41804500000001</v>
      </c>
      <c r="AB147">
        <v>155.39982599999999</v>
      </c>
      <c r="AC147">
        <v>162.58789100000001</v>
      </c>
      <c r="AD147">
        <v>169.95463599999999</v>
      </c>
      <c r="AE147">
        <v>177.55012500000001</v>
      </c>
      <c r="AF147">
        <v>185.32933</v>
      </c>
      <c r="AG147">
        <v>193.251846</v>
      </c>
      <c r="AH147">
        <v>201.397583</v>
      </c>
      <c r="AI147">
        <v>209.848038</v>
      </c>
      <c r="AJ147">
        <v>218.51554899999999</v>
      </c>
      <c r="AK147" s="38">
        <v>5.1999999999999998E-2</v>
      </c>
    </row>
    <row r="148" spans="1:37">
      <c r="A148" t="s">
        <v>527</v>
      </c>
      <c r="B148" t="s">
        <v>590</v>
      </c>
      <c r="C148" t="s">
        <v>970</v>
      </c>
      <c r="D148" t="s">
        <v>311</v>
      </c>
      <c r="E148">
        <v>8.8888280000000002</v>
      </c>
      <c r="F148">
        <v>9.4506859999999993</v>
      </c>
      <c r="G148">
        <v>10.019787000000001</v>
      </c>
      <c r="H148">
        <v>10.615724</v>
      </c>
      <c r="I148">
        <v>11.258373000000001</v>
      </c>
      <c r="J148">
        <v>11.948134</v>
      </c>
      <c r="K148">
        <v>12.668291999999999</v>
      </c>
      <c r="L148">
        <v>13.420245</v>
      </c>
      <c r="M148">
        <v>14.212471000000001</v>
      </c>
      <c r="N148">
        <v>15.039059</v>
      </c>
      <c r="O148">
        <v>15.891887000000001</v>
      </c>
      <c r="P148">
        <v>16.772698999999999</v>
      </c>
      <c r="Q148">
        <v>17.684538</v>
      </c>
      <c r="R148">
        <v>18.634792000000001</v>
      </c>
      <c r="S148">
        <v>19.630949000000001</v>
      </c>
      <c r="T148">
        <v>20.667431000000001</v>
      </c>
      <c r="U148">
        <v>21.739685000000001</v>
      </c>
      <c r="V148">
        <v>22.855795000000001</v>
      </c>
      <c r="W148">
        <v>24.014959000000001</v>
      </c>
      <c r="X148">
        <v>25.216851999999999</v>
      </c>
      <c r="Y148">
        <v>26.451929</v>
      </c>
      <c r="Z148">
        <v>27.733865999999999</v>
      </c>
      <c r="AA148">
        <v>29.065197000000001</v>
      </c>
      <c r="AB148">
        <v>30.432465000000001</v>
      </c>
      <c r="AC148">
        <v>31.840126000000001</v>
      </c>
      <c r="AD148">
        <v>33.282780000000002</v>
      </c>
      <c r="AE148">
        <v>34.770229</v>
      </c>
      <c r="AF148">
        <v>36.293658999999998</v>
      </c>
      <c r="AG148">
        <v>37.845149999999997</v>
      </c>
      <c r="AH148">
        <v>39.440356999999999</v>
      </c>
      <c r="AI148">
        <v>41.095238000000002</v>
      </c>
      <c r="AJ148">
        <v>42.792622000000001</v>
      </c>
      <c r="AK148" s="38">
        <v>5.1999999999999998E-2</v>
      </c>
    </row>
    <row r="149" spans="1:37">
      <c r="A149" t="s">
        <v>529</v>
      </c>
      <c r="B149" t="s">
        <v>591</v>
      </c>
      <c r="C149" t="s">
        <v>971</v>
      </c>
      <c r="D149" t="s">
        <v>311</v>
      </c>
      <c r="E149">
        <v>8.5105810000000002</v>
      </c>
      <c r="F149">
        <v>9.0485299999999995</v>
      </c>
      <c r="G149">
        <v>9.593413</v>
      </c>
      <c r="H149">
        <v>10.163989000000001</v>
      </c>
      <c r="I149">
        <v>10.779294999999999</v>
      </c>
      <c r="J149">
        <v>11.439703</v>
      </c>
      <c r="K149">
        <v>12.129216</v>
      </c>
      <c r="L149">
        <v>12.849171999999999</v>
      </c>
      <c r="M149">
        <v>13.607685999999999</v>
      </c>
      <c r="N149">
        <v>14.399099</v>
      </c>
      <c r="O149">
        <v>15.215636</v>
      </c>
      <c r="P149">
        <v>16.058968</v>
      </c>
      <c r="Q149">
        <v>16.932005</v>
      </c>
      <c r="R149">
        <v>17.841825</v>
      </c>
      <c r="S149">
        <v>18.795591000000002</v>
      </c>
      <c r="T149">
        <v>19.787966000000001</v>
      </c>
      <c r="U149">
        <v>20.814594</v>
      </c>
      <c r="V149">
        <v>21.883209000000001</v>
      </c>
      <c r="W149">
        <v>22.993046</v>
      </c>
      <c r="X149">
        <v>24.143795000000001</v>
      </c>
      <c r="Y149">
        <v>25.326315000000001</v>
      </c>
      <c r="Z149">
        <v>26.553705000000001</v>
      </c>
      <c r="AA149">
        <v>27.828382000000001</v>
      </c>
      <c r="AB149">
        <v>29.137466</v>
      </c>
      <c r="AC149">
        <v>30.485227999999999</v>
      </c>
      <c r="AD149">
        <v>31.866491</v>
      </c>
      <c r="AE149">
        <v>33.290646000000002</v>
      </c>
      <c r="AF149">
        <v>34.749248999999999</v>
      </c>
      <c r="AG149">
        <v>36.234721999999998</v>
      </c>
      <c r="AH149">
        <v>37.762047000000003</v>
      </c>
      <c r="AI149">
        <v>39.346504000000003</v>
      </c>
      <c r="AJ149">
        <v>40.971668000000001</v>
      </c>
      <c r="AK149" s="38">
        <v>5.1999999999999998E-2</v>
      </c>
    </row>
    <row r="150" spans="1:37">
      <c r="A150" t="s">
        <v>480</v>
      </c>
      <c r="B150" t="s">
        <v>592</v>
      </c>
      <c r="C150" t="s">
        <v>972</v>
      </c>
      <c r="D150" t="s">
        <v>311</v>
      </c>
      <c r="E150">
        <v>34.255257</v>
      </c>
      <c r="F150">
        <v>35.199181000000003</v>
      </c>
      <c r="G150">
        <v>36.249946999999999</v>
      </c>
      <c r="H150">
        <v>37.342125000000003</v>
      </c>
      <c r="I150">
        <v>38.369132999999998</v>
      </c>
      <c r="J150">
        <v>39.364657999999999</v>
      </c>
      <c r="K150">
        <v>40.317588999999998</v>
      </c>
      <c r="L150">
        <v>41.248534999999997</v>
      </c>
      <c r="M150">
        <v>42.190047999999997</v>
      </c>
      <c r="N150">
        <v>43.165565000000001</v>
      </c>
      <c r="O150">
        <v>44.157950999999997</v>
      </c>
      <c r="P150">
        <v>45.160736</v>
      </c>
      <c r="Q150">
        <v>46.148220000000002</v>
      </c>
      <c r="R150">
        <v>47.133316000000001</v>
      </c>
      <c r="S150">
        <v>48.182361999999998</v>
      </c>
      <c r="T150">
        <v>49.265166999999998</v>
      </c>
      <c r="U150">
        <v>50.353119</v>
      </c>
      <c r="V150">
        <v>51.444755999999998</v>
      </c>
      <c r="W150">
        <v>52.559902000000001</v>
      </c>
      <c r="X150">
        <v>53.692047000000002</v>
      </c>
      <c r="Y150">
        <v>54.834460999999997</v>
      </c>
      <c r="Z150">
        <v>55.996811000000001</v>
      </c>
      <c r="AA150">
        <v>57.193092</v>
      </c>
      <c r="AB150">
        <v>58.420707999999998</v>
      </c>
      <c r="AC150">
        <v>59.669243000000002</v>
      </c>
      <c r="AD150">
        <v>60.932785000000003</v>
      </c>
      <c r="AE150">
        <v>62.213478000000002</v>
      </c>
      <c r="AF150">
        <v>63.518089000000003</v>
      </c>
      <c r="AG150">
        <v>64.812195000000003</v>
      </c>
      <c r="AH150">
        <v>66.112030000000004</v>
      </c>
      <c r="AI150">
        <v>67.406265000000005</v>
      </c>
      <c r="AJ150">
        <v>68.681128999999999</v>
      </c>
      <c r="AK150" s="38">
        <v>2.3E-2</v>
      </c>
    </row>
    <row r="151" spans="1:37">
      <c r="A151" t="s">
        <v>525</v>
      </c>
      <c r="B151" t="s">
        <v>593</v>
      </c>
      <c r="C151" t="s">
        <v>973</v>
      </c>
      <c r="D151" t="s">
        <v>311</v>
      </c>
      <c r="E151">
        <v>16.451537999999999</v>
      </c>
      <c r="F151">
        <v>16.904869000000001</v>
      </c>
      <c r="G151">
        <v>17.409513</v>
      </c>
      <c r="H151">
        <v>17.934048000000001</v>
      </c>
      <c r="I151">
        <v>18.42728</v>
      </c>
      <c r="J151">
        <v>18.905396</v>
      </c>
      <c r="K151">
        <v>19.363054000000002</v>
      </c>
      <c r="L151">
        <v>19.81015</v>
      </c>
      <c r="M151">
        <v>20.262325000000001</v>
      </c>
      <c r="N151">
        <v>20.730830999999998</v>
      </c>
      <c r="O151">
        <v>21.207438</v>
      </c>
      <c r="P151">
        <v>21.689036999999999</v>
      </c>
      <c r="Q151">
        <v>22.16329</v>
      </c>
      <c r="R151">
        <v>22.636396000000001</v>
      </c>
      <c r="S151">
        <v>23.140215000000001</v>
      </c>
      <c r="T151">
        <v>23.660246000000001</v>
      </c>
      <c r="U151">
        <v>24.182749000000001</v>
      </c>
      <c r="V151">
        <v>24.707021999999998</v>
      </c>
      <c r="W151">
        <v>25.242584000000001</v>
      </c>
      <c r="X151">
        <v>25.786311999999999</v>
      </c>
      <c r="Y151">
        <v>26.334972</v>
      </c>
      <c r="Z151">
        <v>26.893205999999999</v>
      </c>
      <c r="AA151">
        <v>27.467732999999999</v>
      </c>
      <c r="AB151">
        <v>28.057314000000002</v>
      </c>
      <c r="AC151">
        <v>28.656939000000001</v>
      </c>
      <c r="AD151">
        <v>29.263773</v>
      </c>
      <c r="AE151">
        <v>29.878841000000001</v>
      </c>
      <c r="AF151">
        <v>30.505398</v>
      </c>
      <c r="AG151">
        <v>31.126906999999999</v>
      </c>
      <c r="AH151">
        <v>31.751169000000001</v>
      </c>
      <c r="AI151">
        <v>32.372745999999999</v>
      </c>
      <c r="AJ151">
        <v>32.985016000000002</v>
      </c>
      <c r="AK151" s="38">
        <v>2.3E-2</v>
      </c>
    </row>
    <row r="152" spans="1:37">
      <c r="A152" t="s">
        <v>527</v>
      </c>
      <c r="B152" t="s">
        <v>594</v>
      </c>
      <c r="C152" t="s">
        <v>974</v>
      </c>
      <c r="D152" t="s">
        <v>311</v>
      </c>
      <c r="E152">
        <v>7.6623609999999998</v>
      </c>
      <c r="F152">
        <v>7.8735010000000001</v>
      </c>
      <c r="G152">
        <v>8.1085410000000007</v>
      </c>
      <c r="H152">
        <v>8.3528439999999993</v>
      </c>
      <c r="I152">
        <v>8.5825689999999994</v>
      </c>
      <c r="J152">
        <v>8.8052530000000004</v>
      </c>
      <c r="K152">
        <v>9.0184090000000001</v>
      </c>
      <c r="L152">
        <v>9.2266449999999995</v>
      </c>
      <c r="M152">
        <v>9.4372469999999993</v>
      </c>
      <c r="N152">
        <v>9.6554559999999992</v>
      </c>
      <c r="O152">
        <v>9.8774370000000005</v>
      </c>
      <c r="P152">
        <v>10.101744</v>
      </c>
      <c r="Q152">
        <v>10.322628</v>
      </c>
      <c r="R152">
        <v>10.542979000000001</v>
      </c>
      <c r="S152">
        <v>10.777634000000001</v>
      </c>
      <c r="T152">
        <v>11.01984</v>
      </c>
      <c r="U152">
        <v>11.263197999999999</v>
      </c>
      <c r="V152">
        <v>11.507379999999999</v>
      </c>
      <c r="W152">
        <v>11.756819999999999</v>
      </c>
      <c r="X152">
        <v>12.010063000000001</v>
      </c>
      <c r="Y152">
        <v>12.265603</v>
      </c>
      <c r="Z152">
        <v>12.525601999999999</v>
      </c>
      <c r="AA152">
        <v>12.793191</v>
      </c>
      <c r="AB152">
        <v>13.06779</v>
      </c>
      <c r="AC152">
        <v>13.347066999999999</v>
      </c>
      <c r="AD152">
        <v>13.629702999999999</v>
      </c>
      <c r="AE152">
        <v>13.916173000000001</v>
      </c>
      <c r="AF152">
        <v>14.207993999999999</v>
      </c>
      <c r="AG152">
        <v>14.497463</v>
      </c>
      <c r="AH152">
        <v>14.788217</v>
      </c>
      <c r="AI152">
        <v>15.077717</v>
      </c>
      <c r="AJ152">
        <v>15.362883999999999</v>
      </c>
      <c r="AK152" s="38">
        <v>2.3E-2</v>
      </c>
    </row>
    <row r="153" spans="1:37">
      <c r="A153" t="s">
        <v>529</v>
      </c>
      <c r="B153" t="s">
        <v>595</v>
      </c>
      <c r="C153" t="s">
        <v>975</v>
      </c>
      <c r="D153" t="s">
        <v>311</v>
      </c>
      <c r="E153">
        <v>10.141359</v>
      </c>
      <c r="F153">
        <v>10.420812</v>
      </c>
      <c r="G153">
        <v>10.731890999999999</v>
      </c>
      <c r="H153">
        <v>11.055235</v>
      </c>
      <c r="I153">
        <v>11.359282</v>
      </c>
      <c r="J153">
        <v>11.654012</v>
      </c>
      <c r="K153">
        <v>11.936128999999999</v>
      </c>
      <c r="L153">
        <v>12.211738</v>
      </c>
      <c r="M153">
        <v>12.490475</v>
      </c>
      <c r="N153">
        <v>12.77928</v>
      </c>
      <c r="O153">
        <v>13.073078000000001</v>
      </c>
      <c r="P153">
        <v>13.369954999999999</v>
      </c>
      <c r="Q153">
        <v>13.662304000000001</v>
      </c>
      <c r="R153">
        <v>13.953943000000001</v>
      </c>
      <c r="S153">
        <v>14.264516</v>
      </c>
      <c r="T153">
        <v>14.585084</v>
      </c>
      <c r="U153">
        <v>14.907173</v>
      </c>
      <c r="V153">
        <v>15.230356</v>
      </c>
      <c r="W153">
        <v>15.560497</v>
      </c>
      <c r="X153">
        <v>15.895673</v>
      </c>
      <c r="Y153">
        <v>16.233886999999999</v>
      </c>
      <c r="Z153">
        <v>16.578002999999999</v>
      </c>
      <c r="AA153">
        <v>16.932165000000001</v>
      </c>
      <c r="AB153">
        <v>17.295604999999998</v>
      </c>
      <c r="AC153">
        <v>17.665236</v>
      </c>
      <c r="AD153">
        <v>18.039311999999999</v>
      </c>
      <c r="AE153">
        <v>18.418465000000001</v>
      </c>
      <c r="AF153">
        <v>18.804697000000001</v>
      </c>
      <c r="AG153">
        <v>19.187819999999999</v>
      </c>
      <c r="AH153">
        <v>19.572638999999999</v>
      </c>
      <c r="AI153">
        <v>19.955801000000001</v>
      </c>
      <c r="AJ153">
        <v>20.333228999999999</v>
      </c>
      <c r="AK153" s="38">
        <v>2.3E-2</v>
      </c>
    </row>
    <row r="154" spans="1:37">
      <c r="A154" t="s">
        <v>123</v>
      </c>
      <c r="B154" t="s">
        <v>596</v>
      </c>
      <c r="C154" t="s">
        <v>976</v>
      </c>
      <c r="D154" t="s">
        <v>311</v>
      </c>
      <c r="E154">
        <v>1881.0153809999999</v>
      </c>
      <c r="F154">
        <v>1947.80835</v>
      </c>
      <c r="G154">
        <v>2012.9490969999999</v>
      </c>
      <c r="H154">
        <v>2080.2370609999998</v>
      </c>
      <c r="I154">
        <v>2146.4240719999998</v>
      </c>
      <c r="J154">
        <v>2212.9396969999998</v>
      </c>
      <c r="K154">
        <v>2279.6416020000001</v>
      </c>
      <c r="L154">
        <v>2345.8703609999998</v>
      </c>
      <c r="M154">
        <v>2414.5358890000002</v>
      </c>
      <c r="N154">
        <v>2485.6147460000002</v>
      </c>
      <c r="O154">
        <v>2558.2653810000002</v>
      </c>
      <c r="P154">
        <v>2631.577393</v>
      </c>
      <c r="Q154">
        <v>2705.601318</v>
      </c>
      <c r="R154">
        <v>2780.179932</v>
      </c>
      <c r="S154">
        <v>2857.2609859999998</v>
      </c>
      <c r="T154">
        <v>2935.648682</v>
      </c>
      <c r="U154">
        <v>3014.0283199999999</v>
      </c>
      <c r="V154">
        <v>3093.1936040000001</v>
      </c>
      <c r="W154">
        <v>3173.580078</v>
      </c>
      <c r="X154">
        <v>3255.2858890000002</v>
      </c>
      <c r="Y154">
        <v>3337.9033199999999</v>
      </c>
      <c r="Z154">
        <v>3421.6308589999999</v>
      </c>
      <c r="AA154">
        <v>3508.6396479999999</v>
      </c>
      <c r="AB154">
        <v>3596.8745119999999</v>
      </c>
      <c r="AC154">
        <v>3685.820068</v>
      </c>
      <c r="AD154">
        <v>3775.2607419999999</v>
      </c>
      <c r="AE154">
        <v>3865.5166020000001</v>
      </c>
      <c r="AF154">
        <v>3957.3801269999999</v>
      </c>
      <c r="AG154">
        <v>4048.6484380000002</v>
      </c>
      <c r="AH154">
        <v>4141.6645509999998</v>
      </c>
      <c r="AI154">
        <v>4237.0351559999999</v>
      </c>
      <c r="AJ154">
        <v>4332.2763670000004</v>
      </c>
      <c r="AK154" s="38">
        <v>2.7E-2</v>
      </c>
    </row>
    <row r="155" spans="1:37">
      <c r="A155" t="s">
        <v>122</v>
      </c>
      <c r="C155" t="s">
        <v>977</v>
      </c>
    </row>
    <row r="156" spans="1:37">
      <c r="A156" t="s">
        <v>597</v>
      </c>
      <c r="B156" t="s">
        <v>598</v>
      </c>
      <c r="C156" t="s">
        <v>978</v>
      </c>
      <c r="D156" t="s">
        <v>657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121</v>
      </c>
    </row>
    <row r="157" spans="1:37">
      <c r="A157" t="s">
        <v>599</v>
      </c>
      <c r="B157" t="s">
        <v>600</v>
      </c>
      <c r="C157" t="s">
        <v>979</v>
      </c>
      <c r="D157" t="s">
        <v>657</v>
      </c>
      <c r="E157">
        <v>0</v>
      </c>
      <c r="F157">
        <v>0.41699999999999998</v>
      </c>
      <c r="G157">
        <v>0.56299999999999994</v>
      </c>
      <c r="H157">
        <v>0.70799999999999996</v>
      </c>
      <c r="I157">
        <v>0.85399999999999998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t="s">
        <v>121</v>
      </c>
    </row>
    <row r="158" spans="1:37">
      <c r="A158" t="s">
        <v>601</v>
      </c>
      <c r="B158" t="s">
        <v>602</v>
      </c>
      <c r="C158" t="s">
        <v>980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0.5</v>
      </c>
      <c r="L158">
        <v>0.625</v>
      </c>
      <c r="M158">
        <v>0.75</v>
      </c>
      <c r="N158">
        <v>0.875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t="s">
        <v>121</v>
      </c>
    </row>
    <row r="159" spans="1:37">
      <c r="A159" t="s">
        <v>603</v>
      </c>
      <c r="B159" t="s">
        <v>604</v>
      </c>
      <c r="C159" t="s">
        <v>981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0.85699999999999998</v>
      </c>
      <c r="Q159">
        <v>0.89300000000000002</v>
      </c>
      <c r="R159">
        <v>0.92900000000000005</v>
      </c>
      <c r="S159">
        <v>0.96399999999999997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t="s">
        <v>121</v>
      </c>
    </row>
    <row r="160" spans="1:37">
      <c r="A160" t="s">
        <v>605</v>
      </c>
      <c r="B160" t="s">
        <v>606</v>
      </c>
      <c r="C160" t="s">
        <v>982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0.82399999999999995</v>
      </c>
      <c r="V160">
        <v>0.85899999999999999</v>
      </c>
      <c r="W160">
        <v>0.89400000000000002</v>
      </c>
      <c r="X160">
        <v>0.92900000000000005</v>
      </c>
      <c r="Y160">
        <v>0.96499999999999997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121</v>
      </c>
    </row>
    <row r="161" spans="1:37">
      <c r="A161" t="s">
        <v>607</v>
      </c>
      <c r="B161" t="s">
        <v>608</v>
      </c>
      <c r="C161" t="s">
        <v>983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7.4999999999999993E-5</v>
      </c>
      <c r="AF161">
        <v>7.4999999999999993E-5</v>
      </c>
      <c r="AG161">
        <v>7.4999999999999993E-5</v>
      </c>
      <c r="AH161">
        <v>7.4999999999999993E-5</v>
      </c>
      <c r="AI161">
        <v>7.4999999999999993E-5</v>
      </c>
      <c r="AJ161">
        <v>7.4999999999999993E-5</v>
      </c>
      <c r="AK161" s="38">
        <v>0</v>
      </c>
    </row>
    <row r="162" spans="1:37">
      <c r="A162" t="s">
        <v>609</v>
      </c>
      <c r="B162" t="s">
        <v>610</v>
      </c>
      <c r="C162" t="s">
        <v>984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7.4999999999999993E-5</v>
      </c>
      <c r="N162">
        <v>7.4999999999999993E-5</v>
      </c>
      <c r="O162">
        <v>7.4999999999999993E-5</v>
      </c>
      <c r="P162">
        <v>1.16E-4</v>
      </c>
      <c r="Q162">
        <v>1.95E-4</v>
      </c>
      <c r="R162">
        <v>3.0200000000000002E-4</v>
      </c>
      <c r="S162">
        <v>4.9399999999999997E-4</v>
      </c>
      <c r="T162">
        <v>7.7499999999999997E-4</v>
      </c>
      <c r="U162">
        <v>1.212E-3</v>
      </c>
      <c r="V162">
        <v>1.8749999999999999E-3</v>
      </c>
      <c r="W162">
        <v>3.0590000000000001E-3</v>
      </c>
      <c r="X162">
        <v>4.692E-3</v>
      </c>
      <c r="Y162">
        <v>7.2500000000000004E-3</v>
      </c>
      <c r="Z162">
        <v>1.1997000000000001E-2</v>
      </c>
      <c r="AA162">
        <v>1.8186000000000001E-2</v>
      </c>
      <c r="AB162">
        <v>2.9474E-2</v>
      </c>
      <c r="AC162">
        <v>4.4544E-2</v>
      </c>
      <c r="AD162">
        <v>6.3572000000000004E-2</v>
      </c>
      <c r="AE162">
        <v>9.4051999999999997E-2</v>
      </c>
      <c r="AF162">
        <v>0.13434599999999999</v>
      </c>
      <c r="AG162">
        <v>0.185665</v>
      </c>
      <c r="AH162">
        <v>0.24962999999999999</v>
      </c>
      <c r="AI162">
        <v>0.328901</v>
      </c>
      <c r="AJ162">
        <v>0.411248</v>
      </c>
      <c r="AK162" s="38">
        <v>0.32</v>
      </c>
    </row>
    <row r="163" spans="1:37">
      <c r="A163" t="s">
        <v>611</v>
      </c>
      <c r="B163" t="s">
        <v>612</v>
      </c>
      <c r="C163" t="s">
        <v>985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>
        <v>7.4999999999999993E-5</v>
      </c>
      <c r="AK163" s="38">
        <v>0</v>
      </c>
    </row>
    <row r="164" spans="1:37">
      <c r="A164" t="s">
        <v>613</v>
      </c>
      <c r="B164" t="s">
        <v>614</v>
      </c>
      <c r="C164" t="s">
        <v>986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>
        <v>7.4999999999999993E-5</v>
      </c>
      <c r="AK164" s="38">
        <v>0</v>
      </c>
    </row>
    <row r="165" spans="1:37">
      <c r="A165" t="s">
        <v>615</v>
      </c>
      <c r="C165" t="s">
        <v>987</v>
      </c>
    </row>
    <row r="166" spans="1:37">
      <c r="A166" t="s">
        <v>616</v>
      </c>
      <c r="C166" t="s">
        <v>988</v>
      </c>
    </row>
    <row r="167" spans="1:37">
      <c r="A167" t="s">
        <v>525</v>
      </c>
      <c r="B167" t="s">
        <v>617</v>
      </c>
      <c r="C167" t="s">
        <v>989</v>
      </c>
      <c r="D167" t="s">
        <v>805</v>
      </c>
      <c r="E167">
        <v>78.050338999999994</v>
      </c>
      <c r="F167">
        <v>78.051865000000006</v>
      </c>
      <c r="G167">
        <v>78.718902999999997</v>
      </c>
      <c r="H167">
        <v>79.381386000000006</v>
      </c>
      <c r="I167">
        <v>80.048416000000003</v>
      </c>
      <c r="J167">
        <v>80.715462000000002</v>
      </c>
      <c r="K167">
        <v>80.715462000000002</v>
      </c>
      <c r="L167">
        <v>81.857658000000001</v>
      </c>
      <c r="M167">
        <v>82.999863000000005</v>
      </c>
      <c r="N167">
        <v>84.142043999999999</v>
      </c>
      <c r="O167">
        <v>85.284240999999994</v>
      </c>
      <c r="P167">
        <v>85.282775999999998</v>
      </c>
      <c r="Q167">
        <v>85.666686999999996</v>
      </c>
      <c r="R167">
        <v>86.050606000000002</v>
      </c>
      <c r="S167">
        <v>86.424019000000001</v>
      </c>
      <c r="T167">
        <v>86.808228</v>
      </c>
      <c r="U167">
        <v>86.814980000000006</v>
      </c>
      <c r="V167">
        <v>87.269065999999995</v>
      </c>
      <c r="W167">
        <v>87.723938000000004</v>
      </c>
      <c r="X167">
        <v>88.179496999999998</v>
      </c>
      <c r="Y167">
        <v>88.649399000000003</v>
      </c>
      <c r="Z167">
        <v>89.109711000000004</v>
      </c>
      <c r="AA167">
        <v>89.119124999999997</v>
      </c>
      <c r="AB167">
        <v>89.136322000000007</v>
      </c>
      <c r="AC167">
        <v>89.159271000000004</v>
      </c>
      <c r="AD167">
        <v>89.188263000000006</v>
      </c>
      <c r="AE167">
        <v>89.234665000000007</v>
      </c>
      <c r="AF167">
        <v>89.296042999999997</v>
      </c>
      <c r="AG167">
        <v>89.374184</v>
      </c>
      <c r="AH167">
        <v>89.471603000000002</v>
      </c>
      <c r="AI167">
        <v>89.592322999999993</v>
      </c>
      <c r="AJ167">
        <v>89.717735000000005</v>
      </c>
      <c r="AK167" s="38">
        <v>5.0000000000000001E-3</v>
      </c>
    </row>
    <row r="168" spans="1:37">
      <c r="A168" t="s">
        <v>527</v>
      </c>
      <c r="B168" t="s">
        <v>618</v>
      </c>
      <c r="C168" t="s">
        <v>990</v>
      </c>
      <c r="D168" t="s">
        <v>805</v>
      </c>
      <c r="E168">
        <v>76.175803999999999</v>
      </c>
      <c r="F168">
        <v>76.177306999999999</v>
      </c>
      <c r="G168">
        <v>76.828322999999997</v>
      </c>
      <c r="H168">
        <v>77.474884000000003</v>
      </c>
      <c r="I168">
        <v>78.125907999999995</v>
      </c>
      <c r="J168">
        <v>78.776923999999994</v>
      </c>
      <c r="K168">
        <v>78.776923999999994</v>
      </c>
      <c r="L168">
        <v>79.891693000000004</v>
      </c>
      <c r="M168">
        <v>81.006461999999999</v>
      </c>
      <c r="N168">
        <v>82.121216000000004</v>
      </c>
      <c r="O168">
        <v>83.235977000000005</v>
      </c>
      <c r="P168">
        <v>83.234549999999999</v>
      </c>
      <c r="Q168">
        <v>83.609238000000005</v>
      </c>
      <c r="R168">
        <v>83.983947999999998</v>
      </c>
      <c r="S168">
        <v>84.348388999999997</v>
      </c>
      <c r="T168">
        <v>84.723372999999995</v>
      </c>
      <c r="U168">
        <v>84.729950000000002</v>
      </c>
      <c r="V168">
        <v>85.173141000000001</v>
      </c>
      <c r="W168">
        <v>85.617087999999995</v>
      </c>
      <c r="X168">
        <v>86.061706999999998</v>
      </c>
      <c r="Y168">
        <v>86.520308999999997</v>
      </c>
      <c r="Z168">
        <v>86.969566</v>
      </c>
      <c r="AA168">
        <v>86.978759999999994</v>
      </c>
      <c r="AB168">
        <v>86.995543999999995</v>
      </c>
      <c r="AC168">
        <v>87.017944</v>
      </c>
      <c r="AD168">
        <v>87.046227000000002</v>
      </c>
      <c r="AE168">
        <v>87.091521999999998</v>
      </c>
      <c r="AF168">
        <v>87.151420999999999</v>
      </c>
      <c r="AG168">
        <v>87.227692000000005</v>
      </c>
      <c r="AH168">
        <v>87.322761999999997</v>
      </c>
      <c r="AI168">
        <v>87.440582000000006</v>
      </c>
      <c r="AJ168">
        <v>87.563004000000006</v>
      </c>
      <c r="AK168" s="38">
        <v>5.0000000000000001E-3</v>
      </c>
    </row>
    <row r="169" spans="1:37">
      <c r="A169" t="s">
        <v>529</v>
      </c>
      <c r="B169" t="s">
        <v>619</v>
      </c>
      <c r="C169" t="s">
        <v>991</v>
      </c>
      <c r="D169" t="s">
        <v>805</v>
      </c>
      <c r="E169">
        <v>49.841014999999999</v>
      </c>
      <c r="F169">
        <v>49.841991</v>
      </c>
      <c r="G169">
        <v>50.267947999999997</v>
      </c>
      <c r="H169">
        <v>50.690983000000003</v>
      </c>
      <c r="I169">
        <v>51.116942999999999</v>
      </c>
      <c r="J169">
        <v>51.542900000000003</v>
      </c>
      <c r="K169">
        <v>51.542900000000003</v>
      </c>
      <c r="L169">
        <v>52.272281999999997</v>
      </c>
      <c r="M169">
        <v>53.001658999999997</v>
      </c>
      <c r="N169">
        <v>53.731032999999996</v>
      </c>
      <c r="O169">
        <v>54.460406999999996</v>
      </c>
      <c r="P169">
        <v>54.459473000000003</v>
      </c>
      <c r="Q169">
        <v>54.704628</v>
      </c>
      <c r="R169">
        <v>54.949795000000002</v>
      </c>
      <c r="S169">
        <v>55.188243999999997</v>
      </c>
      <c r="T169">
        <v>55.433593999999999</v>
      </c>
      <c r="U169">
        <v>55.437900999999997</v>
      </c>
      <c r="V169">
        <v>55.727874999999997</v>
      </c>
      <c r="W169">
        <v>56.018340999999999</v>
      </c>
      <c r="X169">
        <v>56.309249999999999</v>
      </c>
      <c r="Y169">
        <v>56.609318000000002</v>
      </c>
      <c r="Z169">
        <v>56.903252000000002</v>
      </c>
      <c r="AA169">
        <v>56.909275000000001</v>
      </c>
      <c r="AB169">
        <v>56.920254</v>
      </c>
      <c r="AC169">
        <v>56.934905999999998</v>
      </c>
      <c r="AD169">
        <v>56.953415</v>
      </c>
      <c r="AE169">
        <v>56.983046999999999</v>
      </c>
      <c r="AF169">
        <v>57.022243000000003</v>
      </c>
      <c r="AG169">
        <v>57.072147000000001</v>
      </c>
      <c r="AH169">
        <v>57.134354000000002</v>
      </c>
      <c r="AI169">
        <v>57.211444999999998</v>
      </c>
      <c r="AJ169">
        <v>57.291527000000002</v>
      </c>
      <c r="AK169" s="38">
        <v>5.0000000000000001E-3</v>
      </c>
    </row>
    <row r="170" spans="1:37">
      <c r="A170" t="s">
        <v>620</v>
      </c>
      <c r="B170" t="s">
        <v>621</v>
      </c>
      <c r="C170" t="s">
        <v>992</v>
      </c>
      <c r="D170" t="s">
        <v>805</v>
      </c>
      <c r="E170">
        <v>73.842483999999999</v>
      </c>
      <c r="F170">
        <v>73.923203000000001</v>
      </c>
      <c r="G170">
        <v>74.633232000000007</v>
      </c>
      <c r="H170">
        <v>75.338356000000005</v>
      </c>
      <c r="I170">
        <v>76.047386000000003</v>
      </c>
      <c r="J170">
        <v>76.756157000000002</v>
      </c>
      <c r="K170">
        <v>76.829727000000005</v>
      </c>
      <c r="L170">
        <v>77.990004999999996</v>
      </c>
      <c r="M170">
        <v>79.150863999999999</v>
      </c>
      <c r="N170">
        <v>80.312256000000005</v>
      </c>
      <c r="O170">
        <v>81.474204999999998</v>
      </c>
      <c r="P170">
        <v>81.543128999999993</v>
      </c>
      <c r="Q170">
        <v>81.979438999999999</v>
      </c>
      <c r="R170">
        <v>82.415024000000003</v>
      </c>
      <c r="S170">
        <v>82.839775000000003</v>
      </c>
      <c r="T170">
        <v>83.274101000000002</v>
      </c>
      <c r="U170">
        <v>83.345329000000007</v>
      </c>
      <c r="V170">
        <v>83.845107999999996</v>
      </c>
      <c r="W170">
        <v>84.345039</v>
      </c>
      <c r="X170">
        <v>84.845070000000007</v>
      </c>
      <c r="Y170">
        <v>85.358345</v>
      </c>
      <c r="Z170">
        <v>85.861846999999997</v>
      </c>
      <c r="AA170">
        <v>85.924858</v>
      </c>
      <c r="AB170">
        <v>85.994185999999999</v>
      </c>
      <c r="AC170">
        <v>86.067902000000004</v>
      </c>
      <c r="AD170">
        <v>86.146300999999994</v>
      </c>
      <c r="AE170">
        <v>86.240425000000002</v>
      </c>
      <c r="AF170">
        <v>86.347938999999997</v>
      </c>
      <c r="AG170">
        <v>86.470618999999999</v>
      </c>
      <c r="AH170">
        <v>86.610930999999994</v>
      </c>
      <c r="AI170">
        <v>86.772812000000002</v>
      </c>
      <c r="AJ170">
        <v>86.938164</v>
      </c>
      <c r="AK170" s="38">
        <v>5.0000000000000001E-3</v>
      </c>
    </row>
    <row r="171" spans="1:37">
      <c r="A171" t="s">
        <v>622</v>
      </c>
      <c r="C171" t="s">
        <v>993</v>
      </c>
    </row>
    <row r="172" spans="1:37">
      <c r="A172" t="s">
        <v>525</v>
      </c>
      <c r="B172" t="s">
        <v>623</v>
      </c>
      <c r="C172" t="s">
        <v>994</v>
      </c>
      <c r="D172" t="s">
        <v>805</v>
      </c>
      <c r="E172">
        <v>74.640236000000002</v>
      </c>
      <c r="F172">
        <v>74.901672000000005</v>
      </c>
      <c r="G172">
        <v>75.153091000000003</v>
      </c>
      <c r="H172">
        <v>75.407104000000004</v>
      </c>
      <c r="I172">
        <v>75.678635</v>
      </c>
      <c r="J172">
        <v>75.959098999999995</v>
      </c>
      <c r="K172">
        <v>76.236571999999995</v>
      </c>
      <c r="L172">
        <v>76.550064000000006</v>
      </c>
      <c r="M172">
        <v>76.904021999999998</v>
      </c>
      <c r="N172">
        <v>77.290833000000006</v>
      </c>
      <c r="O172">
        <v>77.706192000000001</v>
      </c>
      <c r="P172">
        <v>78.115257</v>
      </c>
      <c r="Q172">
        <v>78.527596000000003</v>
      </c>
      <c r="R172">
        <v>78.949623000000003</v>
      </c>
      <c r="S172">
        <v>79.377724000000001</v>
      </c>
      <c r="T172">
        <v>79.811042999999998</v>
      </c>
      <c r="U172">
        <v>80.247444000000002</v>
      </c>
      <c r="V172">
        <v>80.681015000000002</v>
      </c>
      <c r="W172">
        <v>81.125259</v>
      </c>
      <c r="X172">
        <v>81.580162000000001</v>
      </c>
      <c r="Y172">
        <v>82.045188999999993</v>
      </c>
      <c r="Z172">
        <v>82.514876999999998</v>
      </c>
      <c r="AA172">
        <v>82.967315999999997</v>
      </c>
      <c r="AB172">
        <v>83.400199999999998</v>
      </c>
      <c r="AC172">
        <v>83.813896</v>
      </c>
      <c r="AD172">
        <v>84.203002999999995</v>
      </c>
      <c r="AE172">
        <v>84.575737000000004</v>
      </c>
      <c r="AF172">
        <v>84.928657999999999</v>
      </c>
      <c r="AG172">
        <v>85.272491000000002</v>
      </c>
      <c r="AH172">
        <v>85.605095000000006</v>
      </c>
      <c r="AI172">
        <v>85.930412000000004</v>
      </c>
      <c r="AJ172">
        <v>86.251366000000004</v>
      </c>
      <c r="AK172" s="38">
        <v>5.0000000000000001E-3</v>
      </c>
    </row>
    <row r="173" spans="1:37">
      <c r="A173" t="s">
        <v>527</v>
      </c>
      <c r="B173" t="s">
        <v>624</v>
      </c>
      <c r="C173" t="s">
        <v>995</v>
      </c>
      <c r="D173" t="s">
        <v>805</v>
      </c>
      <c r="E173">
        <v>72.538398999999998</v>
      </c>
      <c r="F173">
        <v>72.829459999999997</v>
      </c>
      <c r="G173">
        <v>73.130882</v>
      </c>
      <c r="H173">
        <v>73.440453000000005</v>
      </c>
      <c r="I173">
        <v>73.741837000000004</v>
      </c>
      <c r="J173">
        <v>74.091637000000006</v>
      </c>
      <c r="K173">
        <v>74.426772999999997</v>
      </c>
      <c r="L173">
        <v>74.797234000000003</v>
      </c>
      <c r="M173">
        <v>75.247505000000004</v>
      </c>
      <c r="N173">
        <v>75.713593000000003</v>
      </c>
      <c r="O173">
        <v>76.17971</v>
      </c>
      <c r="P173">
        <v>76.634865000000005</v>
      </c>
      <c r="Q173">
        <v>77.056396000000007</v>
      </c>
      <c r="R173">
        <v>77.492653000000004</v>
      </c>
      <c r="S173">
        <v>77.875641000000002</v>
      </c>
      <c r="T173">
        <v>78.289435999999995</v>
      </c>
      <c r="U173">
        <v>78.705292</v>
      </c>
      <c r="V173">
        <v>79.150513000000004</v>
      </c>
      <c r="W173">
        <v>79.574196000000001</v>
      </c>
      <c r="X173">
        <v>79.983681000000004</v>
      </c>
      <c r="Y173">
        <v>80.396973000000003</v>
      </c>
      <c r="Z173">
        <v>80.815040999999994</v>
      </c>
      <c r="AA173">
        <v>81.178809999999999</v>
      </c>
      <c r="AB173">
        <v>81.582061999999993</v>
      </c>
      <c r="AC173">
        <v>82.001761999999999</v>
      </c>
      <c r="AD173">
        <v>82.384345999999994</v>
      </c>
      <c r="AE173">
        <v>82.789032000000006</v>
      </c>
      <c r="AF173">
        <v>83.204787999999994</v>
      </c>
      <c r="AG173">
        <v>83.643326000000002</v>
      </c>
      <c r="AH173">
        <v>84.088127</v>
      </c>
      <c r="AI173">
        <v>84.499992000000006</v>
      </c>
      <c r="AJ173">
        <v>84.872619999999998</v>
      </c>
      <c r="AK173" s="38">
        <v>5.0000000000000001E-3</v>
      </c>
    </row>
    <row r="174" spans="1:37">
      <c r="A174" t="s">
        <v>529</v>
      </c>
      <c r="B174" t="s">
        <v>625</v>
      </c>
      <c r="C174" t="s">
        <v>996</v>
      </c>
      <c r="D174" t="s">
        <v>805</v>
      </c>
      <c r="E174">
        <v>49.146701999999998</v>
      </c>
      <c r="F174">
        <v>49.270947</v>
      </c>
      <c r="G174">
        <v>49.411301000000002</v>
      </c>
      <c r="H174">
        <v>49.571747000000002</v>
      </c>
      <c r="I174">
        <v>49.760486999999998</v>
      </c>
      <c r="J174">
        <v>49.946891999999998</v>
      </c>
      <c r="K174">
        <v>50.113804000000002</v>
      </c>
      <c r="L174">
        <v>50.303223000000003</v>
      </c>
      <c r="M174">
        <v>50.518517000000003</v>
      </c>
      <c r="N174">
        <v>50.73827</v>
      </c>
      <c r="O174">
        <v>50.973835000000001</v>
      </c>
      <c r="P174">
        <v>51.215190999999997</v>
      </c>
      <c r="Q174">
        <v>51.478122999999997</v>
      </c>
      <c r="R174">
        <v>51.758488</v>
      </c>
      <c r="S174">
        <v>52.051903000000003</v>
      </c>
      <c r="T174">
        <v>52.340260000000001</v>
      </c>
      <c r="U174">
        <v>52.616225999999997</v>
      </c>
      <c r="V174">
        <v>52.899639000000001</v>
      </c>
      <c r="W174">
        <v>53.191605000000003</v>
      </c>
      <c r="X174">
        <v>53.482554999999998</v>
      </c>
      <c r="Y174">
        <v>53.781517000000001</v>
      </c>
      <c r="Z174">
        <v>54.091526000000002</v>
      </c>
      <c r="AA174">
        <v>54.398395999999998</v>
      </c>
      <c r="AB174">
        <v>54.706490000000002</v>
      </c>
      <c r="AC174">
        <v>55.014423000000001</v>
      </c>
      <c r="AD174">
        <v>55.310260999999997</v>
      </c>
      <c r="AE174">
        <v>55.610579999999999</v>
      </c>
      <c r="AF174">
        <v>55.905949</v>
      </c>
      <c r="AG174">
        <v>56.186703000000001</v>
      </c>
      <c r="AH174">
        <v>56.499870000000001</v>
      </c>
      <c r="AI174">
        <v>56.820076</v>
      </c>
      <c r="AJ174">
        <v>57.127178000000001</v>
      </c>
      <c r="AK174" s="38">
        <v>5.0000000000000001E-3</v>
      </c>
    </row>
    <row r="175" spans="1:37">
      <c r="A175" t="s">
        <v>620</v>
      </c>
      <c r="B175" t="s">
        <v>626</v>
      </c>
      <c r="C175" t="s">
        <v>997</v>
      </c>
      <c r="D175" t="s">
        <v>805</v>
      </c>
      <c r="E175">
        <v>69.061408999999998</v>
      </c>
      <c r="F175">
        <v>69.384444999999999</v>
      </c>
      <c r="G175">
        <v>69.706733999999997</v>
      </c>
      <c r="H175">
        <v>70.035477</v>
      </c>
      <c r="I175">
        <v>70.376755000000003</v>
      </c>
      <c r="J175">
        <v>70.734436000000002</v>
      </c>
      <c r="K175">
        <v>71.082642000000007</v>
      </c>
      <c r="L175">
        <v>71.464614999999995</v>
      </c>
      <c r="M175">
        <v>71.895363000000003</v>
      </c>
      <c r="N175">
        <v>72.350364999999996</v>
      </c>
      <c r="O175">
        <v>72.824805999999995</v>
      </c>
      <c r="P175">
        <v>73.293342999999993</v>
      </c>
      <c r="Q175">
        <v>73.757735999999994</v>
      </c>
      <c r="R175">
        <v>74.234024000000005</v>
      </c>
      <c r="S175">
        <v>74.700492999999994</v>
      </c>
      <c r="T175">
        <v>75.177054999999996</v>
      </c>
      <c r="U175">
        <v>75.653640999999993</v>
      </c>
      <c r="V175">
        <v>76.137352000000007</v>
      </c>
      <c r="W175">
        <v>76.621902000000006</v>
      </c>
      <c r="X175">
        <v>77.107963999999996</v>
      </c>
      <c r="Y175">
        <v>77.601532000000006</v>
      </c>
      <c r="Z175">
        <v>78.099959999999996</v>
      </c>
      <c r="AA175">
        <v>78.565910000000002</v>
      </c>
      <c r="AB175">
        <v>79.031158000000005</v>
      </c>
      <c r="AC175">
        <v>79.489036999999996</v>
      </c>
      <c r="AD175">
        <v>79.918777000000006</v>
      </c>
      <c r="AE175">
        <v>80.345123000000001</v>
      </c>
      <c r="AF175">
        <v>80.761702999999997</v>
      </c>
      <c r="AG175">
        <v>81.177620000000005</v>
      </c>
      <c r="AH175">
        <v>81.591446000000005</v>
      </c>
      <c r="AI175">
        <v>81.990547000000007</v>
      </c>
      <c r="AJ175">
        <v>82.372414000000006</v>
      </c>
      <c r="AK175" s="38">
        <v>6.0000000000000001E-3</v>
      </c>
    </row>
    <row r="176" spans="1:37">
      <c r="A176" t="s">
        <v>120</v>
      </c>
      <c r="C176" t="s">
        <v>998</v>
      </c>
    </row>
    <row r="177" spans="1:38">
      <c r="A177" t="s">
        <v>627</v>
      </c>
      <c r="C177" t="s">
        <v>999</v>
      </c>
    </row>
    <row r="178" spans="1:38">
      <c r="A178" t="s">
        <v>456</v>
      </c>
      <c r="B178" t="s">
        <v>628</v>
      </c>
      <c r="C178" t="s">
        <v>1000</v>
      </c>
      <c r="D178" t="s">
        <v>316</v>
      </c>
      <c r="E178">
        <v>2618.4736330000001</v>
      </c>
      <c r="F178">
        <v>2650.616211</v>
      </c>
      <c r="G178">
        <v>2683.9145509999998</v>
      </c>
      <c r="H178">
        <v>2709.7690429999998</v>
      </c>
      <c r="I178">
        <v>2730.022461</v>
      </c>
      <c r="J178">
        <v>2753.6926269999999</v>
      </c>
      <c r="K178">
        <v>2780.7370609999998</v>
      </c>
      <c r="L178">
        <v>2806.2917480000001</v>
      </c>
      <c r="M178">
        <v>2831.1345209999999</v>
      </c>
      <c r="N178">
        <v>2857.4321289999998</v>
      </c>
      <c r="O178">
        <v>2886.1472170000002</v>
      </c>
      <c r="P178">
        <v>2914.826904</v>
      </c>
      <c r="Q178">
        <v>2945.0283199999999</v>
      </c>
      <c r="R178">
        <v>2975.3515619999998</v>
      </c>
      <c r="S178">
        <v>3005.2333979999999</v>
      </c>
      <c r="T178">
        <v>3030.843018</v>
      </c>
      <c r="U178">
        <v>3055.2883299999999</v>
      </c>
      <c r="V178">
        <v>3082.0634770000001</v>
      </c>
      <c r="W178">
        <v>3109.7639159999999</v>
      </c>
      <c r="X178">
        <v>3137.9633789999998</v>
      </c>
      <c r="Y178">
        <v>3167.4731449999999</v>
      </c>
      <c r="Z178">
        <v>3197.788086</v>
      </c>
      <c r="AA178">
        <v>3227.813232</v>
      </c>
      <c r="AB178">
        <v>3257.5935060000002</v>
      </c>
      <c r="AC178">
        <v>3288.3713379999999</v>
      </c>
      <c r="AD178">
        <v>3322.211182</v>
      </c>
      <c r="AE178">
        <v>3360.765625</v>
      </c>
      <c r="AF178">
        <v>3403.6850589999999</v>
      </c>
      <c r="AG178">
        <v>3448.82251</v>
      </c>
      <c r="AH178">
        <v>3498.0139159999999</v>
      </c>
      <c r="AI178">
        <v>3549.3842770000001</v>
      </c>
      <c r="AJ178">
        <v>3602.4548340000001</v>
      </c>
      <c r="AK178" s="38">
        <v>0.01</v>
      </c>
    </row>
    <row r="179" spans="1:38">
      <c r="A179" t="s">
        <v>458</v>
      </c>
      <c r="B179" t="s">
        <v>629</v>
      </c>
      <c r="C179" t="s">
        <v>1001</v>
      </c>
      <c r="D179" t="s">
        <v>316</v>
      </c>
      <c r="E179">
        <v>316.73870799999997</v>
      </c>
      <c r="F179">
        <v>321.77032500000001</v>
      </c>
      <c r="G179">
        <v>326.67971799999998</v>
      </c>
      <c r="H179">
        <v>331.59161399999999</v>
      </c>
      <c r="I179">
        <v>336.63952599999999</v>
      </c>
      <c r="J179">
        <v>341.945312</v>
      </c>
      <c r="K179">
        <v>347.15939300000002</v>
      </c>
      <c r="L179">
        <v>352.082581</v>
      </c>
      <c r="M179">
        <v>357.21774299999998</v>
      </c>
      <c r="N179">
        <v>362.45004299999999</v>
      </c>
      <c r="O179">
        <v>367.70578</v>
      </c>
      <c r="P179">
        <v>373.21554600000002</v>
      </c>
      <c r="Q179">
        <v>378.76214599999997</v>
      </c>
      <c r="R179">
        <v>384.56839000000002</v>
      </c>
      <c r="S179">
        <v>390.95327800000001</v>
      </c>
      <c r="T179">
        <v>397.64211999999998</v>
      </c>
      <c r="U179">
        <v>404.46905500000003</v>
      </c>
      <c r="V179">
        <v>411.28378300000003</v>
      </c>
      <c r="W179">
        <v>418.38207999999997</v>
      </c>
      <c r="X179">
        <v>425.83630399999998</v>
      </c>
      <c r="Y179">
        <v>433.16839599999997</v>
      </c>
      <c r="Z179">
        <v>440.55450400000001</v>
      </c>
      <c r="AA179">
        <v>448.42327899999998</v>
      </c>
      <c r="AB179">
        <v>456.49008199999997</v>
      </c>
      <c r="AC179">
        <v>464.76461799999998</v>
      </c>
      <c r="AD179">
        <v>473.29714999999999</v>
      </c>
      <c r="AE179">
        <v>482.112213</v>
      </c>
      <c r="AF179">
        <v>491.20712300000002</v>
      </c>
      <c r="AG179">
        <v>500.389679</v>
      </c>
      <c r="AH179">
        <v>509.78329500000001</v>
      </c>
      <c r="AI179">
        <v>519.58874500000002</v>
      </c>
      <c r="AJ179">
        <v>529.631348</v>
      </c>
      <c r="AK179" s="38">
        <v>1.7000000000000001E-2</v>
      </c>
    </row>
    <row r="180" spans="1:38">
      <c r="A180" t="s">
        <v>460</v>
      </c>
      <c r="B180" t="s">
        <v>630</v>
      </c>
      <c r="C180" t="s">
        <v>1002</v>
      </c>
      <c r="D180" t="s">
        <v>316</v>
      </c>
      <c r="E180">
        <v>228.778122</v>
      </c>
      <c r="F180">
        <v>236.84037799999999</v>
      </c>
      <c r="G180">
        <v>245.14872700000001</v>
      </c>
      <c r="H180">
        <v>253.83637999999999</v>
      </c>
      <c r="I180">
        <v>262.47125199999999</v>
      </c>
      <c r="J180">
        <v>271.20605499999999</v>
      </c>
      <c r="K180">
        <v>279.49841300000003</v>
      </c>
      <c r="L180">
        <v>287.35498000000001</v>
      </c>
      <c r="M180">
        <v>295.18121300000001</v>
      </c>
      <c r="N180">
        <v>303.22949199999999</v>
      </c>
      <c r="O180">
        <v>311.511169</v>
      </c>
      <c r="P180">
        <v>320.00720200000001</v>
      </c>
      <c r="Q180">
        <v>328.77319299999999</v>
      </c>
      <c r="R180">
        <v>337.54388399999999</v>
      </c>
      <c r="S180">
        <v>347.01092499999999</v>
      </c>
      <c r="T180">
        <v>356.87554899999998</v>
      </c>
      <c r="U180">
        <v>366.71722399999999</v>
      </c>
      <c r="V180">
        <v>376.51550300000002</v>
      </c>
      <c r="W180">
        <v>386.419128</v>
      </c>
      <c r="X180">
        <v>396.64941399999998</v>
      </c>
      <c r="Y180">
        <v>406.46661399999999</v>
      </c>
      <c r="Z180">
        <v>422.54107699999997</v>
      </c>
      <c r="AA180">
        <v>434.805542</v>
      </c>
      <c r="AB180">
        <v>447.12847900000003</v>
      </c>
      <c r="AC180">
        <v>459.65484600000002</v>
      </c>
      <c r="AD180">
        <v>472.29699699999998</v>
      </c>
      <c r="AE180">
        <v>485.15405299999998</v>
      </c>
      <c r="AF180">
        <v>498.19061299999998</v>
      </c>
      <c r="AG180">
        <v>510.95977800000003</v>
      </c>
      <c r="AH180">
        <v>523.97766100000001</v>
      </c>
      <c r="AI180">
        <v>537.64306599999998</v>
      </c>
      <c r="AJ180">
        <v>551.626892</v>
      </c>
      <c r="AK180" s="38">
        <v>2.9000000000000001E-2</v>
      </c>
    </row>
    <row r="181" spans="1:38">
      <c r="A181" t="s">
        <v>462</v>
      </c>
      <c r="B181" t="s">
        <v>631</v>
      </c>
      <c r="C181" t="s">
        <v>1003</v>
      </c>
      <c r="D181" t="s">
        <v>316</v>
      </c>
      <c r="E181">
        <v>577.35485800000004</v>
      </c>
      <c r="F181">
        <v>594.89245600000004</v>
      </c>
      <c r="G181">
        <v>611.92749000000003</v>
      </c>
      <c r="H181">
        <v>629.07653800000003</v>
      </c>
      <c r="I181">
        <v>646.56298800000002</v>
      </c>
      <c r="J181">
        <v>664.28869599999996</v>
      </c>
      <c r="K181">
        <v>681.878784</v>
      </c>
      <c r="L181">
        <v>698.91882299999997</v>
      </c>
      <c r="M181">
        <v>715.19665499999996</v>
      </c>
      <c r="N181">
        <v>731.65722700000003</v>
      </c>
      <c r="O181">
        <v>748.50976600000001</v>
      </c>
      <c r="P181">
        <v>765.807007</v>
      </c>
      <c r="Q181">
        <v>783.426514</v>
      </c>
      <c r="R181">
        <v>801.02673300000004</v>
      </c>
      <c r="S181">
        <v>819.60620100000006</v>
      </c>
      <c r="T181">
        <v>838.84448199999997</v>
      </c>
      <c r="U181">
        <v>858.46630900000002</v>
      </c>
      <c r="V181">
        <v>878.56921399999999</v>
      </c>
      <c r="W181">
        <v>899.06030299999998</v>
      </c>
      <c r="X181">
        <v>920.30041500000004</v>
      </c>
      <c r="Y181">
        <v>941.92907700000001</v>
      </c>
      <c r="Z181">
        <v>963.05895999999996</v>
      </c>
      <c r="AA181">
        <v>987.69653300000004</v>
      </c>
      <c r="AB181">
        <v>1012.558716</v>
      </c>
      <c r="AC181">
        <v>1038.0527340000001</v>
      </c>
      <c r="AD181">
        <v>1064.514038</v>
      </c>
      <c r="AE181">
        <v>1091.787476</v>
      </c>
      <c r="AF181">
        <v>1119.9975589999999</v>
      </c>
      <c r="AG181">
        <v>1148.291626</v>
      </c>
      <c r="AH181">
        <v>1177.572754</v>
      </c>
      <c r="AI181">
        <v>1208.2966309999999</v>
      </c>
      <c r="AJ181">
        <v>1239.968384</v>
      </c>
      <c r="AK181" s="38">
        <v>2.5000000000000001E-2</v>
      </c>
    </row>
    <row r="182" spans="1:38">
      <c r="A182" t="s">
        <v>464</v>
      </c>
      <c r="B182" t="s">
        <v>632</v>
      </c>
      <c r="C182" t="s">
        <v>1004</v>
      </c>
      <c r="D182" t="s">
        <v>316</v>
      </c>
      <c r="E182">
        <v>2922.6499020000001</v>
      </c>
      <c r="F182">
        <v>2976.0834960000002</v>
      </c>
      <c r="G182">
        <v>3027.1188959999999</v>
      </c>
      <c r="H182">
        <v>3078.5104980000001</v>
      </c>
      <c r="I182">
        <v>3130.311768</v>
      </c>
      <c r="J182">
        <v>3184.0046390000002</v>
      </c>
      <c r="K182">
        <v>3238.4501949999999</v>
      </c>
      <c r="L182">
        <v>3290.3833009999998</v>
      </c>
      <c r="M182">
        <v>3342.2114259999998</v>
      </c>
      <c r="N182">
        <v>3394.1367190000001</v>
      </c>
      <c r="O182">
        <v>3445.234375</v>
      </c>
      <c r="P182">
        <v>3496.7482909999999</v>
      </c>
      <c r="Q182">
        <v>3549.5119629999999</v>
      </c>
      <c r="R182">
        <v>3602.3220209999999</v>
      </c>
      <c r="S182">
        <v>3657.3752439999998</v>
      </c>
      <c r="T182">
        <v>3713.2163089999999</v>
      </c>
      <c r="U182">
        <v>3769.482422</v>
      </c>
      <c r="V182">
        <v>3826.5891109999998</v>
      </c>
      <c r="W182">
        <v>3884.4926759999998</v>
      </c>
      <c r="X182">
        <v>3943.7082519999999</v>
      </c>
      <c r="Y182">
        <v>4002.30249</v>
      </c>
      <c r="Z182">
        <v>4058.8352049999999</v>
      </c>
      <c r="AA182">
        <v>4121.2836909999996</v>
      </c>
      <c r="AB182">
        <v>4184.453125</v>
      </c>
      <c r="AC182">
        <v>4248.1025390000004</v>
      </c>
      <c r="AD182">
        <v>4313.2641599999997</v>
      </c>
      <c r="AE182">
        <v>4379.904297</v>
      </c>
      <c r="AF182">
        <v>4449.0317379999997</v>
      </c>
      <c r="AG182">
        <v>4520.1015619999998</v>
      </c>
      <c r="AH182">
        <v>4595.609375</v>
      </c>
      <c r="AI182">
        <v>4678.0874020000001</v>
      </c>
      <c r="AJ182">
        <v>4766.0751950000003</v>
      </c>
      <c r="AK182" s="38">
        <v>1.6E-2</v>
      </c>
    </row>
    <row r="183" spans="1:38">
      <c r="A183" t="s">
        <v>466</v>
      </c>
      <c r="B183" t="s">
        <v>633</v>
      </c>
      <c r="C183" t="s">
        <v>1005</v>
      </c>
      <c r="D183" t="s">
        <v>316</v>
      </c>
      <c r="E183">
        <v>454.85046399999999</v>
      </c>
      <c r="F183">
        <v>469.46487400000001</v>
      </c>
      <c r="G183">
        <v>484.81964099999999</v>
      </c>
      <c r="H183">
        <v>500.97137500000002</v>
      </c>
      <c r="I183">
        <v>517.90747099999999</v>
      </c>
      <c r="J183">
        <v>535.39111300000002</v>
      </c>
      <c r="K183">
        <v>553.37438999999995</v>
      </c>
      <c r="L183">
        <v>571.49487299999998</v>
      </c>
      <c r="M183">
        <v>589.72369400000002</v>
      </c>
      <c r="N183">
        <v>608.32104500000003</v>
      </c>
      <c r="O183">
        <v>627.48205600000006</v>
      </c>
      <c r="P183">
        <v>647.19457999999997</v>
      </c>
      <c r="Q183">
        <v>667.81176800000003</v>
      </c>
      <c r="R183">
        <v>688.73791500000004</v>
      </c>
      <c r="S183">
        <v>710.72155799999996</v>
      </c>
      <c r="T183">
        <v>733.72045900000001</v>
      </c>
      <c r="U183">
        <v>757.67517099999998</v>
      </c>
      <c r="V183">
        <v>782.51391599999999</v>
      </c>
      <c r="W183">
        <v>808.20837400000005</v>
      </c>
      <c r="X183">
        <v>834.77563499999997</v>
      </c>
      <c r="Y183">
        <v>862.29711899999995</v>
      </c>
      <c r="Z183">
        <v>893.62158199999999</v>
      </c>
      <c r="AA183">
        <v>925.13732900000002</v>
      </c>
      <c r="AB183">
        <v>957.63757299999997</v>
      </c>
      <c r="AC183">
        <v>991.46618699999999</v>
      </c>
      <c r="AD183">
        <v>1026.9785159999999</v>
      </c>
      <c r="AE183">
        <v>1063.98999</v>
      </c>
      <c r="AF183">
        <v>1102.5541989999999</v>
      </c>
      <c r="AG183">
        <v>1142.0848390000001</v>
      </c>
      <c r="AH183">
        <v>1183.3604740000001</v>
      </c>
      <c r="AI183">
        <v>1226.7373050000001</v>
      </c>
      <c r="AJ183">
        <v>1272.2136230000001</v>
      </c>
      <c r="AK183" s="38">
        <v>3.4000000000000002E-2</v>
      </c>
    </row>
    <row r="184" spans="1:38">
      <c r="A184" t="s">
        <v>468</v>
      </c>
      <c r="B184" t="s">
        <v>634</v>
      </c>
      <c r="C184" t="s">
        <v>1006</v>
      </c>
      <c r="D184" t="s">
        <v>316</v>
      </c>
      <c r="E184">
        <v>895.19146699999999</v>
      </c>
      <c r="F184">
        <v>926.42791699999998</v>
      </c>
      <c r="G184">
        <v>955.60095200000001</v>
      </c>
      <c r="H184">
        <v>983.876892</v>
      </c>
      <c r="I184">
        <v>1012.7717290000001</v>
      </c>
      <c r="J184">
        <v>1042.1704099999999</v>
      </c>
      <c r="K184">
        <v>1071.391357</v>
      </c>
      <c r="L184">
        <v>1099.957764</v>
      </c>
      <c r="M184">
        <v>1130.124268</v>
      </c>
      <c r="N184">
        <v>1157.4711910000001</v>
      </c>
      <c r="O184">
        <v>1185.7951660000001</v>
      </c>
      <c r="P184">
        <v>1215.179932</v>
      </c>
      <c r="Q184">
        <v>1246.2844239999999</v>
      </c>
      <c r="R184">
        <v>1277.5429690000001</v>
      </c>
      <c r="S184">
        <v>1309.351318</v>
      </c>
      <c r="T184">
        <v>1342.576904</v>
      </c>
      <c r="U184">
        <v>1376.8479</v>
      </c>
      <c r="V184">
        <v>1411.8032229999999</v>
      </c>
      <c r="W184">
        <v>1447.144775</v>
      </c>
      <c r="X184">
        <v>1481.625732</v>
      </c>
      <c r="Y184">
        <v>1516.915283</v>
      </c>
      <c r="Z184">
        <v>1549.4113769999999</v>
      </c>
      <c r="AA184">
        <v>1589.0622559999999</v>
      </c>
      <c r="AB184">
        <v>1629.9812010000001</v>
      </c>
      <c r="AC184">
        <v>1669.9807129999999</v>
      </c>
      <c r="AD184">
        <v>1711.81665</v>
      </c>
      <c r="AE184">
        <v>1755.5507809999999</v>
      </c>
      <c r="AF184">
        <v>1801.357422</v>
      </c>
      <c r="AG184">
        <v>1848.295654</v>
      </c>
      <c r="AH184">
        <v>1893.7028809999999</v>
      </c>
      <c r="AI184">
        <v>1941.4133300000001</v>
      </c>
      <c r="AJ184">
        <v>1991.617432</v>
      </c>
      <c r="AK184" s="38">
        <v>2.5999999999999999E-2</v>
      </c>
    </row>
    <row r="185" spans="1:38">
      <c r="A185" t="s">
        <v>470</v>
      </c>
      <c r="B185" t="s">
        <v>635</v>
      </c>
      <c r="C185" t="s">
        <v>1007</v>
      </c>
      <c r="D185" t="s">
        <v>316</v>
      </c>
      <c r="E185">
        <v>611.58343500000001</v>
      </c>
      <c r="F185">
        <v>620.98895300000004</v>
      </c>
      <c r="G185">
        <v>629.06835899999999</v>
      </c>
      <c r="H185">
        <v>636.41375700000003</v>
      </c>
      <c r="I185">
        <v>643.53704800000003</v>
      </c>
      <c r="J185">
        <v>650.42742899999996</v>
      </c>
      <c r="K185">
        <v>657.31640600000003</v>
      </c>
      <c r="L185">
        <v>664.13421600000004</v>
      </c>
      <c r="M185">
        <v>671.28912400000002</v>
      </c>
      <c r="N185">
        <v>678.89562999999998</v>
      </c>
      <c r="O185">
        <v>686.85131799999999</v>
      </c>
      <c r="P185">
        <v>695.79486099999997</v>
      </c>
      <c r="Q185">
        <v>705.921021</v>
      </c>
      <c r="R185">
        <v>717.043091</v>
      </c>
      <c r="S185">
        <v>728.75793499999997</v>
      </c>
      <c r="T185">
        <v>740.518372</v>
      </c>
      <c r="U185">
        <v>751.91369599999996</v>
      </c>
      <c r="V185">
        <v>762.92211899999995</v>
      </c>
      <c r="W185">
        <v>774.10058600000002</v>
      </c>
      <c r="X185">
        <v>785.10595699999999</v>
      </c>
      <c r="Y185">
        <v>796.20294200000001</v>
      </c>
      <c r="Z185">
        <v>800.55108600000005</v>
      </c>
      <c r="AA185">
        <v>813.61389199999996</v>
      </c>
      <c r="AB185">
        <v>826.85705600000006</v>
      </c>
      <c r="AC185">
        <v>840.29400599999997</v>
      </c>
      <c r="AD185">
        <v>854.31494099999998</v>
      </c>
      <c r="AE185">
        <v>868.59277299999997</v>
      </c>
      <c r="AF185">
        <v>883.17663600000003</v>
      </c>
      <c r="AG185">
        <v>897.79461700000002</v>
      </c>
      <c r="AH185">
        <v>912.84539800000005</v>
      </c>
      <c r="AI185">
        <v>928.74188200000003</v>
      </c>
      <c r="AJ185">
        <v>945.84039299999995</v>
      </c>
      <c r="AK185" s="38">
        <v>1.4E-2</v>
      </c>
    </row>
    <row r="186" spans="1:38">
      <c r="A186" t="s">
        <v>472</v>
      </c>
      <c r="B186" t="s">
        <v>636</v>
      </c>
      <c r="C186" t="s">
        <v>1008</v>
      </c>
      <c r="D186" t="s">
        <v>316</v>
      </c>
      <c r="E186">
        <v>1830.705688</v>
      </c>
      <c r="F186">
        <v>1927.7342530000001</v>
      </c>
      <c r="G186">
        <v>2026.193726</v>
      </c>
      <c r="H186">
        <v>2130.8542480000001</v>
      </c>
      <c r="I186">
        <v>2233.3940429999998</v>
      </c>
      <c r="J186">
        <v>2340.452393</v>
      </c>
      <c r="K186">
        <v>2448.4343260000001</v>
      </c>
      <c r="L186">
        <v>2553.9252929999998</v>
      </c>
      <c r="M186">
        <v>2663.451904</v>
      </c>
      <c r="N186">
        <v>2779.6513669999999</v>
      </c>
      <c r="O186">
        <v>2898.5495609999998</v>
      </c>
      <c r="P186">
        <v>3018.4821780000002</v>
      </c>
      <c r="Q186">
        <v>3141.211182</v>
      </c>
      <c r="R186">
        <v>3265.1860350000002</v>
      </c>
      <c r="S186">
        <v>3396.7370609999998</v>
      </c>
      <c r="T186">
        <v>3531.1247560000002</v>
      </c>
      <c r="U186">
        <v>3667.3139649999998</v>
      </c>
      <c r="V186">
        <v>3806.1613769999999</v>
      </c>
      <c r="W186">
        <v>3947.4997560000002</v>
      </c>
      <c r="X186">
        <v>4092.6032709999999</v>
      </c>
      <c r="Y186">
        <v>4241.1484380000002</v>
      </c>
      <c r="Z186">
        <v>4353.6328119999998</v>
      </c>
      <c r="AA186">
        <v>4501.2426759999998</v>
      </c>
      <c r="AB186">
        <v>4653.1630859999996</v>
      </c>
      <c r="AC186">
        <v>4807.8007809999999</v>
      </c>
      <c r="AD186">
        <v>4964.8242190000001</v>
      </c>
      <c r="AE186">
        <v>5121.2026370000003</v>
      </c>
      <c r="AF186">
        <v>5280.2514650000003</v>
      </c>
      <c r="AG186">
        <v>5437.1298829999996</v>
      </c>
      <c r="AH186">
        <v>5598.2539059999999</v>
      </c>
      <c r="AI186">
        <v>5759.8784180000002</v>
      </c>
      <c r="AJ186">
        <v>5918.8041990000002</v>
      </c>
      <c r="AK186" s="38">
        <v>3.9E-2</v>
      </c>
    </row>
    <row r="187" spans="1:38">
      <c r="A187" t="s">
        <v>474</v>
      </c>
      <c r="B187" t="s">
        <v>637</v>
      </c>
      <c r="C187" t="s">
        <v>1009</v>
      </c>
      <c r="D187" t="s">
        <v>316</v>
      </c>
      <c r="E187">
        <v>781.57739300000003</v>
      </c>
      <c r="F187">
        <v>786.94964600000003</v>
      </c>
      <c r="G187">
        <v>795.83056599999998</v>
      </c>
      <c r="H187">
        <v>803.90625</v>
      </c>
      <c r="I187">
        <v>811.89636199999995</v>
      </c>
      <c r="J187">
        <v>820.24737500000003</v>
      </c>
      <c r="K187">
        <v>828.38140899999996</v>
      </c>
      <c r="L187">
        <v>835.70855700000004</v>
      </c>
      <c r="M187">
        <v>842.79168700000002</v>
      </c>
      <c r="N187">
        <v>850.11505099999999</v>
      </c>
      <c r="O187">
        <v>856.89666699999998</v>
      </c>
      <c r="P187">
        <v>862.72186299999998</v>
      </c>
      <c r="Q187">
        <v>867.71087599999998</v>
      </c>
      <c r="R187">
        <v>872.27697799999999</v>
      </c>
      <c r="S187">
        <v>877.48992899999996</v>
      </c>
      <c r="T187">
        <v>883.35418700000002</v>
      </c>
      <c r="U187">
        <v>889.44262700000002</v>
      </c>
      <c r="V187">
        <v>894.94610599999999</v>
      </c>
      <c r="W187">
        <v>899.75836200000003</v>
      </c>
      <c r="X187">
        <v>904.315247</v>
      </c>
      <c r="Y187">
        <v>908.54675299999997</v>
      </c>
      <c r="Z187">
        <v>910.38275099999998</v>
      </c>
      <c r="AA187">
        <v>916.01934800000004</v>
      </c>
      <c r="AB187">
        <v>922.42571999999996</v>
      </c>
      <c r="AC187">
        <v>929.39282200000002</v>
      </c>
      <c r="AD187">
        <v>936.696777</v>
      </c>
      <c r="AE187">
        <v>943.97656199999994</v>
      </c>
      <c r="AF187">
        <v>951.50329599999998</v>
      </c>
      <c r="AG187">
        <v>959.13067599999999</v>
      </c>
      <c r="AH187">
        <v>967.13726799999995</v>
      </c>
      <c r="AI187">
        <v>976.00219700000002</v>
      </c>
      <c r="AJ187">
        <v>985.78460700000005</v>
      </c>
      <c r="AK187" s="38">
        <v>8.0000000000000002E-3</v>
      </c>
    </row>
    <row r="188" spans="1:38">
      <c r="A188" t="s">
        <v>476</v>
      </c>
      <c r="B188" t="s">
        <v>638</v>
      </c>
      <c r="C188" t="s">
        <v>1010</v>
      </c>
      <c r="D188" t="s">
        <v>316</v>
      </c>
      <c r="E188">
        <v>1337.0045170000001</v>
      </c>
      <c r="F188">
        <v>1394.578491</v>
      </c>
      <c r="G188">
        <v>1454.6225589999999</v>
      </c>
      <c r="H188">
        <v>1518.529663</v>
      </c>
      <c r="I188">
        <v>1586.0238039999999</v>
      </c>
      <c r="J188">
        <v>1656.4696039999999</v>
      </c>
      <c r="K188">
        <v>1729.2416989999999</v>
      </c>
      <c r="L188">
        <v>1802.959351</v>
      </c>
      <c r="M188">
        <v>1879.3626710000001</v>
      </c>
      <c r="N188">
        <v>1959.1091309999999</v>
      </c>
      <c r="O188">
        <v>2040.6072999999999</v>
      </c>
      <c r="P188">
        <v>2124.5966800000001</v>
      </c>
      <c r="Q188">
        <v>2211.0727539999998</v>
      </c>
      <c r="R188">
        <v>2299.6142580000001</v>
      </c>
      <c r="S188">
        <v>2392.5200199999999</v>
      </c>
      <c r="T188">
        <v>2489.2995609999998</v>
      </c>
      <c r="U188">
        <v>2589.1677249999998</v>
      </c>
      <c r="V188">
        <v>2692.0808109999998</v>
      </c>
      <c r="W188">
        <v>2798.4807129999999</v>
      </c>
      <c r="X188">
        <v>2909.3415530000002</v>
      </c>
      <c r="Y188">
        <v>3023.1833499999998</v>
      </c>
      <c r="Z188">
        <v>3168.8066410000001</v>
      </c>
      <c r="AA188">
        <v>3297.9628910000001</v>
      </c>
      <c r="AB188">
        <v>3431.1457519999999</v>
      </c>
      <c r="AC188">
        <v>3569.4497070000002</v>
      </c>
      <c r="AD188">
        <v>3713.4975589999999</v>
      </c>
      <c r="AE188">
        <v>3863.5</v>
      </c>
      <c r="AF188">
        <v>4018.5043949999999</v>
      </c>
      <c r="AG188">
        <v>4176.4296880000002</v>
      </c>
      <c r="AH188">
        <v>4341.201172</v>
      </c>
      <c r="AI188">
        <v>4515.7885740000002</v>
      </c>
      <c r="AJ188">
        <v>4697.5439450000003</v>
      </c>
      <c r="AK188" s="38">
        <v>4.1000000000000002E-2</v>
      </c>
    </row>
    <row r="189" spans="1:38">
      <c r="A189" t="s">
        <v>478</v>
      </c>
      <c r="B189" t="s">
        <v>639</v>
      </c>
      <c r="C189" t="s">
        <v>1011</v>
      </c>
      <c r="D189" t="s">
        <v>316</v>
      </c>
      <c r="E189">
        <v>475.94064300000002</v>
      </c>
      <c r="F189">
        <v>507.27172899999999</v>
      </c>
      <c r="G189">
        <v>539.32501200000002</v>
      </c>
      <c r="H189">
        <v>573.118469</v>
      </c>
      <c r="I189">
        <v>609.70147699999995</v>
      </c>
      <c r="J189">
        <v>649.09027100000003</v>
      </c>
      <c r="K189">
        <v>690.65838599999995</v>
      </c>
      <c r="L189">
        <v>734.07513400000005</v>
      </c>
      <c r="M189">
        <v>779.62866199999996</v>
      </c>
      <c r="N189">
        <v>827.24438499999997</v>
      </c>
      <c r="O189">
        <v>876.52886999999998</v>
      </c>
      <c r="P189">
        <v>927.91326900000001</v>
      </c>
      <c r="Q189">
        <v>981.59442100000001</v>
      </c>
      <c r="R189">
        <v>1037.8123780000001</v>
      </c>
      <c r="S189">
        <v>1097.343384</v>
      </c>
      <c r="T189">
        <v>1159.636841</v>
      </c>
      <c r="U189">
        <v>1224.6342770000001</v>
      </c>
      <c r="V189">
        <v>1292.7301030000001</v>
      </c>
      <c r="W189">
        <v>1364.0410159999999</v>
      </c>
      <c r="X189">
        <v>1438.5986330000001</v>
      </c>
      <c r="Y189">
        <v>1515.795288</v>
      </c>
      <c r="Z189">
        <v>1608.1958010000001</v>
      </c>
      <c r="AA189">
        <v>1695.508789</v>
      </c>
      <c r="AB189">
        <v>1786.2254640000001</v>
      </c>
      <c r="AC189">
        <v>1880.8618160000001</v>
      </c>
      <c r="AD189">
        <v>1979.7326660000001</v>
      </c>
      <c r="AE189">
        <v>2082.9704590000001</v>
      </c>
      <c r="AF189">
        <v>2190.3359380000002</v>
      </c>
      <c r="AG189">
        <v>2301.2209469999998</v>
      </c>
      <c r="AH189">
        <v>2416.7373050000001</v>
      </c>
      <c r="AI189">
        <v>2538.4094239999999</v>
      </c>
      <c r="AJ189">
        <v>2665.451904</v>
      </c>
      <c r="AK189" s="38">
        <v>5.7000000000000002E-2</v>
      </c>
    </row>
    <row r="190" spans="1:38">
      <c r="A190" t="s">
        <v>480</v>
      </c>
      <c r="B190" t="s">
        <v>640</v>
      </c>
      <c r="C190" t="s">
        <v>1012</v>
      </c>
      <c r="D190" t="s">
        <v>316</v>
      </c>
      <c r="E190">
        <v>381.04135100000002</v>
      </c>
      <c r="F190">
        <v>392.838257</v>
      </c>
      <c r="G190">
        <v>405.92971799999998</v>
      </c>
      <c r="H190">
        <v>419.60269199999999</v>
      </c>
      <c r="I190">
        <v>432.67987099999999</v>
      </c>
      <c r="J190">
        <v>445.48165899999998</v>
      </c>
      <c r="K190">
        <v>458.04312099999999</v>
      </c>
      <c r="L190">
        <v>470.30114700000001</v>
      </c>
      <c r="M190">
        <v>482.49838299999999</v>
      </c>
      <c r="N190">
        <v>495.05029300000001</v>
      </c>
      <c r="O190">
        <v>507.79538000000002</v>
      </c>
      <c r="P190">
        <v>520.83984399999997</v>
      </c>
      <c r="Q190">
        <v>533.88928199999998</v>
      </c>
      <c r="R190">
        <v>546.97454800000003</v>
      </c>
      <c r="S190">
        <v>561.01062000000002</v>
      </c>
      <c r="T190">
        <v>575.51690699999995</v>
      </c>
      <c r="U190">
        <v>590.24938999999995</v>
      </c>
      <c r="V190">
        <v>605.13928199999998</v>
      </c>
      <c r="W190">
        <v>620.46765100000005</v>
      </c>
      <c r="X190">
        <v>636.16119400000002</v>
      </c>
      <c r="Y190">
        <v>652.09674099999995</v>
      </c>
      <c r="Z190">
        <v>671.85235599999999</v>
      </c>
      <c r="AA190">
        <v>689.27081299999998</v>
      </c>
      <c r="AB190">
        <v>707.28985599999999</v>
      </c>
      <c r="AC190">
        <v>725.85681199999999</v>
      </c>
      <c r="AD190">
        <v>745.10528599999998</v>
      </c>
      <c r="AE190">
        <v>764.84844999999996</v>
      </c>
      <c r="AF190">
        <v>785.24255400000004</v>
      </c>
      <c r="AG190">
        <v>805.78741500000001</v>
      </c>
      <c r="AH190">
        <v>826.70135500000004</v>
      </c>
      <c r="AI190">
        <v>847.98053000000004</v>
      </c>
      <c r="AJ190">
        <v>869.48944100000006</v>
      </c>
      <c r="AK190" s="38">
        <v>2.7E-2</v>
      </c>
    </row>
    <row r="191" spans="1:38">
      <c r="A191" t="s">
        <v>123</v>
      </c>
      <c r="B191" t="s">
        <v>641</v>
      </c>
      <c r="C191" t="s">
        <v>1013</v>
      </c>
      <c r="D191" t="s">
        <v>316</v>
      </c>
      <c r="E191">
        <v>13431.889648</v>
      </c>
      <c r="F191">
        <v>13806.455078000001</v>
      </c>
      <c r="G191">
        <v>14186.180664</v>
      </c>
      <c r="H191">
        <v>14570.056640999999</v>
      </c>
      <c r="I191">
        <v>14953.917969</v>
      </c>
      <c r="J191">
        <v>15354.867188</v>
      </c>
      <c r="K191">
        <v>15764.566406</v>
      </c>
      <c r="L191">
        <v>16167.586914</v>
      </c>
      <c r="M191">
        <v>16579.8125</v>
      </c>
      <c r="N191">
        <v>17004.763672000001</v>
      </c>
      <c r="O191">
        <v>17439.615234000001</v>
      </c>
      <c r="P191">
        <v>17883.328125</v>
      </c>
      <c r="Q191">
        <v>18340.996093999998</v>
      </c>
      <c r="R191">
        <v>18806.001952999999</v>
      </c>
      <c r="S191">
        <v>19294.111327999999</v>
      </c>
      <c r="T191">
        <v>19793.171875</v>
      </c>
      <c r="U191">
        <v>20301.667968999998</v>
      </c>
      <c r="V191">
        <v>20823.316406000002</v>
      </c>
      <c r="W191">
        <v>21357.818359000001</v>
      </c>
      <c r="X191">
        <v>21906.986327999999</v>
      </c>
      <c r="Y191">
        <v>22467.525390999999</v>
      </c>
      <c r="Z191">
        <v>23039.228515999999</v>
      </c>
      <c r="AA191">
        <v>23647.841797000001</v>
      </c>
      <c r="AB191">
        <v>24272.949218999998</v>
      </c>
      <c r="AC191">
        <v>24914.048827999999</v>
      </c>
      <c r="AD191">
        <v>25578.550781000002</v>
      </c>
      <c r="AE191">
        <v>26264.355468999998</v>
      </c>
      <c r="AF191">
        <v>26975.037109000001</v>
      </c>
      <c r="AG191">
        <v>27696.439452999999</v>
      </c>
      <c r="AH191">
        <v>28444.896484000001</v>
      </c>
      <c r="AI191">
        <v>29227.953125</v>
      </c>
      <c r="AJ191">
        <v>30036.503906000002</v>
      </c>
      <c r="AK191" s="38">
        <v>2.5999999999999999E-2</v>
      </c>
    </row>
    <row r="192" spans="1:38">
      <c r="A192" t="s">
        <v>642</v>
      </c>
      <c r="B192" t="s">
        <v>643</v>
      </c>
      <c r="C192" t="s">
        <v>830</v>
      </c>
      <c r="D192" t="s">
        <v>1014</v>
      </c>
      <c r="E192" t="s">
        <v>316</v>
      </c>
      <c r="F192">
        <v>22.470324000000002</v>
      </c>
      <c r="G192">
        <v>22.450932999999999</v>
      </c>
      <c r="H192">
        <v>22.434891</v>
      </c>
      <c r="I192">
        <v>22.421617999999999</v>
      </c>
      <c r="J192">
        <v>22.410634999999999</v>
      </c>
      <c r="K192">
        <v>22.401547999999998</v>
      </c>
      <c r="L192">
        <v>22.394031999999999</v>
      </c>
      <c r="M192">
        <v>22.387812</v>
      </c>
      <c r="N192">
        <v>22.382666</v>
      </c>
      <c r="O192">
        <v>22.378406999999999</v>
      </c>
      <c r="P192">
        <v>22.374884000000002</v>
      </c>
      <c r="Q192">
        <v>22.371969</v>
      </c>
      <c r="R192">
        <v>22.369558000000001</v>
      </c>
      <c r="S192">
        <v>22.367563000000001</v>
      </c>
      <c r="T192">
        <v>22.365911000000001</v>
      </c>
      <c r="U192">
        <v>22.364546000000001</v>
      </c>
      <c r="V192">
        <v>22.363416999999998</v>
      </c>
      <c r="W192">
        <v>22.362480000000001</v>
      </c>
      <c r="X192">
        <v>22.361708</v>
      </c>
      <c r="Y192">
        <v>22.361066999999998</v>
      </c>
      <c r="Z192">
        <v>22.360537999999998</v>
      </c>
      <c r="AA192">
        <v>22.360099999999999</v>
      </c>
      <c r="AB192">
        <v>22.359736999999999</v>
      </c>
      <c r="AC192">
        <v>22.359438000000001</v>
      </c>
      <c r="AD192">
        <v>22.359190000000002</v>
      </c>
      <c r="AE192">
        <v>22.358984</v>
      </c>
      <c r="AF192">
        <v>22.358813999999999</v>
      </c>
      <c r="AG192">
        <v>22.358673</v>
      </c>
      <c r="AH192">
        <v>22.358557000000001</v>
      </c>
      <c r="AI192">
        <v>22.358460999999998</v>
      </c>
      <c r="AJ192">
        <v>22.358381000000001</v>
      </c>
      <c r="AK192">
        <v>22.358315000000001</v>
      </c>
      <c r="AL192" s="38"/>
    </row>
    <row r="193" spans="1:38">
      <c r="A193" t="s">
        <v>644</v>
      </c>
      <c r="B193" t="s">
        <v>643</v>
      </c>
      <c r="C193" t="s">
        <v>832</v>
      </c>
      <c r="D193" t="s">
        <v>1015</v>
      </c>
      <c r="E193" t="s">
        <v>316</v>
      </c>
      <c r="F193">
        <v>383.31488000000002</v>
      </c>
      <c r="G193">
        <v>385.95166</v>
      </c>
      <c r="H193">
        <v>383.21307400000001</v>
      </c>
      <c r="I193">
        <v>379.26086400000003</v>
      </c>
      <c r="J193">
        <v>367.91223100000002</v>
      </c>
      <c r="K193">
        <v>360.356628</v>
      </c>
      <c r="L193">
        <v>358.94732699999997</v>
      </c>
      <c r="M193">
        <v>357.54107699999997</v>
      </c>
      <c r="N193">
        <v>357.10788000000002</v>
      </c>
      <c r="O193">
        <v>359.02832000000001</v>
      </c>
      <c r="P193">
        <v>358.22723400000001</v>
      </c>
      <c r="Q193">
        <v>357.691711</v>
      </c>
      <c r="R193">
        <v>357.75744600000002</v>
      </c>
      <c r="S193">
        <v>357.84161399999999</v>
      </c>
      <c r="T193">
        <v>357.94372600000003</v>
      </c>
      <c r="U193">
        <v>358.062927</v>
      </c>
      <c r="V193">
        <v>358.19885299999999</v>
      </c>
      <c r="W193">
        <v>358.35339399999998</v>
      </c>
      <c r="X193">
        <v>358.52560399999999</v>
      </c>
      <c r="Y193">
        <v>358.71350100000001</v>
      </c>
      <c r="Z193">
        <v>358.915527</v>
      </c>
      <c r="AA193">
        <v>359.13012700000002</v>
      </c>
      <c r="AB193">
        <v>359.35586499999999</v>
      </c>
      <c r="AC193">
        <v>359.591431</v>
      </c>
      <c r="AD193">
        <v>359.83581500000003</v>
      </c>
      <c r="AE193">
        <v>360.08804300000003</v>
      </c>
      <c r="AF193">
        <v>360.34728999999999</v>
      </c>
      <c r="AG193">
        <v>360.61267099999998</v>
      </c>
      <c r="AH193">
        <v>360.88336199999998</v>
      </c>
      <c r="AI193">
        <v>361.15878300000003</v>
      </c>
      <c r="AJ193">
        <v>361.43841600000002</v>
      </c>
      <c r="AK193">
        <v>361.72222900000003</v>
      </c>
      <c r="AL193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62"/>
  <sheetViews>
    <sheetView topLeftCell="A36" workbookViewId="0"/>
    <sheetView topLeftCell="A34" workbookViewId="1">
      <selection activeCell="A39" sqref="A39"/>
    </sheetView>
  </sheetViews>
  <sheetFormatPr defaultRowHeight="15" customHeight="1"/>
  <sheetData>
    <row r="1" spans="1:37" ht="15" customHeigh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</row>
    <row r="11" spans="1:37">
      <c r="A11" t="s">
        <v>1016</v>
      </c>
    </row>
    <row r="12" spans="1:37">
      <c r="A12" t="s">
        <v>1017</v>
      </c>
    </row>
    <row r="13" spans="1:37">
      <c r="A13" t="s">
        <v>1018</v>
      </c>
    </row>
    <row r="14" spans="1:37">
      <c r="A14" t="s">
        <v>177</v>
      </c>
    </row>
    <row r="15" spans="1:37">
      <c r="B15" t="s">
        <v>309</v>
      </c>
      <c r="C15" t="s">
        <v>310</v>
      </c>
      <c r="D15" t="s">
        <v>311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  <c r="AK15" t="s">
        <v>312</v>
      </c>
    </row>
    <row r="16" spans="1:37">
      <c r="A16" t="s">
        <v>179</v>
      </c>
      <c r="C16" t="s">
        <v>1265</v>
      </c>
    </row>
    <row r="17" spans="1:37">
      <c r="A17" t="s">
        <v>1019</v>
      </c>
      <c r="C17" t="s">
        <v>1266</v>
      </c>
    </row>
    <row r="18" spans="1:37">
      <c r="A18" t="s">
        <v>233</v>
      </c>
      <c r="C18" t="s">
        <v>1267</v>
      </c>
    </row>
    <row r="19" spans="1:37">
      <c r="A19" t="s">
        <v>284</v>
      </c>
      <c r="B19" t="s">
        <v>1020</v>
      </c>
      <c r="C19" t="s">
        <v>1268</v>
      </c>
      <c r="D19" t="s">
        <v>371</v>
      </c>
      <c r="E19">
        <v>45.338524</v>
      </c>
      <c r="F19">
        <v>45.788283999999997</v>
      </c>
      <c r="G19">
        <v>46.912452999999999</v>
      </c>
      <c r="H19">
        <v>47.608184999999999</v>
      </c>
      <c r="I19">
        <v>48.372050999999999</v>
      </c>
      <c r="J19">
        <v>48.945735999999997</v>
      </c>
      <c r="K19">
        <v>49.610019999999999</v>
      </c>
      <c r="L19">
        <v>50.23959</v>
      </c>
      <c r="M19">
        <v>50.934586000000003</v>
      </c>
      <c r="N19">
        <v>51.568053999999997</v>
      </c>
      <c r="O19">
        <v>52.208961000000002</v>
      </c>
      <c r="P19">
        <v>52.738464</v>
      </c>
      <c r="Q19">
        <v>53.561646000000003</v>
      </c>
      <c r="R19">
        <v>54.217136000000004</v>
      </c>
      <c r="S19">
        <v>54.899765000000002</v>
      </c>
      <c r="T19">
        <v>55.501263000000002</v>
      </c>
      <c r="U19">
        <v>56.200676000000001</v>
      </c>
      <c r="V19">
        <v>56.891013999999998</v>
      </c>
      <c r="W19">
        <v>57.387309999999999</v>
      </c>
      <c r="X19">
        <v>57.848193999999999</v>
      </c>
      <c r="Y19">
        <v>58.258121000000003</v>
      </c>
      <c r="Z19">
        <v>58.647995000000002</v>
      </c>
      <c r="AA19">
        <v>59.020535000000002</v>
      </c>
      <c r="AB19">
        <v>59.377746999999999</v>
      </c>
      <c r="AC19">
        <v>59.672009000000003</v>
      </c>
      <c r="AD19">
        <v>60.044643000000001</v>
      </c>
      <c r="AE19">
        <v>60.455593</v>
      </c>
      <c r="AF19">
        <v>61.005057999999998</v>
      </c>
      <c r="AG19">
        <v>61.351241999999999</v>
      </c>
      <c r="AH19">
        <v>61.864722999999998</v>
      </c>
      <c r="AI19">
        <v>62.415005000000001</v>
      </c>
      <c r="AJ19">
        <v>63.041077000000001</v>
      </c>
      <c r="AK19" s="38">
        <v>1.0999999999999999E-2</v>
      </c>
    </row>
    <row r="20" spans="1:37">
      <c r="A20" t="s">
        <v>1021</v>
      </c>
      <c r="B20" t="s">
        <v>1022</v>
      </c>
      <c r="C20" t="s">
        <v>1269</v>
      </c>
      <c r="D20" t="s">
        <v>371</v>
      </c>
      <c r="E20">
        <v>12.993387999999999</v>
      </c>
      <c r="F20">
        <v>13.085564</v>
      </c>
      <c r="G20">
        <v>13.426015</v>
      </c>
      <c r="H20">
        <v>13.682649</v>
      </c>
      <c r="I20">
        <v>13.986616</v>
      </c>
      <c r="J20">
        <v>14.255686000000001</v>
      </c>
      <c r="K20">
        <v>14.576639</v>
      </c>
      <c r="L20">
        <v>14.91924</v>
      </c>
      <c r="M20">
        <v>15.298795</v>
      </c>
      <c r="N20">
        <v>15.655293</v>
      </c>
      <c r="O20">
        <v>16.036183999999999</v>
      </c>
      <c r="P20">
        <v>16.403683000000001</v>
      </c>
      <c r="Q20">
        <v>16.869240000000001</v>
      </c>
      <c r="R20">
        <v>17.3323</v>
      </c>
      <c r="S20">
        <v>17.859477999999999</v>
      </c>
      <c r="T20">
        <v>18.381401</v>
      </c>
      <c r="U20">
        <v>18.955078</v>
      </c>
      <c r="V20">
        <v>19.562397000000001</v>
      </c>
      <c r="W20">
        <v>20.127655000000001</v>
      </c>
      <c r="X20">
        <v>20.680295999999998</v>
      </c>
      <c r="Y20">
        <v>21.201677</v>
      </c>
      <c r="Z20">
        <v>21.717047000000001</v>
      </c>
      <c r="AA20">
        <v>22.233829</v>
      </c>
      <c r="AB20">
        <v>22.74757</v>
      </c>
      <c r="AC20">
        <v>23.234901000000001</v>
      </c>
      <c r="AD20">
        <v>23.752506</v>
      </c>
      <c r="AE20">
        <v>24.289179000000001</v>
      </c>
      <c r="AF20">
        <v>24.883963000000001</v>
      </c>
      <c r="AG20">
        <v>25.396719000000001</v>
      </c>
      <c r="AH20">
        <v>25.982728999999999</v>
      </c>
      <c r="AI20">
        <v>26.591958999999999</v>
      </c>
      <c r="AJ20">
        <v>27.240181</v>
      </c>
      <c r="AK20" s="38">
        <v>2.4E-2</v>
      </c>
    </row>
    <row r="21" spans="1:37">
      <c r="A21" t="s">
        <v>291</v>
      </c>
      <c r="B21" t="s">
        <v>1023</v>
      </c>
      <c r="C21" t="s">
        <v>1270</v>
      </c>
      <c r="D21" t="s">
        <v>371</v>
      </c>
      <c r="E21">
        <v>1.0973999999999999E-2</v>
      </c>
      <c r="F21">
        <v>1.5585999999999999E-2</v>
      </c>
      <c r="G21">
        <v>2.0188000000000001E-2</v>
      </c>
      <c r="H21">
        <v>2.444E-2</v>
      </c>
      <c r="I21">
        <v>2.8656000000000001E-2</v>
      </c>
      <c r="J21">
        <v>3.2684999999999999E-2</v>
      </c>
      <c r="K21">
        <v>3.6714999999999998E-2</v>
      </c>
      <c r="L21">
        <v>4.0721E-2</v>
      </c>
      <c r="M21">
        <v>4.4825999999999998E-2</v>
      </c>
      <c r="N21">
        <v>4.8932999999999997E-2</v>
      </c>
      <c r="O21">
        <v>5.3137999999999998E-2</v>
      </c>
      <c r="P21">
        <v>5.7251000000000003E-2</v>
      </c>
      <c r="Q21">
        <v>6.1745000000000001E-2</v>
      </c>
      <c r="R21">
        <v>6.6189999999999999E-2</v>
      </c>
      <c r="S21">
        <v>7.0832000000000006E-2</v>
      </c>
      <c r="T21">
        <v>7.5462000000000001E-2</v>
      </c>
      <c r="U21">
        <v>8.0383999999999997E-2</v>
      </c>
      <c r="V21">
        <v>8.5558999999999996E-2</v>
      </c>
      <c r="W21">
        <v>9.0691999999999995E-2</v>
      </c>
      <c r="X21">
        <v>9.6003000000000005E-2</v>
      </c>
      <c r="Y21">
        <v>0.101338</v>
      </c>
      <c r="Z21">
        <v>0.106766</v>
      </c>
      <c r="AA21">
        <v>0.112318</v>
      </c>
      <c r="AB21">
        <v>0.118038</v>
      </c>
      <c r="AC21">
        <v>0.123782</v>
      </c>
      <c r="AD21">
        <v>0.129915</v>
      </c>
      <c r="AE21">
        <v>0.136434</v>
      </c>
      <c r="AF21">
        <v>0.143651</v>
      </c>
      <c r="AG21">
        <v>0.150753</v>
      </c>
      <c r="AH21">
        <v>0.15869900000000001</v>
      </c>
      <c r="AI21">
        <v>0.16719000000000001</v>
      </c>
      <c r="AJ21">
        <v>0.176341</v>
      </c>
      <c r="AK21" s="38">
        <v>9.4E-2</v>
      </c>
    </row>
    <row r="22" spans="1:37">
      <c r="A22" t="s">
        <v>300</v>
      </c>
      <c r="B22" t="s">
        <v>1024</v>
      </c>
      <c r="C22" t="s">
        <v>1271</v>
      </c>
      <c r="D22" t="s">
        <v>371</v>
      </c>
      <c r="E22">
        <v>6.4700000000000001E-3</v>
      </c>
      <c r="F22">
        <v>9.3130000000000001E-3</v>
      </c>
      <c r="G22">
        <v>1.2081E-2</v>
      </c>
      <c r="H22">
        <v>1.4557E-2</v>
      </c>
      <c r="I22">
        <v>1.6896999999999999E-2</v>
      </c>
      <c r="J22">
        <v>1.9022000000000001E-2</v>
      </c>
      <c r="K22">
        <v>2.1052000000000001E-2</v>
      </c>
      <c r="L22">
        <v>2.2974999999999999E-2</v>
      </c>
      <c r="M22">
        <v>2.486E-2</v>
      </c>
      <c r="N22">
        <v>2.6644000000000001E-2</v>
      </c>
      <c r="O22">
        <v>2.8382999999999999E-2</v>
      </c>
      <c r="P22">
        <v>2.9987E-2</v>
      </c>
      <c r="Q22">
        <v>3.1701E-2</v>
      </c>
      <c r="R22">
        <v>3.3299000000000002E-2</v>
      </c>
      <c r="S22">
        <v>3.492E-2</v>
      </c>
      <c r="T22">
        <v>3.6471999999999997E-2</v>
      </c>
      <c r="U22">
        <v>3.8091E-2</v>
      </c>
      <c r="V22">
        <v>3.9747999999999999E-2</v>
      </c>
      <c r="W22">
        <v>4.1317E-2</v>
      </c>
      <c r="X22">
        <v>4.2903999999999998E-2</v>
      </c>
      <c r="Y22">
        <v>4.4456000000000002E-2</v>
      </c>
      <c r="Z22">
        <v>4.6025999999999997E-2</v>
      </c>
      <c r="AA22">
        <v>4.7642999999999998E-2</v>
      </c>
      <c r="AB22">
        <v>4.9410000000000003E-2</v>
      </c>
      <c r="AC22">
        <v>5.1302E-2</v>
      </c>
      <c r="AD22">
        <v>5.3527999999999999E-2</v>
      </c>
      <c r="AE22">
        <v>5.6118000000000001E-2</v>
      </c>
      <c r="AF22">
        <v>5.9241000000000002E-2</v>
      </c>
      <c r="AG22">
        <v>6.2593999999999997E-2</v>
      </c>
      <c r="AH22">
        <v>6.6616999999999996E-2</v>
      </c>
      <c r="AI22">
        <v>7.1225999999999998E-2</v>
      </c>
      <c r="AJ22">
        <v>7.6518000000000003E-2</v>
      </c>
      <c r="AK22" s="38">
        <v>8.3000000000000004E-2</v>
      </c>
    </row>
    <row r="23" spans="1:37">
      <c r="A23" t="s">
        <v>1025</v>
      </c>
      <c r="B23" t="s">
        <v>1026</v>
      </c>
      <c r="C23" t="s">
        <v>1272</v>
      </c>
      <c r="D23" t="s">
        <v>371</v>
      </c>
      <c r="E23">
        <v>3.7658459999999998</v>
      </c>
      <c r="F23">
        <v>4.0269579999999996</v>
      </c>
      <c r="G23">
        <v>4.3382360000000002</v>
      </c>
      <c r="H23">
        <v>4.6058060000000003</v>
      </c>
      <c r="I23">
        <v>4.8769720000000003</v>
      </c>
      <c r="J23">
        <v>5.1299029999999997</v>
      </c>
      <c r="K23">
        <v>5.4042149999999998</v>
      </c>
      <c r="L23">
        <v>5.6910990000000004</v>
      </c>
      <c r="M23">
        <v>6.0002329999999997</v>
      </c>
      <c r="N23">
        <v>6.3149290000000002</v>
      </c>
      <c r="O23">
        <v>6.6534370000000003</v>
      </c>
      <c r="P23">
        <v>6.9958359999999997</v>
      </c>
      <c r="Q23">
        <v>7.3890659999999997</v>
      </c>
      <c r="R23">
        <v>7.7803979999999999</v>
      </c>
      <c r="S23">
        <v>8.1963489999999997</v>
      </c>
      <c r="T23">
        <v>8.6005299999999991</v>
      </c>
      <c r="U23">
        <v>9.0316989999999997</v>
      </c>
      <c r="V23">
        <v>9.4831579999999995</v>
      </c>
      <c r="W23">
        <v>9.9278499999999994</v>
      </c>
      <c r="X23">
        <v>10.378411</v>
      </c>
      <c r="Y23">
        <v>10.864091999999999</v>
      </c>
      <c r="Z23">
        <v>11.382462</v>
      </c>
      <c r="AA23">
        <v>11.932074999999999</v>
      </c>
      <c r="AB23">
        <v>12.513221</v>
      </c>
      <c r="AC23">
        <v>13.108843999999999</v>
      </c>
      <c r="AD23">
        <v>13.756455000000001</v>
      </c>
      <c r="AE23">
        <v>14.446859999999999</v>
      </c>
      <c r="AF23">
        <v>15.205769</v>
      </c>
      <c r="AG23">
        <v>15.949208</v>
      </c>
      <c r="AH23">
        <v>16.787099999999999</v>
      </c>
      <c r="AI23">
        <v>17.678599999999999</v>
      </c>
      <c r="AJ23">
        <v>18.642465999999999</v>
      </c>
      <c r="AK23" s="38">
        <v>5.2999999999999999E-2</v>
      </c>
    </row>
    <row r="24" spans="1:37">
      <c r="A24" t="s">
        <v>1027</v>
      </c>
      <c r="B24" t="s">
        <v>1028</v>
      </c>
      <c r="C24" t="s">
        <v>1273</v>
      </c>
      <c r="D24" t="s">
        <v>371</v>
      </c>
      <c r="E24">
        <v>1.196E-3</v>
      </c>
      <c r="F24">
        <v>6.3699999999999998E-3</v>
      </c>
      <c r="G24">
        <v>1.1726E-2</v>
      </c>
      <c r="H24">
        <v>1.7243000000000001E-2</v>
      </c>
      <c r="I24">
        <v>2.2969E-2</v>
      </c>
      <c r="J24">
        <v>2.8681999999999999E-2</v>
      </c>
      <c r="K24">
        <v>3.4469E-2</v>
      </c>
      <c r="L24">
        <v>4.0264000000000001E-2</v>
      </c>
      <c r="M24">
        <v>4.6150999999999998E-2</v>
      </c>
      <c r="N24">
        <v>5.1985000000000003E-2</v>
      </c>
      <c r="O24">
        <v>5.7835999999999999E-2</v>
      </c>
      <c r="P24">
        <v>6.3519999999999993E-2</v>
      </c>
      <c r="Q24">
        <v>6.9581000000000004E-2</v>
      </c>
      <c r="R24">
        <v>7.5558E-2</v>
      </c>
      <c r="S24">
        <v>8.1714999999999996E-2</v>
      </c>
      <c r="T24">
        <v>8.7892999999999999E-2</v>
      </c>
      <c r="U24">
        <v>9.4470999999999999E-2</v>
      </c>
      <c r="V24">
        <v>0.10138999999999999</v>
      </c>
      <c r="W24">
        <v>0.108333</v>
      </c>
      <c r="X24">
        <v>0.115579</v>
      </c>
      <c r="Y24">
        <v>0.12299499999999999</v>
      </c>
      <c r="Z24">
        <v>0.13064999999999999</v>
      </c>
      <c r="AA24">
        <v>0.138547</v>
      </c>
      <c r="AB24">
        <v>0.146707</v>
      </c>
      <c r="AC24">
        <v>0.15472</v>
      </c>
      <c r="AD24">
        <v>0.16304199999999999</v>
      </c>
      <c r="AE24">
        <v>0.171683</v>
      </c>
      <c r="AF24">
        <v>0.18102399999999999</v>
      </c>
      <c r="AG24">
        <v>0.190083</v>
      </c>
      <c r="AH24">
        <v>0.20007900000000001</v>
      </c>
      <c r="AI24">
        <v>0.2107</v>
      </c>
      <c r="AJ24">
        <v>0.22218199999999999</v>
      </c>
      <c r="AK24" s="38">
        <v>0.184</v>
      </c>
    </row>
    <row r="25" spans="1:37">
      <c r="A25" t="s">
        <v>1029</v>
      </c>
      <c r="B25" t="s">
        <v>1030</v>
      </c>
      <c r="C25" t="s">
        <v>1274</v>
      </c>
      <c r="D25" t="s">
        <v>371</v>
      </c>
      <c r="E25">
        <v>0</v>
      </c>
      <c r="F25">
        <v>5.8529999999999997E-3</v>
      </c>
      <c r="G25">
        <v>1.1892E-2</v>
      </c>
      <c r="H25">
        <v>1.8107000000000002E-2</v>
      </c>
      <c r="I25">
        <v>2.4537E-2</v>
      </c>
      <c r="J25">
        <v>3.0942000000000001E-2</v>
      </c>
      <c r="K25">
        <v>3.7413000000000002E-2</v>
      </c>
      <c r="L25">
        <v>4.3880000000000002E-2</v>
      </c>
      <c r="M25">
        <v>5.0436000000000002E-2</v>
      </c>
      <c r="N25">
        <v>5.6926999999999998E-2</v>
      </c>
      <c r="O25">
        <v>6.3450999999999994E-2</v>
      </c>
      <c r="P25">
        <v>6.9806000000000007E-2</v>
      </c>
      <c r="Q25">
        <v>7.6573000000000002E-2</v>
      </c>
      <c r="R25">
        <v>8.3243999999999999E-2</v>
      </c>
      <c r="S25">
        <v>9.0151999999999996E-2</v>
      </c>
      <c r="T25">
        <v>9.7090999999999997E-2</v>
      </c>
      <c r="U25">
        <v>0.10445500000000001</v>
      </c>
      <c r="V25">
        <v>0.112183</v>
      </c>
      <c r="W25">
        <v>0.119925</v>
      </c>
      <c r="X25">
        <v>0.127994</v>
      </c>
      <c r="Y25">
        <v>0.136243</v>
      </c>
      <c r="Z25">
        <v>0.14474000000000001</v>
      </c>
      <c r="AA25">
        <v>0.153498</v>
      </c>
      <c r="AB25">
        <v>0.162546</v>
      </c>
      <c r="AC25">
        <v>0.171433</v>
      </c>
      <c r="AD25">
        <v>0.180675</v>
      </c>
      <c r="AE25">
        <v>0.190275</v>
      </c>
      <c r="AF25">
        <v>0.20064499999999999</v>
      </c>
      <c r="AG25">
        <v>0.210698</v>
      </c>
      <c r="AH25">
        <v>0.22178700000000001</v>
      </c>
      <c r="AI25">
        <v>0.233566</v>
      </c>
      <c r="AJ25">
        <v>0.24629899999999999</v>
      </c>
      <c r="AK25" t="s">
        <v>121</v>
      </c>
    </row>
    <row r="26" spans="1:37">
      <c r="A26" t="s">
        <v>1031</v>
      </c>
      <c r="B26" t="s">
        <v>1032</v>
      </c>
      <c r="C26" t="s">
        <v>1275</v>
      </c>
      <c r="D26" t="s">
        <v>371</v>
      </c>
      <c r="E26">
        <v>0</v>
      </c>
      <c r="F26">
        <v>5.4299999999999999E-3</v>
      </c>
      <c r="G26">
        <v>1.1032E-2</v>
      </c>
      <c r="H26">
        <v>1.6796999999999999E-2</v>
      </c>
      <c r="I26">
        <v>2.2762000000000001E-2</v>
      </c>
      <c r="J26">
        <v>2.8704E-2</v>
      </c>
      <c r="K26">
        <v>3.4707000000000002E-2</v>
      </c>
      <c r="L26">
        <v>4.0707E-2</v>
      </c>
      <c r="M26">
        <v>4.6788000000000003E-2</v>
      </c>
      <c r="N26">
        <v>5.2809000000000002E-2</v>
      </c>
      <c r="O26">
        <v>5.8861999999999998E-2</v>
      </c>
      <c r="P26">
        <v>6.4756999999999995E-2</v>
      </c>
      <c r="Q26">
        <v>7.1034E-2</v>
      </c>
      <c r="R26">
        <v>7.7223E-2</v>
      </c>
      <c r="S26">
        <v>8.3630999999999997E-2</v>
      </c>
      <c r="T26">
        <v>9.0068999999999996E-2</v>
      </c>
      <c r="U26">
        <v>9.69E-2</v>
      </c>
      <c r="V26">
        <v>0.10406899999999999</v>
      </c>
      <c r="W26">
        <v>0.111251</v>
      </c>
      <c r="X26">
        <v>0.11873599999999999</v>
      </c>
      <c r="Y26">
        <v>0.126389</v>
      </c>
      <c r="Z26">
        <v>0.134272</v>
      </c>
      <c r="AA26">
        <v>0.14239599999999999</v>
      </c>
      <c r="AB26">
        <v>0.15079000000000001</v>
      </c>
      <c r="AC26">
        <v>0.15903400000000001</v>
      </c>
      <c r="AD26">
        <v>0.16760800000000001</v>
      </c>
      <c r="AE26">
        <v>0.176513</v>
      </c>
      <c r="AF26">
        <v>0.18613299999999999</v>
      </c>
      <c r="AG26">
        <v>0.19545899999999999</v>
      </c>
      <c r="AH26">
        <v>0.20574500000000001</v>
      </c>
      <c r="AI26">
        <v>0.216673</v>
      </c>
      <c r="AJ26">
        <v>0.22848499999999999</v>
      </c>
      <c r="AK26" t="s">
        <v>121</v>
      </c>
    </row>
    <row r="27" spans="1:37">
      <c r="A27" t="s">
        <v>1033</v>
      </c>
      <c r="B27" t="s">
        <v>1034</v>
      </c>
      <c r="C27" t="s">
        <v>1276</v>
      </c>
      <c r="D27" t="s">
        <v>371</v>
      </c>
      <c r="E27">
        <v>0</v>
      </c>
      <c r="F27">
        <v>3.9999999999999998E-6</v>
      </c>
      <c r="G27">
        <v>7.9999999999999996E-6</v>
      </c>
      <c r="H27">
        <v>1.1E-5</v>
      </c>
      <c r="I27">
        <v>1.5E-5</v>
      </c>
      <c r="J27">
        <v>1.9000000000000001E-5</v>
      </c>
      <c r="K27">
        <v>2.1999999999999999E-5</v>
      </c>
      <c r="L27">
        <v>2.5000000000000001E-5</v>
      </c>
      <c r="M27">
        <v>2.9E-5</v>
      </c>
      <c r="N27">
        <v>3.1999999999999999E-5</v>
      </c>
      <c r="O27">
        <v>3.4999999999999997E-5</v>
      </c>
      <c r="P27">
        <v>3.6999999999999998E-5</v>
      </c>
      <c r="Q27">
        <v>4.0000000000000003E-5</v>
      </c>
      <c r="R27">
        <v>4.1999999999999998E-5</v>
      </c>
      <c r="S27">
        <v>4.3999999999999999E-5</v>
      </c>
      <c r="T27">
        <v>4.6E-5</v>
      </c>
      <c r="U27">
        <v>4.8000000000000001E-5</v>
      </c>
      <c r="V27">
        <v>5.0000000000000002E-5</v>
      </c>
      <c r="W27">
        <v>5.1E-5</v>
      </c>
      <c r="X27">
        <v>5.3000000000000001E-5</v>
      </c>
      <c r="Y27">
        <v>5.3999999999999998E-5</v>
      </c>
      <c r="Z27">
        <v>5.5000000000000002E-5</v>
      </c>
      <c r="AA27">
        <v>5.5999999999999999E-5</v>
      </c>
      <c r="AB27">
        <v>5.7000000000000003E-5</v>
      </c>
      <c r="AC27">
        <v>5.7000000000000003E-5</v>
      </c>
      <c r="AD27">
        <v>5.8E-5</v>
      </c>
      <c r="AE27">
        <v>5.8E-5</v>
      </c>
      <c r="AF27">
        <v>5.8E-5</v>
      </c>
      <c r="AG27">
        <v>5.8E-5</v>
      </c>
      <c r="AH27">
        <v>5.7000000000000003E-5</v>
      </c>
      <c r="AI27">
        <v>5.7000000000000003E-5</v>
      </c>
      <c r="AJ27">
        <v>5.7000000000000003E-5</v>
      </c>
      <c r="AK27" t="s">
        <v>121</v>
      </c>
    </row>
    <row r="28" spans="1:37">
      <c r="A28" t="s">
        <v>1035</v>
      </c>
      <c r="B28" t="s">
        <v>1036</v>
      </c>
      <c r="C28" t="s">
        <v>1277</v>
      </c>
      <c r="D28" t="s">
        <v>371</v>
      </c>
      <c r="E28">
        <v>62.116385999999999</v>
      </c>
      <c r="F28">
        <v>62.943370999999999</v>
      </c>
      <c r="G28">
        <v>64.743599000000003</v>
      </c>
      <c r="H28">
        <v>65.987815999999995</v>
      </c>
      <c r="I28">
        <v>67.351500999999999</v>
      </c>
      <c r="J28">
        <v>68.471275000000006</v>
      </c>
      <c r="K28">
        <v>69.755111999999997</v>
      </c>
      <c r="L28">
        <v>71.038391000000004</v>
      </c>
      <c r="M28">
        <v>72.446449000000001</v>
      </c>
      <c r="N28">
        <v>73.775642000000005</v>
      </c>
      <c r="O28">
        <v>75.160049000000001</v>
      </c>
      <c r="P28">
        <v>76.423125999999996</v>
      </c>
      <c r="Q28">
        <v>78.130523999999994</v>
      </c>
      <c r="R28">
        <v>79.665405000000007</v>
      </c>
      <c r="S28">
        <v>81.316840999999997</v>
      </c>
      <c r="T28">
        <v>82.870200999999994</v>
      </c>
      <c r="U28">
        <v>84.601653999999996</v>
      </c>
      <c r="V28">
        <v>86.379333000000003</v>
      </c>
      <c r="W28">
        <v>87.914253000000002</v>
      </c>
      <c r="X28">
        <v>89.408103999999994</v>
      </c>
      <c r="Y28">
        <v>90.855507000000003</v>
      </c>
      <c r="Z28">
        <v>92.309944000000002</v>
      </c>
      <c r="AA28">
        <v>93.781006000000005</v>
      </c>
      <c r="AB28">
        <v>95.266006000000004</v>
      </c>
      <c r="AC28">
        <v>96.675811999999993</v>
      </c>
      <c r="AD28">
        <v>98.248458999999997</v>
      </c>
      <c r="AE28">
        <v>99.922531000000006</v>
      </c>
      <c r="AF28">
        <v>101.865318</v>
      </c>
      <c r="AG28">
        <v>103.506516</v>
      </c>
      <c r="AH28">
        <v>105.487534</v>
      </c>
      <c r="AI28">
        <v>107.584824</v>
      </c>
      <c r="AJ28">
        <v>109.87376399999999</v>
      </c>
      <c r="AK28" s="38">
        <v>1.9E-2</v>
      </c>
    </row>
    <row r="29" spans="1:37">
      <c r="A29" t="s">
        <v>235</v>
      </c>
      <c r="C29" t="s">
        <v>1278</v>
      </c>
    </row>
    <row r="30" spans="1:37">
      <c r="A30" t="s">
        <v>284</v>
      </c>
      <c r="B30" t="s">
        <v>1037</v>
      </c>
      <c r="C30" t="s">
        <v>1279</v>
      </c>
      <c r="D30" t="s">
        <v>371</v>
      </c>
      <c r="E30">
        <v>37.390987000000003</v>
      </c>
      <c r="F30">
        <v>37.651057999999999</v>
      </c>
      <c r="G30">
        <v>38.255333</v>
      </c>
      <c r="H30">
        <v>39.042721</v>
      </c>
      <c r="I30">
        <v>39.896670999999998</v>
      </c>
      <c r="J30">
        <v>40.529400000000003</v>
      </c>
      <c r="K30">
        <v>41.234603999999997</v>
      </c>
      <c r="L30">
        <v>42.001170999999999</v>
      </c>
      <c r="M30">
        <v>42.927920999999998</v>
      </c>
      <c r="N30">
        <v>43.856090999999999</v>
      </c>
      <c r="O30">
        <v>44.826850999999998</v>
      </c>
      <c r="P30">
        <v>45.700695000000003</v>
      </c>
      <c r="Q30">
        <v>46.816063</v>
      </c>
      <c r="R30">
        <v>47.872447999999999</v>
      </c>
      <c r="S30">
        <v>49.006832000000003</v>
      </c>
      <c r="T30">
        <v>50.061405000000001</v>
      </c>
      <c r="U30">
        <v>51.208477000000002</v>
      </c>
      <c r="V30">
        <v>52.445694000000003</v>
      </c>
      <c r="W30">
        <v>53.645896999999998</v>
      </c>
      <c r="X30">
        <v>54.897556000000002</v>
      </c>
      <c r="Y30">
        <v>56.169155000000003</v>
      </c>
      <c r="Z30">
        <v>57.510933000000001</v>
      </c>
      <c r="AA30">
        <v>58.898468000000001</v>
      </c>
      <c r="AB30">
        <v>60.352451000000002</v>
      </c>
      <c r="AC30">
        <v>61.86562</v>
      </c>
      <c r="AD30">
        <v>63.564087000000001</v>
      </c>
      <c r="AE30">
        <v>65.405051999999998</v>
      </c>
      <c r="AF30">
        <v>67.477622999999994</v>
      </c>
      <c r="AG30">
        <v>69.356185999999994</v>
      </c>
      <c r="AH30">
        <v>71.449592999999993</v>
      </c>
      <c r="AI30">
        <v>73.637810000000002</v>
      </c>
      <c r="AJ30">
        <v>75.867867000000004</v>
      </c>
      <c r="AK30" s="38">
        <v>2.3E-2</v>
      </c>
    </row>
    <row r="31" spans="1:37">
      <c r="A31" t="s">
        <v>1021</v>
      </c>
      <c r="B31" t="s">
        <v>1038</v>
      </c>
      <c r="C31" t="s">
        <v>1280</v>
      </c>
      <c r="D31" t="s">
        <v>371</v>
      </c>
      <c r="E31">
        <v>16.566603000000001</v>
      </c>
      <c r="F31">
        <v>16.396280000000001</v>
      </c>
      <c r="G31">
        <v>16.439896000000001</v>
      </c>
      <c r="H31">
        <v>16.529689999999999</v>
      </c>
      <c r="I31">
        <v>16.688790999999998</v>
      </c>
      <c r="J31">
        <v>16.827316</v>
      </c>
      <c r="K31">
        <v>17.001038000000001</v>
      </c>
      <c r="L31">
        <v>17.231853000000001</v>
      </c>
      <c r="M31">
        <v>17.535267000000001</v>
      </c>
      <c r="N31">
        <v>17.869351999999999</v>
      </c>
      <c r="O31">
        <v>18.247271000000001</v>
      </c>
      <c r="P31">
        <v>18.587626</v>
      </c>
      <c r="Q31">
        <v>19.025107999999999</v>
      </c>
      <c r="R31">
        <v>19.452936000000001</v>
      </c>
      <c r="S31">
        <v>19.913948000000001</v>
      </c>
      <c r="T31">
        <v>20.349620999999999</v>
      </c>
      <c r="U31">
        <v>20.815242999999999</v>
      </c>
      <c r="V31">
        <v>21.332705000000001</v>
      </c>
      <c r="W31">
        <v>21.817457000000001</v>
      </c>
      <c r="X31">
        <v>22.307468</v>
      </c>
      <c r="Y31">
        <v>22.81044</v>
      </c>
      <c r="Z31">
        <v>23.333673000000001</v>
      </c>
      <c r="AA31">
        <v>23.874891000000002</v>
      </c>
      <c r="AB31">
        <v>24.436152</v>
      </c>
      <c r="AC31">
        <v>25.008697999999999</v>
      </c>
      <c r="AD31">
        <v>25.639744</v>
      </c>
      <c r="AE31">
        <v>26.300379</v>
      </c>
      <c r="AF31">
        <v>27.032423000000001</v>
      </c>
      <c r="AG31">
        <v>27.666231</v>
      </c>
      <c r="AH31">
        <v>28.366410999999999</v>
      </c>
      <c r="AI31">
        <v>29.091557999999999</v>
      </c>
      <c r="AJ31">
        <v>29.820221</v>
      </c>
      <c r="AK31" s="38">
        <v>1.9E-2</v>
      </c>
    </row>
    <row r="32" spans="1:37">
      <c r="A32" t="s">
        <v>291</v>
      </c>
      <c r="B32" t="s">
        <v>1039</v>
      </c>
      <c r="C32" t="s">
        <v>1281</v>
      </c>
      <c r="D32" t="s">
        <v>371</v>
      </c>
      <c r="E32">
        <v>5.5921999999999999E-2</v>
      </c>
      <c r="F32">
        <v>5.8422000000000002E-2</v>
      </c>
      <c r="G32">
        <v>6.1231000000000001E-2</v>
      </c>
      <c r="H32">
        <v>6.4163999999999999E-2</v>
      </c>
      <c r="I32">
        <v>6.7024E-2</v>
      </c>
      <c r="J32">
        <v>6.9318000000000005E-2</v>
      </c>
      <c r="K32">
        <v>7.1513999999999994E-2</v>
      </c>
      <c r="L32">
        <v>7.3596999999999996E-2</v>
      </c>
      <c r="M32">
        <v>7.5757000000000005E-2</v>
      </c>
      <c r="N32">
        <v>7.7814999999999995E-2</v>
      </c>
      <c r="O32">
        <v>7.9933000000000004E-2</v>
      </c>
      <c r="P32">
        <v>8.1991999999999995E-2</v>
      </c>
      <c r="Q32">
        <v>8.4631999999999999E-2</v>
      </c>
      <c r="R32">
        <v>8.7399000000000004E-2</v>
      </c>
      <c r="S32">
        <v>9.0812000000000004E-2</v>
      </c>
      <c r="T32">
        <v>9.4510999999999998E-2</v>
      </c>
      <c r="U32">
        <v>9.8367999999999997E-2</v>
      </c>
      <c r="V32">
        <v>0.10267900000000001</v>
      </c>
      <c r="W32">
        <v>0.107306</v>
      </c>
      <c r="X32">
        <v>0.112402</v>
      </c>
      <c r="Y32">
        <v>0.117908</v>
      </c>
      <c r="Z32">
        <v>0.123947</v>
      </c>
      <c r="AA32">
        <v>0.13048199999999999</v>
      </c>
      <c r="AB32">
        <v>0.13749600000000001</v>
      </c>
      <c r="AC32">
        <v>0.14489199999999999</v>
      </c>
      <c r="AD32">
        <v>0.153001</v>
      </c>
      <c r="AE32">
        <v>0.161827</v>
      </c>
      <c r="AF32">
        <v>0.17168600000000001</v>
      </c>
      <c r="AG32">
        <v>0.18148</v>
      </c>
      <c r="AH32">
        <v>0.19229099999999999</v>
      </c>
      <c r="AI32">
        <v>0.20347499999999999</v>
      </c>
      <c r="AJ32">
        <v>0.21540500000000001</v>
      </c>
      <c r="AK32" s="38">
        <v>4.3999999999999997E-2</v>
      </c>
    </row>
    <row r="33" spans="1:37">
      <c r="A33" t="s">
        <v>300</v>
      </c>
      <c r="B33" t="s">
        <v>1040</v>
      </c>
      <c r="C33" t="s">
        <v>1282</v>
      </c>
      <c r="D33" t="s">
        <v>371</v>
      </c>
      <c r="E33">
        <v>5.5612000000000002E-2</v>
      </c>
      <c r="F33">
        <v>6.5286999999999998E-2</v>
      </c>
      <c r="G33">
        <v>7.4654999999999999E-2</v>
      </c>
      <c r="H33">
        <v>8.4429000000000004E-2</v>
      </c>
      <c r="I33">
        <v>9.3921000000000004E-2</v>
      </c>
      <c r="J33">
        <v>0.102322</v>
      </c>
      <c r="K33">
        <v>0.110358</v>
      </c>
      <c r="L33">
        <v>0.118071</v>
      </c>
      <c r="M33">
        <v>0.12572800000000001</v>
      </c>
      <c r="N33">
        <v>0.133018</v>
      </c>
      <c r="O33">
        <v>0.140044</v>
      </c>
      <c r="P33">
        <v>0.14629900000000001</v>
      </c>
      <c r="Q33">
        <v>0.152974</v>
      </c>
      <c r="R33">
        <v>0.15912000000000001</v>
      </c>
      <c r="S33">
        <v>0.165322</v>
      </c>
      <c r="T33">
        <v>0.17105899999999999</v>
      </c>
      <c r="U33">
        <v>0.176927</v>
      </c>
      <c r="V33">
        <v>0.183001</v>
      </c>
      <c r="W33">
        <v>0.18904699999999999</v>
      </c>
      <c r="X33">
        <v>0.19531000000000001</v>
      </c>
      <c r="Y33">
        <v>0.201764</v>
      </c>
      <c r="Z33">
        <v>0.20865300000000001</v>
      </c>
      <c r="AA33">
        <v>0.21584600000000001</v>
      </c>
      <c r="AB33">
        <v>0.22340399999999999</v>
      </c>
      <c r="AC33">
        <v>0.23105500000000001</v>
      </c>
      <c r="AD33">
        <v>0.239401</v>
      </c>
      <c r="AE33">
        <v>0.24857000000000001</v>
      </c>
      <c r="AF33">
        <v>0.25901099999999999</v>
      </c>
      <c r="AG33">
        <v>0.26900299999999999</v>
      </c>
      <c r="AH33">
        <v>0.28018599999999999</v>
      </c>
      <c r="AI33">
        <v>0.29225899999999999</v>
      </c>
      <c r="AJ33">
        <v>0.30513000000000001</v>
      </c>
      <c r="AK33" s="38">
        <v>5.6000000000000001E-2</v>
      </c>
    </row>
    <row r="34" spans="1:37">
      <c r="A34" t="s">
        <v>1025</v>
      </c>
      <c r="B34" t="s">
        <v>1041</v>
      </c>
      <c r="C34" t="s">
        <v>1283</v>
      </c>
      <c r="D34" t="s">
        <v>371</v>
      </c>
      <c r="E34">
        <v>0.53423900000000002</v>
      </c>
      <c r="F34">
        <v>0.58652700000000002</v>
      </c>
      <c r="G34">
        <v>0.637934</v>
      </c>
      <c r="H34">
        <v>0.69095700000000004</v>
      </c>
      <c r="I34">
        <v>0.74268299999999998</v>
      </c>
      <c r="J34">
        <v>0.78819300000000003</v>
      </c>
      <c r="K34">
        <v>0.83354200000000001</v>
      </c>
      <c r="L34">
        <v>0.87686900000000001</v>
      </c>
      <c r="M34">
        <v>0.92605300000000002</v>
      </c>
      <c r="N34">
        <v>0.97683500000000001</v>
      </c>
      <c r="O34">
        <v>1.0313369999999999</v>
      </c>
      <c r="P34">
        <v>1.08677</v>
      </c>
      <c r="Q34">
        <v>1.1505369999999999</v>
      </c>
      <c r="R34">
        <v>1.2158640000000001</v>
      </c>
      <c r="S34">
        <v>1.2856099999999999</v>
      </c>
      <c r="T34">
        <v>1.358646</v>
      </c>
      <c r="U34">
        <v>1.4376869999999999</v>
      </c>
      <c r="V34">
        <v>1.521798</v>
      </c>
      <c r="W34">
        <v>1.6080209999999999</v>
      </c>
      <c r="X34">
        <v>1.6993689999999999</v>
      </c>
      <c r="Y34">
        <v>1.795857</v>
      </c>
      <c r="Z34">
        <v>1.8995789999999999</v>
      </c>
      <c r="AA34">
        <v>2.0079929999999999</v>
      </c>
      <c r="AB34">
        <v>2.1233209999999998</v>
      </c>
      <c r="AC34">
        <v>2.2442489999999999</v>
      </c>
      <c r="AD34">
        <v>2.3755730000000002</v>
      </c>
      <c r="AE34">
        <v>2.517299</v>
      </c>
      <c r="AF34">
        <v>2.6739329999999999</v>
      </c>
      <c r="AG34">
        <v>2.828532</v>
      </c>
      <c r="AH34">
        <v>2.9973200000000002</v>
      </c>
      <c r="AI34">
        <v>3.1779609999999998</v>
      </c>
      <c r="AJ34">
        <v>3.3688739999999999</v>
      </c>
      <c r="AK34" s="38">
        <v>6.0999999999999999E-2</v>
      </c>
    </row>
    <row r="35" spans="1:37">
      <c r="A35" t="s">
        <v>1027</v>
      </c>
      <c r="B35" t="s">
        <v>1042</v>
      </c>
      <c r="C35" t="s">
        <v>1284</v>
      </c>
      <c r="D35" t="s">
        <v>371</v>
      </c>
      <c r="E35">
        <v>7.1000000000000005E-5</v>
      </c>
      <c r="F35">
        <v>5.1609999999999998E-3</v>
      </c>
      <c r="G35">
        <v>9.7660000000000004E-3</v>
      </c>
      <c r="H35">
        <v>1.4656000000000001E-2</v>
      </c>
      <c r="I35">
        <v>1.9452000000000001E-2</v>
      </c>
      <c r="J35">
        <v>2.3952999999999999E-2</v>
      </c>
      <c r="K35">
        <v>2.8353E-2</v>
      </c>
      <c r="L35">
        <v>3.2732999999999998E-2</v>
      </c>
      <c r="M35">
        <v>3.7233000000000002E-2</v>
      </c>
      <c r="N35">
        <v>4.1780999999999999E-2</v>
      </c>
      <c r="O35">
        <v>4.6467000000000001E-2</v>
      </c>
      <c r="P35">
        <v>5.1115000000000001E-2</v>
      </c>
      <c r="Q35">
        <v>5.6113999999999997E-2</v>
      </c>
      <c r="R35">
        <v>6.1133E-2</v>
      </c>
      <c r="S35">
        <v>6.6396999999999998E-2</v>
      </c>
      <c r="T35">
        <v>7.1689000000000003E-2</v>
      </c>
      <c r="U35">
        <v>7.7237E-2</v>
      </c>
      <c r="V35">
        <v>8.3089999999999997E-2</v>
      </c>
      <c r="W35">
        <v>8.9113999999999999E-2</v>
      </c>
      <c r="X35">
        <v>9.5493999999999996E-2</v>
      </c>
      <c r="Y35">
        <v>0.10194499999999999</v>
      </c>
      <c r="Z35">
        <v>0.108822</v>
      </c>
      <c r="AA35">
        <v>0.11605600000000001</v>
      </c>
      <c r="AB35">
        <v>0.123671</v>
      </c>
      <c r="AC35">
        <v>0.131604</v>
      </c>
      <c r="AD35">
        <v>0.14016500000000001</v>
      </c>
      <c r="AE35">
        <v>0.149365</v>
      </c>
      <c r="AF35">
        <v>0.159495</v>
      </c>
      <c r="AG35">
        <v>0.169539</v>
      </c>
      <c r="AH35">
        <v>0.180507</v>
      </c>
      <c r="AI35">
        <v>0.19219</v>
      </c>
      <c r="AJ35">
        <v>0.204486</v>
      </c>
      <c r="AK35" s="38">
        <v>0.29299999999999998</v>
      </c>
    </row>
    <row r="36" spans="1:37">
      <c r="A36" t="s">
        <v>1029</v>
      </c>
      <c r="B36" t="s">
        <v>1043</v>
      </c>
      <c r="C36" t="s">
        <v>1285</v>
      </c>
      <c r="D36" t="s">
        <v>371</v>
      </c>
      <c r="E36">
        <v>0</v>
      </c>
      <c r="F36">
        <v>5.6379999999999998E-3</v>
      </c>
      <c r="G36">
        <v>1.0749999999999999E-2</v>
      </c>
      <c r="H36">
        <v>1.6177E-2</v>
      </c>
      <c r="I36">
        <v>2.1499999999999998E-2</v>
      </c>
      <c r="J36">
        <v>2.6495999999999999E-2</v>
      </c>
      <c r="K36">
        <v>3.1379999999999998E-2</v>
      </c>
      <c r="L36">
        <v>3.6240000000000001E-2</v>
      </c>
      <c r="M36">
        <v>4.1232999999999999E-2</v>
      </c>
      <c r="N36">
        <v>4.6280000000000002E-2</v>
      </c>
      <c r="O36">
        <v>5.1478999999999997E-2</v>
      </c>
      <c r="P36">
        <v>5.6634999999999998E-2</v>
      </c>
      <c r="Q36">
        <v>6.2178999999999998E-2</v>
      </c>
      <c r="R36">
        <v>6.7746000000000001E-2</v>
      </c>
      <c r="S36">
        <v>7.3582999999999996E-2</v>
      </c>
      <c r="T36">
        <v>7.9455999999999999E-2</v>
      </c>
      <c r="U36">
        <v>8.5608000000000004E-2</v>
      </c>
      <c r="V36">
        <v>9.2099E-2</v>
      </c>
      <c r="W36">
        <v>9.8779000000000006E-2</v>
      </c>
      <c r="X36">
        <v>0.105854</v>
      </c>
      <c r="Y36">
        <v>0.113008</v>
      </c>
      <c r="Z36">
        <v>0.12063400000000001</v>
      </c>
      <c r="AA36">
        <v>0.12865599999999999</v>
      </c>
      <c r="AB36">
        <v>0.1371</v>
      </c>
      <c r="AC36">
        <v>0.145896</v>
      </c>
      <c r="AD36">
        <v>0.15539</v>
      </c>
      <c r="AE36">
        <v>0.16558999999999999</v>
      </c>
      <c r="AF36">
        <v>0.17682300000000001</v>
      </c>
      <c r="AG36">
        <v>0.18795999999999999</v>
      </c>
      <c r="AH36">
        <v>0.20012199999999999</v>
      </c>
      <c r="AI36">
        <v>0.21307799999999999</v>
      </c>
      <c r="AJ36">
        <v>0.226713</v>
      </c>
      <c r="AK36" t="s">
        <v>121</v>
      </c>
    </row>
    <row r="37" spans="1:37">
      <c r="A37" t="s">
        <v>1031</v>
      </c>
      <c r="B37" t="s">
        <v>1044</v>
      </c>
      <c r="C37" t="s">
        <v>1286</v>
      </c>
      <c r="D37" t="s">
        <v>371</v>
      </c>
      <c r="E37">
        <v>0</v>
      </c>
      <c r="F37">
        <v>4.8609999999999999E-3</v>
      </c>
      <c r="G37">
        <v>9.2689999999999995E-3</v>
      </c>
      <c r="H37">
        <v>1.3949E-2</v>
      </c>
      <c r="I37">
        <v>1.8537999999999999E-2</v>
      </c>
      <c r="J37">
        <v>2.2846000000000002E-2</v>
      </c>
      <c r="K37">
        <v>2.7057000000000001E-2</v>
      </c>
      <c r="L37">
        <v>3.1247E-2</v>
      </c>
      <c r="M37">
        <v>3.5553000000000001E-2</v>
      </c>
      <c r="N37">
        <v>3.9904000000000002E-2</v>
      </c>
      <c r="O37">
        <v>4.4387000000000003E-2</v>
      </c>
      <c r="P37">
        <v>4.8832E-2</v>
      </c>
      <c r="Q37">
        <v>5.3613000000000001E-2</v>
      </c>
      <c r="R37">
        <v>5.8413E-2</v>
      </c>
      <c r="S37">
        <v>6.3446000000000002E-2</v>
      </c>
      <c r="T37">
        <v>6.8510000000000001E-2</v>
      </c>
      <c r="U37">
        <v>7.3814000000000005E-2</v>
      </c>
      <c r="V37">
        <v>7.9410999999999995E-2</v>
      </c>
      <c r="W37">
        <v>8.5170999999999997E-2</v>
      </c>
      <c r="X37">
        <v>9.1271000000000005E-2</v>
      </c>
      <c r="Y37">
        <v>9.7438999999999998E-2</v>
      </c>
      <c r="Z37">
        <v>0.104014</v>
      </c>
      <c r="AA37">
        <v>0.110931</v>
      </c>
      <c r="AB37">
        <v>0.118212</v>
      </c>
      <c r="AC37">
        <v>0.12579699999999999</v>
      </c>
      <c r="AD37">
        <v>0.13398199999999999</v>
      </c>
      <c r="AE37">
        <v>0.14277699999999999</v>
      </c>
      <c r="AF37">
        <v>0.15246299999999999</v>
      </c>
      <c r="AG37">
        <v>0.16206499999999999</v>
      </c>
      <c r="AH37">
        <v>0.17255200000000001</v>
      </c>
      <c r="AI37">
        <v>0.183723</v>
      </c>
      <c r="AJ37">
        <v>0.19547999999999999</v>
      </c>
      <c r="AK37" t="s">
        <v>121</v>
      </c>
    </row>
    <row r="38" spans="1:37">
      <c r="A38" t="s">
        <v>1033</v>
      </c>
      <c r="B38" t="s">
        <v>1045</v>
      </c>
      <c r="C38" t="s">
        <v>1287</v>
      </c>
      <c r="D38" t="s">
        <v>371</v>
      </c>
      <c r="E38">
        <v>0</v>
      </c>
      <c r="F38">
        <v>8.6680000000000004E-3</v>
      </c>
      <c r="G38">
        <v>1.6527E-2</v>
      </c>
      <c r="H38">
        <v>2.4871999999999998E-2</v>
      </c>
      <c r="I38">
        <v>3.3055000000000001E-2</v>
      </c>
      <c r="J38">
        <v>4.0737000000000002E-2</v>
      </c>
      <c r="K38">
        <v>4.8244000000000002E-2</v>
      </c>
      <c r="L38">
        <v>5.5717000000000003E-2</v>
      </c>
      <c r="M38">
        <v>6.3394000000000006E-2</v>
      </c>
      <c r="N38">
        <v>7.1152999999999994E-2</v>
      </c>
      <c r="O38">
        <v>7.9145999999999994E-2</v>
      </c>
      <c r="P38">
        <v>8.7072999999999998E-2</v>
      </c>
      <c r="Q38">
        <v>9.5597000000000001E-2</v>
      </c>
      <c r="R38">
        <v>0.104156</v>
      </c>
      <c r="S38">
        <v>0.11312999999999999</v>
      </c>
      <c r="T38">
        <v>0.12216</v>
      </c>
      <c r="U38">
        <v>0.13161800000000001</v>
      </c>
      <c r="V38">
        <v>0.141597</v>
      </c>
      <c r="W38">
        <v>0.151867</v>
      </c>
      <c r="X38">
        <v>0.162744</v>
      </c>
      <c r="Y38">
        <v>0.17374300000000001</v>
      </c>
      <c r="Z38">
        <v>0.18546799999999999</v>
      </c>
      <c r="AA38">
        <v>0.197801</v>
      </c>
      <c r="AB38">
        <v>0.210784</v>
      </c>
      <c r="AC38">
        <v>0.22430700000000001</v>
      </c>
      <c r="AD38">
        <v>0.238903</v>
      </c>
      <c r="AE38">
        <v>0.25458599999999998</v>
      </c>
      <c r="AF38">
        <v>0.27185599999999999</v>
      </c>
      <c r="AG38">
        <v>0.28897800000000001</v>
      </c>
      <c r="AH38">
        <v>0.30767600000000001</v>
      </c>
      <c r="AI38">
        <v>0.32759500000000003</v>
      </c>
      <c r="AJ38">
        <v>0.34855900000000001</v>
      </c>
      <c r="AK38" t="s">
        <v>121</v>
      </c>
    </row>
    <row r="39" spans="1:37">
      <c r="A39" t="s">
        <v>1046</v>
      </c>
      <c r="B39" t="s">
        <v>1047</v>
      </c>
      <c r="C39" t="s">
        <v>1288</v>
      </c>
      <c r="D39" t="s">
        <v>371</v>
      </c>
      <c r="E39">
        <v>54.603447000000003</v>
      </c>
      <c r="F39">
        <v>54.781798999999999</v>
      </c>
      <c r="G39">
        <v>55.515346999999998</v>
      </c>
      <c r="H39">
        <v>56.481617</v>
      </c>
      <c r="I39">
        <v>57.581673000000002</v>
      </c>
      <c r="J39">
        <v>58.430546</v>
      </c>
      <c r="K39">
        <v>59.386108</v>
      </c>
      <c r="L39">
        <v>60.457507999999997</v>
      </c>
      <c r="M39">
        <v>61.768149999999999</v>
      </c>
      <c r="N39">
        <v>63.112183000000002</v>
      </c>
      <c r="O39">
        <v>64.546806000000004</v>
      </c>
      <c r="P39">
        <v>65.847083999999995</v>
      </c>
      <c r="Q39">
        <v>67.496689000000003</v>
      </c>
      <c r="R39">
        <v>69.079162999999994</v>
      </c>
      <c r="S39">
        <v>70.779044999999996</v>
      </c>
      <c r="T39">
        <v>72.377150999999998</v>
      </c>
      <c r="U39">
        <v>74.105148</v>
      </c>
      <c r="V39">
        <v>75.981803999999997</v>
      </c>
      <c r="W39">
        <v>77.792572000000007</v>
      </c>
      <c r="X39">
        <v>79.667381000000006</v>
      </c>
      <c r="Y39">
        <v>81.581305999999998</v>
      </c>
      <c r="Z39">
        <v>83.595695000000006</v>
      </c>
      <c r="AA39">
        <v>85.681190000000001</v>
      </c>
      <c r="AB39">
        <v>87.862358</v>
      </c>
      <c r="AC39">
        <v>90.121964000000006</v>
      </c>
      <c r="AD39">
        <v>92.640227999999993</v>
      </c>
      <c r="AE39">
        <v>95.345427999999998</v>
      </c>
      <c r="AF39">
        <v>98.375381000000004</v>
      </c>
      <c r="AG39">
        <v>101.10974899999999</v>
      </c>
      <c r="AH39">
        <v>104.14670599999999</v>
      </c>
      <c r="AI39">
        <v>107.31989299999999</v>
      </c>
      <c r="AJ39">
        <v>110.55276499999999</v>
      </c>
      <c r="AK39" s="38">
        <v>2.3E-2</v>
      </c>
    </row>
    <row r="40" spans="1:37">
      <c r="A40" t="s">
        <v>1048</v>
      </c>
      <c r="C40" t="s">
        <v>1289</v>
      </c>
    </row>
    <row r="41" spans="1:37">
      <c r="A41" t="s">
        <v>284</v>
      </c>
      <c r="B41" t="s">
        <v>1049</v>
      </c>
      <c r="C41" t="s">
        <v>1290</v>
      </c>
      <c r="D41" t="s">
        <v>371</v>
      </c>
      <c r="E41">
        <v>185.11108400000001</v>
      </c>
      <c r="F41">
        <v>187.41339099999999</v>
      </c>
      <c r="G41">
        <v>190.11419699999999</v>
      </c>
      <c r="H41">
        <v>192.664795</v>
      </c>
      <c r="I41">
        <v>195.16325399999999</v>
      </c>
      <c r="J41">
        <v>196.35145600000001</v>
      </c>
      <c r="K41">
        <v>197.61440999999999</v>
      </c>
      <c r="L41">
        <v>198.733994</v>
      </c>
      <c r="M41">
        <v>200.05453499999999</v>
      </c>
      <c r="N41">
        <v>200.98191800000001</v>
      </c>
      <c r="O41">
        <v>201.929855</v>
      </c>
      <c r="P41">
        <v>202.31111100000001</v>
      </c>
      <c r="Q41">
        <v>203.65454099999999</v>
      </c>
      <c r="R41">
        <v>204.46348599999999</v>
      </c>
      <c r="S41">
        <v>205.50788900000001</v>
      </c>
      <c r="T41">
        <v>206.09761</v>
      </c>
      <c r="U41">
        <v>206.87872300000001</v>
      </c>
      <c r="V41">
        <v>207.776093</v>
      </c>
      <c r="W41">
        <v>208.35296600000001</v>
      </c>
      <c r="X41">
        <v>209.02235400000001</v>
      </c>
      <c r="Y41">
        <v>209.614487</v>
      </c>
      <c r="Z41">
        <v>210.35394299999999</v>
      </c>
      <c r="AA41">
        <v>211.09272799999999</v>
      </c>
      <c r="AB41">
        <v>211.95198099999999</v>
      </c>
      <c r="AC41">
        <v>212.687378</v>
      </c>
      <c r="AD41">
        <v>213.74752799999999</v>
      </c>
      <c r="AE41">
        <v>215.013824</v>
      </c>
      <c r="AF41">
        <v>216.77552800000001</v>
      </c>
      <c r="AG41">
        <v>217.644012</v>
      </c>
      <c r="AH41">
        <v>218.93441799999999</v>
      </c>
      <c r="AI41">
        <v>220.25176999999999</v>
      </c>
      <c r="AJ41">
        <v>221.42288199999999</v>
      </c>
      <c r="AK41" s="38">
        <v>6.0000000000000001E-3</v>
      </c>
    </row>
    <row r="42" spans="1:37">
      <c r="A42" t="s">
        <v>1021</v>
      </c>
      <c r="B42" t="s">
        <v>1050</v>
      </c>
      <c r="C42" t="s">
        <v>1291</v>
      </c>
      <c r="D42" t="s">
        <v>371</v>
      </c>
      <c r="E42">
        <v>0.18604699999999999</v>
      </c>
      <c r="F42">
        <v>0.164021</v>
      </c>
      <c r="G42">
        <v>0.147254</v>
      </c>
      <c r="H42">
        <v>0.13270699999999999</v>
      </c>
      <c r="I42">
        <v>0.121167</v>
      </c>
      <c r="J42">
        <v>0.111348</v>
      </c>
      <c r="K42">
        <v>0.10306899999999999</v>
      </c>
      <c r="L42">
        <v>9.6655000000000005E-2</v>
      </c>
      <c r="M42">
        <v>9.1883999999999993E-2</v>
      </c>
      <c r="N42">
        <v>8.7783E-2</v>
      </c>
      <c r="O42">
        <v>8.4326999999999999E-2</v>
      </c>
      <c r="P42">
        <v>8.1729999999999997E-2</v>
      </c>
      <c r="Q42">
        <v>7.9777000000000001E-2</v>
      </c>
      <c r="R42">
        <v>7.7663999999999997E-2</v>
      </c>
      <c r="S42">
        <v>7.6067999999999997E-2</v>
      </c>
      <c r="T42">
        <v>7.4709999999999999E-2</v>
      </c>
      <c r="U42">
        <v>7.3875999999999997E-2</v>
      </c>
      <c r="V42">
        <v>7.3050000000000004E-2</v>
      </c>
      <c r="W42">
        <v>7.2313000000000002E-2</v>
      </c>
      <c r="X42">
        <v>7.1783E-2</v>
      </c>
      <c r="Y42">
        <v>7.1441000000000004E-2</v>
      </c>
      <c r="Z42">
        <v>7.1091000000000001E-2</v>
      </c>
      <c r="AA42">
        <v>7.0878999999999998E-2</v>
      </c>
      <c r="AB42">
        <v>7.0614999999999997E-2</v>
      </c>
      <c r="AC42">
        <v>7.0347999999999994E-2</v>
      </c>
      <c r="AD42">
        <v>7.0442000000000005E-2</v>
      </c>
      <c r="AE42">
        <v>7.0763000000000006E-2</v>
      </c>
      <c r="AF42">
        <v>7.1356000000000003E-2</v>
      </c>
      <c r="AG42">
        <v>7.1734000000000006E-2</v>
      </c>
      <c r="AH42">
        <v>7.2326000000000001E-2</v>
      </c>
      <c r="AI42">
        <v>7.2960999999999998E-2</v>
      </c>
      <c r="AJ42">
        <v>7.3634000000000005E-2</v>
      </c>
      <c r="AK42" s="38">
        <v>-2.9000000000000001E-2</v>
      </c>
    </row>
    <row r="43" spans="1:37">
      <c r="A43" t="s">
        <v>291</v>
      </c>
      <c r="B43" t="s">
        <v>1051</v>
      </c>
      <c r="C43" t="s">
        <v>1292</v>
      </c>
      <c r="D43" t="s">
        <v>371</v>
      </c>
      <c r="E43">
        <v>3.8039999999999997E-2</v>
      </c>
      <c r="F43">
        <v>4.2250000000000003E-2</v>
      </c>
      <c r="G43">
        <v>4.5719000000000003E-2</v>
      </c>
      <c r="H43">
        <v>4.8656999999999999E-2</v>
      </c>
      <c r="I43">
        <v>5.1005000000000002E-2</v>
      </c>
      <c r="J43">
        <v>5.2517000000000001E-2</v>
      </c>
      <c r="K43">
        <v>5.3672999999999998E-2</v>
      </c>
      <c r="L43">
        <v>5.4608999999999998E-2</v>
      </c>
      <c r="M43">
        <v>5.5481000000000003E-2</v>
      </c>
      <c r="N43">
        <v>5.6133000000000002E-2</v>
      </c>
      <c r="O43">
        <v>5.6626999999999997E-2</v>
      </c>
      <c r="P43">
        <v>5.6869999999999997E-2</v>
      </c>
      <c r="Q43">
        <v>5.7257000000000002E-2</v>
      </c>
      <c r="R43">
        <v>5.7373E-2</v>
      </c>
      <c r="S43">
        <v>5.7585999999999998E-2</v>
      </c>
      <c r="T43">
        <v>5.7757000000000003E-2</v>
      </c>
      <c r="U43">
        <v>5.8034000000000002E-2</v>
      </c>
      <c r="V43">
        <v>5.8368000000000003E-2</v>
      </c>
      <c r="W43">
        <v>5.8708000000000003E-2</v>
      </c>
      <c r="X43">
        <v>5.9150000000000001E-2</v>
      </c>
      <c r="Y43">
        <v>5.9648E-2</v>
      </c>
      <c r="Z43">
        <v>6.0263999999999998E-2</v>
      </c>
      <c r="AA43">
        <v>6.0982000000000001E-2</v>
      </c>
      <c r="AB43">
        <v>6.1772000000000001E-2</v>
      </c>
      <c r="AC43">
        <v>6.2573000000000004E-2</v>
      </c>
      <c r="AD43">
        <v>6.3511999999999999E-2</v>
      </c>
      <c r="AE43">
        <v>6.4572000000000004E-2</v>
      </c>
      <c r="AF43">
        <v>6.5864000000000006E-2</v>
      </c>
      <c r="AG43">
        <v>6.6961999999999994E-2</v>
      </c>
      <c r="AH43">
        <v>6.8256999999999998E-2</v>
      </c>
      <c r="AI43">
        <v>6.9611999999999993E-2</v>
      </c>
      <c r="AJ43">
        <v>7.0968000000000003E-2</v>
      </c>
      <c r="AK43" s="38">
        <v>0.02</v>
      </c>
    </row>
    <row r="44" spans="1:37">
      <c r="A44" t="s">
        <v>300</v>
      </c>
      <c r="B44" t="s">
        <v>1052</v>
      </c>
      <c r="C44" t="s">
        <v>1293</v>
      </c>
      <c r="D44" t="s">
        <v>371</v>
      </c>
      <c r="E44">
        <v>2.235852</v>
      </c>
      <c r="F44">
        <v>2.3072599999999999</v>
      </c>
      <c r="G44">
        <v>2.3521740000000002</v>
      </c>
      <c r="H44">
        <v>2.370501</v>
      </c>
      <c r="I44">
        <v>2.369211</v>
      </c>
      <c r="J44">
        <v>2.3400919999999998</v>
      </c>
      <c r="K44">
        <v>2.3049620000000002</v>
      </c>
      <c r="L44">
        <v>2.2675209999999999</v>
      </c>
      <c r="M44">
        <v>2.236297</v>
      </c>
      <c r="N44">
        <v>2.2058680000000002</v>
      </c>
      <c r="O44">
        <v>2.1837369999999998</v>
      </c>
      <c r="P44">
        <v>2.1648830000000001</v>
      </c>
      <c r="Q44">
        <v>2.1671659999999999</v>
      </c>
      <c r="R44">
        <v>2.1769319999999999</v>
      </c>
      <c r="S44">
        <v>2.2061190000000002</v>
      </c>
      <c r="T44">
        <v>2.2490019999999999</v>
      </c>
      <c r="U44">
        <v>2.314432</v>
      </c>
      <c r="V44">
        <v>2.4044219999999998</v>
      </c>
      <c r="W44">
        <v>2.515682</v>
      </c>
      <c r="X44">
        <v>2.6519810000000001</v>
      </c>
      <c r="Y44">
        <v>2.8108740000000001</v>
      </c>
      <c r="Z44">
        <v>2.9949810000000001</v>
      </c>
      <c r="AA44">
        <v>3.2070069999999999</v>
      </c>
      <c r="AB44">
        <v>3.4493109999999998</v>
      </c>
      <c r="AC44">
        <v>3.7169569999999998</v>
      </c>
      <c r="AD44">
        <v>4.0213150000000004</v>
      </c>
      <c r="AE44">
        <v>4.3658599999999996</v>
      </c>
      <c r="AF44">
        <v>4.7620519999999997</v>
      </c>
      <c r="AG44">
        <v>5.1815509999999998</v>
      </c>
      <c r="AH44">
        <v>5.6565690000000002</v>
      </c>
      <c r="AI44">
        <v>6.1847760000000003</v>
      </c>
      <c r="AJ44">
        <v>6.7661749999999996</v>
      </c>
      <c r="AK44" s="38">
        <v>3.5999999999999997E-2</v>
      </c>
    </row>
    <row r="45" spans="1:37">
      <c r="A45" t="s">
        <v>1025</v>
      </c>
      <c r="B45" t="s">
        <v>1053</v>
      </c>
      <c r="C45" t="s">
        <v>1294</v>
      </c>
      <c r="D45" t="s">
        <v>371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121</v>
      </c>
    </row>
    <row r="46" spans="1:37">
      <c r="A46" t="s">
        <v>1027</v>
      </c>
      <c r="B46" t="s">
        <v>1054</v>
      </c>
      <c r="C46" t="s">
        <v>1295</v>
      </c>
      <c r="D46" t="s">
        <v>371</v>
      </c>
      <c r="E46">
        <v>0</v>
      </c>
      <c r="F46">
        <v>1.1329999999999999E-3</v>
      </c>
      <c r="G46">
        <v>2.1700000000000001E-3</v>
      </c>
      <c r="H46">
        <v>3.2880000000000001E-3</v>
      </c>
      <c r="I46">
        <v>4.4120000000000001E-3</v>
      </c>
      <c r="J46">
        <v>5.4990000000000004E-3</v>
      </c>
      <c r="K46">
        <v>6.5900000000000004E-3</v>
      </c>
      <c r="L46">
        <v>7.6899999999999998E-3</v>
      </c>
      <c r="M46">
        <v>8.8170000000000002E-3</v>
      </c>
      <c r="N46">
        <v>9.9380000000000007E-3</v>
      </c>
      <c r="O46">
        <v>1.106E-2</v>
      </c>
      <c r="P46">
        <v>1.2128999999999999E-2</v>
      </c>
      <c r="Q46">
        <v>1.3225000000000001E-2</v>
      </c>
      <c r="R46">
        <v>1.4255E-2</v>
      </c>
      <c r="S46">
        <v>1.5266999999999999E-2</v>
      </c>
      <c r="T46">
        <v>1.6209999999999999E-2</v>
      </c>
      <c r="U46">
        <v>1.7135000000000001E-2</v>
      </c>
      <c r="V46">
        <v>1.8044000000000001E-2</v>
      </c>
      <c r="W46">
        <v>1.891E-2</v>
      </c>
      <c r="X46">
        <v>1.9789999999999999E-2</v>
      </c>
      <c r="Y46">
        <v>2.0648E-2</v>
      </c>
      <c r="Z46">
        <v>2.1499999999999998E-2</v>
      </c>
      <c r="AA46">
        <v>2.2360999999999999E-2</v>
      </c>
      <c r="AB46">
        <v>2.3272000000000001E-2</v>
      </c>
      <c r="AC46">
        <v>2.419E-2</v>
      </c>
      <c r="AD46">
        <v>2.5174999999999999E-2</v>
      </c>
      <c r="AE46">
        <v>2.6214999999999999E-2</v>
      </c>
      <c r="AF46">
        <v>2.7355999999999998E-2</v>
      </c>
      <c r="AG46">
        <v>2.8424999999999999E-2</v>
      </c>
      <c r="AH46">
        <v>2.9589000000000001E-2</v>
      </c>
      <c r="AI46">
        <v>3.0810000000000001E-2</v>
      </c>
      <c r="AJ46">
        <v>3.2077000000000001E-2</v>
      </c>
      <c r="AK46" t="s">
        <v>121</v>
      </c>
    </row>
    <row r="47" spans="1:37">
      <c r="A47" t="s">
        <v>1029</v>
      </c>
      <c r="B47" t="s">
        <v>1055</v>
      </c>
      <c r="C47" t="s">
        <v>1296</v>
      </c>
      <c r="D47" t="s">
        <v>371</v>
      </c>
      <c r="E47">
        <v>1.0020000000000001E-3</v>
      </c>
      <c r="F47">
        <v>2.5200000000000001E-3</v>
      </c>
      <c r="G47">
        <v>3.9379999999999997E-3</v>
      </c>
      <c r="H47">
        <v>5.4669999999999996E-3</v>
      </c>
      <c r="I47">
        <v>7.0060000000000001E-3</v>
      </c>
      <c r="J47">
        <v>8.489E-3</v>
      </c>
      <c r="K47">
        <v>9.9710000000000007E-3</v>
      </c>
      <c r="L47">
        <v>1.1457999999999999E-2</v>
      </c>
      <c r="M47">
        <v>1.2973999999999999E-2</v>
      </c>
      <c r="N47">
        <v>1.447E-2</v>
      </c>
      <c r="O47">
        <v>1.5956999999999999E-2</v>
      </c>
      <c r="P47">
        <v>1.7364000000000001E-2</v>
      </c>
      <c r="Q47">
        <v>1.8807000000000001E-2</v>
      </c>
      <c r="R47">
        <v>2.0157000000000001E-2</v>
      </c>
      <c r="S47">
        <v>2.1486000000000002E-2</v>
      </c>
      <c r="T47">
        <v>2.2728000000000002E-2</v>
      </c>
      <c r="U47">
        <v>2.3959000000000001E-2</v>
      </c>
      <c r="V47">
        <v>2.5186E-2</v>
      </c>
      <c r="W47">
        <v>2.6352E-2</v>
      </c>
      <c r="X47">
        <v>2.7521E-2</v>
      </c>
      <c r="Y47">
        <v>2.8666000000000001E-2</v>
      </c>
      <c r="Z47">
        <v>2.9833999999999999E-2</v>
      </c>
      <c r="AA47">
        <v>3.1025E-2</v>
      </c>
      <c r="AB47">
        <v>3.2273999999999997E-2</v>
      </c>
      <c r="AC47">
        <v>3.3533E-2</v>
      </c>
      <c r="AD47">
        <v>3.4883999999999998E-2</v>
      </c>
      <c r="AE47">
        <v>3.6311999999999997E-2</v>
      </c>
      <c r="AF47">
        <v>3.7878000000000002E-2</v>
      </c>
      <c r="AG47">
        <v>3.9345999999999999E-2</v>
      </c>
      <c r="AH47">
        <v>4.0945000000000002E-2</v>
      </c>
      <c r="AI47">
        <v>4.2622E-2</v>
      </c>
      <c r="AJ47">
        <v>4.4364000000000001E-2</v>
      </c>
      <c r="AK47" s="38">
        <v>0.13</v>
      </c>
    </row>
    <row r="48" spans="1:37">
      <c r="A48" t="s">
        <v>1031</v>
      </c>
      <c r="B48" t="s">
        <v>1056</v>
      </c>
      <c r="C48" t="s">
        <v>1297</v>
      </c>
      <c r="D48" t="s">
        <v>371</v>
      </c>
      <c r="E48">
        <v>1.0790000000000001E-3</v>
      </c>
      <c r="F48">
        <v>2.666E-3</v>
      </c>
      <c r="G48">
        <v>4.15E-3</v>
      </c>
      <c r="H48">
        <v>5.7489999999999998E-3</v>
      </c>
      <c r="I48">
        <v>7.3590000000000001E-3</v>
      </c>
      <c r="J48">
        <v>8.9099999999999995E-3</v>
      </c>
      <c r="K48">
        <v>1.0460000000000001E-2</v>
      </c>
      <c r="L48">
        <v>1.2014E-2</v>
      </c>
      <c r="M48">
        <v>1.3599E-2</v>
      </c>
      <c r="N48">
        <v>1.5162999999999999E-2</v>
      </c>
      <c r="O48">
        <v>1.6718E-2</v>
      </c>
      <c r="P48">
        <v>1.8186999999999998E-2</v>
      </c>
      <c r="Q48">
        <v>1.9695000000000001E-2</v>
      </c>
      <c r="R48">
        <v>2.1104999999999999E-2</v>
      </c>
      <c r="S48">
        <v>2.2494E-2</v>
      </c>
      <c r="T48">
        <v>2.3792000000000001E-2</v>
      </c>
      <c r="U48">
        <v>2.5078E-2</v>
      </c>
      <c r="V48">
        <v>2.6360999999999999E-2</v>
      </c>
      <c r="W48">
        <v>2.7581000000000001E-2</v>
      </c>
      <c r="X48">
        <v>2.8802000000000001E-2</v>
      </c>
      <c r="Y48">
        <v>2.9999000000000001E-2</v>
      </c>
      <c r="Z48">
        <v>3.1220000000000001E-2</v>
      </c>
      <c r="AA48">
        <v>3.2467000000000003E-2</v>
      </c>
      <c r="AB48">
        <v>3.3772999999999997E-2</v>
      </c>
      <c r="AC48">
        <v>3.5090999999999997E-2</v>
      </c>
      <c r="AD48">
        <v>3.6504000000000002E-2</v>
      </c>
      <c r="AE48">
        <v>3.7997000000000003E-2</v>
      </c>
      <c r="AF48">
        <v>3.9635999999999998E-2</v>
      </c>
      <c r="AG48">
        <v>4.1170999999999999E-2</v>
      </c>
      <c r="AH48">
        <v>4.2845000000000001E-2</v>
      </c>
      <c r="AI48">
        <v>4.4599E-2</v>
      </c>
      <c r="AJ48">
        <v>4.6420999999999997E-2</v>
      </c>
      <c r="AK48" s="38">
        <v>0.129</v>
      </c>
    </row>
    <row r="49" spans="1:37">
      <c r="A49" t="s">
        <v>1033</v>
      </c>
      <c r="B49" t="s">
        <v>1057</v>
      </c>
      <c r="C49" t="s">
        <v>1298</v>
      </c>
      <c r="D49" t="s">
        <v>371</v>
      </c>
      <c r="E49">
        <v>1.173E-3</v>
      </c>
      <c r="F49">
        <v>3.3279999999999998E-3</v>
      </c>
      <c r="G49">
        <v>5.3369999999999997E-3</v>
      </c>
      <c r="H49">
        <v>7.502E-3</v>
      </c>
      <c r="I49">
        <v>9.6810000000000004E-3</v>
      </c>
      <c r="J49">
        <v>1.1782000000000001E-2</v>
      </c>
      <c r="K49">
        <v>1.3883E-2</v>
      </c>
      <c r="L49">
        <v>1.5993E-2</v>
      </c>
      <c r="M49">
        <v>1.8145999999999999E-2</v>
      </c>
      <c r="N49">
        <v>2.0274E-2</v>
      </c>
      <c r="O49">
        <v>2.2391999999999999E-2</v>
      </c>
      <c r="P49">
        <v>2.4396999999999999E-2</v>
      </c>
      <c r="Q49">
        <v>2.6453999999999998E-2</v>
      </c>
      <c r="R49">
        <v>2.8381E-2</v>
      </c>
      <c r="S49">
        <v>3.0276000000000001E-2</v>
      </c>
      <c r="T49">
        <v>3.2046999999999999E-2</v>
      </c>
      <c r="U49">
        <v>3.3798000000000002E-2</v>
      </c>
      <c r="V49">
        <v>3.5539000000000001E-2</v>
      </c>
      <c r="W49">
        <v>3.7196E-2</v>
      </c>
      <c r="X49">
        <v>3.8859999999999999E-2</v>
      </c>
      <c r="Y49">
        <v>4.0488000000000003E-2</v>
      </c>
      <c r="Z49">
        <v>4.2140999999999998E-2</v>
      </c>
      <c r="AA49">
        <v>4.3824000000000002E-2</v>
      </c>
      <c r="AB49">
        <v>4.5592000000000001E-2</v>
      </c>
      <c r="AC49">
        <v>4.7375E-2</v>
      </c>
      <c r="AD49">
        <v>4.9286999999999997E-2</v>
      </c>
      <c r="AE49">
        <v>5.1306999999999998E-2</v>
      </c>
      <c r="AF49">
        <v>5.3524000000000002E-2</v>
      </c>
      <c r="AG49">
        <v>5.5599999999999997E-2</v>
      </c>
      <c r="AH49">
        <v>5.7862999999999998E-2</v>
      </c>
      <c r="AI49">
        <v>6.0235999999999998E-2</v>
      </c>
      <c r="AJ49">
        <v>6.2700000000000006E-2</v>
      </c>
      <c r="AK49" s="38">
        <v>0.13700000000000001</v>
      </c>
    </row>
    <row r="50" spans="1:37">
      <c r="A50" t="s">
        <v>1058</v>
      </c>
      <c r="B50" t="s">
        <v>1059</v>
      </c>
      <c r="C50" t="s">
        <v>1299</v>
      </c>
      <c r="D50" t="s">
        <v>371</v>
      </c>
      <c r="E50">
        <v>187.57427999999999</v>
      </c>
      <c r="F50">
        <v>189.93634</v>
      </c>
      <c r="G50">
        <v>192.67484999999999</v>
      </c>
      <c r="H50">
        <v>195.238831</v>
      </c>
      <c r="I50">
        <v>197.73292499999999</v>
      </c>
      <c r="J50">
        <v>198.88999899999999</v>
      </c>
      <c r="K50">
        <v>200.11705000000001</v>
      </c>
      <c r="L50">
        <v>201.199692</v>
      </c>
      <c r="M50">
        <v>202.49142499999999</v>
      </c>
      <c r="N50">
        <v>203.39149499999999</v>
      </c>
      <c r="O50">
        <v>204.320618</v>
      </c>
      <c r="P50">
        <v>204.68647799999999</v>
      </c>
      <c r="Q50">
        <v>206.036835</v>
      </c>
      <c r="R50">
        <v>206.859329</v>
      </c>
      <c r="S50">
        <v>207.93722500000001</v>
      </c>
      <c r="T50">
        <v>208.573792</v>
      </c>
      <c r="U50">
        <v>209.42460600000001</v>
      </c>
      <c r="V50">
        <v>210.416504</v>
      </c>
      <c r="W50">
        <v>211.109589</v>
      </c>
      <c r="X50">
        <v>211.91996800000001</v>
      </c>
      <c r="Y50">
        <v>212.676163</v>
      </c>
      <c r="Z50">
        <v>213.60458399999999</v>
      </c>
      <c r="AA50">
        <v>214.56098900000001</v>
      </c>
      <c r="AB50">
        <v>215.668274</v>
      </c>
      <c r="AC50">
        <v>216.67707799999999</v>
      </c>
      <c r="AD50">
        <v>218.04837000000001</v>
      </c>
      <c r="AE50">
        <v>219.66639699999999</v>
      </c>
      <c r="AF50">
        <v>221.832581</v>
      </c>
      <c r="AG50">
        <v>223.127869</v>
      </c>
      <c r="AH50">
        <v>224.901825</v>
      </c>
      <c r="AI50">
        <v>226.75671399999999</v>
      </c>
      <c r="AJ50">
        <v>228.51850899999999</v>
      </c>
      <c r="AK50" s="38">
        <v>6.0000000000000001E-3</v>
      </c>
    </row>
    <row r="51" spans="1:37">
      <c r="A51" t="s">
        <v>1060</v>
      </c>
      <c r="B51" t="s">
        <v>1061</v>
      </c>
      <c r="C51" t="s">
        <v>1300</v>
      </c>
      <c r="D51" t="s">
        <v>371</v>
      </c>
      <c r="E51">
        <v>304.29357900000002</v>
      </c>
      <c r="F51">
        <v>307.66116299999999</v>
      </c>
      <c r="G51">
        <v>312.93335000000002</v>
      </c>
      <c r="H51">
        <v>317.70700099999999</v>
      </c>
      <c r="I51">
        <v>322.66467299999999</v>
      </c>
      <c r="J51">
        <v>325.79129</v>
      </c>
      <c r="K51">
        <v>329.25698899999998</v>
      </c>
      <c r="L51">
        <v>332.694885</v>
      </c>
      <c r="M51">
        <v>336.70532200000002</v>
      </c>
      <c r="N51">
        <v>340.27844199999998</v>
      </c>
      <c r="O51">
        <v>344.02716099999998</v>
      </c>
      <c r="P51">
        <v>346.95617700000003</v>
      </c>
      <c r="Q51">
        <v>351.66378800000001</v>
      </c>
      <c r="R51">
        <v>355.60348499999998</v>
      </c>
      <c r="S51">
        <v>360.03207400000002</v>
      </c>
      <c r="T51">
        <v>363.81957999999997</v>
      </c>
      <c r="U51">
        <v>368.12973</v>
      </c>
      <c r="V51">
        <v>372.77658100000002</v>
      </c>
      <c r="W51">
        <v>376.815247</v>
      </c>
      <c r="X51">
        <v>380.994415</v>
      </c>
      <c r="Y51">
        <v>385.11114500000002</v>
      </c>
      <c r="Z51">
        <v>389.50805700000001</v>
      </c>
      <c r="AA51">
        <v>394.02108800000002</v>
      </c>
      <c r="AB51">
        <v>398.79629499999999</v>
      </c>
      <c r="AC51">
        <v>403.47387700000002</v>
      </c>
      <c r="AD51">
        <v>408.93469199999998</v>
      </c>
      <c r="AE51">
        <v>414.93237299999998</v>
      </c>
      <c r="AF51">
        <v>422.07150300000001</v>
      </c>
      <c r="AG51">
        <v>427.74401899999998</v>
      </c>
      <c r="AH51">
        <v>434.53539999999998</v>
      </c>
      <c r="AI51">
        <v>441.66012599999999</v>
      </c>
      <c r="AJ51">
        <v>448.94326799999999</v>
      </c>
      <c r="AK51" s="38">
        <v>1.2999999999999999E-2</v>
      </c>
    </row>
    <row r="52" spans="1:37">
      <c r="A52" t="s">
        <v>1062</v>
      </c>
      <c r="C52" t="s">
        <v>1301</v>
      </c>
    </row>
    <row r="53" spans="1:37">
      <c r="A53" t="s">
        <v>233</v>
      </c>
      <c r="C53" t="s">
        <v>1302</v>
      </c>
    </row>
    <row r="54" spans="1:37">
      <c r="A54" t="s">
        <v>284</v>
      </c>
      <c r="B54" t="s">
        <v>1063</v>
      </c>
      <c r="C54" t="s">
        <v>1303</v>
      </c>
      <c r="D54" t="s">
        <v>316</v>
      </c>
      <c r="E54">
        <v>441.157196</v>
      </c>
      <c r="F54">
        <v>439.851654</v>
      </c>
      <c r="G54">
        <v>444.875854</v>
      </c>
      <c r="H54">
        <v>445.75824</v>
      </c>
      <c r="I54">
        <v>447.026276</v>
      </c>
      <c r="J54">
        <v>446.18331899999998</v>
      </c>
      <c r="K54">
        <v>445.75247200000001</v>
      </c>
      <c r="L54">
        <v>444.64956699999999</v>
      </c>
      <c r="M54">
        <v>443.95849600000003</v>
      </c>
      <c r="N54">
        <v>443.044647</v>
      </c>
      <c r="O54">
        <v>442.47238199999998</v>
      </c>
      <c r="P54">
        <v>441.41467299999999</v>
      </c>
      <c r="Q54">
        <v>443.26297</v>
      </c>
      <c r="R54">
        <v>444.08538800000002</v>
      </c>
      <c r="S54">
        <v>445.49386600000003</v>
      </c>
      <c r="T54">
        <v>446.66549700000002</v>
      </c>
      <c r="U54">
        <v>448.95410199999998</v>
      </c>
      <c r="V54">
        <v>451.39312699999999</v>
      </c>
      <c r="W54">
        <v>452.53585800000002</v>
      </c>
      <c r="X54">
        <v>453.64514200000002</v>
      </c>
      <c r="Y54">
        <v>454.65353399999998</v>
      </c>
      <c r="Z54">
        <v>455.76773100000003</v>
      </c>
      <c r="AA54">
        <v>456.98211700000002</v>
      </c>
      <c r="AB54">
        <v>458.283661</v>
      </c>
      <c r="AC54">
        <v>459.356964</v>
      </c>
      <c r="AD54">
        <v>461.23822000000001</v>
      </c>
      <c r="AE54">
        <v>463.55627399999997</v>
      </c>
      <c r="AF54">
        <v>467.04431199999999</v>
      </c>
      <c r="AG54">
        <v>469.11380000000003</v>
      </c>
      <c r="AH54">
        <v>472.58075000000002</v>
      </c>
      <c r="AI54">
        <v>476.39025900000001</v>
      </c>
      <c r="AJ54">
        <v>480.847961</v>
      </c>
      <c r="AK54" s="38">
        <v>3.0000000000000001E-3</v>
      </c>
    </row>
    <row r="55" spans="1:37">
      <c r="A55" t="s">
        <v>1021</v>
      </c>
      <c r="B55" t="s">
        <v>1064</v>
      </c>
      <c r="C55" t="s">
        <v>1304</v>
      </c>
      <c r="D55" t="s">
        <v>316</v>
      </c>
      <c r="E55">
        <v>165.25325000000001</v>
      </c>
      <c r="F55">
        <v>164.454971</v>
      </c>
      <c r="G55">
        <v>166.53810100000001</v>
      </c>
      <c r="H55">
        <v>167.45056199999999</v>
      </c>
      <c r="I55">
        <v>168.80522199999999</v>
      </c>
      <c r="J55">
        <v>169.56707800000001</v>
      </c>
      <c r="K55">
        <v>170.78431699999999</v>
      </c>
      <c r="L55">
        <v>172.09639000000001</v>
      </c>
      <c r="M55">
        <v>173.62622099999999</v>
      </c>
      <c r="N55">
        <v>174.87560999999999</v>
      </c>
      <c r="O55">
        <v>176.28919999999999</v>
      </c>
      <c r="P55">
        <v>177.55345199999999</v>
      </c>
      <c r="Q55">
        <v>179.84492499999999</v>
      </c>
      <c r="R55">
        <v>182.160492</v>
      </c>
      <c r="S55">
        <v>185.23513800000001</v>
      </c>
      <c r="T55">
        <v>188.33802800000001</v>
      </c>
      <c r="U55">
        <v>192.02383399999999</v>
      </c>
      <c r="V55">
        <v>196.10861199999999</v>
      </c>
      <c r="W55">
        <v>199.81353799999999</v>
      </c>
      <c r="X55">
        <v>203.407028</v>
      </c>
      <c r="Y55">
        <v>206.713821</v>
      </c>
      <c r="Z55">
        <v>210.07699600000001</v>
      </c>
      <c r="AA55">
        <v>213.51179500000001</v>
      </c>
      <c r="AB55">
        <v>216.92773399999999</v>
      </c>
      <c r="AC55">
        <v>220.113113</v>
      </c>
      <c r="AD55">
        <v>223.60792499999999</v>
      </c>
      <c r="AE55">
        <v>227.27912900000001</v>
      </c>
      <c r="AF55">
        <v>231.45361299999999</v>
      </c>
      <c r="AG55">
        <v>234.81632999999999</v>
      </c>
      <c r="AH55">
        <v>238.794479</v>
      </c>
      <c r="AI55">
        <v>242.93493699999999</v>
      </c>
      <c r="AJ55">
        <v>247.39920000000001</v>
      </c>
      <c r="AK55" s="38">
        <v>1.2999999999999999E-2</v>
      </c>
    </row>
    <row r="56" spans="1:37">
      <c r="A56" t="s">
        <v>291</v>
      </c>
      <c r="B56" t="s">
        <v>1065</v>
      </c>
      <c r="C56" t="s">
        <v>1305</v>
      </c>
      <c r="D56" t="s">
        <v>316</v>
      </c>
      <c r="E56">
        <v>0.118809</v>
      </c>
      <c r="F56">
        <v>0.165408</v>
      </c>
      <c r="G56">
        <v>0.21107600000000001</v>
      </c>
      <c r="H56">
        <v>0.25260300000000002</v>
      </c>
      <c r="I56">
        <v>0.293383</v>
      </c>
      <c r="J56">
        <v>0.33160899999999999</v>
      </c>
      <c r="K56">
        <v>0.36896699999999999</v>
      </c>
      <c r="L56">
        <v>0.40499800000000002</v>
      </c>
      <c r="M56">
        <v>0.44082300000000002</v>
      </c>
      <c r="N56">
        <v>0.47652</v>
      </c>
      <c r="O56">
        <v>0.51246700000000001</v>
      </c>
      <c r="P56">
        <v>0.54691599999999996</v>
      </c>
      <c r="Q56">
        <v>0.58455000000000001</v>
      </c>
      <c r="R56">
        <v>0.62150399999999995</v>
      </c>
      <c r="S56">
        <v>0.66028299999999995</v>
      </c>
      <c r="T56">
        <v>0.69889100000000004</v>
      </c>
      <c r="U56">
        <v>0.74020699999999995</v>
      </c>
      <c r="V56">
        <v>0.78395999999999999</v>
      </c>
      <c r="W56">
        <v>0.82745500000000005</v>
      </c>
      <c r="X56">
        <v>0.87267899999999998</v>
      </c>
      <c r="Y56">
        <v>0.91802300000000003</v>
      </c>
      <c r="Z56">
        <v>0.96418899999999996</v>
      </c>
      <c r="AA56">
        <v>1.011474</v>
      </c>
      <c r="AB56">
        <v>1.0603659999999999</v>
      </c>
      <c r="AC56">
        <v>1.109532</v>
      </c>
      <c r="AD56">
        <v>1.162245</v>
      </c>
      <c r="AE56">
        <v>1.2184900000000001</v>
      </c>
      <c r="AF56">
        <v>1.281112</v>
      </c>
      <c r="AG56">
        <v>1.342859</v>
      </c>
      <c r="AH56">
        <v>1.4122779999999999</v>
      </c>
      <c r="AI56">
        <v>1.4866569999999999</v>
      </c>
      <c r="AJ56">
        <v>1.5669919999999999</v>
      </c>
      <c r="AK56" s="38">
        <v>8.6999999999999994E-2</v>
      </c>
    </row>
    <row r="57" spans="1:37">
      <c r="A57" t="s">
        <v>300</v>
      </c>
      <c r="B57" t="s">
        <v>1066</v>
      </c>
      <c r="C57" t="s">
        <v>1306</v>
      </c>
      <c r="D57" t="s">
        <v>316</v>
      </c>
      <c r="E57">
        <v>6.5120999999999998E-2</v>
      </c>
      <c r="F57">
        <v>9.4753000000000004E-2</v>
      </c>
      <c r="G57">
        <v>0.123069</v>
      </c>
      <c r="H57">
        <v>0.148065</v>
      </c>
      <c r="I57">
        <v>0.17125299999999999</v>
      </c>
      <c r="J57">
        <v>0.19175</v>
      </c>
      <c r="K57">
        <v>0.21068100000000001</v>
      </c>
      <c r="L57">
        <v>0.227911</v>
      </c>
      <c r="M57">
        <v>0.244148</v>
      </c>
      <c r="N57">
        <v>0.25945400000000002</v>
      </c>
      <c r="O57">
        <v>0.27416099999999999</v>
      </c>
      <c r="P57">
        <v>0.28744799999999998</v>
      </c>
      <c r="Q57">
        <v>0.301732</v>
      </c>
      <c r="R57">
        <v>0.314938</v>
      </c>
      <c r="S57">
        <v>0.32844299999999998</v>
      </c>
      <c r="T57">
        <v>0.34143200000000001</v>
      </c>
      <c r="U57">
        <v>0.35519499999999998</v>
      </c>
      <c r="V57">
        <v>0.36943100000000001</v>
      </c>
      <c r="W57">
        <v>0.382965</v>
      </c>
      <c r="X57">
        <v>0.39681</v>
      </c>
      <c r="Y57">
        <v>0.410437</v>
      </c>
      <c r="Z57">
        <v>0.42427599999999999</v>
      </c>
      <c r="AA57">
        <v>0.43861299999999998</v>
      </c>
      <c r="AB57">
        <v>0.45444000000000001</v>
      </c>
      <c r="AC57">
        <v>0.471522</v>
      </c>
      <c r="AD57">
        <v>0.49183500000000002</v>
      </c>
      <c r="AE57">
        <v>0.51565799999999995</v>
      </c>
      <c r="AF57">
        <v>0.54457800000000001</v>
      </c>
      <c r="AG57">
        <v>0.57587299999999997</v>
      </c>
      <c r="AH57">
        <v>0.61359200000000003</v>
      </c>
      <c r="AI57">
        <v>0.65694699999999995</v>
      </c>
      <c r="AJ57">
        <v>0.70685100000000001</v>
      </c>
      <c r="AK57" s="38">
        <v>0.08</v>
      </c>
    </row>
    <row r="58" spans="1:37">
      <c r="A58" t="s">
        <v>1025</v>
      </c>
      <c r="B58" t="s">
        <v>1067</v>
      </c>
      <c r="C58" t="s">
        <v>1307</v>
      </c>
      <c r="D58" t="s">
        <v>316</v>
      </c>
      <c r="E58">
        <v>46.497841000000001</v>
      </c>
      <c r="F58">
        <v>49.382297999999999</v>
      </c>
      <c r="G58">
        <v>52.720523999999997</v>
      </c>
      <c r="H58">
        <v>55.438412</v>
      </c>
      <c r="I58">
        <v>58.098877000000002</v>
      </c>
      <c r="J58">
        <v>60.435454999999997</v>
      </c>
      <c r="K58">
        <v>62.901671999999998</v>
      </c>
      <c r="L58">
        <v>65.381752000000006</v>
      </c>
      <c r="M58">
        <v>67.983559</v>
      </c>
      <c r="N58">
        <v>70.611564999999999</v>
      </c>
      <c r="O58">
        <v>73.415970000000002</v>
      </c>
      <c r="P58">
        <v>76.181006999999994</v>
      </c>
      <c r="Q58">
        <v>79.430351000000002</v>
      </c>
      <c r="R58">
        <v>82.622687999999997</v>
      </c>
      <c r="S58">
        <v>86.056984</v>
      </c>
      <c r="T58">
        <v>89.336876000000004</v>
      </c>
      <c r="U58">
        <v>92.878960000000006</v>
      </c>
      <c r="V58">
        <v>96.613060000000004</v>
      </c>
      <c r="W58">
        <v>100.280106</v>
      </c>
      <c r="X58">
        <v>103.984886</v>
      </c>
      <c r="Y58">
        <v>108.045677</v>
      </c>
      <c r="Z58">
        <v>112.491905</v>
      </c>
      <c r="AA58">
        <v>117.267647</v>
      </c>
      <c r="AB58">
        <v>122.368492</v>
      </c>
      <c r="AC58">
        <v>127.61853000000001</v>
      </c>
      <c r="AD58">
        <v>133.36409</v>
      </c>
      <c r="AE58">
        <v>139.49873400000001</v>
      </c>
      <c r="AF58">
        <v>146.25076300000001</v>
      </c>
      <c r="AG58">
        <v>152.80003400000001</v>
      </c>
      <c r="AH58">
        <v>160.19517500000001</v>
      </c>
      <c r="AI58">
        <v>168.01229900000001</v>
      </c>
      <c r="AJ58">
        <v>176.45491000000001</v>
      </c>
      <c r="AK58" s="38">
        <v>4.3999999999999997E-2</v>
      </c>
    </row>
    <row r="59" spans="1:37">
      <c r="A59" t="s">
        <v>1027</v>
      </c>
      <c r="B59" t="s">
        <v>1068</v>
      </c>
      <c r="C59" t="s">
        <v>1308</v>
      </c>
      <c r="D59" t="s">
        <v>316</v>
      </c>
      <c r="E59">
        <v>6.8770000000000003E-3</v>
      </c>
      <c r="F59">
        <v>3.3599999999999998E-2</v>
      </c>
      <c r="G59">
        <v>6.1106000000000001E-2</v>
      </c>
      <c r="H59">
        <v>8.9328000000000005E-2</v>
      </c>
      <c r="I59">
        <v>0.11849</v>
      </c>
      <c r="J59">
        <v>0.14740200000000001</v>
      </c>
      <c r="K59">
        <v>0.17644599999999999</v>
      </c>
      <c r="L59">
        <v>0.20519999999999999</v>
      </c>
      <c r="M59">
        <v>0.23400699999999999</v>
      </c>
      <c r="N59">
        <v>0.262262</v>
      </c>
      <c r="O59">
        <v>0.29012500000000002</v>
      </c>
      <c r="P59">
        <v>0.31678299999999998</v>
      </c>
      <c r="Q59">
        <v>0.34505200000000003</v>
      </c>
      <c r="R59">
        <v>0.37275399999999997</v>
      </c>
      <c r="S59">
        <v>0.401254</v>
      </c>
      <c r="T59">
        <v>0.42981200000000003</v>
      </c>
      <c r="U59">
        <v>0.46034900000000001</v>
      </c>
      <c r="V59">
        <v>0.49257000000000001</v>
      </c>
      <c r="W59">
        <v>0.52495199999999997</v>
      </c>
      <c r="X59">
        <v>0.55886100000000005</v>
      </c>
      <c r="Y59">
        <v>0.59360500000000005</v>
      </c>
      <c r="Z59">
        <v>0.62952699999999995</v>
      </c>
      <c r="AA59">
        <v>0.66700199999999998</v>
      </c>
      <c r="AB59">
        <v>0.70572699999999999</v>
      </c>
      <c r="AC59">
        <v>0.74365800000000004</v>
      </c>
      <c r="AD59">
        <v>0.78296399999999999</v>
      </c>
      <c r="AE59">
        <v>0.82369999999999999</v>
      </c>
      <c r="AF59">
        <v>0.86769499999999999</v>
      </c>
      <c r="AG59">
        <v>0.91022899999999995</v>
      </c>
      <c r="AH59">
        <v>0.95715099999999997</v>
      </c>
      <c r="AI59">
        <v>1.0069669999999999</v>
      </c>
      <c r="AJ59">
        <v>1.0608439999999999</v>
      </c>
      <c r="AK59" s="38">
        <v>0.17599999999999999</v>
      </c>
    </row>
    <row r="60" spans="1:37">
      <c r="A60" t="s">
        <v>1029</v>
      </c>
      <c r="B60" t="s">
        <v>1069</v>
      </c>
      <c r="C60" t="s">
        <v>1309</v>
      </c>
      <c r="D60" t="s">
        <v>316</v>
      </c>
      <c r="E60">
        <v>0</v>
      </c>
      <c r="F60">
        <v>3.6101000000000001E-2</v>
      </c>
      <c r="G60">
        <v>7.2613999999999998E-2</v>
      </c>
      <c r="H60">
        <v>0.109613</v>
      </c>
      <c r="I60">
        <v>0.14730299999999999</v>
      </c>
      <c r="J60">
        <v>0.184003</v>
      </c>
      <c r="K60">
        <v>0.219995</v>
      </c>
      <c r="L60">
        <v>0.25469999999999998</v>
      </c>
      <c r="M60">
        <v>0.28847899999999999</v>
      </c>
      <c r="N60">
        <v>0.32112800000000002</v>
      </c>
      <c r="O60">
        <v>0.35269499999999998</v>
      </c>
      <c r="P60">
        <v>0.38236300000000001</v>
      </c>
      <c r="Q60">
        <v>0.41358099999999998</v>
      </c>
      <c r="R60">
        <v>0.44394</v>
      </c>
      <c r="S60">
        <v>0.47541699999999998</v>
      </c>
      <c r="T60">
        <v>0.50700999999999996</v>
      </c>
      <c r="U60">
        <v>0.54084500000000002</v>
      </c>
      <c r="V60">
        <v>0.57661799999999996</v>
      </c>
      <c r="W60">
        <v>0.61259699999999995</v>
      </c>
      <c r="X60">
        <v>0.65040900000000001</v>
      </c>
      <c r="Y60">
        <v>0.68915700000000002</v>
      </c>
      <c r="Z60">
        <v>0.72917100000000001</v>
      </c>
      <c r="AA60">
        <v>0.77050099999999999</v>
      </c>
      <c r="AB60">
        <v>0.81327099999999997</v>
      </c>
      <c r="AC60">
        <v>0.85494300000000001</v>
      </c>
      <c r="AD60">
        <v>0.89818200000000004</v>
      </c>
      <c r="AE60">
        <v>0.94306199999999996</v>
      </c>
      <c r="AF60">
        <v>0.99169600000000002</v>
      </c>
      <c r="AG60">
        <v>1.038762</v>
      </c>
      <c r="AH60">
        <v>1.0910120000000001</v>
      </c>
      <c r="AI60">
        <v>1.146795</v>
      </c>
      <c r="AJ60">
        <v>1.207525</v>
      </c>
      <c r="AK60" t="s">
        <v>121</v>
      </c>
    </row>
    <row r="61" spans="1:37">
      <c r="A61" t="s">
        <v>1031</v>
      </c>
      <c r="B61" t="s">
        <v>1070</v>
      </c>
      <c r="C61" t="s">
        <v>1310</v>
      </c>
      <c r="D61" t="s">
        <v>316</v>
      </c>
      <c r="E61">
        <v>0</v>
      </c>
      <c r="F61">
        <v>3.7775000000000003E-2</v>
      </c>
      <c r="G61">
        <v>7.5880000000000003E-2</v>
      </c>
      <c r="H61">
        <v>0.11486399999999999</v>
      </c>
      <c r="I61">
        <v>0.154915</v>
      </c>
      <c r="J61">
        <v>0.19441</v>
      </c>
      <c r="K61">
        <v>0.23379800000000001</v>
      </c>
      <c r="L61">
        <v>0.27249899999999999</v>
      </c>
      <c r="M61">
        <v>0.31092900000000001</v>
      </c>
      <c r="N61">
        <v>0.34859499999999999</v>
      </c>
      <c r="O61">
        <v>0.38585000000000003</v>
      </c>
      <c r="P61">
        <v>0.42161500000000002</v>
      </c>
      <c r="Q61">
        <v>0.45966499999999999</v>
      </c>
      <c r="R61">
        <v>0.49687900000000002</v>
      </c>
      <c r="S61">
        <v>0.53535900000000003</v>
      </c>
      <c r="T61">
        <v>0.57391899999999996</v>
      </c>
      <c r="U61">
        <v>0.61492000000000002</v>
      </c>
      <c r="V61">
        <v>0.65798699999999999</v>
      </c>
      <c r="W61">
        <v>0.70110099999999997</v>
      </c>
      <c r="X61">
        <v>0.74609800000000004</v>
      </c>
      <c r="Y61">
        <v>0.79204600000000003</v>
      </c>
      <c r="Z61">
        <v>0.83935300000000002</v>
      </c>
      <c r="AA61">
        <v>0.88824199999999998</v>
      </c>
      <c r="AB61">
        <v>0.93876000000000004</v>
      </c>
      <c r="AC61">
        <v>0.98813099999999998</v>
      </c>
      <c r="AD61">
        <v>1.039385</v>
      </c>
      <c r="AE61">
        <v>1.092538</v>
      </c>
      <c r="AF61">
        <v>1.149966</v>
      </c>
      <c r="AG61">
        <v>1.205433</v>
      </c>
      <c r="AH61">
        <v>1.2667040000000001</v>
      </c>
      <c r="AI61">
        <v>1.3318080000000001</v>
      </c>
      <c r="AJ61">
        <v>1.402339</v>
      </c>
      <c r="AK61" t="s">
        <v>121</v>
      </c>
    </row>
    <row r="62" spans="1:37">
      <c r="A62" t="s">
        <v>1033</v>
      </c>
      <c r="B62" t="s">
        <v>1071</v>
      </c>
      <c r="C62" t="s">
        <v>1311</v>
      </c>
      <c r="D62" t="s">
        <v>316</v>
      </c>
      <c r="E62">
        <v>0</v>
      </c>
      <c r="F62">
        <v>2.8E-5</v>
      </c>
      <c r="G62">
        <v>6.0999999999999999E-5</v>
      </c>
      <c r="H62">
        <v>9.2999999999999997E-5</v>
      </c>
      <c r="I62">
        <v>1.25E-4</v>
      </c>
      <c r="J62">
        <v>1.56E-4</v>
      </c>
      <c r="K62">
        <v>1.8599999999999999E-4</v>
      </c>
      <c r="L62">
        <v>2.14E-4</v>
      </c>
      <c r="M62">
        <v>2.42E-4</v>
      </c>
      <c r="N62">
        <v>2.6800000000000001E-4</v>
      </c>
      <c r="O62">
        <v>2.9300000000000002E-4</v>
      </c>
      <c r="P62">
        <v>3.1399999999999999E-4</v>
      </c>
      <c r="Q62">
        <v>3.3599999999999998E-4</v>
      </c>
      <c r="R62">
        <v>3.5599999999999998E-4</v>
      </c>
      <c r="S62">
        <v>3.7500000000000001E-4</v>
      </c>
      <c r="T62">
        <v>3.9100000000000002E-4</v>
      </c>
      <c r="U62">
        <v>4.0700000000000003E-4</v>
      </c>
      <c r="V62">
        <v>4.2200000000000001E-4</v>
      </c>
      <c r="W62">
        <v>4.35E-4</v>
      </c>
      <c r="X62">
        <v>4.4799999999999999E-4</v>
      </c>
      <c r="Y62">
        <v>4.5899999999999999E-4</v>
      </c>
      <c r="Z62">
        <v>4.6799999999999999E-4</v>
      </c>
      <c r="AA62">
        <v>4.7600000000000002E-4</v>
      </c>
      <c r="AB62">
        <v>4.84E-4</v>
      </c>
      <c r="AC62">
        <v>4.8799999999999999E-4</v>
      </c>
      <c r="AD62">
        <v>4.9100000000000001E-4</v>
      </c>
      <c r="AE62">
        <v>4.9200000000000003E-4</v>
      </c>
      <c r="AF62">
        <v>4.9299999999999995E-4</v>
      </c>
      <c r="AG62">
        <v>4.9200000000000003E-4</v>
      </c>
      <c r="AH62">
        <v>4.8999999999999998E-4</v>
      </c>
      <c r="AI62">
        <v>4.8899999999999996E-4</v>
      </c>
      <c r="AJ62">
        <v>4.8700000000000002E-4</v>
      </c>
      <c r="AK62" t="s">
        <v>121</v>
      </c>
    </row>
    <row r="63" spans="1:37">
      <c r="A63" t="s">
        <v>1035</v>
      </c>
      <c r="B63" t="s">
        <v>1072</v>
      </c>
      <c r="C63" t="s">
        <v>1312</v>
      </c>
      <c r="D63" t="s">
        <v>316</v>
      </c>
      <c r="E63">
        <v>653.09906000000001</v>
      </c>
      <c r="F63">
        <v>654.05694600000004</v>
      </c>
      <c r="G63">
        <v>664.67810099999997</v>
      </c>
      <c r="H63">
        <v>669.36163299999998</v>
      </c>
      <c r="I63">
        <v>674.81567399999994</v>
      </c>
      <c r="J63">
        <v>677.23498500000005</v>
      </c>
      <c r="K63">
        <v>680.64837599999998</v>
      </c>
      <c r="L63">
        <v>683.49285899999995</v>
      </c>
      <c r="M63">
        <v>687.087219</v>
      </c>
      <c r="N63">
        <v>690.200378</v>
      </c>
      <c r="O63">
        <v>693.99310300000002</v>
      </c>
      <c r="P63">
        <v>697.10479699999996</v>
      </c>
      <c r="Q63">
        <v>704.64343299999996</v>
      </c>
      <c r="R63">
        <v>711.11901899999998</v>
      </c>
      <c r="S63">
        <v>719.18737799999997</v>
      </c>
      <c r="T63">
        <v>726.89202899999998</v>
      </c>
      <c r="U63">
        <v>736.568848</v>
      </c>
      <c r="V63">
        <v>746.99585000000002</v>
      </c>
      <c r="W63">
        <v>755.67889400000001</v>
      </c>
      <c r="X63">
        <v>764.26238999999998</v>
      </c>
      <c r="Y63">
        <v>772.81689500000005</v>
      </c>
      <c r="Z63">
        <v>781.92358400000001</v>
      </c>
      <c r="AA63">
        <v>791.53808600000002</v>
      </c>
      <c r="AB63">
        <v>801.55267300000003</v>
      </c>
      <c r="AC63">
        <v>811.25689699999998</v>
      </c>
      <c r="AD63">
        <v>822.58532700000001</v>
      </c>
      <c r="AE63">
        <v>834.92816200000004</v>
      </c>
      <c r="AF63">
        <v>849.58459500000004</v>
      </c>
      <c r="AG63">
        <v>861.80407700000001</v>
      </c>
      <c r="AH63">
        <v>876.91131600000006</v>
      </c>
      <c r="AI63">
        <v>892.96679700000004</v>
      </c>
      <c r="AJ63">
        <v>910.64691200000004</v>
      </c>
      <c r="AK63" s="38">
        <v>1.0999999999999999E-2</v>
      </c>
    </row>
    <row r="64" spans="1:37">
      <c r="A64" t="s">
        <v>235</v>
      </c>
      <c r="C64" t="s">
        <v>1313</v>
      </c>
    </row>
    <row r="65" spans="1:37">
      <c r="A65" t="s">
        <v>284</v>
      </c>
      <c r="B65" t="s">
        <v>1073</v>
      </c>
      <c r="C65" t="s">
        <v>1314</v>
      </c>
      <c r="D65" t="s">
        <v>316</v>
      </c>
      <c r="E65">
        <v>583.02459699999997</v>
      </c>
      <c r="F65">
        <v>581.14209000000005</v>
      </c>
      <c r="G65">
        <v>583.52539100000001</v>
      </c>
      <c r="H65">
        <v>587.59240699999998</v>
      </c>
      <c r="I65">
        <v>591.92028800000003</v>
      </c>
      <c r="J65">
        <v>592.27313200000003</v>
      </c>
      <c r="K65">
        <v>592.91033900000002</v>
      </c>
      <c r="L65">
        <v>593.69622800000002</v>
      </c>
      <c r="M65">
        <v>595.82226600000001</v>
      </c>
      <c r="N65">
        <v>597.81622300000004</v>
      </c>
      <c r="O65">
        <v>599.55847200000005</v>
      </c>
      <c r="P65">
        <v>599.48644999999999</v>
      </c>
      <c r="Q65">
        <v>602.17468299999996</v>
      </c>
      <c r="R65">
        <v>604.21283000000005</v>
      </c>
      <c r="S65">
        <v>607.89031999999997</v>
      </c>
      <c r="T65">
        <v>611.25531000000001</v>
      </c>
      <c r="U65">
        <v>616.68695100000002</v>
      </c>
      <c r="V65">
        <v>623.76696800000002</v>
      </c>
      <c r="W65">
        <v>630.86199999999997</v>
      </c>
      <c r="X65">
        <v>638.98382600000002</v>
      </c>
      <c r="Y65">
        <v>647.66485599999999</v>
      </c>
      <c r="Z65">
        <v>657.49169900000004</v>
      </c>
      <c r="AA65">
        <v>668.18353300000001</v>
      </c>
      <c r="AB65">
        <v>680.01757799999996</v>
      </c>
      <c r="AC65">
        <v>693.08587599999998</v>
      </c>
      <c r="AD65">
        <v>708.71026600000005</v>
      </c>
      <c r="AE65">
        <v>726.21118200000001</v>
      </c>
      <c r="AF65">
        <v>746.43725600000005</v>
      </c>
      <c r="AG65">
        <v>764.74041699999998</v>
      </c>
      <c r="AH65">
        <v>785.607483</v>
      </c>
      <c r="AI65">
        <v>807.61657700000001</v>
      </c>
      <c r="AJ65">
        <v>830.16796899999997</v>
      </c>
      <c r="AK65" s="38">
        <v>1.0999999999999999E-2</v>
      </c>
    </row>
    <row r="66" spans="1:37">
      <c r="A66" t="s">
        <v>1021</v>
      </c>
      <c r="B66" t="s">
        <v>1074</v>
      </c>
      <c r="C66" t="s">
        <v>1315</v>
      </c>
      <c r="D66" t="s">
        <v>316</v>
      </c>
      <c r="E66">
        <v>315.82879600000001</v>
      </c>
      <c r="F66">
        <v>310.56317100000001</v>
      </c>
      <c r="G66">
        <v>308.88848899999999</v>
      </c>
      <c r="H66">
        <v>307.66574100000003</v>
      </c>
      <c r="I66">
        <v>307.47314499999999</v>
      </c>
      <c r="J66">
        <v>306.65286300000002</v>
      </c>
      <c r="K66">
        <v>306.09021000000001</v>
      </c>
      <c r="L66">
        <v>306.23422199999999</v>
      </c>
      <c r="M66">
        <v>307.23190299999999</v>
      </c>
      <c r="N66">
        <v>308.74417099999999</v>
      </c>
      <c r="O66">
        <v>310.61322000000001</v>
      </c>
      <c r="P66">
        <v>311.502747</v>
      </c>
      <c r="Q66">
        <v>313.73165899999998</v>
      </c>
      <c r="R66">
        <v>315.691193</v>
      </c>
      <c r="S66">
        <v>318.20575000000002</v>
      </c>
      <c r="T66">
        <v>320.505066</v>
      </c>
      <c r="U66">
        <v>323.48764</v>
      </c>
      <c r="V66">
        <v>327.50503500000002</v>
      </c>
      <c r="W66">
        <v>331.14382899999998</v>
      </c>
      <c r="X66">
        <v>334.98123199999998</v>
      </c>
      <c r="Y66">
        <v>339.189301</v>
      </c>
      <c r="Z66">
        <v>343.82592799999998</v>
      </c>
      <c r="AA66">
        <v>348.88836700000002</v>
      </c>
      <c r="AB66">
        <v>354.42437699999999</v>
      </c>
      <c r="AC66">
        <v>360.34695399999998</v>
      </c>
      <c r="AD66">
        <v>367.28848299999999</v>
      </c>
      <c r="AE66">
        <v>374.715057</v>
      </c>
      <c r="AF66">
        <v>383.20318600000002</v>
      </c>
      <c r="AG66">
        <v>390.34759500000001</v>
      </c>
      <c r="AH66">
        <v>398.53735399999999</v>
      </c>
      <c r="AI66">
        <v>407.16967799999998</v>
      </c>
      <c r="AJ66">
        <v>415.88867199999999</v>
      </c>
      <c r="AK66" s="38">
        <v>8.9999999999999993E-3</v>
      </c>
    </row>
    <row r="67" spans="1:37">
      <c r="A67" t="s">
        <v>291</v>
      </c>
      <c r="B67" t="s">
        <v>1075</v>
      </c>
      <c r="C67" t="s">
        <v>1316</v>
      </c>
      <c r="D67" t="s">
        <v>316</v>
      </c>
      <c r="E67">
        <v>1.0311980000000001</v>
      </c>
      <c r="F67">
        <v>1.0696479999999999</v>
      </c>
      <c r="G67">
        <v>1.110603</v>
      </c>
      <c r="H67">
        <v>1.1512469999999999</v>
      </c>
      <c r="I67">
        <v>1.188234</v>
      </c>
      <c r="J67">
        <v>1.2126889999999999</v>
      </c>
      <c r="K67">
        <v>1.2326619999999999</v>
      </c>
      <c r="L67">
        <v>1.2480100000000001</v>
      </c>
      <c r="M67">
        <v>1.261868</v>
      </c>
      <c r="N67">
        <v>1.2733220000000001</v>
      </c>
      <c r="O67">
        <v>1.283337</v>
      </c>
      <c r="P67">
        <v>1.290902</v>
      </c>
      <c r="Q67">
        <v>1.3064150000000001</v>
      </c>
      <c r="R67">
        <v>1.32368</v>
      </c>
      <c r="S67">
        <v>1.351958</v>
      </c>
      <c r="T67">
        <v>1.385958</v>
      </c>
      <c r="U67">
        <v>1.4224220000000001</v>
      </c>
      <c r="V67">
        <v>1.466655</v>
      </c>
      <c r="W67">
        <v>1.5165979999999999</v>
      </c>
      <c r="X67">
        <v>1.574333</v>
      </c>
      <c r="Y67">
        <v>1.638801</v>
      </c>
      <c r="Z67">
        <v>1.7115499999999999</v>
      </c>
      <c r="AA67">
        <v>1.79193</v>
      </c>
      <c r="AB67">
        <v>1.8794979999999999</v>
      </c>
      <c r="AC67">
        <v>1.972728</v>
      </c>
      <c r="AD67">
        <v>2.075974</v>
      </c>
      <c r="AE67">
        <v>2.189079</v>
      </c>
      <c r="AF67">
        <v>2.3162020000000001</v>
      </c>
      <c r="AG67">
        <v>2.4425219999999999</v>
      </c>
      <c r="AH67">
        <v>2.5825149999999999</v>
      </c>
      <c r="AI67">
        <v>2.7252079999999999</v>
      </c>
      <c r="AJ67">
        <v>2.8784999999999998</v>
      </c>
      <c r="AK67" s="38">
        <v>3.4000000000000002E-2</v>
      </c>
    </row>
    <row r="68" spans="1:37">
      <c r="A68" t="s">
        <v>300</v>
      </c>
      <c r="B68" t="s">
        <v>1076</v>
      </c>
      <c r="C68" t="s">
        <v>1317</v>
      </c>
      <c r="D68" t="s">
        <v>316</v>
      </c>
      <c r="E68">
        <v>1.050346</v>
      </c>
      <c r="F68">
        <v>1.216439</v>
      </c>
      <c r="G68">
        <v>1.370239</v>
      </c>
      <c r="H68">
        <v>1.526119</v>
      </c>
      <c r="I68">
        <v>1.671853</v>
      </c>
      <c r="J68">
        <v>1.7926010000000001</v>
      </c>
      <c r="K68">
        <v>1.900882</v>
      </c>
      <c r="L68">
        <v>1.9971460000000001</v>
      </c>
      <c r="M68">
        <v>2.086325</v>
      </c>
      <c r="N68">
        <v>2.1676570000000002</v>
      </c>
      <c r="O68">
        <v>2.2395529999999999</v>
      </c>
      <c r="P68">
        <v>2.2950430000000002</v>
      </c>
      <c r="Q68">
        <v>2.3540169999999998</v>
      </c>
      <c r="R68">
        <v>2.4033540000000002</v>
      </c>
      <c r="S68">
        <v>2.4543339999999998</v>
      </c>
      <c r="T68">
        <v>2.4996909999999999</v>
      </c>
      <c r="U68">
        <v>2.549337</v>
      </c>
      <c r="V68">
        <v>2.604311</v>
      </c>
      <c r="W68">
        <v>2.6618539999999999</v>
      </c>
      <c r="X68">
        <v>2.7251310000000002</v>
      </c>
      <c r="Y68">
        <v>2.7937439999999998</v>
      </c>
      <c r="Z68">
        <v>2.8706580000000002</v>
      </c>
      <c r="AA68">
        <v>2.953354</v>
      </c>
      <c r="AB68">
        <v>3.0427729999999999</v>
      </c>
      <c r="AC68">
        <v>3.133775</v>
      </c>
      <c r="AD68">
        <v>3.2346590000000002</v>
      </c>
      <c r="AE68">
        <v>3.347699</v>
      </c>
      <c r="AF68">
        <v>3.4784600000000001</v>
      </c>
      <c r="AG68">
        <v>3.6031620000000002</v>
      </c>
      <c r="AH68">
        <v>3.7436630000000002</v>
      </c>
      <c r="AI68">
        <v>3.8960370000000002</v>
      </c>
      <c r="AJ68">
        <v>4.0592620000000004</v>
      </c>
      <c r="AK68" s="38">
        <v>4.4999999999999998E-2</v>
      </c>
    </row>
    <row r="69" spans="1:37">
      <c r="A69" t="s">
        <v>1025</v>
      </c>
      <c r="B69" t="s">
        <v>1077</v>
      </c>
      <c r="C69" t="s">
        <v>1318</v>
      </c>
      <c r="D69" t="s">
        <v>316</v>
      </c>
      <c r="E69">
        <v>9.4828349999999997</v>
      </c>
      <c r="F69">
        <v>10.419926999999999</v>
      </c>
      <c r="G69">
        <v>11.287534000000001</v>
      </c>
      <c r="H69">
        <v>12.152426</v>
      </c>
      <c r="I69">
        <v>12.963708</v>
      </c>
      <c r="J69">
        <v>13.633286</v>
      </c>
      <c r="K69">
        <v>14.262791999999999</v>
      </c>
      <c r="L69">
        <v>14.869062</v>
      </c>
      <c r="M69">
        <v>15.494346999999999</v>
      </c>
      <c r="N69">
        <v>16.135024999999999</v>
      </c>
      <c r="O69">
        <v>16.796637</v>
      </c>
      <c r="P69">
        <v>17.441680999999999</v>
      </c>
      <c r="Q69">
        <v>18.186598</v>
      </c>
      <c r="R69">
        <v>18.932759999999998</v>
      </c>
      <c r="S69">
        <v>19.730701</v>
      </c>
      <c r="T69">
        <v>20.589763999999999</v>
      </c>
      <c r="U69">
        <v>21.544627999999999</v>
      </c>
      <c r="V69">
        <v>22.577014999999999</v>
      </c>
      <c r="W69">
        <v>23.637888</v>
      </c>
      <c r="X69">
        <v>24.774678999999999</v>
      </c>
      <c r="Y69">
        <v>25.988871</v>
      </c>
      <c r="Z69">
        <v>27.312747999999999</v>
      </c>
      <c r="AA69">
        <v>28.724049000000001</v>
      </c>
      <c r="AB69">
        <v>30.229347000000001</v>
      </c>
      <c r="AC69">
        <v>31.806156000000001</v>
      </c>
      <c r="AD69">
        <v>33.528435000000002</v>
      </c>
      <c r="AE69">
        <v>35.393272000000003</v>
      </c>
      <c r="AF69">
        <v>37.463073999999999</v>
      </c>
      <c r="AG69">
        <v>39.498669</v>
      </c>
      <c r="AH69">
        <v>41.72813</v>
      </c>
      <c r="AI69">
        <v>44.123730000000002</v>
      </c>
      <c r="AJ69">
        <v>46.665295</v>
      </c>
      <c r="AK69" s="38">
        <v>5.2999999999999999E-2</v>
      </c>
    </row>
    <row r="70" spans="1:37">
      <c r="A70" t="s">
        <v>1027</v>
      </c>
      <c r="B70" t="s">
        <v>1078</v>
      </c>
      <c r="C70" t="s">
        <v>1319</v>
      </c>
      <c r="D70" t="s">
        <v>316</v>
      </c>
      <c r="E70">
        <v>0</v>
      </c>
      <c r="F70">
        <v>4.2022999999999998E-2</v>
      </c>
      <c r="G70">
        <v>7.8827999999999995E-2</v>
      </c>
      <c r="H70">
        <v>0.117428</v>
      </c>
      <c r="I70">
        <v>0.15464700000000001</v>
      </c>
      <c r="J70">
        <v>0.18876200000000001</v>
      </c>
      <c r="K70">
        <v>0.22114200000000001</v>
      </c>
      <c r="L70">
        <v>0.25221399999999999</v>
      </c>
      <c r="M70">
        <v>0.28285500000000002</v>
      </c>
      <c r="N70">
        <v>0.31328099999999998</v>
      </c>
      <c r="O70">
        <v>0.34373900000000002</v>
      </c>
      <c r="P70">
        <v>0.37302000000000002</v>
      </c>
      <c r="Q70">
        <v>0.40406199999999998</v>
      </c>
      <c r="R70">
        <v>0.43482900000000002</v>
      </c>
      <c r="S70">
        <v>0.46739599999999998</v>
      </c>
      <c r="T70">
        <v>0.50030399999999997</v>
      </c>
      <c r="U70">
        <v>0.53513100000000002</v>
      </c>
      <c r="V70">
        <v>0.57220499999999996</v>
      </c>
      <c r="W70">
        <v>0.61060599999999998</v>
      </c>
      <c r="X70">
        <v>0.65165099999999998</v>
      </c>
      <c r="Y70">
        <v>0.69301999999999997</v>
      </c>
      <c r="Z70">
        <v>0.73751999999999995</v>
      </c>
      <c r="AA70">
        <v>0.78456999999999999</v>
      </c>
      <c r="AB70">
        <v>0.834337</v>
      </c>
      <c r="AC70">
        <v>0.88637299999999997</v>
      </c>
      <c r="AD70">
        <v>0.94275900000000001</v>
      </c>
      <c r="AE70">
        <v>1.0035320000000001</v>
      </c>
      <c r="AF70">
        <v>1.0706599999999999</v>
      </c>
      <c r="AG70">
        <v>1.1372629999999999</v>
      </c>
      <c r="AH70">
        <v>1.2101470000000001</v>
      </c>
      <c r="AI70">
        <v>1.287914</v>
      </c>
      <c r="AJ70">
        <v>1.36988</v>
      </c>
      <c r="AK70" t="s">
        <v>121</v>
      </c>
    </row>
    <row r="71" spans="1:37">
      <c r="A71" t="s">
        <v>1029</v>
      </c>
      <c r="B71" t="s">
        <v>1079</v>
      </c>
      <c r="C71" t="s">
        <v>1320</v>
      </c>
      <c r="D71" t="s">
        <v>316</v>
      </c>
      <c r="E71">
        <v>0</v>
      </c>
      <c r="F71">
        <v>5.5306000000000001E-2</v>
      </c>
      <c r="G71">
        <v>0.103892</v>
      </c>
      <c r="H71">
        <v>0.15448899999999999</v>
      </c>
      <c r="I71">
        <v>0.20302799999999999</v>
      </c>
      <c r="J71">
        <v>0.24706</v>
      </c>
      <c r="K71">
        <v>0.288304</v>
      </c>
      <c r="L71">
        <v>0.32799699999999998</v>
      </c>
      <c r="M71">
        <v>0.36751400000000001</v>
      </c>
      <c r="N71">
        <v>0.40693000000000001</v>
      </c>
      <c r="O71">
        <v>0.44628699999999999</v>
      </c>
      <c r="P71">
        <v>0.48405599999999999</v>
      </c>
      <c r="Q71">
        <v>0.52407599999999999</v>
      </c>
      <c r="R71">
        <v>0.56353399999999998</v>
      </c>
      <c r="S71">
        <v>0.60492199999999996</v>
      </c>
      <c r="T71">
        <v>0.64663499999999996</v>
      </c>
      <c r="U71">
        <v>0.69105099999999997</v>
      </c>
      <c r="V71">
        <v>0.73821499999999995</v>
      </c>
      <c r="W71">
        <v>0.78693999999999997</v>
      </c>
      <c r="X71">
        <v>0.83891499999999997</v>
      </c>
      <c r="Y71">
        <v>0.89107199999999998</v>
      </c>
      <c r="Z71">
        <v>0.94704600000000005</v>
      </c>
      <c r="AA71">
        <v>1.006078</v>
      </c>
      <c r="AB71">
        <v>1.068365</v>
      </c>
      <c r="AC71">
        <v>1.133327</v>
      </c>
      <c r="AD71">
        <v>1.2036279999999999</v>
      </c>
      <c r="AE71">
        <v>1.2792650000000001</v>
      </c>
      <c r="AF71">
        <v>1.362733</v>
      </c>
      <c r="AG71">
        <v>1.4453020000000001</v>
      </c>
      <c r="AH71">
        <v>1.5356529999999999</v>
      </c>
      <c r="AI71">
        <v>1.6320079999999999</v>
      </c>
      <c r="AJ71">
        <v>1.733589</v>
      </c>
      <c r="AK71" t="s">
        <v>121</v>
      </c>
    </row>
    <row r="72" spans="1:37">
      <c r="A72" t="s">
        <v>1031</v>
      </c>
      <c r="B72" t="s">
        <v>1080</v>
      </c>
      <c r="C72" t="s">
        <v>1321</v>
      </c>
      <c r="D72" t="s">
        <v>316</v>
      </c>
      <c r="E72">
        <v>0</v>
      </c>
      <c r="F72">
        <v>5.9111999999999998E-2</v>
      </c>
      <c r="G72">
        <v>0.110777</v>
      </c>
      <c r="H72">
        <v>0.16477900000000001</v>
      </c>
      <c r="I72">
        <v>0.21660499999999999</v>
      </c>
      <c r="J72">
        <v>0.26381100000000002</v>
      </c>
      <c r="K72">
        <v>0.30832300000000001</v>
      </c>
      <c r="L72">
        <v>0.35087800000000002</v>
      </c>
      <c r="M72">
        <v>0.39271299999999998</v>
      </c>
      <c r="N72">
        <v>0.43441600000000002</v>
      </c>
      <c r="O72">
        <v>0.47602299999999997</v>
      </c>
      <c r="P72">
        <v>0.51595599999999997</v>
      </c>
      <c r="Q72">
        <v>0.55831600000000003</v>
      </c>
      <c r="R72">
        <v>0.60019</v>
      </c>
      <c r="S72">
        <v>0.64449999999999996</v>
      </c>
      <c r="T72">
        <v>0.68922799999999995</v>
      </c>
      <c r="U72">
        <v>0.73654200000000003</v>
      </c>
      <c r="V72">
        <v>0.78691</v>
      </c>
      <c r="W72">
        <v>0.83909800000000001</v>
      </c>
      <c r="X72">
        <v>0.89491299999999996</v>
      </c>
      <c r="Y72">
        <v>0.95108700000000002</v>
      </c>
      <c r="Z72">
        <v>1.011533</v>
      </c>
      <c r="AA72">
        <v>1.0754300000000001</v>
      </c>
      <c r="AB72">
        <v>1.1430039999999999</v>
      </c>
      <c r="AC72">
        <v>1.2136290000000001</v>
      </c>
      <c r="AD72">
        <v>1.2901450000000001</v>
      </c>
      <c r="AE72">
        <v>1.3725750000000001</v>
      </c>
      <c r="AF72">
        <v>1.4638770000000001</v>
      </c>
      <c r="AG72">
        <v>1.5540179999999999</v>
      </c>
      <c r="AH72">
        <v>1.6521459999999999</v>
      </c>
      <c r="AI72">
        <v>1.7560199999999999</v>
      </c>
      <c r="AJ72">
        <v>1.8644849999999999</v>
      </c>
      <c r="AK72" t="s">
        <v>121</v>
      </c>
    </row>
    <row r="73" spans="1:37">
      <c r="A73" t="s">
        <v>1033</v>
      </c>
      <c r="B73" t="s">
        <v>1081</v>
      </c>
      <c r="C73" t="s">
        <v>1322</v>
      </c>
      <c r="D73" t="s">
        <v>316</v>
      </c>
      <c r="E73">
        <v>0</v>
      </c>
      <c r="F73">
        <v>0.104361</v>
      </c>
      <c r="G73">
        <v>0.19897999999999999</v>
      </c>
      <c r="H73">
        <v>0.29944300000000001</v>
      </c>
      <c r="I73">
        <v>0.39796700000000002</v>
      </c>
      <c r="J73">
        <v>0.49045100000000003</v>
      </c>
      <c r="K73">
        <v>0.58083899999999999</v>
      </c>
      <c r="L73">
        <v>0.67079999999999995</v>
      </c>
      <c r="M73">
        <v>0.76322699999999999</v>
      </c>
      <c r="N73">
        <v>0.85664600000000002</v>
      </c>
      <c r="O73">
        <v>0.95287299999999997</v>
      </c>
      <c r="P73">
        <v>1.0483150000000001</v>
      </c>
      <c r="Q73">
        <v>1.150943</v>
      </c>
      <c r="R73">
        <v>1.2539830000000001</v>
      </c>
      <c r="S73">
        <v>1.3620289999999999</v>
      </c>
      <c r="T73">
        <v>1.4707399999999999</v>
      </c>
      <c r="U73">
        <v>1.5846119999999999</v>
      </c>
      <c r="V73">
        <v>1.704755</v>
      </c>
      <c r="W73">
        <v>1.828409</v>
      </c>
      <c r="X73">
        <v>1.959357</v>
      </c>
      <c r="Y73">
        <v>2.0917759999999999</v>
      </c>
      <c r="Z73">
        <v>2.2329340000000002</v>
      </c>
      <c r="AA73">
        <v>2.381421</v>
      </c>
      <c r="AB73">
        <v>2.5377320000000001</v>
      </c>
      <c r="AC73">
        <v>2.7005469999999998</v>
      </c>
      <c r="AD73">
        <v>2.8762699999999999</v>
      </c>
      <c r="AE73">
        <v>3.065083</v>
      </c>
      <c r="AF73">
        <v>3.2730049999999999</v>
      </c>
      <c r="AG73">
        <v>3.4791470000000002</v>
      </c>
      <c r="AH73">
        <v>3.7042670000000002</v>
      </c>
      <c r="AI73">
        <v>3.9440819999999999</v>
      </c>
      <c r="AJ73">
        <v>4.1964740000000003</v>
      </c>
      <c r="AK73" t="s">
        <v>121</v>
      </c>
    </row>
    <row r="74" spans="1:37">
      <c r="A74" t="s">
        <v>1046</v>
      </c>
      <c r="B74" t="s">
        <v>1082</v>
      </c>
      <c r="C74" t="s">
        <v>1323</v>
      </c>
      <c r="D74" t="s">
        <v>316</v>
      </c>
      <c r="E74">
        <v>910.41778599999998</v>
      </c>
      <c r="F74">
        <v>904.67193599999996</v>
      </c>
      <c r="G74">
        <v>906.67492700000003</v>
      </c>
      <c r="H74">
        <v>910.824341</v>
      </c>
      <c r="I74">
        <v>916.18945299999996</v>
      </c>
      <c r="J74">
        <v>916.754456</v>
      </c>
      <c r="K74">
        <v>917.79534899999999</v>
      </c>
      <c r="L74">
        <v>919.64654499999995</v>
      </c>
      <c r="M74">
        <v>923.70263699999998</v>
      </c>
      <c r="N74">
        <v>928.14770499999997</v>
      </c>
      <c r="O74">
        <v>932.71014400000001</v>
      </c>
      <c r="P74">
        <v>934.43859899999995</v>
      </c>
      <c r="Q74">
        <v>940.39080799999999</v>
      </c>
      <c r="R74">
        <v>945.41644299999996</v>
      </c>
      <c r="S74">
        <v>952.71173099999999</v>
      </c>
      <c r="T74">
        <v>959.542419</v>
      </c>
      <c r="U74">
        <v>969.23834199999999</v>
      </c>
      <c r="V74">
        <v>981.72210700000005</v>
      </c>
      <c r="W74">
        <v>993.88696300000004</v>
      </c>
      <c r="X74">
        <v>1007.3838500000001</v>
      </c>
      <c r="Y74">
        <v>1021.90271</v>
      </c>
      <c r="Z74">
        <v>1038.1407469999999</v>
      </c>
      <c r="AA74">
        <v>1055.7886960000001</v>
      </c>
      <c r="AB74">
        <v>1075.1777340000001</v>
      </c>
      <c r="AC74">
        <v>1096.279419</v>
      </c>
      <c r="AD74">
        <v>1121.1507570000001</v>
      </c>
      <c r="AE74">
        <v>1148.577759</v>
      </c>
      <c r="AF74">
        <v>1180.0683590000001</v>
      </c>
      <c r="AG74">
        <v>1208.248047</v>
      </c>
      <c r="AH74">
        <v>1240.3016359999999</v>
      </c>
      <c r="AI74">
        <v>1274.1513669999999</v>
      </c>
      <c r="AJ74">
        <v>1308.824341</v>
      </c>
      <c r="AK74" s="38">
        <v>1.2E-2</v>
      </c>
    </row>
    <row r="75" spans="1:37">
      <c r="A75" t="s">
        <v>1048</v>
      </c>
      <c r="C75" t="s">
        <v>1324</v>
      </c>
    </row>
    <row r="76" spans="1:37">
      <c r="A76" t="s">
        <v>284</v>
      </c>
      <c r="B76" t="s">
        <v>1083</v>
      </c>
      <c r="C76" t="s">
        <v>1325</v>
      </c>
      <c r="D76" t="s">
        <v>316</v>
      </c>
      <c r="E76">
        <v>4258.8935549999997</v>
      </c>
      <c r="F76">
        <v>4285.783203</v>
      </c>
      <c r="G76">
        <v>4320.4902339999999</v>
      </c>
      <c r="H76">
        <v>4344.2280270000001</v>
      </c>
      <c r="I76">
        <v>4361.0522460000002</v>
      </c>
      <c r="J76">
        <v>4342.6108400000003</v>
      </c>
      <c r="K76">
        <v>4319.611328</v>
      </c>
      <c r="L76">
        <v>4286.7934569999998</v>
      </c>
      <c r="M76">
        <v>4251.9614259999998</v>
      </c>
      <c r="N76">
        <v>4208.0600590000004</v>
      </c>
      <c r="O76">
        <v>4162.546875</v>
      </c>
      <c r="P76">
        <v>4105.7827150000003</v>
      </c>
      <c r="Q76">
        <v>4070.0808109999998</v>
      </c>
      <c r="R76">
        <v>4026.779297</v>
      </c>
      <c r="S76">
        <v>3994.0900879999999</v>
      </c>
      <c r="T76">
        <v>3958.875732</v>
      </c>
      <c r="U76">
        <v>3933.375732</v>
      </c>
      <c r="V76">
        <v>3914.6594239999999</v>
      </c>
      <c r="W76">
        <v>3893.8469239999999</v>
      </c>
      <c r="X76">
        <v>3878.2661130000001</v>
      </c>
      <c r="Y76">
        <v>3864.001221</v>
      </c>
      <c r="Z76">
        <v>3855.7053219999998</v>
      </c>
      <c r="AA76">
        <v>3849.7072750000002</v>
      </c>
      <c r="AB76">
        <v>3848.711914</v>
      </c>
      <c r="AC76">
        <v>3847.7434079999998</v>
      </c>
      <c r="AD76">
        <v>3854.5754390000002</v>
      </c>
      <c r="AE76">
        <v>3866.46875</v>
      </c>
      <c r="AF76">
        <v>3887.9670409999999</v>
      </c>
      <c r="AG76">
        <v>3894.1276859999998</v>
      </c>
      <c r="AH76">
        <v>3908.438721</v>
      </c>
      <c r="AI76">
        <v>3923.5161130000001</v>
      </c>
      <c r="AJ76">
        <v>3936.148682</v>
      </c>
      <c r="AK76" s="38">
        <v>-3.0000000000000001E-3</v>
      </c>
    </row>
    <row r="77" spans="1:37">
      <c r="A77" t="s">
        <v>1021</v>
      </c>
      <c r="B77" t="s">
        <v>1084</v>
      </c>
      <c r="C77" t="s">
        <v>1326</v>
      </c>
      <c r="D77" t="s">
        <v>316</v>
      </c>
      <c r="E77">
        <v>4.3203969999999998</v>
      </c>
      <c r="F77">
        <v>3.7875899999999998</v>
      </c>
      <c r="G77">
        <v>3.3770989999999999</v>
      </c>
      <c r="H77">
        <v>3.0180609999999999</v>
      </c>
      <c r="I77">
        <v>2.7291829999999999</v>
      </c>
      <c r="J77">
        <v>2.4808590000000001</v>
      </c>
      <c r="K77">
        <v>2.2678069999999999</v>
      </c>
      <c r="L77">
        <v>2.0982630000000002</v>
      </c>
      <c r="M77">
        <v>1.9670859999999999</v>
      </c>
      <c r="N77">
        <v>1.8524020000000001</v>
      </c>
      <c r="O77">
        <v>1.752364</v>
      </c>
      <c r="P77">
        <v>1.673133</v>
      </c>
      <c r="Q77">
        <v>1.607944</v>
      </c>
      <c r="R77">
        <v>1.540219</v>
      </c>
      <c r="S77">
        <v>1.4848950000000001</v>
      </c>
      <c r="T77">
        <v>1.436504</v>
      </c>
      <c r="U77">
        <v>1.4005559999999999</v>
      </c>
      <c r="V77">
        <v>1.366252</v>
      </c>
      <c r="W77">
        <v>1.336071</v>
      </c>
      <c r="X77">
        <v>1.311409</v>
      </c>
      <c r="Y77">
        <v>1.291439</v>
      </c>
      <c r="Z77">
        <v>1.2723869999999999</v>
      </c>
      <c r="AA77">
        <v>1.2574559999999999</v>
      </c>
      <c r="AB77">
        <v>1.242483</v>
      </c>
      <c r="AC77">
        <v>1.228507</v>
      </c>
      <c r="AD77">
        <v>1.222953</v>
      </c>
      <c r="AE77">
        <v>1.2228810000000001</v>
      </c>
      <c r="AF77">
        <v>1.2285379999999999</v>
      </c>
      <c r="AG77">
        <v>1.2311609999999999</v>
      </c>
      <c r="AH77">
        <v>1.2380340000000001</v>
      </c>
      <c r="AI77">
        <v>1.245771</v>
      </c>
      <c r="AJ77">
        <v>1.2545059999999999</v>
      </c>
      <c r="AK77" s="38">
        <v>-3.9E-2</v>
      </c>
    </row>
    <row r="78" spans="1:37">
      <c r="A78" t="s">
        <v>291</v>
      </c>
      <c r="B78" t="s">
        <v>1085</v>
      </c>
      <c r="C78" t="s">
        <v>1327</v>
      </c>
      <c r="D78" t="s">
        <v>316</v>
      </c>
      <c r="E78">
        <v>0.81035999999999997</v>
      </c>
      <c r="F78">
        <v>0.88644400000000001</v>
      </c>
      <c r="G78">
        <v>0.94521200000000005</v>
      </c>
      <c r="H78">
        <v>0.99129800000000001</v>
      </c>
      <c r="I78">
        <v>1.024351</v>
      </c>
      <c r="J78">
        <v>1.039668</v>
      </c>
      <c r="K78">
        <v>1.0469550000000001</v>
      </c>
      <c r="L78">
        <v>1.0492729999999999</v>
      </c>
      <c r="M78">
        <v>1.0495110000000001</v>
      </c>
      <c r="N78">
        <v>1.046117</v>
      </c>
      <c r="O78">
        <v>1.0390809999999999</v>
      </c>
      <c r="P78">
        <v>1.0273319999999999</v>
      </c>
      <c r="Q78">
        <v>1.0181370000000001</v>
      </c>
      <c r="R78">
        <v>1.0045980000000001</v>
      </c>
      <c r="S78">
        <v>0.99453999999999998</v>
      </c>
      <c r="T78">
        <v>0.98602800000000002</v>
      </c>
      <c r="U78">
        <v>0.98146999999999995</v>
      </c>
      <c r="V78">
        <v>0.97937399999999997</v>
      </c>
      <c r="W78">
        <v>0.97847300000000004</v>
      </c>
      <c r="X78">
        <v>0.98034900000000003</v>
      </c>
      <c r="Y78">
        <v>0.98392500000000005</v>
      </c>
      <c r="Z78">
        <v>0.990093</v>
      </c>
      <c r="AA78">
        <v>0.99858100000000005</v>
      </c>
      <c r="AB78">
        <v>1.0088900000000001</v>
      </c>
      <c r="AC78">
        <v>1.0199659999999999</v>
      </c>
      <c r="AD78">
        <v>1.0338259999999999</v>
      </c>
      <c r="AE78">
        <v>1.050095</v>
      </c>
      <c r="AF78">
        <v>1.070481</v>
      </c>
      <c r="AG78">
        <v>1.0880030000000001</v>
      </c>
      <c r="AH78">
        <v>1.108889</v>
      </c>
      <c r="AI78">
        <v>1.130644</v>
      </c>
      <c r="AJ78">
        <v>1.1521889999999999</v>
      </c>
      <c r="AK78" s="38">
        <v>1.0999999999999999E-2</v>
      </c>
    </row>
    <row r="79" spans="1:37">
      <c r="A79" t="s">
        <v>300</v>
      </c>
      <c r="B79" t="s">
        <v>1086</v>
      </c>
      <c r="C79" t="s">
        <v>1328</v>
      </c>
      <c r="D79" t="s">
        <v>316</v>
      </c>
      <c r="E79">
        <v>54.018718999999997</v>
      </c>
      <c r="F79">
        <v>55.781914</v>
      </c>
      <c r="G79">
        <v>56.729793999999998</v>
      </c>
      <c r="H79">
        <v>56.885624</v>
      </c>
      <c r="I79">
        <v>56.448985999999998</v>
      </c>
      <c r="J79">
        <v>55.246741999999998</v>
      </c>
      <c r="K79">
        <v>53.820228999999998</v>
      </c>
      <c r="L79">
        <v>52.273933</v>
      </c>
      <c r="M79">
        <v>50.818474000000002</v>
      </c>
      <c r="N79">
        <v>49.399054999999997</v>
      </c>
      <c r="O79">
        <v>48.145229</v>
      </c>
      <c r="P79">
        <v>46.961269000000001</v>
      </c>
      <c r="Q79">
        <v>46.237040999999998</v>
      </c>
      <c r="R79">
        <v>45.686107999999997</v>
      </c>
      <c r="S79">
        <v>45.579388000000002</v>
      </c>
      <c r="T79">
        <v>45.790652999999999</v>
      </c>
      <c r="U79">
        <v>46.503081999999999</v>
      </c>
      <c r="V79">
        <v>47.745373000000001</v>
      </c>
      <c r="W79">
        <v>49.441398999999997</v>
      </c>
      <c r="X79">
        <v>51.657761000000001</v>
      </c>
      <c r="Y79">
        <v>54.329909999999998</v>
      </c>
      <c r="Z79">
        <v>57.498725999999998</v>
      </c>
      <c r="AA79">
        <v>61.206291</v>
      </c>
      <c r="AB79">
        <v>65.498626999999999</v>
      </c>
      <c r="AC79">
        <v>70.278464999999997</v>
      </c>
      <c r="AD79">
        <v>75.747337000000002</v>
      </c>
      <c r="AE79">
        <v>81.962646000000007</v>
      </c>
      <c r="AF79">
        <v>89.130889999999994</v>
      </c>
      <c r="AG79">
        <v>96.720200000000006</v>
      </c>
      <c r="AH79">
        <v>105.325768</v>
      </c>
      <c r="AI79">
        <v>114.90081000000001</v>
      </c>
      <c r="AJ79">
        <v>125.43792000000001</v>
      </c>
      <c r="AK79" s="38">
        <v>2.8000000000000001E-2</v>
      </c>
    </row>
    <row r="80" spans="1:37">
      <c r="A80" t="s">
        <v>1025</v>
      </c>
      <c r="B80" t="s">
        <v>1087</v>
      </c>
      <c r="C80" t="s">
        <v>1329</v>
      </c>
      <c r="D80" t="s">
        <v>316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121</v>
      </c>
    </row>
    <row r="81" spans="1:37">
      <c r="A81" t="s">
        <v>1027</v>
      </c>
      <c r="B81" t="s">
        <v>1088</v>
      </c>
      <c r="C81" t="s">
        <v>1330</v>
      </c>
      <c r="D81" t="s">
        <v>316</v>
      </c>
      <c r="E81">
        <v>0</v>
      </c>
      <c r="F81">
        <v>2.1637E-2</v>
      </c>
      <c r="G81">
        <v>3.5090000000000003E-2</v>
      </c>
      <c r="H81">
        <v>4.9528999999999997E-2</v>
      </c>
      <c r="I81">
        <v>6.3950999999999994E-2</v>
      </c>
      <c r="J81">
        <v>7.7684000000000003E-2</v>
      </c>
      <c r="K81">
        <v>9.1188000000000005E-2</v>
      </c>
      <c r="L81">
        <v>0.10445500000000001</v>
      </c>
      <c r="M81">
        <v>0.117675</v>
      </c>
      <c r="N81">
        <v>0.13055700000000001</v>
      </c>
      <c r="O81">
        <v>0.14303399999999999</v>
      </c>
      <c r="P81">
        <v>0.154474</v>
      </c>
      <c r="Q81">
        <v>0.16592999999999999</v>
      </c>
      <c r="R81">
        <v>0.176312</v>
      </c>
      <c r="S81">
        <v>0.18635399999999999</v>
      </c>
      <c r="T81">
        <v>0.195494</v>
      </c>
      <c r="U81">
        <v>0.204402</v>
      </c>
      <c r="V81">
        <v>0.213144</v>
      </c>
      <c r="W81">
        <v>0.221469</v>
      </c>
      <c r="X81">
        <v>0.230132</v>
      </c>
      <c r="Y81">
        <v>0.23839299999999999</v>
      </c>
      <c r="Z81">
        <v>0.24653900000000001</v>
      </c>
      <c r="AA81">
        <v>0.25501600000000002</v>
      </c>
      <c r="AB81">
        <v>0.26447199999999998</v>
      </c>
      <c r="AC81">
        <v>0.27400099999999999</v>
      </c>
      <c r="AD81">
        <v>0.28440199999999999</v>
      </c>
      <c r="AE81">
        <v>0.29552899999999999</v>
      </c>
      <c r="AF81">
        <v>0.30787599999999998</v>
      </c>
      <c r="AG81">
        <v>0.31947500000000001</v>
      </c>
      <c r="AH81">
        <v>0.33218999999999999</v>
      </c>
      <c r="AI81">
        <v>0.34556799999999999</v>
      </c>
      <c r="AJ81">
        <v>0.359487</v>
      </c>
      <c r="AK81" t="s">
        <v>121</v>
      </c>
    </row>
    <row r="82" spans="1:37">
      <c r="A82" t="s">
        <v>1029</v>
      </c>
      <c r="B82" t="s">
        <v>1089</v>
      </c>
      <c r="C82" t="s">
        <v>1331</v>
      </c>
      <c r="D82" t="s">
        <v>316</v>
      </c>
      <c r="E82">
        <v>5.6251000000000002E-2</v>
      </c>
      <c r="F82">
        <v>8.1597000000000003E-2</v>
      </c>
      <c r="G82">
        <v>0.10340299999999999</v>
      </c>
      <c r="H82">
        <v>0.12631500000000001</v>
      </c>
      <c r="I82">
        <v>0.148871</v>
      </c>
      <c r="J82">
        <v>0.169628</v>
      </c>
      <c r="K82">
        <v>0.18956200000000001</v>
      </c>
      <c r="L82">
        <v>0.20862600000000001</v>
      </c>
      <c r="M82">
        <v>0.22717899999999999</v>
      </c>
      <c r="N82">
        <v>0.244647</v>
      </c>
      <c r="O82">
        <v>0.26111899999999999</v>
      </c>
      <c r="P82">
        <v>0.27562399999999998</v>
      </c>
      <c r="Q82">
        <v>0.29021400000000003</v>
      </c>
      <c r="R82">
        <v>0.30312800000000001</v>
      </c>
      <c r="S82">
        <v>0.31587300000000001</v>
      </c>
      <c r="T82">
        <v>0.32773200000000002</v>
      </c>
      <c r="U82">
        <v>0.34006500000000001</v>
      </c>
      <c r="V82">
        <v>0.35317900000000002</v>
      </c>
      <c r="W82">
        <v>0.36474000000000001</v>
      </c>
      <c r="X82">
        <v>0.37606299999999998</v>
      </c>
      <c r="Y82">
        <v>0.38788600000000001</v>
      </c>
      <c r="Z82">
        <v>0.401592</v>
      </c>
      <c r="AA82">
        <v>0.41502800000000001</v>
      </c>
      <c r="AB82">
        <v>0.42952899999999999</v>
      </c>
      <c r="AC82">
        <v>0.44428600000000001</v>
      </c>
      <c r="AD82">
        <v>0.460422</v>
      </c>
      <c r="AE82">
        <v>0.477686</v>
      </c>
      <c r="AF82">
        <v>0.49685299999999999</v>
      </c>
      <c r="AG82">
        <v>0.51475000000000004</v>
      </c>
      <c r="AH82">
        <v>0.53438600000000003</v>
      </c>
      <c r="AI82">
        <v>0.555033</v>
      </c>
      <c r="AJ82">
        <v>0.57649399999999995</v>
      </c>
      <c r="AK82" s="38">
        <v>7.8E-2</v>
      </c>
    </row>
    <row r="83" spans="1:37">
      <c r="A83" t="s">
        <v>1031</v>
      </c>
      <c r="B83" t="s">
        <v>1090</v>
      </c>
      <c r="C83" t="s">
        <v>1332</v>
      </c>
      <c r="D83" t="s">
        <v>316</v>
      </c>
      <c r="E83">
        <v>5.3886999999999997E-2</v>
      </c>
      <c r="F83">
        <v>7.5287999999999994E-2</v>
      </c>
      <c r="G83">
        <v>9.5300999999999997E-2</v>
      </c>
      <c r="H83">
        <v>0.116435</v>
      </c>
      <c r="I83">
        <v>0.137355</v>
      </c>
      <c r="J83">
        <v>0.15673500000000001</v>
      </c>
      <c r="K83">
        <v>0.175457</v>
      </c>
      <c r="L83">
        <v>0.19339100000000001</v>
      </c>
      <c r="M83">
        <v>0.21087800000000001</v>
      </c>
      <c r="N83">
        <v>0.22747400000000001</v>
      </c>
      <c r="O83">
        <v>0.24316699999999999</v>
      </c>
      <c r="P83">
        <v>0.257048</v>
      </c>
      <c r="Q83">
        <v>0.27104600000000001</v>
      </c>
      <c r="R83">
        <v>0.283472</v>
      </c>
      <c r="S83">
        <v>0.295684</v>
      </c>
      <c r="T83">
        <v>0.30709399999999998</v>
      </c>
      <c r="U83">
        <v>0.31895499999999999</v>
      </c>
      <c r="V83">
        <v>0.33154400000000001</v>
      </c>
      <c r="W83">
        <v>0.34240999999999999</v>
      </c>
      <c r="X83">
        <v>0.352989</v>
      </c>
      <c r="Y83">
        <v>0.36411900000000003</v>
      </c>
      <c r="Z83">
        <v>0.37709199999999998</v>
      </c>
      <c r="AA83">
        <v>0.38972299999999999</v>
      </c>
      <c r="AB83">
        <v>0.40329300000000001</v>
      </c>
      <c r="AC83">
        <v>0.417161</v>
      </c>
      <c r="AD83">
        <v>0.432394</v>
      </c>
      <c r="AE83">
        <v>0.44871800000000001</v>
      </c>
      <c r="AF83">
        <v>0.46686800000000001</v>
      </c>
      <c r="AG83">
        <v>0.483852</v>
      </c>
      <c r="AH83">
        <v>0.50248599999999999</v>
      </c>
      <c r="AI83">
        <v>0.52207099999999995</v>
      </c>
      <c r="AJ83">
        <v>0.54240999999999995</v>
      </c>
      <c r="AK83" s="38">
        <v>7.6999999999999999E-2</v>
      </c>
    </row>
    <row r="84" spans="1:37">
      <c r="A84" t="s">
        <v>1033</v>
      </c>
      <c r="B84" t="s">
        <v>1091</v>
      </c>
      <c r="C84" t="s">
        <v>1333</v>
      </c>
      <c r="D84" t="s">
        <v>316</v>
      </c>
      <c r="E84">
        <v>2.4469000000000001E-2</v>
      </c>
      <c r="F84">
        <v>7.2345000000000007E-2</v>
      </c>
      <c r="G84">
        <v>0.11251800000000001</v>
      </c>
      <c r="H84">
        <v>0.15587699999999999</v>
      </c>
      <c r="I84">
        <v>0.19958100000000001</v>
      </c>
      <c r="J84">
        <v>0.24171699999999999</v>
      </c>
      <c r="K84">
        <v>0.28384100000000001</v>
      </c>
      <c r="L84">
        <v>0.32609199999999999</v>
      </c>
      <c r="M84">
        <v>0.36918499999999999</v>
      </c>
      <c r="N84">
        <v>0.41171200000000002</v>
      </c>
      <c r="O84">
        <v>0.45395799999999997</v>
      </c>
      <c r="P84">
        <v>0.49386999999999998</v>
      </c>
      <c r="Q84">
        <v>0.53480099999999997</v>
      </c>
      <c r="R84">
        <v>0.57306199999999996</v>
      </c>
      <c r="S84">
        <v>0.61067199999999999</v>
      </c>
      <c r="T84">
        <v>0.64574600000000004</v>
      </c>
      <c r="U84">
        <v>0.68040999999999996</v>
      </c>
      <c r="V84">
        <v>0.71485399999999999</v>
      </c>
      <c r="W84">
        <v>0.747583</v>
      </c>
      <c r="X84">
        <v>0.78036899999999998</v>
      </c>
      <c r="Y84">
        <v>0.81215199999999999</v>
      </c>
      <c r="Z84">
        <v>0.844248</v>
      </c>
      <c r="AA84">
        <v>0.87707000000000002</v>
      </c>
      <c r="AB84">
        <v>0.91173899999999997</v>
      </c>
      <c r="AC84">
        <v>0.94670600000000005</v>
      </c>
      <c r="AD84">
        <v>0.98437200000000002</v>
      </c>
      <c r="AE84">
        <v>1.024305</v>
      </c>
      <c r="AF84">
        <v>1.068252</v>
      </c>
      <c r="AG84">
        <v>1.10945</v>
      </c>
      <c r="AH84">
        <v>1.15442</v>
      </c>
      <c r="AI84">
        <v>1.2016119999999999</v>
      </c>
      <c r="AJ84">
        <v>1.2505729999999999</v>
      </c>
      <c r="AK84" s="38">
        <v>0.13500000000000001</v>
      </c>
    </row>
    <row r="85" spans="1:37">
      <c r="A85" t="s">
        <v>1058</v>
      </c>
      <c r="B85" t="s">
        <v>1092</v>
      </c>
      <c r="C85" t="s">
        <v>1334</v>
      </c>
      <c r="D85" t="s">
        <v>316</v>
      </c>
      <c r="E85">
        <v>4318.1782229999999</v>
      </c>
      <c r="F85">
        <v>4346.4902339999999</v>
      </c>
      <c r="G85">
        <v>4381.8891599999997</v>
      </c>
      <c r="H85">
        <v>4405.5703119999998</v>
      </c>
      <c r="I85">
        <v>4421.8076170000004</v>
      </c>
      <c r="J85">
        <v>4402.0224609999996</v>
      </c>
      <c r="K85">
        <v>4377.4858400000003</v>
      </c>
      <c r="L85">
        <v>4343.0454099999997</v>
      </c>
      <c r="M85">
        <v>4306.720703</v>
      </c>
      <c r="N85">
        <v>4261.3710940000001</v>
      </c>
      <c r="O85">
        <v>4214.5834960000002</v>
      </c>
      <c r="P85">
        <v>4156.6259769999997</v>
      </c>
      <c r="Q85">
        <v>4120.2041019999997</v>
      </c>
      <c r="R85">
        <v>4076.3469239999999</v>
      </c>
      <c r="S85">
        <v>4043.5583499999998</v>
      </c>
      <c r="T85">
        <v>4008.5649410000001</v>
      </c>
      <c r="U85">
        <v>3983.804932</v>
      </c>
      <c r="V85">
        <v>3966.3630370000001</v>
      </c>
      <c r="W85">
        <v>3947.279297</v>
      </c>
      <c r="X85">
        <v>3933.9553219999998</v>
      </c>
      <c r="Y85">
        <v>3922.4091800000001</v>
      </c>
      <c r="Z85">
        <v>3917.3376459999999</v>
      </c>
      <c r="AA85">
        <v>3915.1076659999999</v>
      </c>
      <c r="AB85">
        <v>3918.4704590000001</v>
      </c>
      <c r="AC85">
        <v>3922.3532709999999</v>
      </c>
      <c r="AD85">
        <v>3934.7416990000002</v>
      </c>
      <c r="AE85">
        <v>3952.9509280000002</v>
      </c>
      <c r="AF85">
        <v>3981.7370609999998</v>
      </c>
      <c r="AG85">
        <v>3995.5954590000001</v>
      </c>
      <c r="AH85">
        <v>4018.63501</v>
      </c>
      <c r="AI85">
        <v>4043.4184570000002</v>
      </c>
      <c r="AJ85">
        <v>4066.7226559999999</v>
      </c>
      <c r="AK85" s="38">
        <v>-2E-3</v>
      </c>
    </row>
    <row r="86" spans="1:37">
      <c r="A86" t="s">
        <v>233</v>
      </c>
      <c r="B86" t="s">
        <v>1093</v>
      </c>
      <c r="C86" t="s">
        <v>1335</v>
      </c>
      <c r="E86" t="s">
        <v>1336</v>
      </c>
    </row>
    <row r="87" spans="1:37">
      <c r="A87" t="s">
        <v>284</v>
      </c>
      <c r="B87" t="s">
        <v>1094</v>
      </c>
      <c r="C87" t="s">
        <v>1337</v>
      </c>
      <c r="D87" t="s">
        <v>316</v>
      </c>
      <c r="E87">
        <v>5283.0751950000003</v>
      </c>
      <c r="F87">
        <v>5306.7768550000001</v>
      </c>
      <c r="G87">
        <v>5348.8916019999997</v>
      </c>
      <c r="H87">
        <v>5377.5786129999997</v>
      </c>
      <c r="I87">
        <v>5399.9990230000003</v>
      </c>
      <c r="J87">
        <v>5381.0673829999996</v>
      </c>
      <c r="K87">
        <v>5358.2744140000004</v>
      </c>
      <c r="L87">
        <v>5325.1391599999997</v>
      </c>
      <c r="M87">
        <v>5291.7421880000002</v>
      </c>
      <c r="N87">
        <v>5248.9208980000003</v>
      </c>
      <c r="O87">
        <v>5204.5776370000003</v>
      </c>
      <c r="P87">
        <v>5146.6835940000001</v>
      </c>
      <c r="Q87">
        <v>5115.5185549999997</v>
      </c>
      <c r="R87">
        <v>5075.0776370000003</v>
      </c>
      <c r="S87">
        <v>5047.4741210000002</v>
      </c>
      <c r="T87">
        <v>5016.7963870000003</v>
      </c>
      <c r="U87">
        <v>4999.0166019999997</v>
      </c>
      <c r="V87">
        <v>4989.8193359999996</v>
      </c>
      <c r="W87">
        <v>4977.2446289999998</v>
      </c>
      <c r="X87">
        <v>4970.8950199999999</v>
      </c>
      <c r="Y87">
        <v>4966.3193359999996</v>
      </c>
      <c r="Z87">
        <v>4968.9648440000001</v>
      </c>
      <c r="AA87">
        <v>4974.873047</v>
      </c>
      <c r="AB87">
        <v>4987.0131840000004</v>
      </c>
      <c r="AC87">
        <v>5000.1865230000003</v>
      </c>
      <c r="AD87">
        <v>5024.5239259999998</v>
      </c>
      <c r="AE87">
        <v>5056.236328</v>
      </c>
      <c r="AF87">
        <v>5101.4487300000001</v>
      </c>
      <c r="AG87">
        <v>5127.9819340000004</v>
      </c>
      <c r="AH87">
        <v>5166.626953</v>
      </c>
      <c r="AI87">
        <v>5207.5229490000002</v>
      </c>
      <c r="AJ87">
        <v>5247.1645509999998</v>
      </c>
      <c r="AK87" s="38">
        <v>0</v>
      </c>
    </row>
    <row r="88" spans="1:37">
      <c r="A88" t="s">
        <v>1021</v>
      </c>
      <c r="B88" t="s">
        <v>1095</v>
      </c>
      <c r="C88" t="s">
        <v>1338</v>
      </c>
      <c r="D88" t="s">
        <v>316</v>
      </c>
      <c r="E88">
        <v>485.40243500000003</v>
      </c>
      <c r="F88">
        <v>478.805725</v>
      </c>
      <c r="G88">
        <v>478.80367999999999</v>
      </c>
      <c r="H88">
        <v>478.13436899999999</v>
      </c>
      <c r="I88">
        <v>479.00756799999999</v>
      </c>
      <c r="J88">
        <v>478.700806</v>
      </c>
      <c r="K88">
        <v>479.14230300000003</v>
      </c>
      <c r="L88">
        <v>480.42889400000001</v>
      </c>
      <c r="M88">
        <v>482.82519500000001</v>
      </c>
      <c r="N88">
        <v>485.47219799999999</v>
      </c>
      <c r="O88">
        <v>488.65475500000002</v>
      </c>
      <c r="P88">
        <v>490.72933999999998</v>
      </c>
      <c r="Q88">
        <v>495.18454000000003</v>
      </c>
      <c r="R88">
        <v>499.391907</v>
      </c>
      <c r="S88">
        <v>504.92578099999997</v>
      </c>
      <c r="T88">
        <v>510.27957199999997</v>
      </c>
      <c r="U88">
        <v>516.91204800000003</v>
      </c>
      <c r="V88">
        <v>524.979919</v>
      </c>
      <c r="W88">
        <v>532.29345699999999</v>
      </c>
      <c r="X88">
        <v>539.69964600000003</v>
      </c>
      <c r="Y88">
        <v>547.19457999999997</v>
      </c>
      <c r="Z88">
        <v>555.17535399999997</v>
      </c>
      <c r="AA88">
        <v>563.65759300000002</v>
      </c>
      <c r="AB88">
        <v>572.594604</v>
      </c>
      <c r="AC88">
        <v>581.68859899999995</v>
      </c>
      <c r="AD88">
        <v>592.11938499999997</v>
      </c>
      <c r="AE88">
        <v>603.21710199999995</v>
      </c>
      <c r="AF88">
        <v>615.88531499999999</v>
      </c>
      <c r="AG88">
        <v>626.395081</v>
      </c>
      <c r="AH88">
        <v>638.569885</v>
      </c>
      <c r="AI88">
        <v>651.35040300000003</v>
      </c>
      <c r="AJ88">
        <v>664.54235800000004</v>
      </c>
      <c r="AK88" s="38">
        <v>0.01</v>
      </c>
    </row>
    <row r="89" spans="1:37">
      <c r="A89" t="s">
        <v>291</v>
      </c>
      <c r="B89" t="s">
        <v>1096</v>
      </c>
      <c r="C89" t="s">
        <v>1339</v>
      </c>
      <c r="D89" t="s">
        <v>316</v>
      </c>
      <c r="E89">
        <v>1.960367</v>
      </c>
      <c r="F89">
        <v>2.1215000000000002</v>
      </c>
      <c r="G89">
        <v>2.2668919999999999</v>
      </c>
      <c r="H89">
        <v>2.3951479999999998</v>
      </c>
      <c r="I89">
        <v>2.5059680000000002</v>
      </c>
      <c r="J89">
        <v>2.5839660000000002</v>
      </c>
      <c r="K89">
        <v>2.6485829999999999</v>
      </c>
      <c r="L89">
        <v>2.7022810000000002</v>
      </c>
      <c r="M89">
        <v>2.752202</v>
      </c>
      <c r="N89">
        <v>2.7959589999999999</v>
      </c>
      <c r="O89">
        <v>2.8348849999999999</v>
      </c>
      <c r="P89">
        <v>2.8651499999999999</v>
      </c>
      <c r="Q89">
        <v>2.9091010000000002</v>
      </c>
      <c r="R89">
        <v>2.9497819999999999</v>
      </c>
      <c r="S89">
        <v>3.0067810000000001</v>
      </c>
      <c r="T89">
        <v>3.0708769999999999</v>
      </c>
      <c r="U89">
        <v>3.1440980000000001</v>
      </c>
      <c r="V89">
        <v>3.2299890000000002</v>
      </c>
      <c r="W89">
        <v>3.322527</v>
      </c>
      <c r="X89">
        <v>3.4273609999999999</v>
      </c>
      <c r="Y89">
        <v>3.5407489999999999</v>
      </c>
      <c r="Z89">
        <v>3.665832</v>
      </c>
      <c r="AA89">
        <v>3.8019850000000002</v>
      </c>
      <c r="AB89">
        <v>3.9487540000000001</v>
      </c>
      <c r="AC89">
        <v>4.1022249999999998</v>
      </c>
      <c r="AD89">
        <v>4.2720440000000002</v>
      </c>
      <c r="AE89">
        <v>4.4576640000000003</v>
      </c>
      <c r="AF89">
        <v>4.6677960000000001</v>
      </c>
      <c r="AG89">
        <v>4.8733839999999997</v>
      </c>
      <c r="AH89">
        <v>5.1036830000000002</v>
      </c>
      <c r="AI89">
        <v>5.3425099999999999</v>
      </c>
      <c r="AJ89">
        <v>5.5976819999999998</v>
      </c>
      <c r="AK89" s="38">
        <v>3.4000000000000002E-2</v>
      </c>
    </row>
    <row r="90" spans="1:37">
      <c r="A90" t="s">
        <v>300</v>
      </c>
      <c r="B90" t="s">
        <v>1097</v>
      </c>
      <c r="C90" t="s">
        <v>1340</v>
      </c>
      <c r="D90" t="s">
        <v>316</v>
      </c>
      <c r="E90">
        <v>55.134186</v>
      </c>
      <c r="F90">
        <v>57.093105000000001</v>
      </c>
      <c r="G90">
        <v>58.223103000000002</v>
      </c>
      <c r="H90">
        <v>58.559806999999999</v>
      </c>
      <c r="I90">
        <v>58.292090999999999</v>
      </c>
      <c r="J90">
        <v>57.231093999999999</v>
      </c>
      <c r="K90">
        <v>55.931792999999999</v>
      </c>
      <c r="L90">
        <v>54.498989000000002</v>
      </c>
      <c r="M90">
        <v>53.148944999999998</v>
      </c>
      <c r="N90">
        <v>51.826168000000003</v>
      </c>
      <c r="O90">
        <v>50.658943000000001</v>
      </c>
      <c r="P90">
        <v>49.543762000000001</v>
      </c>
      <c r="Q90">
        <v>48.892792</v>
      </c>
      <c r="R90">
        <v>48.404400000000003</v>
      </c>
      <c r="S90">
        <v>48.362166999999999</v>
      </c>
      <c r="T90">
        <v>48.631774999999998</v>
      </c>
      <c r="U90">
        <v>49.407615999999997</v>
      </c>
      <c r="V90">
        <v>50.719116</v>
      </c>
      <c r="W90">
        <v>52.486217000000003</v>
      </c>
      <c r="X90">
        <v>54.779701000000003</v>
      </c>
      <c r="Y90">
        <v>57.534092000000001</v>
      </c>
      <c r="Z90">
        <v>60.793658999999998</v>
      </c>
      <c r="AA90">
        <v>64.598258999999999</v>
      </c>
      <c r="AB90">
        <v>68.995841999999996</v>
      </c>
      <c r="AC90">
        <v>73.883758999999998</v>
      </c>
      <c r="AD90">
        <v>79.473831000000004</v>
      </c>
      <c r="AE90">
        <v>85.826003999999998</v>
      </c>
      <c r="AF90">
        <v>93.153931</v>
      </c>
      <c r="AG90">
        <v>100.899231</v>
      </c>
      <c r="AH90">
        <v>109.68302199999999</v>
      </c>
      <c r="AI90">
        <v>119.453796</v>
      </c>
      <c r="AJ90">
        <v>130.204025</v>
      </c>
      <c r="AK90" s="38">
        <v>2.8000000000000001E-2</v>
      </c>
    </row>
    <row r="91" spans="1:37">
      <c r="A91" t="s">
        <v>1025</v>
      </c>
      <c r="B91" t="s">
        <v>1098</v>
      </c>
      <c r="C91" t="s">
        <v>1341</v>
      </c>
      <c r="D91" t="s">
        <v>316</v>
      </c>
      <c r="E91">
        <v>55.980674999999998</v>
      </c>
      <c r="F91">
        <v>59.802222999999998</v>
      </c>
      <c r="G91">
        <v>64.008056999999994</v>
      </c>
      <c r="H91">
        <v>67.590835999999996</v>
      </c>
      <c r="I91">
        <v>71.062584000000001</v>
      </c>
      <c r="J91">
        <v>74.068741000000003</v>
      </c>
      <c r="K91">
        <v>77.164467000000002</v>
      </c>
      <c r="L91">
        <v>80.250816</v>
      </c>
      <c r="M91">
        <v>83.477905000000007</v>
      </c>
      <c r="N91">
        <v>86.746589999999998</v>
      </c>
      <c r="O91">
        <v>90.212608000000003</v>
      </c>
      <c r="P91">
        <v>93.622687999999997</v>
      </c>
      <c r="Q91">
        <v>97.616951</v>
      </c>
      <c r="R91">
        <v>101.55544999999999</v>
      </c>
      <c r="S91">
        <v>105.787689</v>
      </c>
      <c r="T91">
        <v>109.926636</v>
      </c>
      <c r="U91">
        <v>114.42358400000001</v>
      </c>
      <c r="V91">
        <v>119.190079</v>
      </c>
      <c r="W91">
        <v>123.917992</v>
      </c>
      <c r="X91">
        <v>128.759567</v>
      </c>
      <c r="Y91">
        <v>134.03454600000001</v>
      </c>
      <c r="Z91">
        <v>139.80465699999999</v>
      </c>
      <c r="AA91">
        <v>145.99169900000001</v>
      </c>
      <c r="AB91">
        <v>152.59783899999999</v>
      </c>
      <c r="AC91">
        <v>159.42468299999999</v>
      </c>
      <c r="AD91">
        <v>166.892517</v>
      </c>
      <c r="AE91">
        <v>174.891998</v>
      </c>
      <c r="AF91">
        <v>183.71383700000001</v>
      </c>
      <c r="AG91">
        <v>192.29870600000001</v>
      </c>
      <c r="AH91">
        <v>201.92330899999999</v>
      </c>
      <c r="AI91">
        <v>212.136032</v>
      </c>
      <c r="AJ91">
        <v>223.12020899999999</v>
      </c>
      <c r="AK91" s="38">
        <v>4.5999999999999999E-2</v>
      </c>
    </row>
    <row r="92" spans="1:37">
      <c r="A92" t="s">
        <v>1027</v>
      </c>
      <c r="B92" t="s">
        <v>1099</v>
      </c>
      <c r="C92" t="s">
        <v>1342</v>
      </c>
      <c r="D92" t="s">
        <v>316</v>
      </c>
      <c r="E92">
        <v>6.8770000000000003E-3</v>
      </c>
      <c r="F92">
        <v>9.7259999999999999E-2</v>
      </c>
      <c r="G92">
        <v>0.17502300000000001</v>
      </c>
      <c r="H92">
        <v>0.25628400000000001</v>
      </c>
      <c r="I92">
        <v>0.337088</v>
      </c>
      <c r="J92">
        <v>0.41384799999999999</v>
      </c>
      <c r="K92">
        <v>0.48877700000000002</v>
      </c>
      <c r="L92">
        <v>0.56186899999999995</v>
      </c>
      <c r="M92">
        <v>0.63453700000000002</v>
      </c>
      <c r="N92">
        <v>0.70609999999999995</v>
      </c>
      <c r="O92">
        <v>0.77689799999999998</v>
      </c>
      <c r="P92">
        <v>0.84427700000000006</v>
      </c>
      <c r="Q92">
        <v>0.91504300000000005</v>
      </c>
      <c r="R92">
        <v>0.98389599999999999</v>
      </c>
      <c r="S92">
        <v>1.0550040000000001</v>
      </c>
      <c r="T92">
        <v>1.12561</v>
      </c>
      <c r="U92">
        <v>1.1998819999999999</v>
      </c>
      <c r="V92">
        <v>1.2779180000000001</v>
      </c>
      <c r="W92">
        <v>1.3570279999999999</v>
      </c>
      <c r="X92">
        <v>1.440644</v>
      </c>
      <c r="Y92">
        <v>1.525018</v>
      </c>
      <c r="Z92">
        <v>1.613586</v>
      </c>
      <c r="AA92">
        <v>1.7065889999999999</v>
      </c>
      <c r="AB92">
        <v>1.8045359999999999</v>
      </c>
      <c r="AC92">
        <v>1.904031</v>
      </c>
      <c r="AD92">
        <v>2.0101239999999998</v>
      </c>
      <c r="AE92">
        <v>2.1227610000000001</v>
      </c>
      <c r="AF92">
        <v>2.2462300000000002</v>
      </c>
      <c r="AG92">
        <v>2.3669660000000001</v>
      </c>
      <c r="AH92">
        <v>2.4994879999999999</v>
      </c>
      <c r="AI92">
        <v>2.64045</v>
      </c>
      <c r="AJ92">
        <v>2.7902110000000002</v>
      </c>
      <c r="AK92" s="38">
        <v>0.214</v>
      </c>
    </row>
    <row r="93" spans="1:37">
      <c r="A93" t="s">
        <v>1029</v>
      </c>
      <c r="B93" t="s">
        <v>1100</v>
      </c>
      <c r="C93" t="s">
        <v>1343</v>
      </c>
      <c r="D93" t="s">
        <v>316</v>
      </c>
      <c r="E93">
        <v>5.6251000000000002E-2</v>
      </c>
      <c r="F93">
        <v>0.17300299999999999</v>
      </c>
      <c r="G93">
        <v>0.27990900000000002</v>
      </c>
      <c r="H93">
        <v>0.39041700000000001</v>
      </c>
      <c r="I93">
        <v>0.49920300000000001</v>
      </c>
      <c r="J93">
        <v>0.60069099999999997</v>
      </c>
      <c r="K93">
        <v>0.69786099999999995</v>
      </c>
      <c r="L93">
        <v>0.791323</v>
      </c>
      <c r="M93">
        <v>0.88317199999999996</v>
      </c>
      <c r="N93">
        <v>0.97270500000000004</v>
      </c>
      <c r="O93">
        <v>1.060101</v>
      </c>
      <c r="P93">
        <v>1.1420429999999999</v>
      </c>
      <c r="Q93">
        <v>1.2278709999999999</v>
      </c>
      <c r="R93">
        <v>1.310603</v>
      </c>
      <c r="S93">
        <v>1.3962110000000001</v>
      </c>
      <c r="T93">
        <v>1.4813769999999999</v>
      </c>
      <c r="U93">
        <v>1.5719609999999999</v>
      </c>
      <c r="V93">
        <v>1.6680120000000001</v>
      </c>
      <c r="W93">
        <v>1.7642770000000001</v>
      </c>
      <c r="X93">
        <v>1.8653869999999999</v>
      </c>
      <c r="Y93">
        <v>1.968116</v>
      </c>
      <c r="Z93">
        <v>2.0778089999999998</v>
      </c>
      <c r="AA93">
        <v>2.1916069999999999</v>
      </c>
      <c r="AB93">
        <v>2.3111649999999999</v>
      </c>
      <c r="AC93">
        <v>2.4325570000000001</v>
      </c>
      <c r="AD93">
        <v>2.5622319999999998</v>
      </c>
      <c r="AE93">
        <v>2.7000130000000002</v>
      </c>
      <c r="AF93">
        <v>2.8512819999999999</v>
      </c>
      <c r="AG93">
        <v>2.9988130000000002</v>
      </c>
      <c r="AH93">
        <v>3.1610520000000002</v>
      </c>
      <c r="AI93">
        <v>3.3338359999999998</v>
      </c>
      <c r="AJ93">
        <v>3.5176080000000001</v>
      </c>
      <c r="AK93" s="38">
        <v>0.14299999999999999</v>
      </c>
    </row>
    <row r="94" spans="1:37">
      <c r="A94" t="s">
        <v>1031</v>
      </c>
      <c r="B94" t="s">
        <v>1101</v>
      </c>
      <c r="C94" t="s">
        <v>1344</v>
      </c>
      <c r="D94" t="s">
        <v>316</v>
      </c>
      <c r="E94">
        <v>5.3886999999999997E-2</v>
      </c>
      <c r="F94">
        <v>0.17217499999999999</v>
      </c>
      <c r="G94">
        <v>0.28195799999999999</v>
      </c>
      <c r="H94">
        <v>0.39607900000000001</v>
      </c>
      <c r="I94">
        <v>0.50887499999999997</v>
      </c>
      <c r="J94">
        <v>0.61495599999999995</v>
      </c>
      <c r="K94">
        <v>0.71757899999999997</v>
      </c>
      <c r="L94">
        <v>0.81676700000000002</v>
      </c>
      <c r="M94">
        <v>0.91452100000000003</v>
      </c>
      <c r="N94">
        <v>1.0104850000000001</v>
      </c>
      <c r="O94">
        <v>1.1050390000000001</v>
      </c>
      <c r="P94">
        <v>1.19462</v>
      </c>
      <c r="Q94">
        <v>1.289026</v>
      </c>
      <c r="R94">
        <v>1.3805400000000001</v>
      </c>
      <c r="S94">
        <v>1.475543</v>
      </c>
      <c r="T94">
        <v>1.570241</v>
      </c>
      <c r="U94">
        <v>1.670417</v>
      </c>
      <c r="V94">
        <v>1.7764420000000001</v>
      </c>
      <c r="W94">
        <v>1.8826099999999999</v>
      </c>
      <c r="X94">
        <v>1.9940009999999999</v>
      </c>
      <c r="Y94">
        <v>2.1072519999999999</v>
      </c>
      <c r="Z94">
        <v>2.2279779999999998</v>
      </c>
      <c r="AA94">
        <v>2.3533949999999999</v>
      </c>
      <c r="AB94">
        <v>2.4850569999999998</v>
      </c>
      <c r="AC94">
        <v>2.6189209999999998</v>
      </c>
      <c r="AD94">
        <v>2.7619250000000002</v>
      </c>
      <c r="AE94">
        <v>2.9138299999999999</v>
      </c>
      <c r="AF94">
        <v>3.080711</v>
      </c>
      <c r="AG94">
        <v>3.243303</v>
      </c>
      <c r="AH94">
        <v>3.421335</v>
      </c>
      <c r="AI94">
        <v>3.609899</v>
      </c>
      <c r="AJ94">
        <v>3.809234</v>
      </c>
      <c r="AK94" s="38">
        <v>0.14699999999999999</v>
      </c>
    </row>
    <row r="95" spans="1:37">
      <c r="A95" t="s">
        <v>1033</v>
      </c>
      <c r="B95" t="s">
        <v>1102</v>
      </c>
      <c r="C95" t="s">
        <v>1345</v>
      </c>
      <c r="D95" t="s">
        <v>316</v>
      </c>
      <c r="E95">
        <v>2.4469000000000001E-2</v>
      </c>
      <c r="F95">
        <v>0.176735</v>
      </c>
      <c r="G95">
        <v>0.311558</v>
      </c>
      <c r="H95">
        <v>0.45541199999999998</v>
      </c>
      <c r="I95">
        <v>0.59767300000000001</v>
      </c>
      <c r="J95">
        <v>0.73232399999999997</v>
      </c>
      <c r="K95">
        <v>0.86486600000000002</v>
      </c>
      <c r="L95">
        <v>0.99710699999999997</v>
      </c>
      <c r="M95">
        <v>1.132654</v>
      </c>
      <c r="N95">
        <v>1.268626</v>
      </c>
      <c r="O95">
        <v>1.4071229999999999</v>
      </c>
      <c r="P95">
        <v>1.5425</v>
      </c>
      <c r="Q95">
        <v>1.68608</v>
      </c>
      <c r="R95">
        <v>1.8274010000000001</v>
      </c>
      <c r="S95">
        <v>1.9730749999999999</v>
      </c>
      <c r="T95">
        <v>2.1168770000000001</v>
      </c>
      <c r="U95">
        <v>2.2654290000000001</v>
      </c>
      <c r="V95">
        <v>2.420032</v>
      </c>
      <c r="W95">
        <v>2.5764279999999999</v>
      </c>
      <c r="X95">
        <v>2.7401740000000001</v>
      </c>
      <c r="Y95">
        <v>2.9043869999999998</v>
      </c>
      <c r="Z95">
        <v>3.0776509999999999</v>
      </c>
      <c r="AA95">
        <v>3.2589670000000002</v>
      </c>
      <c r="AB95">
        <v>3.449954</v>
      </c>
      <c r="AC95">
        <v>3.6477400000000002</v>
      </c>
      <c r="AD95">
        <v>3.8611330000000001</v>
      </c>
      <c r="AE95">
        <v>4.08988</v>
      </c>
      <c r="AF95">
        <v>4.3417500000000002</v>
      </c>
      <c r="AG95">
        <v>4.5890880000000003</v>
      </c>
      <c r="AH95">
        <v>4.8591769999999999</v>
      </c>
      <c r="AI95">
        <v>5.1461829999999997</v>
      </c>
      <c r="AJ95">
        <v>5.4475350000000002</v>
      </c>
      <c r="AK95" s="38">
        <v>0.19</v>
      </c>
    </row>
    <row r="96" spans="1:37">
      <c r="A96" t="s">
        <v>155</v>
      </c>
      <c r="B96" t="s">
        <v>1103</v>
      </c>
      <c r="C96" t="s">
        <v>1346</v>
      </c>
      <c r="D96" t="s">
        <v>316</v>
      </c>
      <c r="E96">
        <v>5881.6953119999998</v>
      </c>
      <c r="F96">
        <v>5905.2197269999997</v>
      </c>
      <c r="G96">
        <v>5953.2416990000002</v>
      </c>
      <c r="H96">
        <v>5985.7568359999996</v>
      </c>
      <c r="I96">
        <v>6012.8134769999997</v>
      </c>
      <c r="J96">
        <v>5996.0131840000004</v>
      </c>
      <c r="K96">
        <v>5975.9301759999998</v>
      </c>
      <c r="L96">
        <v>5946.185547</v>
      </c>
      <c r="M96">
        <v>5917.5112300000001</v>
      </c>
      <c r="N96">
        <v>5879.71875</v>
      </c>
      <c r="O96">
        <v>5841.2875979999999</v>
      </c>
      <c r="P96">
        <v>5788.169922</v>
      </c>
      <c r="Q96">
        <v>5765.2392579999996</v>
      </c>
      <c r="R96">
        <v>5732.8842770000001</v>
      </c>
      <c r="S96">
        <v>5715.4565430000002</v>
      </c>
      <c r="T96">
        <v>5694.9985349999997</v>
      </c>
      <c r="U96">
        <v>5689.607422</v>
      </c>
      <c r="V96">
        <v>5695.080078</v>
      </c>
      <c r="W96">
        <v>5696.8491210000002</v>
      </c>
      <c r="X96">
        <v>5705.6015619999998</v>
      </c>
      <c r="Y96">
        <v>5717.1308589999999</v>
      </c>
      <c r="Z96">
        <v>5737.3984380000002</v>
      </c>
      <c r="AA96">
        <v>5762.4316410000001</v>
      </c>
      <c r="AB96">
        <v>5795.2006840000004</v>
      </c>
      <c r="AC96">
        <v>5829.888672</v>
      </c>
      <c r="AD96">
        <v>5878.4785160000001</v>
      </c>
      <c r="AE96">
        <v>5936.4575199999999</v>
      </c>
      <c r="AF96">
        <v>6011.3896480000003</v>
      </c>
      <c r="AG96">
        <v>6065.6474609999996</v>
      </c>
      <c r="AH96">
        <v>6135.845703</v>
      </c>
      <c r="AI96">
        <v>6210.5346680000002</v>
      </c>
      <c r="AJ96">
        <v>6286.1933589999999</v>
      </c>
      <c r="AK96" s="38">
        <v>2E-3</v>
      </c>
    </row>
    <row r="97" spans="1:37">
      <c r="A97" t="s">
        <v>1104</v>
      </c>
      <c r="C97" t="s">
        <v>1347</v>
      </c>
    </row>
    <row r="98" spans="1:37">
      <c r="A98" t="s">
        <v>233</v>
      </c>
      <c r="C98" t="s">
        <v>1348</v>
      </c>
    </row>
    <row r="99" spans="1:37">
      <c r="A99" t="s">
        <v>284</v>
      </c>
      <c r="B99" t="s">
        <v>1105</v>
      </c>
      <c r="C99" t="s">
        <v>1349</v>
      </c>
      <c r="D99" t="s">
        <v>1350</v>
      </c>
      <c r="E99">
        <v>14.254448999999999</v>
      </c>
      <c r="F99">
        <v>14.438589</v>
      </c>
      <c r="G99">
        <v>14.626008000000001</v>
      </c>
      <c r="H99">
        <v>14.813542999999999</v>
      </c>
      <c r="I99">
        <v>15.008523</v>
      </c>
      <c r="J99">
        <v>15.215211</v>
      </c>
      <c r="K99">
        <v>15.436627</v>
      </c>
      <c r="L99">
        <v>15.671289</v>
      </c>
      <c r="M99">
        <v>15.912822</v>
      </c>
      <c r="N99">
        <v>16.143941999999999</v>
      </c>
      <c r="O99">
        <v>16.365739999999999</v>
      </c>
      <c r="P99">
        <v>16.571321000000001</v>
      </c>
      <c r="Q99">
        <v>16.759809000000001</v>
      </c>
      <c r="R99">
        <v>16.933496000000002</v>
      </c>
      <c r="S99">
        <v>17.092483999999999</v>
      </c>
      <c r="T99">
        <v>17.234449000000001</v>
      </c>
      <c r="U99">
        <v>17.362646000000002</v>
      </c>
      <c r="V99">
        <v>17.480941999999999</v>
      </c>
      <c r="W99">
        <v>17.588930000000001</v>
      </c>
      <c r="X99">
        <v>17.686827000000001</v>
      </c>
      <c r="Y99">
        <v>17.772673000000001</v>
      </c>
      <c r="Z99">
        <v>17.847857999999999</v>
      </c>
      <c r="AA99">
        <v>17.913498000000001</v>
      </c>
      <c r="AB99">
        <v>17.970737</v>
      </c>
      <c r="AC99">
        <v>18.017588</v>
      </c>
      <c r="AD99">
        <v>18.056153999999999</v>
      </c>
      <c r="AE99">
        <v>18.088818</v>
      </c>
      <c r="AF99">
        <v>18.116893999999998</v>
      </c>
      <c r="AG99">
        <v>18.139354999999998</v>
      </c>
      <c r="AH99">
        <v>18.156986</v>
      </c>
      <c r="AI99">
        <v>18.172001000000002</v>
      </c>
      <c r="AJ99">
        <v>18.184125999999999</v>
      </c>
      <c r="AK99" s="38">
        <v>8.0000000000000002E-3</v>
      </c>
    </row>
    <row r="100" spans="1:37">
      <c r="A100" t="s">
        <v>1021</v>
      </c>
      <c r="B100" t="s">
        <v>1106</v>
      </c>
      <c r="C100" t="s">
        <v>1351</v>
      </c>
      <c r="D100" t="s">
        <v>1352</v>
      </c>
      <c r="E100">
        <v>9.8339770000000009</v>
      </c>
      <c r="F100">
        <v>9.9518070000000005</v>
      </c>
      <c r="G100">
        <v>10.083003</v>
      </c>
      <c r="H100">
        <v>10.219744</v>
      </c>
      <c r="I100">
        <v>10.362951000000001</v>
      </c>
      <c r="J100">
        <v>10.514846</v>
      </c>
      <c r="K100">
        <v>10.674951</v>
      </c>
      <c r="L100">
        <v>10.842549999999999</v>
      </c>
      <c r="M100">
        <v>11.020427</v>
      </c>
      <c r="N100">
        <v>11.196666</v>
      </c>
      <c r="O100">
        <v>11.377112</v>
      </c>
      <c r="P100">
        <v>11.554973</v>
      </c>
      <c r="Q100">
        <v>11.731517</v>
      </c>
      <c r="R100">
        <v>11.900315000000001</v>
      </c>
      <c r="S100">
        <v>12.058745999999999</v>
      </c>
      <c r="T100">
        <v>12.206666</v>
      </c>
      <c r="U100">
        <v>12.346016000000001</v>
      </c>
      <c r="V100">
        <v>12.476191999999999</v>
      </c>
      <c r="W100">
        <v>12.598689</v>
      </c>
      <c r="X100">
        <v>12.715914</v>
      </c>
      <c r="Y100">
        <v>12.827961</v>
      </c>
      <c r="Z100">
        <v>12.929403000000001</v>
      </c>
      <c r="AA100">
        <v>13.024150000000001</v>
      </c>
      <c r="AB100">
        <v>13.115254</v>
      </c>
      <c r="AC100">
        <v>13.202365</v>
      </c>
      <c r="AD100">
        <v>13.285523</v>
      </c>
      <c r="AE100">
        <v>13.366266</v>
      </c>
      <c r="AF100">
        <v>13.446593999999999</v>
      </c>
      <c r="AG100">
        <v>13.527132999999999</v>
      </c>
      <c r="AH100">
        <v>13.608715999999999</v>
      </c>
      <c r="AI100">
        <v>13.690431</v>
      </c>
      <c r="AJ100">
        <v>13.771096</v>
      </c>
      <c r="AK100" s="38">
        <v>1.0999999999999999E-2</v>
      </c>
    </row>
    <row r="101" spans="1:37">
      <c r="A101" t="s">
        <v>291</v>
      </c>
      <c r="B101" t="s">
        <v>1107</v>
      </c>
      <c r="C101" t="s">
        <v>1353</v>
      </c>
      <c r="D101" t="s">
        <v>1352</v>
      </c>
      <c r="E101">
        <v>11.552764</v>
      </c>
      <c r="F101">
        <v>11.785193</v>
      </c>
      <c r="G101">
        <v>11.962104</v>
      </c>
      <c r="H101">
        <v>12.100891000000001</v>
      </c>
      <c r="I101">
        <v>12.216201</v>
      </c>
      <c r="J101">
        <v>12.32755</v>
      </c>
      <c r="K101">
        <v>12.445465</v>
      </c>
      <c r="L101">
        <v>12.575333000000001</v>
      </c>
      <c r="M101">
        <v>12.718111</v>
      </c>
      <c r="N101">
        <v>12.843434999999999</v>
      </c>
      <c r="O101">
        <v>12.968636</v>
      </c>
      <c r="P101">
        <v>13.092503000000001</v>
      </c>
      <c r="Q101">
        <v>13.210978000000001</v>
      </c>
      <c r="R101">
        <v>13.320079</v>
      </c>
      <c r="S101">
        <v>13.416966</v>
      </c>
      <c r="T101">
        <v>13.504436999999999</v>
      </c>
      <c r="U101">
        <v>13.582335</v>
      </c>
      <c r="V101">
        <v>13.649789999999999</v>
      </c>
      <c r="W101">
        <v>13.708178</v>
      </c>
      <c r="X101">
        <v>13.758990000000001</v>
      </c>
      <c r="Y101">
        <v>13.806258</v>
      </c>
      <c r="Z101">
        <v>13.849311</v>
      </c>
      <c r="AA101">
        <v>13.888332999999999</v>
      </c>
      <c r="AB101">
        <v>13.922689999999999</v>
      </c>
      <c r="AC101">
        <v>13.953237</v>
      </c>
      <c r="AD101">
        <v>13.980354999999999</v>
      </c>
      <c r="AE101">
        <v>14.004208</v>
      </c>
      <c r="AF101">
        <v>14.024210999999999</v>
      </c>
      <c r="AG101">
        <v>14.040791</v>
      </c>
      <c r="AH101">
        <v>14.054357</v>
      </c>
      <c r="AI101">
        <v>14.065571</v>
      </c>
      <c r="AJ101">
        <v>14.074804</v>
      </c>
      <c r="AK101" s="38">
        <v>6.0000000000000001E-3</v>
      </c>
    </row>
    <row r="102" spans="1:37">
      <c r="A102" t="s">
        <v>300</v>
      </c>
      <c r="B102" t="s">
        <v>1108</v>
      </c>
      <c r="C102" t="s">
        <v>1354</v>
      </c>
      <c r="D102" t="s">
        <v>1352</v>
      </c>
      <c r="E102">
        <v>12.425288</v>
      </c>
      <c r="F102">
        <v>12.292719999999999</v>
      </c>
      <c r="G102">
        <v>12.27699</v>
      </c>
      <c r="H102">
        <v>12.296009</v>
      </c>
      <c r="I102">
        <v>12.340166999999999</v>
      </c>
      <c r="J102">
        <v>12.407560999999999</v>
      </c>
      <c r="K102">
        <v>12.497643</v>
      </c>
      <c r="L102">
        <v>12.607900000000001</v>
      </c>
      <c r="M102">
        <v>12.735402000000001</v>
      </c>
      <c r="N102">
        <v>12.843946000000001</v>
      </c>
      <c r="O102">
        <v>12.947953999999999</v>
      </c>
      <c r="P102">
        <v>13.04759</v>
      </c>
      <c r="Q102">
        <v>13.140478</v>
      </c>
      <c r="R102">
        <v>13.224192</v>
      </c>
      <c r="S102">
        <v>13.297665</v>
      </c>
      <c r="T102">
        <v>13.360011999999999</v>
      </c>
      <c r="U102">
        <v>13.412469</v>
      </c>
      <c r="V102">
        <v>13.456720000000001</v>
      </c>
      <c r="W102">
        <v>13.493446</v>
      </c>
      <c r="X102">
        <v>13.523037</v>
      </c>
      <c r="Y102">
        <v>13.546885</v>
      </c>
      <c r="Z102">
        <v>13.56798</v>
      </c>
      <c r="AA102">
        <v>13.585504999999999</v>
      </c>
      <c r="AB102">
        <v>13.598613</v>
      </c>
      <c r="AC102">
        <v>13.607699999999999</v>
      </c>
      <c r="AD102">
        <v>13.611948999999999</v>
      </c>
      <c r="AE102">
        <v>13.611313000000001</v>
      </c>
      <c r="AF102">
        <v>13.605575999999999</v>
      </c>
      <c r="AG102">
        <v>13.59455</v>
      </c>
      <c r="AH102">
        <v>13.578898000000001</v>
      </c>
      <c r="AI102">
        <v>13.560112</v>
      </c>
      <c r="AJ102">
        <v>13.539144</v>
      </c>
      <c r="AK102" s="38">
        <v>3.0000000000000001E-3</v>
      </c>
    </row>
    <row r="103" spans="1:37">
      <c r="A103" t="s">
        <v>1025</v>
      </c>
      <c r="B103" t="s">
        <v>1109</v>
      </c>
      <c r="C103" t="s">
        <v>1355</v>
      </c>
      <c r="D103" t="s">
        <v>1352</v>
      </c>
      <c r="E103">
        <v>10.129466000000001</v>
      </c>
      <c r="F103">
        <v>10.199115000000001</v>
      </c>
      <c r="G103">
        <v>10.291774</v>
      </c>
      <c r="H103">
        <v>10.390860999999999</v>
      </c>
      <c r="I103">
        <v>10.498786000000001</v>
      </c>
      <c r="J103">
        <v>10.616315999999999</v>
      </c>
      <c r="K103">
        <v>10.745512</v>
      </c>
      <c r="L103">
        <v>10.886696000000001</v>
      </c>
      <c r="M103">
        <v>11.038767</v>
      </c>
      <c r="N103">
        <v>11.185343</v>
      </c>
      <c r="O103">
        <v>11.334746000000001</v>
      </c>
      <c r="P103">
        <v>11.485495999999999</v>
      </c>
      <c r="Q103">
        <v>11.634819999999999</v>
      </c>
      <c r="R103">
        <v>11.777664</v>
      </c>
      <c r="S103">
        <v>11.912178000000001</v>
      </c>
      <c r="T103">
        <v>12.040684000000001</v>
      </c>
      <c r="U103">
        <v>12.162108</v>
      </c>
      <c r="V103">
        <v>12.276476000000001</v>
      </c>
      <c r="W103">
        <v>12.382178</v>
      </c>
      <c r="X103">
        <v>12.482953999999999</v>
      </c>
      <c r="Y103">
        <v>12.576003999999999</v>
      </c>
      <c r="Z103">
        <v>12.655279999999999</v>
      </c>
      <c r="AA103">
        <v>12.72607</v>
      </c>
      <c r="AB103">
        <v>12.789567999999999</v>
      </c>
      <c r="AC103">
        <v>12.847165</v>
      </c>
      <c r="AD103">
        <v>12.901023</v>
      </c>
      <c r="AE103">
        <v>12.952681999999999</v>
      </c>
      <c r="AF103">
        <v>13.003704000000001</v>
      </c>
      <c r="AG103">
        <v>13.054859</v>
      </c>
      <c r="AH103">
        <v>13.106387</v>
      </c>
      <c r="AI103">
        <v>13.160216</v>
      </c>
      <c r="AJ103">
        <v>13.213760000000001</v>
      </c>
      <c r="AK103" s="38">
        <v>8.9999999999999993E-3</v>
      </c>
    </row>
    <row r="104" spans="1:37">
      <c r="A104" t="s">
        <v>1027</v>
      </c>
      <c r="B104" t="s">
        <v>1110</v>
      </c>
      <c r="C104" t="s">
        <v>1356</v>
      </c>
      <c r="D104" t="s">
        <v>1350</v>
      </c>
      <c r="E104">
        <v>24.122505</v>
      </c>
      <c r="F104">
        <v>26.295652</v>
      </c>
      <c r="G104">
        <v>26.615469000000001</v>
      </c>
      <c r="H104">
        <v>26.774061</v>
      </c>
      <c r="I104">
        <v>26.886745000000001</v>
      </c>
      <c r="J104">
        <v>26.988796000000001</v>
      </c>
      <c r="K104">
        <v>27.095486000000001</v>
      </c>
      <c r="L104">
        <v>27.215643</v>
      </c>
      <c r="M104">
        <v>27.354343</v>
      </c>
      <c r="N104">
        <v>27.493027000000001</v>
      </c>
      <c r="O104">
        <v>27.649526999999999</v>
      </c>
      <c r="P104">
        <v>27.811772999999999</v>
      </c>
      <c r="Q104">
        <v>27.969427</v>
      </c>
      <c r="R104">
        <v>28.114606999999999</v>
      </c>
      <c r="S104">
        <v>28.246203999999999</v>
      </c>
      <c r="T104">
        <v>28.362829000000001</v>
      </c>
      <c r="U104">
        <v>28.463480000000001</v>
      </c>
      <c r="V104">
        <v>28.549918999999999</v>
      </c>
      <c r="W104">
        <v>28.623183999999998</v>
      </c>
      <c r="X104">
        <v>28.684868000000002</v>
      </c>
      <c r="Y104">
        <v>28.738619</v>
      </c>
      <c r="Z104">
        <v>28.785264999999999</v>
      </c>
      <c r="AA104">
        <v>28.810282000000001</v>
      </c>
      <c r="AB104">
        <v>28.833027000000001</v>
      </c>
      <c r="AC104">
        <v>28.856997</v>
      </c>
      <c r="AD104">
        <v>28.882490000000001</v>
      </c>
      <c r="AE104">
        <v>28.909106999999999</v>
      </c>
      <c r="AF104">
        <v>28.936482999999999</v>
      </c>
      <c r="AG104">
        <v>28.964632000000002</v>
      </c>
      <c r="AH104">
        <v>28.993254</v>
      </c>
      <c r="AI104">
        <v>29.021837000000001</v>
      </c>
      <c r="AJ104">
        <v>29.049230999999999</v>
      </c>
      <c r="AK104" s="38">
        <v>6.0000000000000001E-3</v>
      </c>
    </row>
    <row r="105" spans="1:37">
      <c r="A105" t="s">
        <v>1029</v>
      </c>
      <c r="B105" t="s">
        <v>1111</v>
      </c>
      <c r="C105" t="s">
        <v>1357</v>
      </c>
      <c r="D105" t="s">
        <v>1350</v>
      </c>
      <c r="E105">
        <v>0</v>
      </c>
      <c r="F105">
        <v>22.487862</v>
      </c>
      <c r="G105">
        <v>22.714748</v>
      </c>
      <c r="H105">
        <v>22.911411000000001</v>
      </c>
      <c r="I105">
        <v>23.103811</v>
      </c>
      <c r="J105">
        <v>23.323799000000001</v>
      </c>
      <c r="K105">
        <v>23.588034</v>
      </c>
      <c r="L105">
        <v>23.895589999999999</v>
      </c>
      <c r="M105">
        <v>24.249628000000001</v>
      </c>
      <c r="N105">
        <v>24.587547000000001</v>
      </c>
      <c r="O105">
        <v>24.952684000000001</v>
      </c>
      <c r="P105">
        <v>25.321719999999999</v>
      </c>
      <c r="Q105">
        <v>25.679667999999999</v>
      </c>
      <c r="R105">
        <v>26.007802999999999</v>
      </c>
      <c r="S105">
        <v>26.301242999999999</v>
      </c>
      <c r="T105">
        <v>26.560661</v>
      </c>
      <c r="U105">
        <v>26.787628000000002</v>
      </c>
      <c r="V105">
        <v>26.984449000000001</v>
      </c>
      <c r="W105">
        <v>27.152532999999998</v>
      </c>
      <c r="X105">
        <v>27.294734999999999</v>
      </c>
      <c r="Y105">
        <v>27.420338000000001</v>
      </c>
      <c r="Z105">
        <v>27.531883000000001</v>
      </c>
      <c r="AA105">
        <v>27.631630000000001</v>
      </c>
      <c r="AB105">
        <v>27.721567</v>
      </c>
      <c r="AC105">
        <v>27.812066999999999</v>
      </c>
      <c r="AD105">
        <v>27.900459000000001</v>
      </c>
      <c r="AE105">
        <v>27.984553999999999</v>
      </c>
      <c r="AF105">
        <v>28.062531</v>
      </c>
      <c r="AG105">
        <v>28.133261000000001</v>
      </c>
      <c r="AH105">
        <v>28.195665000000002</v>
      </c>
      <c r="AI105">
        <v>28.248837999999999</v>
      </c>
      <c r="AJ105">
        <v>28.290665000000001</v>
      </c>
      <c r="AK105" t="s">
        <v>121</v>
      </c>
    </row>
    <row r="106" spans="1:37">
      <c r="A106" t="s">
        <v>1031</v>
      </c>
      <c r="B106" t="s">
        <v>1112</v>
      </c>
      <c r="C106" t="s">
        <v>1358</v>
      </c>
      <c r="D106" t="s">
        <v>1352</v>
      </c>
      <c r="E106">
        <v>0</v>
      </c>
      <c r="F106">
        <v>17.977802000000001</v>
      </c>
      <c r="G106">
        <v>18.183330999999999</v>
      </c>
      <c r="H106">
        <v>18.289605999999999</v>
      </c>
      <c r="I106">
        <v>18.377087</v>
      </c>
      <c r="J106">
        <v>18.466314000000001</v>
      </c>
      <c r="K106">
        <v>18.566859999999998</v>
      </c>
      <c r="L106">
        <v>18.683487</v>
      </c>
      <c r="M106">
        <v>18.820602000000001</v>
      </c>
      <c r="N106">
        <v>18.947331999999999</v>
      </c>
      <c r="O106">
        <v>19.079763</v>
      </c>
      <c r="P106">
        <v>19.210024000000001</v>
      </c>
      <c r="Q106">
        <v>19.327883</v>
      </c>
      <c r="R106">
        <v>19.438051000000002</v>
      </c>
      <c r="S106">
        <v>19.538025000000001</v>
      </c>
      <c r="T106">
        <v>19.628166</v>
      </c>
      <c r="U106">
        <v>19.708940999999999</v>
      </c>
      <c r="V106">
        <v>19.781513</v>
      </c>
      <c r="W106">
        <v>19.846308000000001</v>
      </c>
      <c r="X106">
        <v>19.904177000000001</v>
      </c>
      <c r="Y106">
        <v>19.957937000000001</v>
      </c>
      <c r="Z106">
        <v>20.007631</v>
      </c>
      <c r="AA106">
        <v>20.050412999999999</v>
      </c>
      <c r="AB106">
        <v>20.089711999999999</v>
      </c>
      <c r="AC106">
        <v>20.129418999999999</v>
      </c>
      <c r="AD106">
        <v>20.168520000000001</v>
      </c>
      <c r="AE106">
        <v>20.206797000000002</v>
      </c>
      <c r="AF106">
        <v>20.243959</v>
      </c>
      <c r="AG106">
        <v>20.280006</v>
      </c>
      <c r="AH106">
        <v>20.314769999999999</v>
      </c>
      <c r="AI106">
        <v>20.347891000000001</v>
      </c>
      <c r="AJ106">
        <v>20.377993</v>
      </c>
      <c r="AK106" t="s">
        <v>121</v>
      </c>
    </row>
    <row r="107" spans="1:37">
      <c r="A107" t="s">
        <v>1033</v>
      </c>
      <c r="B107" t="s">
        <v>1113</v>
      </c>
      <c r="C107" t="s">
        <v>1359</v>
      </c>
      <c r="D107" t="s">
        <v>1350</v>
      </c>
      <c r="E107">
        <v>0</v>
      </c>
      <c r="F107">
        <v>18.347479</v>
      </c>
      <c r="G107">
        <v>17.223381</v>
      </c>
      <c r="H107">
        <v>16.894062000000002</v>
      </c>
      <c r="I107">
        <v>16.723579000000001</v>
      </c>
      <c r="J107">
        <v>16.618320000000001</v>
      </c>
      <c r="K107">
        <v>16.546053000000001</v>
      </c>
      <c r="L107">
        <v>16.492981</v>
      </c>
      <c r="M107">
        <v>16.452217000000001</v>
      </c>
      <c r="N107">
        <v>16.419975000000001</v>
      </c>
      <c r="O107">
        <v>16.394054000000001</v>
      </c>
      <c r="P107">
        <v>16.373117000000001</v>
      </c>
      <c r="Q107">
        <v>16.356124999999999</v>
      </c>
      <c r="R107">
        <v>16.342371</v>
      </c>
      <c r="S107">
        <v>16.331364000000001</v>
      </c>
      <c r="T107">
        <v>16.322672000000001</v>
      </c>
      <c r="U107">
        <v>16.315871999999999</v>
      </c>
      <c r="V107">
        <v>16.310600000000001</v>
      </c>
      <c r="W107">
        <v>16.306588999999999</v>
      </c>
      <c r="X107">
        <v>16.303529999999999</v>
      </c>
      <c r="Y107">
        <v>16.298079000000001</v>
      </c>
      <c r="Z107">
        <v>16.292845</v>
      </c>
      <c r="AA107">
        <v>16.288212000000001</v>
      </c>
      <c r="AB107">
        <v>16.284098</v>
      </c>
      <c r="AC107">
        <v>16.275476000000001</v>
      </c>
      <c r="AD107">
        <v>16.268813999999999</v>
      </c>
      <c r="AE107">
        <v>16.263642999999998</v>
      </c>
      <c r="AF107">
        <v>16.259598</v>
      </c>
      <c r="AG107">
        <v>16.256447000000001</v>
      </c>
      <c r="AH107">
        <v>16.253965000000001</v>
      </c>
      <c r="AI107">
        <v>16.252013999999999</v>
      </c>
      <c r="AJ107">
        <v>16.251882999999999</v>
      </c>
      <c r="AK107" t="s">
        <v>121</v>
      </c>
    </row>
    <row r="108" spans="1:37">
      <c r="A108" t="s">
        <v>1114</v>
      </c>
      <c r="B108" t="s">
        <v>1115</v>
      </c>
      <c r="C108" t="s">
        <v>1360</v>
      </c>
      <c r="E108">
        <v>12.956725</v>
      </c>
      <c r="F108">
        <v>13.122971</v>
      </c>
      <c r="G108">
        <v>13.292574</v>
      </c>
      <c r="H108">
        <v>13.461696999999999</v>
      </c>
      <c r="I108">
        <v>13.636207000000001</v>
      </c>
      <c r="J108">
        <v>13.820244000000001</v>
      </c>
      <c r="K108">
        <v>14.015169</v>
      </c>
      <c r="L108">
        <v>14.219343</v>
      </c>
      <c r="M108">
        <v>14.430806</v>
      </c>
      <c r="N108">
        <v>14.635415999999999</v>
      </c>
      <c r="O108">
        <v>14.834467999999999</v>
      </c>
      <c r="P108">
        <v>15.02111</v>
      </c>
      <c r="Q108">
        <v>15.19637</v>
      </c>
      <c r="R108">
        <v>15.356481</v>
      </c>
      <c r="S108">
        <v>15.500325999999999</v>
      </c>
      <c r="T108">
        <v>15.628691</v>
      </c>
      <c r="U108">
        <v>15.744616000000001</v>
      </c>
      <c r="V108">
        <v>15.849364</v>
      </c>
      <c r="W108">
        <v>15.944029</v>
      </c>
      <c r="X108">
        <v>16.031094</v>
      </c>
      <c r="Y108">
        <v>16.110081000000001</v>
      </c>
      <c r="Z108">
        <v>16.178764000000001</v>
      </c>
      <c r="AA108">
        <v>16.239118999999999</v>
      </c>
      <c r="AB108">
        <v>16.293392000000001</v>
      </c>
      <c r="AC108">
        <v>16.340499999999999</v>
      </c>
      <c r="AD108">
        <v>16.381620000000002</v>
      </c>
      <c r="AE108">
        <v>16.418665000000001</v>
      </c>
      <c r="AF108">
        <v>16.453379000000002</v>
      </c>
      <c r="AG108">
        <v>16.485481</v>
      </c>
      <c r="AH108">
        <v>16.515658999999999</v>
      </c>
      <c r="AI108">
        <v>16.544709999999998</v>
      </c>
      <c r="AJ108">
        <v>16.572025</v>
      </c>
      <c r="AK108" s="38">
        <v>8.0000000000000002E-3</v>
      </c>
    </row>
    <row r="109" spans="1:37">
      <c r="A109" t="s">
        <v>235</v>
      </c>
      <c r="C109" t="s">
        <v>1361</v>
      </c>
    </row>
    <row r="110" spans="1:37">
      <c r="A110" t="s">
        <v>284</v>
      </c>
      <c r="B110" t="s">
        <v>1116</v>
      </c>
      <c r="C110" t="s">
        <v>1362</v>
      </c>
      <c r="D110" t="s">
        <v>1350</v>
      </c>
      <c r="E110">
        <v>8.8952179999999998</v>
      </c>
      <c r="F110">
        <v>8.9861000000000004</v>
      </c>
      <c r="G110">
        <v>9.0930389999999992</v>
      </c>
      <c r="H110">
        <v>9.215954</v>
      </c>
      <c r="I110">
        <v>9.3486720000000005</v>
      </c>
      <c r="J110">
        <v>9.4912790000000005</v>
      </c>
      <c r="K110">
        <v>9.6460329999999992</v>
      </c>
      <c r="L110">
        <v>9.8123590000000007</v>
      </c>
      <c r="M110">
        <v>9.9931000000000001</v>
      </c>
      <c r="N110">
        <v>10.175103999999999</v>
      </c>
      <c r="O110">
        <v>10.370098</v>
      </c>
      <c r="P110">
        <v>10.573532</v>
      </c>
      <c r="Q110">
        <v>10.783234</v>
      </c>
      <c r="R110">
        <v>10.98935</v>
      </c>
      <c r="S110">
        <v>11.181704999999999</v>
      </c>
      <c r="T110">
        <v>11.359438000000001</v>
      </c>
      <c r="U110">
        <v>11.517385000000001</v>
      </c>
      <c r="V110">
        <v>11.661761</v>
      </c>
      <c r="W110">
        <v>11.79448</v>
      </c>
      <c r="X110">
        <v>11.916245999999999</v>
      </c>
      <c r="Y110">
        <v>12.028854000000001</v>
      </c>
      <c r="Z110">
        <v>12.132110000000001</v>
      </c>
      <c r="AA110">
        <v>12.226001999999999</v>
      </c>
      <c r="AB110">
        <v>12.309817000000001</v>
      </c>
      <c r="AC110">
        <v>12.380509999999999</v>
      </c>
      <c r="AD110">
        <v>12.439981</v>
      </c>
      <c r="AE110">
        <v>12.491792</v>
      </c>
      <c r="AF110">
        <v>12.538423999999999</v>
      </c>
      <c r="AG110">
        <v>12.579040000000001</v>
      </c>
      <c r="AH110">
        <v>12.614521999999999</v>
      </c>
      <c r="AI110">
        <v>12.646559</v>
      </c>
      <c r="AJ110">
        <v>12.675599</v>
      </c>
      <c r="AK110" s="38">
        <v>1.0999999999999999E-2</v>
      </c>
    </row>
    <row r="111" spans="1:37">
      <c r="A111" t="s">
        <v>1021</v>
      </c>
      <c r="B111" t="s">
        <v>1117</v>
      </c>
      <c r="C111" t="s">
        <v>1363</v>
      </c>
      <c r="D111" t="s">
        <v>1352</v>
      </c>
      <c r="E111">
        <v>6.5605250000000002</v>
      </c>
      <c r="F111">
        <v>6.6031550000000001</v>
      </c>
      <c r="G111">
        <v>6.6566179999999999</v>
      </c>
      <c r="H111">
        <v>6.7195850000000004</v>
      </c>
      <c r="I111">
        <v>6.7885099999999996</v>
      </c>
      <c r="J111">
        <v>6.8631630000000001</v>
      </c>
      <c r="K111">
        <v>6.9467639999999999</v>
      </c>
      <c r="L111">
        <v>7.0377599999999996</v>
      </c>
      <c r="M111">
        <v>7.1384280000000002</v>
      </c>
      <c r="N111">
        <v>7.2388029999999999</v>
      </c>
      <c r="O111">
        <v>7.3474139999999997</v>
      </c>
      <c r="P111">
        <v>7.463095</v>
      </c>
      <c r="Q111">
        <v>7.5844719999999999</v>
      </c>
      <c r="R111">
        <v>7.7068849999999998</v>
      </c>
      <c r="S111">
        <v>7.827191</v>
      </c>
      <c r="T111">
        <v>7.9410480000000003</v>
      </c>
      <c r="U111">
        <v>8.0478629999999995</v>
      </c>
      <c r="V111">
        <v>8.1467489999999998</v>
      </c>
      <c r="W111">
        <v>8.2403139999999997</v>
      </c>
      <c r="X111">
        <v>8.3288689999999992</v>
      </c>
      <c r="Y111">
        <v>8.4110069999999997</v>
      </c>
      <c r="Z111">
        <v>8.4879119999999997</v>
      </c>
      <c r="AA111">
        <v>8.5587759999999999</v>
      </c>
      <c r="AB111">
        <v>8.6231410000000004</v>
      </c>
      <c r="AC111">
        <v>8.6801460000000006</v>
      </c>
      <c r="AD111">
        <v>8.7309789999999996</v>
      </c>
      <c r="AE111">
        <v>8.7784429999999993</v>
      </c>
      <c r="AF111">
        <v>8.8229199999999999</v>
      </c>
      <c r="AG111">
        <v>8.8645230000000002</v>
      </c>
      <c r="AH111">
        <v>8.9020919999999997</v>
      </c>
      <c r="AI111">
        <v>8.9361029999999992</v>
      </c>
      <c r="AJ111">
        <v>8.9678939999999994</v>
      </c>
      <c r="AK111" s="38">
        <v>0.01</v>
      </c>
    </row>
    <row r="112" spans="1:37">
      <c r="A112" t="s">
        <v>291</v>
      </c>
      <c r="B112" t="s">
        <v>1118</v>
      </c>
      <c r="C112" t="s">
        <v>1364</v>
      </c>
      <c r="D112" t="s">
        <v>1352</v>
      </c>
      <c r="E112">
        <v>6.7825660000000001</v>
      </c>
      <c r="F112">
        <v>6.8310919999999999</v>
      </c>
      <c r="G112">
        <v>6.8955830000000002</v>
      </c>
      <c r="H112">
        <v>6.9707869999999996</v>
      </c>
      <c r="I112">
        <v>7.054856</v>
      </c>
      <c r="J112">
        <v>7.1491110000000004</v>
      </c>
      <c r="K112">
        <v>7.2560710000000004</v>
      </c>
      <c r="L112">
        <v>7.3756560000000002</v>
      </c>
      <c r="M112">
        <v>7.5086760000000004</v>
      </c>
      <c r="N112">
        <v>7.6432650000000004</v>
      </c>
      <c r="O112">
        <v>7.7900939999999999</v>
      </c>
      <c r="P112">
        <v>7.9439599999999997</v>
      </c>
      <c r="Q112">
        <v>8.1023440000000004</v>
      </c>
      <c r="R112">
        <v>8.2580609999999997</v>
      </c>
      <c r="S112">
        <v>8.4011370000000003</v>
      </c>
      <c r="T112">
        <v>8.52881</v>
      </c>
      <c r="U112">
        <v>8.6493169999999999</v>
      </c>
      <c r="V112">
        <v>8.7561280000000004</v>
      </c>
      <c r="W112">
        <v>8.8493239999999993</v>
      </c>
      <c r="X112">
        <v>8.9296430000000004</v>
      </c>
      <c r="Y112">
        <v>8.9985549999999996</v>
      </c>
      <c r="Z112">
        <v>9.0573809999999995</v>
      </c>
      <c r="AA112">
        <v>9.1072240000000004</v>
      </c>
      <c r="AB112">
        <v>9.1496429999999993</v>
      </c>
      <c r="AC112">
        <v>9.1861189999999997</v>
      </c>
      <c r="AD112">
        <v>9.2178570000000004</v>
      </c>
      <c r="AE112">
        <v>9.2458609999999997</v>
      </c>
      <c r="AF112">
        <v>9.2707289999999993</v>
      </c>
      <c r="AG112">
        <v>9.2927940000000007</v>
      </c>
      <c r="AH112">
        <v>9.3126280000000001</v>
      </c>
      <c r="AI112">
        <v>9.3382860000000001</v>
      </c>
      <c r="AJ112">
        <v>9.3593799999999998</v>
      </c>
      <c r="AK112" s="38">
        <v>0.01</v>
      </c>
    </row>
    <row r="113" spans="1:37">
      <c r="A113" t="s">
        <v>300</v>
      </c>
      <c r="B113" t="s">
        <v>1119</v>
      </c>
      <c r="C113" t="s">
        <v>1365</v>
      </c>
      <c r="D113" t="s">
        <v>1352</v>
      </c>
      <c r="E113">
        <v>6.6220160000000003</v>
      </c>
      <c r="F113">
        <v>6.712618</v>
      </c>
      <c r="G113">
        <v>6.8142690000000004</v>
      </c>
      <c r="H113">
        <v>6.9192669999999996</v>
      </c>
      <c r="I113">
        <v>7.0262419999999999</v>
      </c>
      <c r="J113">
        <v>7.1390770000000003</v>
      </c>
      <c r="K113">
        <v>7.2611239999999997</v>
      </c>
      <c r="L113">
        <v>7.3941619999999997</v>
      </c>
      <c r="M113">
        <v>7.5371160000000001</v>
      </c>
      <c r="N113">
        <v>7.6749890000000001</v>
      </c>
      <c r="O113">
        <v>7.8209689999999998</v>
      </c>
      <c r="P113">
        <v>7.9727499999999996</v>
      </c>
      <c r="Q113">
        <v>8.1276550000000007</v>
      </c>
      <c r="R113">
        <v>8.2806320000000007</v>
      </c>
      <c r="S113">
        <v>8.4247099999999993</v>
      </c>
      <c r="T113">
        <v>8.5588409999999993</v>
      </c>
      <c r="U113">
        <v>8.6800700000000006</v>
      </c>
      <c r="V113">
        <v>8.7885679999999997</v>
      </c>
      <c r="W113">
        <v>8.8826260000000001</v>
      </c>
      <c r="X113">
        <v>8.9638159999999996</v>
      </c>
      <c r="Y113">
        <v>9.0326269999999997</v>
      </c>
      <c r="Z113">
        <v>9.0907610000000005</v>
      </c>
      <c r="AA113">
        <v>9.1408050000000003</v>
      </c>
      <c r="AB113">
        <v>9.1828389999999995</v>
      </c>
      <c r="AC113">
        <v>9.221546</v>
      </c>
      <c r="AD113">
        <v>9.2566459999999999</v>
      </c>
      <c r="AE113">
        <v>9.2866619999999998</v>
      </c>
      <c r="AF113">
        <v>9.3129570000000008</v>
      </c>
      <c r="AG113">
        <v>9.3374930000000003</v>
      </c>
      <c r="AH113">
        <v>9.3606490000000004</v>
      </c>
      <c r="AI113">
        <v>9.382123</v>
      </c>
      <c r="AJ113">
        <v>9.4014480000000002</v>
      </c>
      <c r="AK113" s="38">
        <v>1.0999999999999999E-2</v>
      </c>
    </row>
    <row r="114" spans="1:37">
      <c r="A114" t="s">
        <v>1025</v>
      </c>
      <c r="B114" t="s">
        <v>1120</v>
      </c>
      <c r="C114" t="s">
        <v>1366</v>
      </c>
      <c r="D114" t="s">
        <v>1367</v>
      </c>
      <c r="E114">
        <v>7.0461770000000001</v>
      </c>
      <c r="F114">
        <v>7.0401160000000003</v>
      </c>
      <c r="G114">
        <v>7.0685960000000003</v>
      </c>
      <c r="H114">
        <v>7.1112339999999996</v>
      </c>
      <c r="I114">
        <v>7.1652430000000003</v>
      </c>
      <c r="J114">
        <v>7.230836</v>
      </c>
      <c r="K114">
        <v>7.3093589999999997</v>
      </c>
      <c r="L114">
        <v>7.3757770000000002</v>
      </c>
      <c r="M114">
        <v>7.475136</v>
      </c>
      <c r="N114">
        <v>7.5719620000000001</v>
      </c>
      <c r="O114">
        <v>7.6795330000000002</v>
      </c>
      <c r="P114">
        <v>7.7930219999999997</v>
      </c>
      <c r="Q114">
        <v>7.9123520000000003</v>
      </c>
      <c r="R114">
        <v>8.0320769999999992</v>
      </c>
      <c r="S114">
        <v>8.1493559999999992</v>
      </c>
      <c r="T114">
        <v>8.2529900000000005</v>
      </c>
      <c r="U114">
        <v>8.3460750000000008</v>
      </c>
      <c r="V114">
        <v>8.4303840000000001</v>
      </c>
      <c r="W114">
        <v>8.5082389999999997</v>
      </c>
      <c r="X114">
        <v>8.5789960000000001</v>
      </c>
      <c r="Y114">
        <v>8.6425289999999997</v>
      </c>
      <c r="Z114">
        <v>8.698582</v>
      </c>
      <c r="AA114">
        <v>8.7432619999999996</v>
      </c>
      <c r="AB114">
        <v>8.7850439999999992</v>
      </c>
      <c r="AC114">
        <v>8.8250360000000008</v>
      </c>
      <c r="AD114">
        <v>8.8615890000000004</v>
      </c>
      <c r="AE114">
        <v>8.8955079999999995</v>
      </c>
      <c r="AF114">
        <v>8.9269590000000001</v>
      </c>
      <c r="AG114">
        <v>8.9564330000000005</v>
      </c>
      <c r="AH114">
        <v>8.9838179999999994</v>
      </c>
      <c r="AI114">
        <v>9.0080969999999994</v>
      </c>
      <c r="AJ114">
        <v>9.029166</v>
      </c>
      <c r="AK114" s="38">
        <v>8.0000000000000002E-3</v>
      </c>
    </row>
    <row r="115" spans="1:37">
      <c r="A115" t="s">
        <v>1027</v>
      </c>
      <c r="B115" t="s">
        <v>1121</v>
      </c>
      <c r="C115" t="s">
        <v>1368</v>
      </c>
      <c r="D115" t="s">
        <v>1352</v>
      </c>
      <c r="E115">
        <v>0</v>
      </c>
      <c r="F115">
        <v>17.034026999999998</v>
      </c>
      <c r="G115">
        <v>17.183762000000002</v>
      </c>
      <c r="H115">
        <v>17.310836999999999</v>
      </c>
      <c r="I115">
        <v>17.445830999999998</v>
      </c>
      <c r="J115">
        <v>17.600584000000001</v>
      </c>
      <c r="K115">
        <v>17.783059999999999</v>
      </c>
      <c r="L115">
        <v>18.000681</v>
      </c>
      <c r="M115">
        <v>18.257317</v>
      </c>
      <c r="N115">
        <v>18.497983999999999</v>
      </c>
      <c r="O115">
        <v>18.749651</v>
      </c>
      <c r="P115">
        <v>19.006083</v>
      </c>
      <c r="Q115">
        <v>19.261868</v>
      </c>
      <c r="R115">
        <v>19.499970999999999</v>
      </c>
      <c r="S115">
        <v>19.703320000000001</v>
      </c>
      <c r="T115">
        <v>19.874495</v>
      </c>
      <c r="U115">
        <v>20.018868999999999</v>
      </c>
      <c r="V115">
        <v>20.140620999999999</v>
      </c>
      <c r="W115">
        <v>20.242384000000001</v>
      </c>
      <c r="X115">
        <v>20.325275000000001</v>
      </c>
      <c r="Y115">
        <v>20.403036</v>
      </c>
      <c r="Z115">
        <v>20.465311</v>
      </c>
      <c r="AA115">
        <v>20.516905000000001</v>
      </c>
      <c r="AB115">
        <v>20.559097000000001</v>
      </c>
      <c r="AC115">
        <v>20.593427999999999</v>
      </c>
      <c r="AD115">
        <v>20.621320999999998</v>
      </c>
      <c r="AE115">
        <v>20.643941999999999</v>
      </c>
      <c r="AF115">
        <v>20.661961000000002</v>
      </c>
      <c r="AG115">
        <v>20.676842000000001</v>
      </c>
      <c r="AH115">
        <v>20.688666999999999</v>
      </c>
      <c r="AI115">
        <v>20.697575000000001</v>
      </c>
      <c r="AJ115">
        <v>20.704113</v>
      </c>
      <c r="AK115" t="s">
        <v>121</v>
      </c>
    </row>
    <row r="116" spans="1:37">
      <c r="A116" t="s">
        <v>1029</v>
      </c>
      <c r="B116" t="s">
        <v>1122</v>
      </c>
      <c r="C116" t="s">
        <v>1369</v>
      </c>
      <c r="D116" t="s">
        <v>1352</v>
      </c>
      <c r="E116">
        <v>0</v>
      </c>
      <c r="F116">
        <v>14.139643</v>
      </c>
      <c r="G116">
        <v>14.351468000000001</v>
      </c>
      <c r="H116">
        <v>14.523941000000001</v>
      </c>
      <c r="I116">
        <v>14.687884</v>
      </c>
      <c r="J116">
        <v>14.8752</v>
      </c>
      <c r="K116">
        <v>15.096412000000001</v>
      </c>
      <c r="L116">
        <v>15.324721</v>
      </c>
      <c r="M116">
        <v>15.561413</v>
      </c>
      <c r="N116">
        <v>15.774309000000001</v>
      </c>
      <c r="O116">
        <v>15.998886000000001</v>
      </c>
      <c r="P116">
        <v>16.228006000000001</v>
      </c>
      <c r="Q116">
        <v>16.456168999999999</v>
      </c>
      <c r="R116">
        <v>16.674019000000001</v>
      </c>
      <c r="S116">
        <v>16.871586000000001</v>
      </c>
      <c r="T116">
        <v>17.042981999999999</v>
      </c>
      <c r="U116">
        <v>17.182306000000001</v>
      </c>
      <c r="V116">
        <v>17.304061999999998</v>
      </c>
      <c r="W116">
        <v>17.410087999999998</v>
      </c>
      <c r="X116">
        <v>17.501066000000002</v>
      </c>
      <c r="Y116">
        <v>17.590221</v>
      </c>
      <c r="Z116">
        <v>17.667449999999999</v>
      </c>
      <c r="AA116">
        <v>17.736725</v>
      </c>
      <c r="AB116">
        <v>17.798985999999999</v>
      </c>
      <c r="AC116">
        <v>17.855221</v>
      </c>
      <c r="AD116">
        <v>17.906334000000001</v>
      </c>
      <c r="AE116">
        <v>17.953569000000002</v>
      </c>
      <c r="AF116">
        <v>17.997194</v>
      </c>
      <c r="AG116">
        <v>18.037787999999999</v>
      </c>
      <c r="AH116">
        <v>18.075001</v>
      </c>
      <c r="AI116">
        <v>18.108927000000001</v>
      </c>
      <c r="AJ116">
        <v>18.138741</v>
      </c>
      <c r="AK116" t="s">
        <v>121</v>
      </c>
    </row>
    <row r="117" spans="1:37">
      <c r="A117" t="s">
        <v>1031</v>
      </c>
      <c r="B117" t="s">
        <v>1123</v>
      </c>
      <c r="C117" t="s">
        <v>1370</v>
      </c>
      <c r="D117" t="s">
        <v>1352</v>
      </c>
      <c r="E117">
        <v>0</v>
      </c>
      <c r="F117">
        <v>10.285843</v>
      </c>
      <c r="G117">
        <v>10.464843999999999</v>
      </c>
      <c r="H117">
        <v>10.587273</v>
      </c>
      <c r="I117">
        <v>10.70417</v>
      </c>
      <c r="J117">
        <v>10.83121</v>
      </c>
      <c r="K117">
        <v>10.975466000000001</v>
      </c>
      <c r="L117">
        <v>11.138088</v>
      </c>
      <c r="M117">
        <v>11.322737</v>
      </c>
      <c r="N117">
        <v>11.488657999999999</v>
      </c>
      <c r="O117">
        <v>11.662198999999999</v>
      </c>
      <c r="P117">
        <v>11.837294999999999</v>
      </c>
      <c r="Q117">
        <v>12.010121</v>
      </c>
      <c r="R117">
        <v>12.172402</v>
      </c>
      <c r="S117">
        <v>12.312234</v>
      </c>
      <c r="T117">
        <v>12.432149000000001</v>
      </c>
      <c r="U117">
        <v>12.534273000000001</v>
      </c>
      <c r="V117">
        <v>12.621475999999999</v>
      </c>
      <c r="W117">
        <v>12.695039</v>
      </c>
      <c r="X117">
        <v>12.755751</v>
      </c>
      <c r="Y117">
        <v>12.813516999999999</v>
      </c>
      <c r="Z117">
        <v>12.860846</v>
      </c>
      <c r="AA117">
        <v>12.901122000000001</v>
      </c>
      <c r="AB117">
        <v>12.935147000000001</v>
      </c>
      <c r="AC117">
        <v>12.964</v>
      </c>
      <c r="AD117">
        <v>12.988670000000001</v>
      </c>
      <c r="AE117">
        <v>13.010071999999999</v>
      </c>
      <c r="AF117">
        <v>13.026134000000001</v>
      </c>
      <c r="AG117">
        <v>13.043381999999999</v>
      </c>
      <c r="AH117">
        <v>13.062531</v>
      </c>
      <c r="AI117">
        <v>13.085490999999999</v>
      </c>
      <c r="AJ117">
        <v>13.112906000000001</v>
      </c>
      <c r="AK117" t="s">
        <v>121</v>
      </c>
    </row>
    <row r="118" spans="1:37">
      <c r="A118" t="s">
        <v>1033</v>
      </c>
      <c r="B118" t="s">
        <v>1124</v>
      </c>
      <c r="C118" t="s">
        <v>1371</v>
      </c>
      <c r="D118" t="s">
        <v>1352</v>
      </c>
      <c r="E118">
        <v>0</v>
      </c>
      <c r="F118">
        <v>11.520413</v>
      </c>
      <c r="G118">
        <v>11.520413</v>
      </c>
      <c r="H118">
        <v>11.520413</v>
      </c>
      <c r="I118">
        <v>11.520414000000001</v>
      </c>
      <c r="J118">
        <v>11.520414000000001</v>
      </c>
      <c r="K118">
        <v>11.520415</v>
      </c>
      <c r="L118">
        <v>11.520415</v>
      </c>
      <c r="M118">
        <v>11.520415</v>
      </c>
      <c r="N118">
        <v>11.520414000000001</v>
      </c>
      <c r="O118">
        <v>11.520414000000001</v>
      </c>
      <c r="P118">
        <v>11.520415</v>
      </c>
      <c r="Q118">
        <v>11.520415</v>
      </c>
      <c r="R118">
        <v>11.520414000000001</v>
      </c>
      <c r="S118">
        <v>11.520414000000001</v>
      </c>
      <c r="T118">
        <v>11.520414000000001</v>
      </c>
      <c r="U118">
        <v>11.520413</v>
      </c>
      <c r="V118">
        <v>11.520413</v>
      </c>
      <c r="W118">
        <v>11.520414000000001</v>
      </c>
      <c r="X118">
        <v>11.520415</v>
      </c>
      <c r="Y118">
        <v>11.520412</v>
      </c>
      <c r="Z118">
        <v>11.520415</v>
      </c>
      <c r="AA118">
        <v>11.520416000000001</v>
      </c>
      <c r="AB118">
        <v>11.520414000000001</v>
      </c>
      <c r="AC118">
        <v>11.520413</v>
      </c>
      <c r="AD118">
        <v>11.520416000000001</v>
      </c>
      <c r="AE118">
        <v>11.520417999999999</v>
      </c>
      <c r="AF118">
        <v>11.520415</v>
      </c>
      <c r="AG118">
        <v>11.520417999999999</v>
      </c>
      <c r="AH118">
        <v>11.520414000000001</v>
      </c>
      <c r="AI118">
        <v>11.52041</v>
      </c>
      <c r="AJ118">
        <v>11.520416000000001</v>
      </c>
      <c r="AK118" t="s">
        <v>121</v>
      </c>
    </row>
    <row r="119" spans="1:37">
      <c r="A119" t="s">
        <v>1125</v>
      </c>
      <c r="B119" t="s">
        <v>1126</v>
      </c>
      <c r="C119" t="s">
        <v>1372</v>
      </c>
      <c r="E119">
        <v>8.0157849999999993</v>
      </c>
      <c r="F119">
        <v>8.0957460000000001</v>
      </c>
      <c r="G119">
        <v>8.1878499999999992</v>
      </c>
      <c r="H119">
        <v>8.2945790000000006</v>
      </c>
      <c r="I119">
        <v>8.4082640000000008</v>
      </c>
      <c r="J119">
        <v>8.5277320000000003</v>
      </c>
      <c r="K119">
        <v>8.6580910000000006</v>
      </c>
      <c r="L119">
        <v>8.7973140000000001</v>
      </c>
      <c r="M119">
        <v>8.9489280000000004</v>
      </c>
      <c r="N119">
        <v>9.0999789999999994</v>
      </c>
      <c r="O119">
        <v>9.2611500000000007</v>
      </c>
      <c r="P119">
        <v>9.4302469999999996</v>
      </c>
      <c r="Q119">
        <v>9.6055130000000002</v>
      </c>
      <c r="R119">
        <v>9.7786369999999998</v>
      </c>
      <c r="S119">
        <v>9.9429200000000009</v>
      </c>
      <c r="T119">
        <v>10.095668999999999</v>
      </c>
      <c r="U119">
        <v>10.234308</v>
      </c>
      <c r="V119">
        <v>10.361017</v>
      </c>
      <c r="W119">
        <v>10.479322</v>
      </c>
      <c r="X119">
        <v>10.589668</v>
      </c>
      <c r="Y119">
        <v>10.691628</v>
      </c>
      <c r="Z119">
        <v>10.786129000000001</v>
      </c>
      <c r="AA119">
        <v>10.872512</v>
      </c>
      <c r="AB119">
        <v>10.950390000000001</v>
      </c>
      <c r="AC119">
        <v>11.017860000000001</v>
      </c>
      <c r="AD119">
        <v>11.076631000000001</v>
      </c>
      <c r="AE119">
        <v>11.130300999999999</v>
      </c>
      <c r="AF119">
        <v>11.180173999999999</v>
      </c>
      <c r="AG119">
        <v>11.225749</v>
      </c>
      <c r="AH119">
        <v>11.266921</v>
      </c>
      <c r="AI119">
        <v>11.304655</v>
      </c>
      <c r="AJ119">
        <v>11.33976</v>
      </c>
      <c r="AK119" s="38">
        <v>1.0999999999999999E-2</v>
      </c>
    </row>
    <row r="120" spans="1:37">
      <c r="A120" t="s">
        <v>1048</v>
      </c>
      <c r="C120" t="s">
        <v>1373</v>
      </c>
    </row>
    <row r="121" spans="1:37">
      <c r="A121" t="s">
        <v>284</v>
      </c>
      <c r="B121" t="s">
        <v>1127</v>
      </c>
      <c r="C121" t="s">
        <v>1374</v>
      </c>
      <c r="D121" t="s">
        <v>1350</v>
      </c>
      <c r="E121">
        <v>6.0285409999999997</v>
      </c>
      <c r="F121">
        <v>6.065226</v>
      </c>
      <c r="G121">
        <v>6.1032039999999999</v>
      </c>
      <c r="H121">
        <v>6.1512859999999998</v>
      </c>
      <c r="I121">
        <v>6.2070210000000001</v>
      </c>
      <c r="J121">
        <v>6.2713320000000001</v>
      </c>
      <c r="K121">
        <v>6.3451469999999999</v>
      </c>
      <c r="L121">
        <v>6.4298209999999996</v>
      </c>
      <c r="M121">
        <v>6.5254399999999997</v>
      </c>
      <c r="N121">
        <v>6.6239660000000002</v>
      </c>
      <c r="O121">
        <v>6.7278570000000002</v>
      </c>
      <c r="P121">
        <v>6.8336290000000002</v>
      </c>
      <c r="Q121">
        <v>6.9391949999999998</v>
      </c>
      <c r="R121">
        <v>7.0414760000000003</v>
      </c>
      <c r="S121">
        <v>7.1350689999999997</v>
      </c>
      <c r="T121">
        <v>7.2187299999999999</v>
      </c>
      <c r="U121">
        <v>7.2923419999999997</v>
      </c>
      <c r="V121">
        <v>7.3578679999999999</v>
      </c>
      <c r="W121">
        <v>7.4160779999999997</v>
      </c>
      <c r="X121">
        <v>7.4674740000000002</v>
      </c>
      <c r="Y121">
        <v>7.5133020000000004</v>
      </c>
      <c r="Z121">
        <v>7.5526179999999998</v>
      </c>
      <c r="AA121">
        <v>7.5874990000000002</v>
      </c>
      <c r="AB121">
        <v>7.617254</v>
      </c>
      <c r="AC121">
        <v>7.6431129999999996</v>
      </c>
      <c r="AD121">
        <v>7.6657349999999997</v>
      </c>
      <c r="AE121">
        <v>7.686134</v>
      </c>
      <c r="AF121">
        <v>7.7053649999999996</v>
      </c>
      <c r="AG121">
        <v>7.7234090000000002</v>
      </c>
      <c r="AH121">
        <v>7.740367</v>
      </c>
      <c r="AI121">
        <v>7.7567709999999996</v>
      </c>
      <c r="AJ121">
        <v>7.77264</v>
      </c>
      <c r="AK121" s="38">
        <v>8.0000000000000002E-3</v>
      </c>
    </row>
    <row r="122" spans="1:37">
      <c r="A122" t="s">
        <v>1021</v>
      </c>
      <c r="B122" t="s">
        <v>1128</v>
      </c>
      <c r="C122" t="s">
        <v>1375</v>
      </c>
      <c r="D122" t="s">
        <v>1352</v>
      </c>
      <c r="E122">
        <v>5.385866</v>
      </c>
      <c r="F122">
        <v>5.416194</v>
      </c>
      <c r="G122">
        <v>5.453551</v>
      </c>
      <c r="H122">
        <v>5.4994990000000001</v>
      </c>
      <c r="I122">
        <v>5.5527379999999997</v>
      </c>
      <c r="J122">
        <v>5.6135219999999997</v>
      </c>
      <c r="K122">
        <v>5.6842610000000002</v>
      </c>
      <c r="L122">
        <v>5.7612110000000003</v>
      </c>
      <c r="M122">
        <v>5.8420139999999998</v>
      </c>
      <c r="N122">
        <v>5.9267459999999996</v>
      </c>
      <c r="O122">
        <v>6.0183580000000001</v>
      </c>
      <c r="P122">
        <v>6.1091740000000003</v>
      </c>
      <c r="Q122">
        <v>6.2048829999999997</v>
      </c>
      <c r="R122">
        <v>6.306</v>
      </c>
      <c r="S122">
        <v>6.4063040000000004</v>
      </c>
      <c r="T122">
        <v>6.5035410000000002</v>
      </c>
      <c r="U122">
        <v>6.5954629999999996</v>
      </c>
      <c r="V122">
        <v>6.6846389999999998</v>
      </c>
      <c r="W122">
        <v>6.7653920000000003</v>
      </c>
      <c r="X122">
        <v>6.8403340000000004</v>
      </c>
      <c r="Y122">
        <v>6.9105790000000002</v>
      </c>
      <c r="Z122">
        <v>6.9769290000000002</v>
      </c>
      <c r="AA122">
        <v>7.0357859999999999</v>
      </c>
      <c r="AB122">
        <v>7.0911819999999999</v>
      </c>
      <c r="AC122">
        <v>7.1423540000000001</v>
      </c>
      <c r="AD122">
        <v>7.1825369999999999</v>
      </c>
      <c r="AE122">
        <v>7.2143829999999998</v>
      </c>
      <c r="AF122">
        <v>7.24038</v>
      </c>
      <c r="AG122">
        <v>7.2625970000000004</v>
      </c>
      <c r="AH122">
        <v>7.2814490000000003</v>
      </c>
      <c r="AI122">
        <v>7.2995109999999999</v>
      </c>
      <c r="AJ122">
        <v>7.3151419999999998</v>
      </c>
      <c r="AK122" s="38">
        <v>0.01</v>
      </c>
    </row>
    <row r="123" spans="1:37">
      <c r="A123" t="s">
        <v>291</v>
      </c>
      <c r="B123" t="s">
        <v>1129</v>
      </c>
      <c r="C123" t="s">
        <v>1376</v>
      </c>
      <c r="D123" t="s">
        <v>1352</v>
      </c>
      <c r="E123">
        <v>5.8711399999999996</v>
      </c>
      <c r="F123">
        <v>5.9611999999999998</v>
      </c>
      <c r="G123">
        <v>6.0495999999999999</v>
      </c>
      <c r="H123">
        <v>6.1389899999999997</v>
      </c>
      <c r="I123">
        <v>6.2276179999999997</v>
      </c>
      <c r="J123">
        <v>6.3176930000000002</v>
      </c>
      <c r="K123">
        <v>6.411651</v>
      </c>
      <c r="L123">
        <v>6.5087609999999998</v>
      </c>
      <c r="M123">
        <v>6.6109540000000004</v>
      </c>
      <c r="N123">
        <v>6.7099679999999999</v>
      </c>
      <c r="O123">
        <v>6.8146190000000004</v>
      </c>
      <c r="P123">
        <v>6.9217969999999998</v>
      </c>
      <c r="Q123">
        <v>7.0314709999999998</v>
      </c>
      <c r="R123">
        <v>7.1401890000000003</v>
      </c>
      <c r="S123">
        <v>7.2383230000000003</v>
      </c>
      <c r="T123">
        <v>7.3213080000000001</v>
      </c>
      <c r="U123">
        <v>7.3886589999999996</v>
      </c>
      <c r="V123">
        <v>7.4440660000000003</v>
      </c>
      <c r="W123">
        <v>7.4897830000000001</v>
      </c>
      <c r="X123">
        <v>7.5252509999999999</v>
      </c>
      <c r="Y123">
        <v>7.5524959999999997</v>
      </c>
      <c r="Z123">
        <v>7.5731039999999998</v>
      </c>
      <c r="AA123">
        <v>7.5877629999999998</v>
      </c>
      <c r="AB123">
        <v>7.5978320000000004</v>
      </c>
      <c r="AC123">
        <v>7.60433</v>
      </c>
      <c r="AD123">
        <v>7.6080800000000002</v>
      </c>
      <c r="AE123">
        <v>7.6097010000000003</v>
      </c>
      <c r="AF123">
        <v>7.6096760000000003</v>
      </c>
      <c r="AG123">
        <v>7.608276</v>
      </c>
      <c r="AH123">
        <v>7.6062529999999997</v>
      </c>
      <c r="AI123">
        <v>7.6051500000000001</v>
      </c>
      <c r="AJ123">
        <v>7.6051029999999997</v>
      </c>
      <c r="AK123" s="38">
        <v>8.0000000000000002E-3</v>
      </c>
    </row>
    <row r="124" spans="1:37">
      <c r="A124" t="s">
        <v>300</v>
      </c>
      <c r="B124" t="s">
        <v>1130</v>
      </c>
      <c r="C124" t="s">
        <v>1377</v>
      </c>
      <c r="D124" t="s">
        <v>1350</v>
      </c>
      <c r="E124">
        <v>5.7408359999999998</v>
      </c>
      <c r="F124">
        <v>5.7369289999999999</v>
      </c>
      <c r="G124">
        <v>5.7508900000000001</v>
      </c>
      <c r="H124">
        <v>5.7798160000000003</v>
      </c>
      <c r="I124">
        <v>5.8213540000000004</v>
      </c>
      <c r="J124">
        <v>5.8749279999999997</v>
      </c>
      <c r="K124">
        <v>5.9399930000000003</v>
      </c>
      <c r="L124">
        <v>6.0162319999999996</v>
      </c>
      <c r="M124">
        <v>6.1031870000000001</v>
      </c>
      <c r="N124">
        <v>6.1929740000000004</v>
      </c>
      <c r="O124">
        <v>6.2903370000000001</v>
      </c>
      <c r="P124">
        <v>6.393046</v>
      </c>
      <c r="Q124">
        <v>6.4997829999999999</v>
      </c>
      <c r="R124">
        <v>6.60745</v>
      </c>
      <c r="S124">
        <v>6.7111919999999996</v>
      </c>
      <c r="T124">
        <v>6.8092509999999997</v>
      </c>
      <c r="U124">
        <v>6.8986660000000004</v>
      </c>
      <c r="V124">
        <v>6.9783280000000003</v>
      </c>
      <c r="W124">
        <v>7.0475719999999997</v>
      </c>
      <c r="X124">
        <v>7.1060429999999997</v>
      </c>
      <c r="Y124">
        <v>7.1552619999999996</v>
      </c>
      <c r="Z124">
        <v>7.196536</v>
      </c>
      <c r="AA124">
        <v>7.2316560000000001</v>
      </c>
      <c r="AB124">
        <v>7.2612810000000003</v>
      </c>
      <c r="AC124">
        <v>7.2865700000000002</v>
      </c>
      <c r="AD124">
        <v>7.3093570000000003</v>
      </c>
      <c r="AE124">
        <v>7.3302779999999998</v>
      </c>
      <c r="AF124">
        <v>7.3497919999999999</v>
      </c>
      <c r="AG124">
        <v>7.3677349999999997</v>
      </c>
      <c r="AH124">
        <v>7.3844969999999996</v>
      </c>
      <c r="AI124">
        <v>7.4000360000000001</v>
      </c>
      <c r="AJ124">
        <v>7.4142929999999998</v>
      </c>
      <c r="AK124" s="38">
        <v>8.0000000000000002E-3</v>
      </c>
    </row>
    <row r="125" spans="1:37">
      <c r="A125" t="s">
        <v>1025</v>
      </c>
      <c r="B125" t="s">
        <v>1131</v>
      </c>
      <c r="C125" t="s">
        <v>1378</v>
      </c>
      <c r="D125" t="s">
        <v>1352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121</v>
      </c>
    </row>
    <row r="126" spans="1:37">
      <c r="A126" t="s">
        <v>1027</v>
      </c>
      <c r="B126" t="s">
        <v>1132</v>
      </c>
      <c r="C126" t="s">
        <v>1379</v>
      </c>
      <c r="D126" t="s">
        <v>1350</v>
      </c>
      <c r="E126">
        <v>0</v>
      </c>
      <c r="F126">
        <v>7.2611169999999996</v>
      </c>
      <c r="G126">
        <v>8.5784210000000005</v>
      </c>
      <c r="H126">
        <v>9.2072500000000002</v>
      </c>
      <c r="I126">
        <v>9.5680809999999994</v>
      </c>
      <c r="J126">
        <v>9.8189469999999996</v>
      </c>
      <c r="K126">
        <v>10.023063</v>
      </c>
      <c r="L126">
        <v>10.209932</v>
      </c>
      <c r="M126">
        <v>10.391372</v>
      </c>
      <c r="N126">
        <v>10.557368</v>
      </c>
      <c r="O126">
        <v>10.723613</v>
      </c>
      <c r="P126">
        <v>10.888683</v>
      </c>
      <c r="Q126">
        <v>11.052766</v>
      </c>
      <c r="R126">
        <v>11.212062</v>
      </c>
      <c r="S126">
        <v>11.360222</v>
      </c>
      <c r="T126">
        <v>11.497107</v>
      </c>
      <c r="U126">
        <v>11.621843</v>
      </c>
      <c r="V126">
        <v>11.734119</v>
      </c>
      <c r="W126">
        <v>11.831756</v>
      </c>
      <c r="X126">
        <v>11.911407000000001</v>
      </c>
      <c r="Y126">
        <v>11.991080999999999</v>
      </c>
      <c r="Z126">
        <v>12.066190000000001</v>
      </c>
      <c r="AA126">
        <v>12.125313999999999</v>
      </c>
      <c r="AB126">
        <v>12.16145</v>
      </c>
      <c r="AC126">
        <v>12.196547000000001</v>
      </c>
      <c r="AD126">
        <v>12.224933</v>
      </c>
      <c r="AE126">
        <v>12.247922000000001</v>
      </c>
      <c r="AF126">
        <v>12.266495000000001</v>
      </c>
      <c r="AG126">
        <v>12.281746999999999</v>
      </c>
      <c r="AH126">
        <v>12.294608</v>
      </c>
      <c r="AI126">
        <v>12.305555999999999</v>
      </c>
      <c r="AJ126">
        <v>12.314667999999999</v>
      </c>
      <c r="AK126" t="s">
        <v>121</v>
      </c>
    </row>
    <row r="127" spans="1:37">
      <c r="A127" t="s">
        <v>1029</v>
      </c>
      <c r="B127" t="s">
        <v>1133</v>
      </c>
      <c r="C127" t="s">
        <v>1380</v>
      </c>
      <c r="D127" t="s">
        <v>1350</v>
      </c>
      <c r="E127">
        <v>2.4713270000000001</v>
      </c>
      <c r="F127">
        <v>4.2829459999999999</v>
      </c>
      <c r="G127">
        <v>5.2826230000000001</v>
      </c>
      <c r="H127">
        <v>6.0031439999999998</v>
      </c>
      <c r="I127">
        <v>6.5275030000000003</v>
      </c>
      <c r="J127">
        <v>6.9412419999999999</v>
      </c>
      <c r="K127">
        <v>7.2955449999999997</v>
      </c>
      <c r="L127">
        <v>7.6167439999999997</v>
      </c>
      <c r="M127">
        <v>7.9200020000000002</v>
      </c>
      <c r="N127">
        <v>8.2026289999999999</v>
      </c>
      <c r="O127">
        <v>8.4748359999999998</v>
      </c>
      <c r="P127">
        <v>8.7360319999999998</v>
      </c>
      <c r="Q127">
        <v>8.9859430000000007</v>
      </c>
      <c r="R127">
        <v>9.2203269999999993</v>
      </c>
      <c r="S127">
        <v>9.4309980000000007</v>
      </c>
      <c r="T127">
        <v>9.613918</v>
      </c>
      <c r="U127">
        <v>9.7648910000000004</v>
      </c>
      <c r="V127">
        <v>9.8805790000000009</v>
      </c>
      <c r="W127">
        <v>10.005813</v>
      </c>
      <c r="X127">
        <v>10.128228</v>
      </c>
      <c r="Y127">
        <v>10.219379</v>
      </c>
      <c r="Z127">
        <v>10.262606999999999</v>
      </c>
      <c r="AA127">
        <v>10.316682999999999</v>
      </c>
      <c r="AB127">
        <v>10.360257000000001</v>
      </c>
      <c r="AC127">
        <v>10.399392000000001</v>
      </c>
      <c r="AD127">
        <v>10.433503999999999</v>
      </c>
      <c r="AE127">
        <v>10.463955</v>
      </c>
      <c r="AF127">
        <v>10.49159</v>
      </c>
      <c r="AG127">
        <v>10.517144</v>
      </c>
      <c r="AH127">
        <v>10.541143999999999</v>
      </c>
      <c r="AI127">
        <v>10.563787</v>
      </c>
      <c r="AJ127">
        <v>10.584797999999999</v>
      </c>
      <c r="AK127" s="38">
        <v>4.8000000000000001E-2</v>
      </c>
    </row>
    <row r="128" spans="1:37">
      <c r="A128" t="s">
        <v>1031</v>
      </c>
      <c r="B128" t="s">
        <v>1134</v>
      </c>
      <c r="C128" t="s">
        <v>1381</v>
      </c>
      <c r="D128" t="s">
        <v>1352</v>
      </c>
      <c r="E128">
        <v>2.505185</v>
      </c>
      <c r="F128">
        <v>4.4283270000000003</v>
      </c>
      <c r="G128">
        <v>5.4458700000000002</v>
      </c>
      <c r="H128">
        <v>6.1752010000000004</v>
      </c>
      <c r="I128">
        <v>6.7006759999999996</v>
      </c>
      <c r="J128">
        <v>7.1098119999999998</v>
      </c>
      <c r="K128">
        <v>7.4558160000000004</v>
      </c>
      <c r="L128">
        <v>7.7692829999999997</v>
      </c>
      <c r="M128">
        <v>8.0647559999999991</v>
      </c>
      <c r="N128">
        <v>8.336093</v>
      </c>
      <c r="O128">
        <v>8.5972200000000001</v>
      </c>
      <c r="P128">
        <v>8.8473419999999994</v>
      </c>
      <c r="Q128">
        <v>9.0855969999999999</v>
      </c>
      <c r="R128">
        <v>9.3090799999999998</v>
      </c>
      <c r="S128">
        <v>9.5109809999999992</v>
      </c>
      <c r="T128">
        <v>9.6846859999999992</v>
      </c>
      <c r="U128">
        <v>9.8265550000000008</v>
      </c>
      <c r="V128">
        <v>9.9337389999999992</v>
      </c>
      <c r="W128">
        <v>10.058749000000001</v>
      </c>
      <c r="X128">
        <v>10.182598</v>
      </c>
      <c r="Y128">
        <v>10.272772</v>
      </c>
      <c r="Z128">
        <v>10.313036</v>
      </c>
      <c r="AA128">
        <v>10.366865000000001</v>
      </c>
      <c r="AB128">
        <v>10.411647</v>
      </c>
      <c r="AC128">
        <v>10.450488</v>
      </c>
      <c r="AD128">
        <v>10.482599</v>
      </c>
      <c r="AE128">
        <v>10.510425</v>
      </c>
      <c r="AF128">
        <v>10.534791999999999</v>
      </c>
      <c r="AG128">
        <v>10.556673</v>
      </c>
      <c r="AH128">
        <v>10.576968000000001</v>
      </c>
      <c r="AI128">
        <v>10.596133999999999</v>
      </c>
      <c r="AJ128">
        <v>10.614129</v>
      </c>
      <c r="AK128" s="38">
        <v>4.8000000000000001E-2</v>
      </c>
    </row>
    <row r="129" spans="1:37">
      <c r="A129" t="s">
        <v>1033</v>
      </c>
      <c r="B129" t="s">
        <v>1135</v>
      </c>
      <c r="C129" t="s">
        <v>1382</v>
      </c>
      <c r="D129" t="s">
        <v>1350</v>
      </c>
      <c r="E129">
        <v>6.6463850000000004</v>
      </c>
      <c r="F129">
        <v>6.3811869999999997</v>
      </c>
      <c r="G129">
        <v>6.5793819999999998</v>
      </c>
      <c r="H129">
        <v>6.6755449999999996</v>
      </c>
      <c r="I129">
        <v>6.7279770000000001</v>
      </c>
      <c r="J129">
        <v>6.7607689999999998</v>
      </c>
      <c r="K129">
        <v>6.7838320000000003</v>
      </c>
      <c r="L129">
        <v>6.801685</v>
      </c>
      <c r="M129">
        <v>6.8164150000000001</v>
      </c>
      <c r="N129">
        <v>6.8291019999999998</v>
      </c>
      <c r="O129">
        <v>6.8402909999999997</v>
      </c>
      <c r="P129">
        <v>6.8502320000000001</v>
      </c>
      <c r="Q129">
        <v>6.8591170000000004</v>
      </c>
      <c r="R129">
        <v>6.8670609999999996</v>
      </c>
      <c r="S129">
        <v>6.8740569999999996</v>
      </c>
      <c r="T129">
        <v>6.880064</v>
      </c>
      <c r="U129">
        <v>6.885033</v>
      </c>
      <c r="V129">
        <v>6.8889180000000003</v>
      </c>
      <c r="W129">
        <v>6.8914479999999996</v>
      </c>
      <c r="X129">
        <v>6.893154</v>
      </c>
      <c r="Y129">
        <v>6.8958139999999997</v>
      </c>
      <c r="Z129">
        <v>6.8984750000000004</v>
      </c>
      <c r="AA129">
        <v>6.8996440000000003</v>
      </c>
      <c r="AB129">
        <v>6.8995470000000001</v>
      </c>
      <c r="AC129">
        <v>6.9001510000000001</v>
      </c>
      <c r="AD129">
        <v>6.9007189999999996</v>
      </c>
      <c r="AE129">
        <v>6.9012570000000002</v>
      </c>
      <c r="AF129">
        <v>6.9017609999999996</v>
      </c>
      <c r="AG129">
        <v>6.9022309999999996</v>
      </c>
      <c r="AH129">
        <v>6.9026649999999998</v>
      </c>
      <c r="AI129">
        <v>6.9030659999999999</v>
      </c>
      <c r="AJ129">
        <v>6.9034300000000002</v>
      </c>
      <c r="AK129" s="38">
        <v>1E-3</v>
      </c>
    </row>
    <row r="130" spans="1:37">
      <c r="A130" t="s">
        <v>1136</v>
      </c>
      <c r="B130" t="s">
        <v>1137</v>
      </c>
      <c r="C130" t="s">
        <v>1383</v>
      </c>
      <c r="E130">
        <v>6.0241959999999999</v>
      </c>
      <c r="F130">
        <v>6.0603629999999997</v>
      </c>
      <c r="G130">
        <v>6.0980749999999997</v>
      </c>
      <c r="H130">
        <v>6.1459919999999997</v>
      </c>
      <c r="I130">
        <v>6.2016549999999997</v>
      </c>
      <c r="J130">
        <v>6.2659580000000004</v>
      </c>
      <c r="K130">
        <v>6.3398029999999999</v>
      </c>
      <c r="L130">
        <v>6.4245039999999998</v>
      </c>
      <c r="M130">
        <v>6.5201339999999997</v>
      </c>
      <c r="N130">
        <v>6.6186569999999998</v>
      </c>
      <c r="O130">
        <v>6.7225539999999997</v>
      </c>
      <c r="P130">
        <v>6.8283509999999996</v>
      </c>
      <c r="Q130">
        <v>6.9339690000000003</v>
      </c>
      <c r="R130">
        <v>7.0363290000000003</v>
      </c>
      <c r="S130">
        <v>7.13002</v>
      </c>
      <c r="T130">
        <v>7.2137950000000002</v>
      </c>
      <c r="U130">
        <v>7.2874990000000004</v>
      </c>
      <c r="V130">
        <v>7.3530629999999997</v>
      </c>
      <c r="W130">
        <v>7.4112349999999996</v>
      </c>
      <c r="X130">
        <v>7.4625050000000002</v>
      </c>
      <c r="Y130">
        <v>7.5081249999999997</v>
      </c>
      <c r="Z130">
        <v>7.5471769999999996</v>
      </c>
      <c r="AA130">
        <v>7.5817220000000001</v>
      </c>
      <c r="AB130">
        <v>7.6110920000000002</v>
      </c>
      <c r="AC130">
        <v>7.636514</v>
      </c>
      <c r="AD130">
        <v>7.6586600000000002</v>
      </c>
      <c r="AE130">
        <v>7.6785350000000001</v>
      </c>
      <c r="AF130">
        <v>7.6971759999999998</v>
      </c>
      <c r="AG130">
        <v>7.7145619999999999</v>
      </c>
      <c r="AH130">
        <v>7.730791</v>
      </c>
      <c r="AI130">
        <v>7.7463740000000003</v>
      </c>
      <c r="AJ130">
        <v>7.7613149999999997</v>
      </c>
      <c r="AK130" s="38">
        <v>8.0000000000000002E-3</v>
      </c>
    </row>
    <row r="131" spans="1:37">
      <c r="A131" t="s">
        <v>1138</v>
      </c>
      <c r="B131" t="s">
        <v>1139</v>
      </c>
      <c r="C131" t="s">
        <v>1384</v>
      </c>
      <c r="E131">
        <v>7.1191649999999997</v>
      </c>
      <c r="F131">
        <v>7.1709420000000001</v>
      </c>
      <c r="G131">
        <v>7.2359850000000003</v>
      </c>
      <c r="H131">
        <v>7.3072990000000004</v>
      </c>
      <c r="I131">
        <v>7.3885180000000004</v>
      </c>
      <c r="J131">
        <v>7.4812799999999999</v>
      </c>
      <c r="K131">
        <v>7.5863630000000004</v>
      </c>
      <c r="L131">
        <v>7.7038349999999998</v>
      </c>
      <c r="M131">
        <v>7.834219</v>
      </c>
      <c r="N131">
        <v>7.967886</v>
      </c>
      <c r="O131">
        <v>8.1082110000000007</v>
      </c>
      <c r="P131">
        <v>8.2517890000000005</v>
      </c>
      <c r="Q131">
        <v>8.3964649999999992</v>
      </c>
      <c r="R131">
        <v>8.5377449999999993</v>
      </c>
      <c r="S131">
        <v>8.6695849999999997</v>
      </c>
      <c r="T131">
        <v>8.7911859999999997</v>
      </c>
      <c r="U131">
        <v>8.9024400000000004</v>
      </c>
      <c r="V131">
        <v>9.0043740000000003</v>
      </c>
      <c r="W131">
        <v>9.0969149999999992</v>
      </c>
      <c r="X131">
        <v>9.1809989999999999</v>
      </c>
      <c r="Y131">
        <v>9.2583699999999993</v>
      </c>
      <c r="Z131">
        <v>9.3276869999999992</v>
      </c>
      <c r="AA131">
        <v>9.3914989999999996</v>
      </c>
      <c r="AB131">
        <v>9.4486709999999992</v>
      </c>
      <c r="AC131">
        <v>9.5002809999999993</v>
      </c>
      <c r="AD131">
        <v>9.5474920000000001</v>
      </c>
      <c r="AE131">
        <v>9.591628</v>
      </c>
      <c r="AF131">
        <v>9.6341249999999992</v>
      </c>
      <c r="AG131">
        <v>9.6755990000000001</v>
      </c>
      <c r="AH131">
        <v>9.7162950000000006</v>
      </c>
      <c r="AI131">
        <v>9.7564360000000008</v>
      </c>
      <c r="AJ131">
        <v>9.7974859999999993</v>
      </c>
      <c r="AK131" s="38">
        <v>0.01</v>
      </c>
    </row>
    <row r="132" spans="1:37">
      <c r="A132" t="s">
        <v>1140</v>
      </c>
      <c r="C132" t="s">
        <v>1385</v>
      </c>
    </row>
    <row r="133" spans="1:37">
      <c r="A133" t="s">
        <v>233</v>
      </c>
      <c r="C133" t="s">
        <v>1386</v>
      </c>
    </row>
    <row r="134" spans="1:37">
      <c r="A134" t="s">
        <v>284</v>
      </c>
      <c r="B134" t="s">
        <v>1141</v>
      </c>
      <c r="C134" t="s">
        <v>1387</v>
      </c>
      <c r="D134" t="s">
        <v>662</v>
      </c>
      <c r="E134">
        <v>2.5165860000000002</v>
      </c>
      <c r="F134">
        <v>2.6383700000000001</v>
      </c>
      <c r="G134">
        <v>2.758845</v>
      </c>
      <c r="H134">
        <v>2.8758300000000001</v>
      </c>
      <c r="I134">
        <v>2.989862</v>
      </c>
      <c r="J134">
        <v>3.0990959999999999</v>
      </c>
      <c r="K134">
        <v>3.2037429999999998</v>
      </c>
      <c r="L134">
        <v>3.3041839999999998</v>
      </c>
      <c r="M134">
        <v>3.4007499999999999</v>
      </c>
      <c r="N134">
        <v>3.4943110000000002</v>
      </c>
      <c r="O134">
        <v>3.5841560000000001</v>
      </c>
      <c r="P134">
        <v>3.6697229999999998</v>
      </c>
      <c r="Q134">
        <v>3.7507139999999999</v>
      </c>
      <c r="R134">
        <v>3.8293409999999999</v>
      </c>
      <c r="S134">
        <v>3.8955579999999999</v>
      </c>
      <c r="T134">
        <v>3.955349</v>
      </c>
      <c r="U134">
        <v>4.0078839999999998</v>
      </c>
      <c r="V134">
        <v>4.058414</v>
      </c>
      <c r="W134">
        <v>4.1059809999999999</v>
      </c>
      <c r="X134">
        <v>4.1524380000000001</v>
      </c>
      <c r="Y134">
        <v>4.1918259999999998</v>
      </c>
      <c r="Z134">
        <v>4.2204680000000003</v>
      </c>
      <c r="AA134">
        <v>4.2482689999999996</v>
      </c>
      <c r="AB134">
        <v>4.2724320000000002</v>
      </c>
      <c r="AC134">
        <v>4.3058699999999996</v>
      </c>
      <c r="AD134">
        <v>4.3466189999999996</v>
      </c>
      <c r="AE134">
        <v>4.3837270000000004</v>
      </c>
      <c r="AF134">
        <v>4.4153130000000003</v>
      </c>
      <c r="AG134">
        <v>4.4502329999999999</v>
      </c>
      <c r="AH134">
        <v>4.4867980000000003</v>
      </c>
      <c r="AI134">
        <v>4.5147360000000001</v>
      </c>
      <c r="AJ134">
        <v>4.5405160000000002</v>
      </c>
      <c r="AK134" s="38">
        <v>1.9E-2</v>
      </c>
    </row>
    <row r="135" spans="1:37">
      <c r="A135" t="s">
        <v>1021</v>
      </c>
      <c r="B135" t="s">
        <v>1142</v>
      </c>
      <c r="C135" t="s">
        <v>1388</v>
      </c>
      <c r="D135" t="s">
        <v>662</v>
      </c>
      <c r="E135">
        <v>1.108212</v>
      </c>
      <c r="F135">
        <v>1.1407700000000001</v>
      </c>
      <c r="G135">
        <v>1.1766730000000001</v>
      </c>
      <c r="H135">
        <v>1.21468</v>
      </c>
      <c r="I135">
        <v>1.254375</v>
      </c>
      <c r="J135">
        <v>1.294999</v>
      </c>
      <c r="K135">
        <v>1.336557</v>
      </c>
      <c r="L135">
        <v>1.3789169999999999</v>
      </c>
      <c r="M135">
        <v>1.421681</v>
      </c>
      <c r="N135">
        <v>1.463093</v>
      </c>
      <c r="O135">
        <v>1.5028459999999999</v>
      </c>
      <c r="P135">
        <v>1.5424</v>
      </c>
      <c r="Q135">
        <v>1.580576</v>
      </c>
      <c r="R135">
        <v>1.6198870000000001</v>
      </c>
      <c r="S135">
        <v>1.6562399999999999</v>
      </c>
      <c r="T135">
        <v>1.6910909999999999</v>
      </c>
      <c r="U135">
        <v>1.7241470000000001</v>
      </c>
      <c r="V135">
        <v>1.759029</v>
      </c>
      <c r="W135">
        <v>1.795385</v>
      </c>
      <c r="X135">
        <v>1.831647</v>
      </c>
      <c r="Y135">
        <v>1.866927</v>
      </c>
      <c r="Z135">
        <v>1.9016249999999999</v>
      </c>
      <c r="AA135">
        <v>1.9397450000000001</v>
      </c>
      <c r="AB135">
        <v>1.9766539999999999</v>
      </c>
      <c r="AC135">
        <v>2.0171049999999999</v>
      </c>
      <c r="AD135">
        <v>2.0631970000000002</v>
      </c>
      <c r="AE135">
        <v>2.1120329999999998</v>
      </c>
      <c r="AF135">
        <v>2.162039</v>
      </c>
      <c r="AG135">
        <v>2.2145039999999998</v>
      </c>
      <c r="AH135">
        <v>2.2683689999999999</v>
      </c>
      <c r="AI135">
        <v>2.319442</v>
      </c>
      <c r="AJ135">
        <v>2.3692700000000002</v>
      </c>
      <c r="AK135" s="38">
        <v>2.5000000000000001E-2</v>
      </c>
    </row>
    <row r="136" spans="1:37">
      <c r="A136" t="s">
        <v>291</v>
      </c>
      <c r="B136" t="s">
        <v>1143</v>
      </c>
      <c r="C136" t="s">
        <v>1389</v>
      </c>
      <c r="D136" t="s">
        <v>662</v>
      </c>
      <c r="E136">
        <v>5.0699999999999996E-4</v>
      </c>
      <c r="F136">
        <v>7.0899999999999999E-4</v>
      </c>
      <c r="G136">
        <v>9.2199999999999997E-4</v>
      </c>
      <c r="H136">
        <v>1.142E-3</v>
      </c>
      <c r="I136">
        <v>1.372E-3</v>
      </c>
      <c r="J136">
        <v>1.609E-3</v>
      </c>
      <c r="K136">
        <v>1.853E-3</v>
      </c>
      <c r="L136">
        <v>2.1029999999999998E-3</v>
      </c>
      <c r="M136">
        <v>2.362E-3</v>
      </c>
      <c r="N136">
        <v>2.63E-3</v>
      </c>
      <c r="O136">
        <v>2.9099999999999998E-3</v>
      </c>
      <c r="P136">
        <v>3.1979999999999999E-3</v>
      </c>
      <c r="Q136">
        <v>3.496E-3</v>
      </c>
      <c r="R136">
        <v>3.8059999999999999E-3</v>
      </c>
      <c r="S136">
        <v>4.1240000000000001E-3</v>
      </c>
      <c r="T136">
        <v>4.4380000000000001E-3</v>
      </c>
      <c r="U136">
        <v>4.7559999999999998E-3</v>
      </c>
      <c r="V136">
        <v>5.097E-3</v>
      </c>
      <c r="W136">
        <v>5.4559999999999999E-3</v>
      </c>
      <c r="X136">
        <v>5.836E-3</v>
      </c>
      <c r="Y136">
        <v>6.234E-3</v>
      </c>
      <c r="Z136">
        <v>6.6490000000000004E-3</v>
      </c>
      <c r="AA136">
        <v>7.0800000000000004E-3</v>
      </c>
      <c r="AB136">
        <v>7.528E-3</v>
      </c>
      <c r="AC136">
        <v>7.9909999999999998E-3</v>
      </c>
      <c r="AD136">
        <v>8.4740000000000006E-3</v>
      </c>
      <c r="AE136">
        <v>8.9809999999999994E-3</v>
      </c>
      <c r="AF136">
        <v>9.5119999999999996E-3</v>
      </c>
      <c r="AG136">
        <v>1.0068000000000001E-2</v>
      </c>
      <c r="AH136">
        <v>1.0652999999999999E-2</v>
      </c>
      <c r="AI136">
        <v>1.1264E-2</v>
      </c>
      <c r="AJ136">
        <v>1.1901E-2</v>
      </c>
      <c r="AK136" s="38">
        <v>0.107</v>
      </c>
    </row>
    <row r="137" spans="1:37">
      <c r="A137" t="s">
        <v>300</v>
      </c>
      <c r="B137" t="s">
        <v>1144</v>
      </c>
      <c r="C137" t="s">
        <v>1390</v>
      </c>
      <c r="D137" t="s">
        <v>662</v>
      </c>
      <c r="E137">
        <v>2.4399999999999999E-4</v>
      </c>
      <c r="F137">
        <v>3.68E-4</v>
      </c>
      <c r="G137">
        <v>4.9600000000000002E-4</v>
      </c>
      <c r="H137">
        <v>6.2399999999999999E-4</v>
      </c>
      <c r="I137">
        <v>7.5299999999999998E-4</v>
      </c>
      <c r="J137">
        <v>8.83E-4</v>
      </c>
      <c r="K137">
        <v>1.013E-3</v>
      </c>
      <c r="L137">
        <v>1.1429999999999999E-3</v>
      </c>
      <c r="M137">
        <v>1.273E-3</v>
      </c>
      <c r="N137">
        <v>1.4040000000000001E-3</v>
      </c>
      <c r="O137">
        <v>1.536E-3</v>
      </c>
      <c r="P137">
        <v>1.668E-3</v>
      </c>
      <c r="Q137">
        <v>1.8010000000000001E-3</v>
      </c>
      <c r="R137">
        <v>1.9350000000000001E-3</v>
      </c>
      <c r="S137">
        <v>2.0690000000000001E-3</v>
      </c>
      <c r="T137">
        <v>2.2039999999999998E-3</v>
      </c>
      <c r="U137">
        <v>2.3389999999999999E-3</v>
      </c>
      <c r="V137">
        <v>2.477E-3</v>
      </c>
      <c r="W137">
        <v>2.6180000000000001E-3</v>
      </c>
      <c r="X137">
        <v>2.7620000000000001E-3</v>
      </c>
      <c r="Y137">
        <v>2.911E-3</v>
      </c>
      <c r="Z137">
        <v>3.065E-3</v>
      </c>
      <c r="AA137">
        <v>3.2230000000000002E-3</v>
      </c>
      <c r="AB137">
        <v>3.3899999999999998E-3</v>
      </c>
      <c r="AC137">
        <v>3.565E-3</v>
      </c>
      <c r="AD137">
        <v>3.754E-3</v>
      </c>
      <c r="AE137">
        <v>3.9579999999999997E-3</v>
      </c>
      <c r="AF137">
        <v>4.1809999999999998E-3</v>
      </c>
      <c r="AG137">
        <v>4.4229999999999998E-3</v>
      </c>
      <c r="AH137">
        <v>4.6889999999999996E-3</v>
      </c>
      <c r="AI137">
        <v>4.9789999999999999E-3</v>
      </c>
      <c r="AJ137">
        <v>5.2960000000000004E-3</v>
      </c>
      <c r="AK137" s="38">
        <v>0.104</v>
      </c>
    </row>
    <row r="138" spans="1:37">
      <c r="A138" t="s">
        <v>1025</v>
      </c>
      <c r="B138" t="s">
        <v>1145</v>
      </c>
      <c r="C138" t="s">
        <v>1391</v>
      </c>
      <c r="D138" t="s">
        <v>662</v>
      </c>
      <c r="E138">
        <v>0.20819499999999999</v>
      </c>
      <c r="F138">
        <v>0.233039</v>
      </c>
      <c r="G138">
        <v>0.25848300000000002</v>
      </c>
      <c r="H138">
        <v>0.28420899999999999</v>
      </c>
      <c r="I138">
        <v>0.31044699999999997</v>
      </c>
      <c r="J138">
        <v>0.33700000000000002</v>
      </c>
      <c r="K138">
        <v>0.36419400000000002</v>
      </c>
      <c r="L138">
        <v>0.39203700000000002</v>
      </c>
      <c r="M138">
        <v>0.42042400000000002</v>
      </c>
      <c r="N138">
        <v>0.44958399999999998</v>
      </c>
      <c r="O138">
        <v>0.48002099999999998</v>
      </c>
      <c r="P138">
        <v>0.51187499999999997</v>
      </c>
      <c r="Q138">
        <v>0.54480099999999998</v>
      </c>
      <c r="R138">
        <v>0.57884800000000003</v>
      </c>
      <c r="S138">
        <v>0.61386099999999999</v>
      </c>
      <c r="T138">
        <v>0.64983500000000005</v>
      </c>
      <c r="U138">
        <v>0.68701900000000005</v>
      </c>
      <c r="V138">
        <v>0.72583200000000003</v>
      </c>
      <c r="W138">
        <v>0.76619300000000001</v>
      </c>
      <c r="X138">
        <v>0.808342</v>
      </c>
      <c r="Y138">
        <v>0.85329600000000005</v>
      </c>
      <c r="Z138">
        <v>0.90010199999999996</v>
      </c>
      <c r="AA138">
        <v>0.94864700000000002</v>
      </c>
      <c r="AB138">
        <v>0.99903600000000004</v>
      </c>
      <c r="AC138">
        <v>1.051104</v>
      </c>
      <c r="AD138">
        <v>1.1045510000000001</v>
      </c>
      <c r="AE138">
        <v>1.157807</v>
      </c>
      <c r="AF138">
        <v>1.211795</v>
      </c>
      <c r="AG138">
        <v>1.2673239999999999</v>
      </c>
      <c r="AH138">
        <v>1.3264210000000001</v>
      </c>
      <c r="AI138">
        <v>1.3854139999999999</v>
      </c>
      <c r="AJ138">
        <v>1.447927</v>
      </c>
      <c r="AK138" s="38">
        <v>6.5000000000000002E-2</v>
      </c>
    </row>
    <row r="139" spans="1:37">
      <c r="A139" t="s">
        <v>1027</v>
      </c>
      <c r="B139" t="s">
        <v>1146</v>
      </c>
      <c r="C139" t="s">
        <v>1392</v>
      </c>
      <c r="D139" t="s">
        <v>662</v>
      </c>
      <c r="E139">
        <v>8.0000000000000007E-5</v>
      </c>
      <c r="F139">
        <v>3.6999999999999999E-4</v>
      </c>
      <c r="G139">
        <v>6.7400000000000001E-4</v>
      </c>
      <c r="H139">
        <v>9.8900000000000008E-4</v>
      </c>
      <c r="I139">
        <v>1.3179999999999999E-3</v>
      </c>
      <c r="J139">
        <v>1.6570000000000001E-3</v>
      </c>
      <c r="K139">
        <v>2.006E-3</v>
      </c>
      <c r="L139">
        <v>2.366E-3</v>
      </c>
      <c r="M139">
        <v>2.738E-3</v>
      </c>
      <c r="N139">
        <v>3.124E-3</v>
      </c>
      <c r="O139">
        <v>3.5260000000000001E-3</v>
      </c>
      <c r="P139">
        <v>3.9410000000000001E-3</v>
      </c>
      <c r="Q139">
        <v>4.372E-3</v>
      </c>
      <c r="R139">
        <v>4.8180000000000002E-3</v>
      </c>
      <c r="S139">
        <v>5.2769999999999996E-3</v>
      </c>
      <c r="T139">
        <v>5.751E-3</v>
      </c>
      <c r="U139">
        <v>6.241E-3</v>
      </c>
      <c r="V139">
        <v>6.7520000000000002E-3</v>
      </c>
      <c r="W139">
        <v>7.2839999999999997E-3</v>
      </c>
      <c r="X139">
        <v>7.8390000000000005E-3</v>
      </c>
      <c r="Y139">
        <v>8.4180000000000001E-3</v>
      </c>
      <c r="Z139">
        <v>9.018E-3</v>
      </c>
      <c r="AA139">
        <v>9.6399999999999993E-3</v>
      </c>
      <c r="AB139">
        <v>1.0285000000000001E-2</v>
      </c>
      <c r="AC139">
        <v>1.0951000000000001E-2</v>
      </c>
      <c r="AD139">
        <v>1.1635E-2</v>
      </c>
      <c r="AE139">
        <v>1.2351000000000001E-2</v>
      </c>
      <c r="AF139">
        <v>1.3105E-2</v>
      </c>
      <c r="AG139">
        <v>1.3897E-2</v>
      </c>
      <c r="AH139">
        <v>1.4732E-2</v>
      </c>
      <c r="AI139">
        <v>1.5605000000000001E-2</v>
      </c>
      <c r="AJ139">
        <v>1.6515999999999999E-2</v>
      </c>
      <c r="AK139" s="38">
        <v>0.188</v>
      </c>
    </row>
    <row r="140" spans="1:37">
      <c r="A140" t="s">
        <v>1029</v>
      </c>
      <c r="B140" t="s">
        <v>1147</v>
      </c>
      <c r="C140" t="s">
        <v>1393</v>
      </c>
      <c r="D140" t="s">
        <v>662</v>
      </c>
      <c r="E140">
        <v>0</v>
      </c>
      <c r="F140">
        <v>3.21E-4</v>
      </c>
      <c r="G140">
        <v>6.5899999999999997E-4</v>
      </c>
      <c r="H140">
        <v>1.0089999999999999E-3</v>
      </c>
      <c r="I140">
        <v>1.374E-3</v>
      </c>
      <c r="J140">
        <v>1.751E-3</v>
      </c>
      <c r="K140">
        <v>2.1389999999999998E-3</v>
      </c>
      <c r="L140">
        <v>2.539E-3</v>
      </c>
      <c r="M140">
        <v>2.9520000000000002E-3</v>
      </c>
      <c r="N140">
        <v>3.3809999999999999E-3</v>
      </c>
      <c r="O140">
        <v>3.8279999999999998E-3</v>
      </c>
      <c r="P140">
        <v>4.2900000000000004E-3</v>
      </c>
      <c r="Q140">
        <v>4.7679999999999997E-3</v>
      </c>
      <c r="R140">
        <v>5.2639999999999996E-3</v>
      </c>
      <c r="S140">
        <v>5.7749999999999998E-3</v>
      </c>
      <c r="T140">
        <v>6.3010000000000002E-3</v>
      </c>
      <c r="U140">
        <v>6.8459999999999997E-3</v>
      </c>
      <c r="V140">
        <v>7.4139999999999996E-3</v>
      </c>
      <c r="W140">
        <v>8.005E-3</v>
      </c>
      <c r="X140">
        <v>8.6219999999999995E-3</v>
      </c>
      <c r="Y140">
        <v>9.2659999999999999E-3</v>
      </c>
      <c r="Z140">
        <v>9.9330000000000009E-3</v>
      </c>
      <c r="AA140">
        <v>1.0624E-2</v>
      </c>
      <c r="AB140">
        <v>1.1341E-2</v>
      </c>
      <c r="AC140">
        <v>1.2081E-2</v>
      </c>
      <c r="AD140">
        <v>1.2851E-2</v>
      </c>
      <c r="AE140">
        <v>1.3658E-2</v>
      </c>
      <c r="AF140">
        <v>1.4504E-2</v>
      </c>
      <c r="AG140">
        <v>1.5389E-2</v>
      </c>
      <c r="AH140">
        <v>1.6320000000000001E-2</v>
      </c>
      <c r="AI140">
        <v>1.7291000000000001E-2</v>
      </c>
      <c r="AJ140">
        <v>1.8303E-2</v>
      </c>
      <c r="AK140" t="s">
        <v>121</v>
      </c>
    </row>
    <row r="141" spans="1:37">
      <c r="A141" t="s">
        <v>1031</v>
      </c>
      <c r="B141" t="s">
        <v>1148</v>
      </c>
      <c r="C141" t="s">
        <v>1394</v>
      </c>
      <c r="D141" t="s">
        <v>662</v>
      </c>
      <c r="E141">
        <v>0</v>
      </c>
      <c r="F141">
        <v>2.9799999999999998E-4</v>
      </c>
      <c r="G141">
        <v>6.11E-4</v>
      </c>
      <c r="H141">
        <v>9.3599999999999998E-4</v>
      </c>
      <c r="I141">
        <v>1.274E-3</v>
      </c>
      <c r="J141">
        <v>1.624E-3</v>
      </c>
      <c r="K141">
        <v>1.9840000000000001E-3</v>
      </c>
      <c r="L141">
        <v>2.3549999999999999E-3</v>
      </c>
      <c r="M141">
        <v>2.738E-3</v>
      </c>
      <c r="N141">
        <v>3.137E-3</v>
      </c>
      <c r="O141">
        <v>3.5509999999999999E-3</v>
      </c>
      <c r="P141">
        <v>3.9789999999999999E-3</v>
      </c>
      <c r="Q141">
        <v>4.4229999999999998E-3</v>
      </c>
      <c r="R141">
        <v>4.8830000000000002E-3</v>
      </c>
      <c r="S141">
        <v>5.3569999999999998E-3</v>
      </c>
      <c r="T141">
        <v>5.8450000000000004E-3</v>
      </c>
      <c r="U141">
        <v>6.3499999999999997E-3</v>
      </c>
      <c r="V141">
        <v>6.8780000000000004E-3</v>
      </c>
      <c r="W141">
        <v>7.4260000000000003E-3</v>
      </c>
      <c r="X141">
        <v>7.9979999999999999E-3</v>
      </c>
      <c r="Y141">
        <v>8.5959999999999995E-3</v>
      </c>
      <c r="Z141">
        <v>9.2149999999999992E-3</v>
      </c>
      <c r="AA141">
        <v>9.8560000000000002E-3</v>
      </c>
      <c r="AB141">
        <v>1.0521000000000001E-2</v>
      </c>
      <c r="AC141">
        <v>1.1207E-2</v>
      </c>
      <c r="AD141">
        <v>1.1920999999999999E-2</v>
      </c>
      <c r="AE141">
        <v>1.2670000000000001E-2</v>
      </c>
      <c r="AF141">
        <v>1.3455E-2</v>
      </c>
      <c r="AG141">
        <v>1.4276E-2</v>
      </c>
      <c r="AH141">
        <v>1.5140000000000001E-2</v>
      </c>
      <c r="AI141">
        <v>1.6039999999999999E-2</v>
      </c>
      <c r="AJ141">
        <v>1.6979000000000001E-2</v>
      </c>
      <c r="AK141" t="s">
        <v>121</v>
      </c>
    </row>
    <row r="142" spans="1:37">
      <c r="A142" t="s">
        <v>1033</v>
      </c>
      <c r="B142" t="s">
        <v>1149</v>
      </c>
      <c r="C142" t="s">
        <v>1395</v>
      </c>
      <c r="D142" t="s">
        <v>662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1.9999999999999999E-6</v>
      </c>
      <c r="N142">
        <v>1.9999999999999999E-6</v>
      </c>
      <c r="O142">
        <v>1.9999999999999999E-6</v>
      </c>
      <c r="P142">
        <v>1.9999999999999999E-6</v>
      </c>
      <c r="Q142">
        <v>3.0000000000000001E-6</v>
      </c>
      <c r="R142">
        <v>3.0000000000000001E-6</v>
      </c>
      <c r="S142">
        <v>3.0000000000000001E-6</v>
      </c>
      <c r="T142">
        <v>3.0000000000000001E-6</v>
      </c>
      <c r="U142">
        <v>3.0000000000000001E-6</v>
      </c>
      <c r="V142">
        <v>3.0000000000000001E-6</v>
      </c>
      <c r="W142">
        <v>3.9999999999999998E-6</v>
      </c>
      <c r="X142">
        <v>3.9999999999999998E-6</v>
      </c>
      <c r="Y142">
        <v>3.9999999999999998E-6</v>
      </c>
      <c r="Z142">
        <v>3.9999999999999998E-6</v>
      </c>
      <c r="AA142">
        <v>3.9999999999999998E-6</v>
      </c>
      <c r="AB142">
        <v>3.9999999999999998E-6</v>
      </c>
      <c r="AC142">
        <v>3.9999999999999998E-6</v>
      </c>
      <c r="AD142">
        <v>5.0000000000000004E-6</v>
      </c>
      <c r="AE142">
        <v>5.0000000000000004E-6</v>
      </c>
      <c r="AF142">
        <v>5.0000000000000004E-6</v>
      </c>
      <c r="AG142">
        <v>5.0000000000000004E-6</v>
      </c>
      <c r="AH142">
        <v>5.0000000000000004E-6</v>
      </c>
      <c r="AI142">
        <v>5.0000000000000004E-6</v>
      </c>
      <c r="AJ142">
        <v>5.0000000000000004E-6</v>
      </c>
      <c r="AK142" t="s">
        <v>121</v>
      </c>
    </row>
    <row r="143" spans="1:37">
      <c r="A143" t="s">
        <v>1035</v>
      </c>
      <c r="B143" t="s">
        <v>1150</v>
      </c>
      <c r="C143" t="s">
        <v>1396</v>
      </c>
      <c r="D143" t="s">
        <v>662</v>
      </c>
      <c r="E143">
        <v>3.8338220000000001</v>
      </c>
      <c r="F143">
        <v>4.0142449999999998</v>
      </c>
      <c r="G143">
        <v>4.197362</v>
      </c>
      <c r="H143">
        <v>4.3794230000000001</v>
      </c>
      <c r="I143">
        <v>4.560778</v>
      </c>
      <c r="J143">
        <v>4.7386210000000002</v>
      </c>
      <c r="K143">
        <v>4.9134929999999999</v>
      </c>
      <c r="L143">
        <v>5.0856440000000003</v>
      </c>
      <c r="M143">
        <v>5.2549190000000001</v>
      </c>
      <c r="N143">
        <v>5.4206630000000002</v>
      </c>
      <c r="O143">
        <v>5.5823749999999999</v>
      </c>
      <c r="P143">
        <v>5.7410769999999998</v>
      </c>
      <c r="Q143">
        <v>5.894952</v>
      </c>
      <c r="R143">
        <v>6.0487789999999997</v>
      </c>
      <c r="S143">
        <v>6.1882640000000002</v>
      </c>
      <c r="T143">
        <v>6.3208140000000004</v>
      </c>
      <c r="U143">
        <v>6.4455809999999998</v>
      </c>
      <c r="V143">
        <v>6.5718889999999996</v>
      </c>
      <c r="W143">
        <v>6.6983470000000001</v>
      </c>
      <c r="X143">
        <v>6.8254840000000003</v>
      </c>
      <c r="Y143">
        <v>6.9474710000000002</v>
      </c>
      <c r="Z143">
        <v>7.060079</v>
      </c>
      <c r="AA143">
        <v>7.1770839999999998</v>
      </c>
      <c r="AB143">
        <v>7.2911849999999996</v>
      </c>
      <c r="AC143">
        <v>7.4198719999999998</v>
      </c>
      <c r="AD143">
        <v>7.5629970000000002</v>
      </c>
      <c r="AE143">
        <v>7.7051829999999999</v>
      </c>
      <c r="AF143">
        <v>7.8439019999999999</v>
      </c>
      <c r="AG143">
        <v>7.9901200000000001</v>
      </c>
      <c r="AH143">
        <v>8.1431229999999992</v>
      </c>
      <c r="AI143">
        <v>8.2847720000000002</v>
      </c>
      <c r="AJ143">
        <v>8.4267009999999996</v>
      </c>
      <c r="AK143" s="38">
        <v>2.5999999999999999E-2</v>
      </c>
    </row>
    <row r="144" spans="1:37">
      <c r="A144" t="s">
        <v>235</v>
      </c>
      <c r="C144" t="s">
        <v>1397</v>
      </c>
    </row>
    <row r="145" spans="1:37">
      <c r="A145" t="s">
        <v>284</v>
      </c>
      <c r="B145" t="s">
        <v>1151</v>
      </c>
      <c r="C145" t="s">
        <v>1398</v>
      </c>
      <c r="D145" t="s">
        <v>662</v>
      </c>
      <c r="E145">
        <v>2.0808499999999999</v>
      </c>
      <c r="F145">
        <v>2.1313939999999998</v>
      </c>
      <c r="G145">
        <v>2.1756180000000001</v>
      </c>
      <c r="H145">
        <v>2.2317019999999999</v>
      </c>
      <c r="I145">
        <v>2.287128</v>
      </c>
      <c r="J145">
        <v>2.3389329999999999</v>
      </c>
      <c r="K145">
        <v>2.3887330000000002</v>
      </c>
      <c r="L145">
        <v>2.438987</v>
      </c>
      <c r="M145">
        <v>2.4900630000000001</v>
      </c>
      <c r="N145">
        <v>2.5427110000000002</v>
      </c>
      <c r="O145">
        <v>2.594878</v>
      </c>
      <c r="P145">
        <v>2.64805</v>
      </c>
      <c r="Q145">
        <v>2.7004229999999998</v>
      </c>
      <c r="R145">
        <v>2.7545570000000001</v>
      </c>
      <c r="S145">
        <v>2.8054579999999998</v>
      </c>
      <c r="T145">
        <v>2.8531949999999999</v>
      </c>
      <c r="U145">
        <v>2.9005730000000001</v>
      </c>
      <c r="V145">
        <v>2.951457</v>
      </c>
      <c r="W145">
        <v>3.0059770000000001</v>
      </c>
      <c r="X145">
        <v>3.0621649999999998</v>
      </c>
      <c r="Y145">
        <v>3.1188090000000002</v>
      </c>
      <c r="Z145">
        <v>3.1754009999999999</v>
      </c>
      <c r="AA145">
        <v>3.2322320000000002</v>
      </c>
      <c r="AB145">
        <v>3.2918539999999998</v>
      </c>
      <c r="AC145">
        <v>3.359664</v>
      </c>
      <c r="AD145">
        <v>3.4354070000000001</v>
      </c>
      <c r="AE145">
        <v>3.5171649999999999</v>
      </c>
      <c r="AF145">
        <v>3.6024729999999998</v>
      </c>
      <c r="AG145">
        <v>3.6919390000000001</v>
      </c>
      <c r="AH145">
        <v>3.7852589999999999</v>
      </c>
      <c r="AI145">
        <v>3.8801760000000001</v>
      </c>
      <c r="AJ145">
        <v>3.974008</v>
      </c>
      <c r="AK145" s="38">
        <v>2.1000000000000001E-2</v>
      </c>
    </row>
    <row r="146" spans="1:37">
      <c r="A146" t="s">
        <v>1021</v>
      </c>
      <c r="B146" t="s">
        <v>1152</v>
      </c>
      <c r="C146" t="s">
        <v>1399</v>
      </c>
      <c r="D146" t="s">
        <v>662</v>
      </c>
      <c r="E146">
        <v>1.328433</v>
      </c>
      <c r="F146">
        <v>1.3344339999999999</v>
      </c>
      <c r="G146">
        <v>1.3399049999999999</v>
      </c>
      <c r="H146">
        <v>1.353003</v>
      </c>
      <c r="I146">
        <v>1.3687590000000001</v>
      </c>
      <c r="J146">
        <v>1.385718</v>
      </c>
      <c r="K146">
        <v>1.404353</v>
      </c>
      <c r="L146">
        <v>1.4245140000000001</v>
      </c>
      <c r="M146">
        <v>1.446447</v>
      </c>
      <c r="N146">
        <v>1.4697180000000001</v>
      </c>
      <c r="O146">
        <v>1.494122</v>
      </c>
      <c r="P146">
        <v>1.5202329999999999</v>
      </c>
      <c r="Q146">
        <v>1.5455190000000001</v>
      </c>
      <c r="R146">
        <v>1.5731949999999999</v>
      </c>
      <c r="S146">
        <v>1.5991280000000001</v>
      </c>
      <c r="T146">
        <v>1.624355</v>
      </c>
      <c r="U146">
        <v>1.651095</v>
      </c>
      <c r="V146">
        <v>1.679473</v>
      </c>
      <c r="W146">
        <v>1.7099850000000001</v>
      </c>
      <c r="X146">
        <v>1.741733</v>
      </c>
      <c r="Y146">
        <v>1.7756529999999999</v>
      </c>
      <c r="Z146">
        <v>1.8092140000000001</v>
      </c>
      <c r="AA146">
        <v>1.844381</v>
      </c>
      <c r="AB146">
        <v>1.8811800000000001</v>
      </c>
      <c r="AC146">
        <v>1.9210160000000001</v>
      </c>
      <c r="AD146">
        <v>1.9634450000000001</v>
      </c>
      <c r="AE146">
        <v>2.0069089999999998</v>
      </c>
      <c r="AF146">
        <v>2.051072</v>
      </c>
      <c r="AG146">
        <v>2.0955620000000001</v>
      </c>
      <c r="AH146">
        <v>2.140571</v>
      </c>
      <c r="AI146">
        <v>2.1857000000000002</v>
      </c>
      <c r="AJ146">
        <v>2.228456</v>
      </c>
      <c r="AK146" s="38">
        <v>1.7000000000000001E-2</v>
      </c>
    </row>
    <row r="147" spans="1:37">
      <c r="A147" t="s">
        <v>291</v>
      </c>
      <c r="B147" t="s">
        <v>1153</v>
      </c>
      <c r="C147" t="s">
        <v>1400</v>
      </c>
      <c r="D147" t="s">
        <v>662</v>
      </c>
      <c r="E147">
        <v>3.4510000000000001E-3</v>
      </c>
      <c r="F147">
        <v>3.4840000000000001E-3</v>
      </c>
      <c r="G147">
        <v>3.5460000000000001E-3</v>
      </c>
      <c r="H147">
        <v>3.6709999999999998E-3</v>
      </c>
      <c r="I147">
        <v>3.8210000000000002E-3</v>
      </c>
      <c r="J147">
        <v>3.9830000000000004E-3</v>
      </c>
      <c r="K147">
        <v>4.1549999999999998E-3</v>
      </c>
      <c r="L147">
        <v>4.3400000000000001E-3</v>
      </c>
      <c r="M147">
        <v>4.5319999999999996E-3</v>
      </c>
      <c r="N147">
        <v>4.7320000000000001E-3</v>
      </c>
      <c r="O147">
        <v>4.9290000000000002E-3</v>
      </c>
      <c r="P147">
        <v>5.1349999999999998E-3</v>
      </c>
      <c r="Q147">
        <v>5.3429999999999997E-3</v>
      </c>
      <c r="R147">
        <v>5.561E-3</v>
      </c>
      <c r="S147">
        <v>5.7970000000000001E-3</v>
      </c>
      <c r="T147">
        <v>6.0280000000000004E-3</v>
      </c>
      <c r="U147">
        <v>6.2589999999999998E-3</v>
      </c>
      <c r="V147">
        <v>6.5160000000000001E-3</v>
      </c>
      <c r="W147">
        <v>6.7999999999999996E-3</v>
      </c>
      <c r="X147">
        <v>7.1089999999999999E-3</v>
      </c>
      <c r="Y147">
        <v>7.4409999999999997E-3</v>
      </c>
      <c r="Z147">
        <v>7.7939999999999997E-3</v>
      </c>
      <c r="AA147">
        <v>8.1679999999999999E-3</v>
      </c>
      <c r="AB147">
        <v>8.5620000000000002E-3</v>
      </c>
      <c r="AC147">
        <v>8.9789999999999991E-3</v>
      </c>
      <c r="AD147">
        <v>9.4210000000000006E-3</v>
      </c>
      <c r="AE147">
        <v>9.894E-3</v>
      </c>
      <c r="AF147">
        <v>1.04E-2</v>
      </c>
      <c r="AG147">
        <v>1.0936E-2</v>
      </c>
      <c r="AH147">
        <v>1.1504E-2</v>
      </c>
      <c r="AI147">
        <v>1.2041E-2</v>
      </c>
      <c r="AJ147">
        <v>1.2617E-2</v>
      </c>
      <c r="AK147" s="38">
        <v>4.2999999999999997E-2</v>
      </c>
    </row>
    <row r="148" spans="1:37">
      <c r="A148" t="s">
        <v>300</v>
      </c>
      <c r="B148" t="s">
        <v>1154</v>
      </c>
      <c r="C148" t="s">
        <v>1401</v>
      </c>
      <c r="D148" t="s">
        <v>662</v>
      </c>
      <c r="E148">
        <v>2.813E-3</v>
      </c>
      <c r="F148">
        <v>3.3149999999999998E-3</v>
      </c>
      <c r="G148">
        <v>3.787E-3</v>
      </c>
      <c r="H148">
        <v>4.3119999999999999E-3</v>
      </c>
      <c r="I148">
        <v>4.8390000000000004E-3</v>
      </c>
      <c r="J148">
        <v>5.352E-3</v>
      </c>
      <c r="K148">
        <v>5.8520000000000004E-3</v>
      </c>
      <c r="L148">
        <v>6.3470000000000002E-3</v>
      </c>
      <c r="M148">
        <v>6.8430000000000001E-3</v>
      </c>
      <c r="N148">
        <v>7.3419999999999996E-3</v>
      </c>
      <c r="O148">
        <v>7.8460000000000005E-3</v>
      </c>
      <c r="P148">
        <v>8.3499999999999998E-3</v>
      </c>
      <c r="Q148">
        <v>8.8500000000000002E-3</v>
      </c>
      <c r="R148">
        <v>9.3500000000000007E-3</v>
      </c>
      <c r="S148">
        <v>9.8460000000000006E-3</v>
      </c>
      <c r="T148">
        <v>1.0331999999999999E-2</v>
      </c>
      <c r="U148">
        <v>1.0806E-2</v>
      </c>
      <c r="V148">
        <v>1.1277000000000001E-2</v>
      </c>
      <c r="W148">
        <v>1.1753E-2</v>
      </c>
      <c r="X148">
        <v>1.2234999999999999E-2</v>
      </c>
      <c r="Y148">
        <v>1.273E-2</v>
      </c>
      <c r="Z148">
        <v>1.3237000000000001E-2</v>
      </c>
      <c r="AA148">
        <v>1.3742000000000001E-2</v>
      </c>
      <c r="AB148">
        <v>1.4259000000000001E-2</v>
      </c>
      <c r="AC148">
        <v>1.4768E-2</v>
      </c>
      <c r="AD148">
        <v>1.5285999999999999E-2</v>
      </c>
      <c r="AE148">
        <v>1.5844E-2</v>
      </c>
      <c r="AF148">
        <v>1.6437E-2</v>
      </c>
      <c r="AG148">
        <v>1.7048000000000001E-2</v>
      </c>
      <c r="AH148">
        <v>1.7680000000000001E-2</v>
      </c>
      <c r="AI148">
        <v>1.8341E-2</v>
      </c>
      <c r="AJ148">
        <v>1.9026999999999999E-2</v>
      </c>
      <c r="AK148" s="38">
        <v>6.4000000000000001E-2</v>
      </c>
    </row>
    <row r="149" spans="1:37">
      <c r="A149" t="s">
        <v>1025</v>
      </c>
      <c r="B149" t="s">
        <v>1155</v>
      </c>
      <c r="C149" t="s">
        <v>1402</v>
      </c>
      <c r="D149" t="s">
        <v>662</v>
      </c>
      <c r="E149">
        <v>2.9399000000000002E-2</v>
      </c>
      <c r="F149">
        <v>3.3716999999999997E-2</v>
      </c>
      <c r="G149">
        <v>3.7755999999999998E-2</v>
      </c>
      <c r="H149">
        <v>4.2195999999999997E-2</v>
      </c>
      <c r="I149">
        <v>4.6629999999999998E-2</v>
      </c>
      <c r="J149">
        <v>5.0946999999999999E-2</v>
      </c>
      <c r="K149">
        <v>5.5174000000000001E-2</v>
      </c>
      <c r="L149">
        <v>5.9426E-2</v>
      </c>
      <c r="M149">
        <v>6.3751000000000002E-2</v>
      </c>
      <c r="N149">
        <v>6.8215999999999999E-2</v>
      </c>
      <c r="O149">
        <v>7.2868000000000002E-2</v>
      </c>
      <c r="P149">
        <v>7.7671000000000004E-2</v>
      </c>
      <c r="Q149">
        <v>8.2619999999999999E-2</v>
      </c>
      <c r="R149">
        <v>8.7762000000000007E-2</v>
      </c>
      <c r="S149">
        <v>9.3068999999999999E-2</v>
      </c>
      <c r="T149">
        <v>9.8503999999999994E-2</v>
      </c>
      <c r="U149">
        <v>0.104047</v>
      </c>
      <c r="V149">
        <v>0.109831</v>
      </c>
      <c r="W149">
        <v>0.115942</v>
      </c>
      <c r="X149">
        <v>0.122377</v>
      </c>
      <c r="Y149">
        <v>0.12915399999999999</v>
      </c>
      <c r="Z149">
        <v>0.13627400000000001</v>
      </c>
      <c r="AA149">
        <v>0.14357200000000001</v>
      </c>
      <c r="AB149">
        <v>0.151284</v>
      </c>
      <c r="AC149">
        <v>0.159443</v>
      </c>
      <c r="AD149">
        <v>0.16805</v>
      </c>
      <c r="AE149">
        <v>0.17722099999999999</v>
      </c>
      <c r="AF149">
        <v>0.18692900000000001</v>
      </c>
      <c r="AG149">
        <v>0.19712399999999999</v>
      </c>
      <c r="AH149">
        <v>0.20777599999999999</v>
      </c>
      <c r="AI149">
        <v>0.219026</v>
      </c>
      <c r="AJ149">
        <v>0.23071900000000001</v>
      </c>
      <c r="AK149" s="38">
        <v>6.9000000000000006E-2</v>
      </c>
    </row>
    <row r="150" spans="1:37">
      <c r="A150" t="s">
        <v>1027</v>
      </c>
      <c r="B150" t="s">
        <v>1156</v>
      </c>
      <c r="C150" t="s">
        <v>1403</v>
      </c>
      <c r="D150" t="s">
        <v>662</v>
      </c>
      <c r="E150">
        <v>3.9999999999999998E-6</v>
      </c>
      <c r="F150">
        <v>2.3900000000000001E-4</v>
      </c>
      <c r="G150">
        <v>4.6799999999999999E-4</v>
      </c>
      <c r="H150">
        <v>7.3099999999999999E-4</v>
      </c>
      <c r="I150">
        <v>1.005E-3</v>
      </c>
      <c r="J150">
        <v>1.2830000000000001E-3</v>
      </c>
      <c r="K150">
        <v>1.5659999999999999E-3</v>
      </c>
      <c r="L150">
        <v>1.8569999999999999E-3</v>
      </c>
      <c r="M150">
        <v>2.16E-3</v>
      </c>
      <c r="N150">
        <v>2.477E-3</v>
      </c>
      <c r="O150">
        <v>2.8089999999999999E-3</v>
      </c>
      <c r="P150">
        <v>3.153E-3</v>
      </c>
      <c r="Q150">
        <v>3.509E-3</v>
      </c>
      <c r="R150">
        <v>3.8790000000000001E-3</v>
      </c>
      <c r="S150">
        <v>4.2620000000000002E-3</v>
      </c>
      <c r="T150">
        <v>4.6540000000000002E-3</v>
      </c>
      <c r="U150">
        <v>5.0540000000000003E-3</v>
      </c>
      <c r="V150">
        <v>5.47E-3</v>
      </c>
      <c r="W150">
        <v>5.9069999999999999E-3</v>
      </c>
      <c r="X150">
        <v>6.3639999999999999E-3</v>
      </c>
      <c r="Y150">
        <v>6.842E-3</v>
      </c>
      <c r="Z150">
        <v>7.3410000000000003E-3</v>
      </c>
      <c r="AA150">
        <v>7.8609999999999999E-3</v>
      </c>
      <c r="AB150">
        <v>8.4019999999999997E-3</v>
      </c>
      <c r="AC150">
        <v>8.966E-3</v>
      </c>
      <c r="AD150">
        <v>9.5580000000000005E-3</v>
      </c>
      <c r="AE150">
        <v>1.0184E-2</v>
      </c>
      <c r="AF150">
        <v>1.0845E-2</v>
      </c>
      <c r="AG150">
        <v>1.1539000000000001E-2</v>
      </c>
      <c r="AH150">
        <v>1.2267999999999999E-2</v>
      </c>
      <c r="AI150">
        <v>1.3030999999999999E-2</v>
      </c>
      <c r="AJ150">
        <v>1.3820000000000001E-2</v>
      </c>
      <c r="AK150" s="38">
        <v>0.30099999999999999</v>
      </c>
    </row>
    <row r="151" spans="1:37">
      <c r="A151" t="s">
        <v>1029</v>
      </c>
      <c r="B151" t="s">
        <v>1157</v>
      </c>
      <c r="C151" t="s">
        <v>1404</v>
      </c>
      <c r="D151" t="s">
        <v>662</v>
      </c>
      <c r="E151">
        <v>0</v>
      </c>
      <c r="F151">
        <v>2.5900000000000001E-4</v>
      </c>
      <c r="G151">
        <v>5.1400000000000003E-4</v>
      </c>
      <c r="H151">
        <v>8.0599999999999997E-4</v>
      </c>
      <c r="I151">
        <v>1.109E-3</v>
      </c>
      <c r="J151">
        <v>1.418E-3</v>
      </c>
      <c r="K151">
        <v>1.7309999999999999E-3</v>
      </c>
      <c r="L151">
        <v>2.0539999999999998E-3</v>
      </c>
      <c r="M151">
        <v>2.3900000000000002E-3</v>
      </c>
      <c r="N151">
        <v>2.7420000000000001E-3</v>
      </c>
      <c r="O151">
        <v>3.1099999999999999E-3</v>
      </c>
      <c r="P151">
        <v>3.4919999999999999E-3</v>
      </c>
      <c r="Q151">
        <v>3.8860000000000001E-3</v>
      </c>
      <c r="R151">
        <v>4.2969999999999996E-3</v>
      </c>
      <c r="S151">
        <v>4.7210000000000004E-3</v>
      </c>
      <c r="T151">
        <v>5.156E-3</v>
      </c>
      <c r="U151">
        <v>5.5999999999999999E-3</v>
      </c>
      <c r="V151">
        <v>6.0610000000000004E-3</v>
      </c>
      <c r="W151">
        <v>6.5459999999999997E-3</v>
      </c>
      <c r="X151">
        <v>7.0530000000000002E-3</v>
      </c>
      <c r="Y151">
        <v>7.5830000000000003E-3</v>
      </c>
      <c r="Z151">
        <v>8.1370000000000001E-3</v>
      </c>
      <c r="AA151">
        <v>8.7130000000000003E-3</v>
      </c>
      <c r="AB151">
        <v>9.3130000000000001E-3</v>
      </c>
      <c r="AC151">
        <v>9.9389999999999999E-3</v>
      </c>
      <c r="AD151">
        <v>1.0595E-2</v>
      </c>
      <c r="AE151">
        <v>1.1289E-2</v>
      </c>
      <c r="AF151">
        <v>1.2023000000000001E-2</v>
      </c>
      <c r="AG151">
        <v>1.2792E-2</v>
      </c>
      <c r="AH151">
        <v>1.3599999999999999E-2</v>
      </c>
      <c r="AI151">
        <v>1.4447E-2</v>
      </c>
      <c r="AJ151">
        <v>1.5321E-2</v>
      </c>
      <c r="AK151" t="s">
        <v>121</v>
      </c>
    </row>
    <row r="152" spans="1:37">
      <c r="A152" t="s">
        <v>1031</v>
      </c>
      <c r="B152" t="s">
        <v>1158</v>
      </c>
      <c r="C152" t="s">
        <v>1405</v>
      </c>
      <c r="D152" t="s">
        <v>662</v>
      </c>
      <c r="E152">
        <v>0</v>
      </c>
      <c r="F152">
        <v>2.24E-4</v>
      </c>
      <c r="G152">
        <v>4.4299999999999998E-4</v>
      </c>
      <c r="H152">
        <v>6.9499999999999998E-4</v>
      </c>
      <c r="I152">
        <v>9.5699999999999995E-4</v>
      </c>
      <c r="J152">
        <v>1.222E-3</v>
      </c>
      <c r="K152">
        <v>1.493E-3</v>
      </c>
      <c r="L152">
        <v>1.771E-3</v>
      </c>
      <c r="M152">
        <v>2.0609999999999999E-3</v>
      </c>
      <c r="N152">
        <v>2.3640000000000002E-3</v>
      </c>
      <c r="O152">
        <v>2.6809999999999998E-3</v>
      </c>
      <c r="P152">
        <v>3.0109999999999998E-3</v>
      </c>
      <c r="Q152">
        <v>3.3509999999999998E-3</v>
      </c>
      <c r="R152">
        <v>3.705E-3</v>
      </c>
      <c r="S152">
        <v>4.071E-3</v>
      </c>
      <c r="T152">
        <v>4.4460000000000003E-3</v>
      </c>
      <c r="U152">
        <v>4.8279999999999998E-3</v>
      </c>
      <c r="V152">
        <v>5.2259999999999997E-3</v>
      </c>
      <c r="W152">
        <v>5.6439999999999997E-3</v>
      </c>
      <c r="X152">
        <v>6.0809999999999996E-3</v>
      </c>
      <c r="Y152">
        <v>6.5380000000000004E-3</v>
      </c>
      <c r="Z152">
        <v>7.0159999999999997E-3</v>
      </c>
      <c r="AA152">
        <v>7.5129999999999997E-3</v>
      </c>
      <c r="AB152">
        <v>8.0300000000000007E-3</v>
      </c>
      <c r="AC152">
        <v>8.5699999999999995E-3</v>
      </c>
      <c r="AD152">
        <v>9.1350000000000008E-3</v>
      </c>
      <c r="AE152">
        <v>9.7339999999999996E-3</v>
      </c>
      <c r="AF152">
        <v>1.0366999999999999E-2</v>
      </c>
      <c r="AG152">
        <v>1.103E-2</v>
      </c>
      <c r="AH152">
        <v>1.1727E-2</v>
      </c>
      <c r="AI152">
        <v>1.2456999999999999E-2</v>
      </c>
      <c r="AJ152">
        <v>1.3211000000000001E-2</v>
      </c>
      <c r="AK152" t="s">
        <v>121</v>
      </c>
    </row>
    <row r="153" spans="1:37">
      <c r="A153" t="s">
        <v>1033</v>
      </c>
      <c r="B153" t="s">
        <v>1159</v>
      </c>
      <c r="C153" t="s">
        <v>1406</v>
      </c>
      <c r="D153" t="s">
        <v>662</v>
      </c>
      <c r="E153">
        <v>0</v>
      </c>
      <c r="F153">
        <v>3.9899999999999999E-4</v>
      </c>
      <c r="G153">
        <v>7.9100000000000004E-4</v>
      </c>
      <c r="H153">
        <v>1.238E-3</v>
      </c>
      <c r="I153">
        <v>1.7060000000000001E-3</v>
      </c>
      <c r="J153">
        <v>2.1800000000000001E-3</v>
      </c>
      <c r="K153">
        <v>2.6619999999999999E-3</v>
      </c>
      <c r="L153">
        <v>3.1580000000000002E-3</v>
      </c>
      <c r="M153">
        <v>3.6749999999999999E-3</v>
      </c>
      <c r="N153">
        <v>4.215E-3</v>
      </c>
      <c r="O153">
        <v>4.7809999999999997E-3</v>
      </c>
      <c r="P153">
        <v>5.3680000000000004E-3</v>
      </c>
      <c r="Q153">
        <v>5.9750000000000003E-3</v>
      </c>
      <c r="R153">
        <v>6.6059999999999999E-3</v>
      </c>
      <c r="S153">
        <v>7.2589999999999998E-3</v>
      </c>
      <c r="T153">
        <v>7.927E-3</v>
      </c>
      <c r="U153">
        <v>8.6090000000000003E-3</v>
      </c>
      <c r="V153">
        <v>9.3189999999999992E-3</v>
      </c>
      <c r="W153">
        <v>1.0064E-2</v>
      </c>
      <c r="X153">
        <v>1.0843E-2</v>
      </c>
      <c r="Y153">
        <v>1.1658999999999999E-2</v>
      </c>
      <c r="Z153">
        <v>1.251E-2</v>
      </c>
      <c r="AA153">
        <v>1.3396E-2</v>
      </c>
      <c r="AB153">
        <v>1.4318000000000001E-2</v>
      </c>
      <c r="AC153">
        <v>1.5280999999999999E-2</v>
      </c>
      <c r="AD153">
        <v>1.6289000000000001E-2</v>
      </c>
      <c r="AE153">
        <v>1.7357000000000001E-2</v>
      </c>
      <c r="AF153">
        <v>1.8485000000000001E-2</v>
      </c>
      <c r="AG153">
        <v>1.9667E-2</v>
      </c>
      <c r="AH153">
        <v>2.0910000000000002E-2</v>
      </c>
      <c r="AI153">
        <v>2.2211999999999999E-2</v>
      </c>
      <c r="AJ153">
        <v>2.3556000000000001E-2</v>
      </c>
      <c r="AK153" t="s">
        <v>121</v>
      </c>
    </row>
    <row r="154" spans="1:37">
      <c r="A154" t="s">
        <v>1046</v>
      </c>
      <c r="B154" t="s">
        <v>1160</v>
      </c>
      <c r="C154" t="s">
        <v>1407</v>
      </c>
      <c r="D154" t="s">
        <v>662</v>
      </c>
      <c r="E154">
        <v>3.4449489999999998</v>
      </c>
      <c r="F154">
        <v>3.5074649999999998</v>
      </c>
      <c r="G154">
        <v>3.5628299999999999</v>
      </c>
      <c r="H154">
        <v>3.6383549999999998</v>
      </c>
      <c r="I154">
        <v>3.7159550000000001</v>
      </c>
      <c r="J154">
        <v>3.7910370000000002</v>
      </c>
      <c r="K154">
        <v>3.8657189999999999</v>
      </c>
      <c r="L154">
        <v>3.942456</v>
      </c>
      <c r="M154">
        <v>4.0219189999999996</v>
      </c>
      <c r="N154">
        <v>4.1045170000000004</v>
      </c>
      <c r="O154">
        <v>4.1880269999999999</v>
      </c>
      <c r="P154">
        <v>4.274464</v>
      </c>
      <c r="Q154">
        <v>4.3594720000000002</v>
      </c>
      <c r="R154">
        <v>4.4489109999999998</v>
      </c>
      <c r="S154">
        <v>4.5336109999999996</v>
      </c>
      <c r="T154">
        <v>4.614592</v>
      </c>
      <c r="U154">
        <v>4.6968690000000004</v>
      </c>
      <c r="V154">
        <v>4.7846260000000003</v>
      </c>
      <c r="W154">
        <v>4.8786139999999998</v>
      </c>
      <c r="X154">
        <v>4.9759549999999999</v>
      </c>
      <c r="Y154">
        <v>5.0764079999999998</v>
      </c>
      <c r="Z154">
        <v>5.1769230000000004</v>
      </c>
      <c r="AA154">
        <v>5.2795759999999996</v>
      </c>
      <c r="AB154">
        <v>5.3872</v>
      </c>
      <c r="AC154">
        <v>5.5066240000000004</v>
      </c>
      <c r="AD154">
        <v>5.6371880000000001</v>
      </c>
      <c r="AE154">
        <v>5.775595</v>
      </c>
      <c r="AF154">
        <v>5.9190319999999996</v>
      </c>
      <c r="AG154">
        <v>6.0676350000000001</v>
      </c>
      <c r="AH154">
        <v>6.221298</v>
      </c>
      <c r="AI154">
        <v>6.3774319999999998</v>
      </c>
      <c r="AJ154">
        <v>6.5307339999999998</v>
      </c>
      <c r="AK154" s="38">
        <v>2.1000000000000001E-2</v>
      </c>
    </row>
    <row r="155" spans="1:37">
      <c r="A155" t="s">
        <v>1048</v>
      </c>
      <c r="C155" t="s">
        <v>1408</v>
      </c>
    </row>
    <row r="156" spans="1:37">
      <c r="A156" t="s">
        <v>284</v>
      </c>
      <c r="B156" t="s">
        <v>1161</v>
      </c>
      <c r="C156" t="s">
        <v>1409</v>
      </c>
      <c r="D156" t="s">
        <v>662</v>
      </c>
      <c r="E156">
        <v>4.9681369999999996</v>
      </c>
      <c r="F156">
        <v>5.0879810000000001</v>
      </c>
      <c r="G156">
        <v>5.1834740000000004</v>
      </c>
      <c r="H156">
        <v>5.2982829999999996</v>
      </c>
      <c r="I156">
        <v>5.4065789999999998</v>
      </c>
      <c r="J156">
        <v>5.5015489999999998</v>
      </c>
      <c r="K156">
        <v>5.587504</v>
      </c>
      <c r="L156">
        <v>5.6691000000000003</v>
      </c>
      <c r="M156">
        <v>5.7466419999999996</v>
      </c>
      <c r="N156">
        <v>5.8201330000000002</v>
      </c>
      <c r="O156">
        <v>5.8870940000000003</v>
      </c>
      <c r="P156">
        <v>5.9499040000000001</v>
      </c>
      <c r="Q156">
        <v>6.0089810000000003</v>
      </c>
      <c r="R156">
        <v>6.0634969999999999</v>
      </c>
      <c r="S156">
        <v>6.1093500000000001</v>
      </c>
      <c r="T156">
        <v>6.1428570000000002</v>
      </c>
      <c r="U156">
        <v>6.1714580000000003</v>
      </c>
      <c r="V156">
        <v>6.2026909999999997</v>
      </c>
      <c r="W156">
        <v>6.234299</v>
      </c>
      <c r="X156">
        <v>6.2645949999999999</v>
      </c>
      <c r="Y156">
        <v>6.2876289999999999</v>
      </c>
      <c r="Z156">
        <v>6.3044789999999997</v>
      </c>
      <c r="AA156">
        <v>6.3104500000000003</v>
      </c>
      <c r="AB156">
        <v>6.3241050000000003</v>
      </c>
      <c r="AC156">
        <v>6.3418570000000001</v>
      </c>
      <c r="AD156">
        <v>6.3652499999999996</v>
      </c>
      <c r="AE156">
        <v>6.3924909999999997</v>
      </c>
      <c r="AF156">
        <v>6.4170889999999998</v>
      </c>
      <c r="AG156">
        <v>6.4381880000000002</v>
      </c>
      <c r="AH156">
        <v>6.4574540000000002</v>
      </c>
      <c r="AI156">
        <v>6.4708920000000001</v>
      </c>
      <c r="AJ156">
        <v>6.4737739999999997</v>
      </c>
      <c r="AK156" s="38">
        <v>8.9999999999999993E-3</v>
      </c>
    </row>
    <row r="157" spans="1:37">
      <c r="A157" t="s">
        <v>1021</v>
      </c>
      <c r="B157" t="s">
        <v>1162</v>
      </c>
      <c r="C157" t="s">
        <v>1410</v>
      </c>
      <c r="D157" t="s">
        <v>662</v>
      </c>
      <c r="E157">
        <v>4.9465000000000002E-2</v>
      </c>
      <c r="F157">
        <v>4.3998000000000002E-2</v>
      </c>
      <c r="G157">
        <v>3.909E-2</v>
      </c>
      <c r="H157">
        <v>3.4824000000000001E-2</v>
      </c>
      <c r="I157">
        <v>3.1115E-2</v>
      </c>
      <c r="J157">
        <v>2.7786000000000002E-2</v>
      </c>
      <c r="K157">
        <v>2.4844000000000001E-2</v>
      </c>
      <c r="L157">
        <v>2.2407E-2</v>
      </c>
      <c r="M157">
        <v>2.0417999999999999E-2</v>
      </c>
      <c r="N157">
        <v>1.8762000000000001E-2</v>
      </c>
      <c r="O157">
        <v>1.7311E-2</v>
      </c>
      <c r="P157">
        <v>1.6095000000000002E-2</v>
      </c>
      <c r="Q157">
        <v>1.5003000000000001E-2</v>
      </c>
      <c r="R157">
        <v>1.4076999999999999E-2</v>
      </c>
      <c r="S157">
        <v>1.3325E-2</v>
      </c>
      <c r="T157">
        <v>1.2716999999999999E-2</v>
      </c>
      <c r="U157">
        <v>1.226E-2</v>
      </c>
      <c r="V157">
        <v>1.1872000000000001E-2</v>
      </c>
      <c r="W157">
        <v>1.1606999999999999E-2</v>
      </c>
      <c r="X157">
        <v>1.1422E-2</v>
      </c>
      <c r="Y157">
        <v>1.1259E-2</v>
      </c>
      <c r="Z157">
        <v>1.1089E-2</v>
      </c>
      <c r="AA157">
        <v>1.095E-2</v>
      </c>
      <c r="AB157">
        <v>1.0791E-2</v>
      </c>
      <c r="AC157">
        <v>1.0647999999999999E-2</v>
      </c>
      <c r="AD157">
        <v>1.059E-2</v>
      </c>
      <c r="AE157">
        <v>1.0592000000000001E-2</v>
      </c>
      <c r="AF157">
        <v>1.0630000000000001E-2</v>
      </c>
      <c r="AG157">
        <v>1.0685999999999999E-2</v>
      </c>
      <c r="AH157">
        <v>1.076E-2</v>
      </c>
      <c r="AI157">
        <v>1.0829E-2</v>
      </c>
      <c r="AJ157">
        <v>1.089E-2</v>
      </c>
      <c r="AK157" s="38">
        <v>-4.8000000000000001E-2</v>
      </c>
    </row>
    <row r="158" spans="1:37">
      <c r="A158" t="s">
        <v>291</v>
      </c>
      <c r="B158" t="s">
        <v>1163</v>
      </c>
      <c r="C158" t="s">
        <v>1411</v>
      </c>
      <c r="D158" t="s">
        <v>662</v>
      </c>
      <c r="E158">
        <v>4.0080000000000003E-3</v>
      </c>
      <c r="F158">
        <v>4.1139999999999996E-3</v>
      </c>
      <c r="G158">
        <v>4.1989999999999996E-3</v>
      </c>
      <c r="H158">
        <v>4.3010000000000001E-3</v>
      </c>
      <c r="I158">
        <v>4.3940000000000003E-3</v>
      </c>
      <c r="J158">
        <v>4.4790000000000003E-3</v>
      </c>
      <c r="K158">
        <v>4.561E-3</v>
      </c>
      <c r="L158">
        <v>4.6639999999999997E-3</v>
      </c>
      <c r="M158">
        <v>4.7679999999999997E-3</v>
      </c>
      <c r="N158">
        <v>4.862E-3</v>
      </c>
      <c r="O158">
        <v>4.9249999999999997E-3</v>
      </c>
      <c r="P158">
        <v>4.9909999999999998E-3</v>
      </c>
      <c r="Q158">
        <v>5.0549999999999996E-3</v>
      </c>
      <c r="R158">
        <v>5.1089999999999998E-3</v>
      </c>
      <c r="S158">
        <v>5.1859999999999996E-3</v>
      </c>
      <c r="T158">
        <v>5.2750000000000002E-3</v>
      </c>
      <c r="U158">
        <v>5.3680000000000004E-3</v>
      </c>
      <c r="V158">
        <v>5.463E-3</v>
      </c>
      <c r="W158">
        <v>5.5599999999999998E-3</v>
      </c>
      <c r="X158">
        <v>5.6550000000000003E-3</v>
      </c>
      <c r="Y158">
        <v>5.7479999999999996E-3</v>
      </c>
      <c r="Z158">
        <v>5.8370000000000002E-3</v>
      </c>
      <c r="AA158">
        <v>5.921E-3</v>
      </c>
      <c r="AB158">
        <v>5.999E-3</v>
      </c>
      <c r="AC158">
        <v>6.0740000000000004E-3</v>
      </c>
      <c r="AD158">
        <v>6.1440000000000002E-3</v>
      </c>
      <c r="AE158">
        <v>6.2139999999999999E-3</v>
      </c>
      <c r="AF158">
        <v>6.2820000000000003E-3</v>
      </c>
      <c r="AG158">
        <v>6.3470000000000002E-3</v>
      </c>
      <c r="AH158">
        <v>6.4099999999999999E-3</v>
      </c>
      <c r="AI158">
        <v>6.4580000000000002E-3</v>
      </c>
      <c r="AJ158">
        <v>6.4869999999999997E-3</v>
      </c>
      <c r="AK158" s="38">
        <v>1.6E-2</v>
      </c>
    </row>
    <row r="159" spans="1:37">
      <c r="A159" t="s">
        <v>300</v>
      </c>
      <c r="B159" t="s">
        <v>1164</v>
      </c>
      <c r="C159" t="s">
        <v>1412</v>
      </c>
      <c r="D159" t="s">
        <v>662</v>
      </c>
      <c r="E159">
        <v>4.317E-2</v>
      </c>
      <c r="F159">
        <v>4.7641999999999997E-2</v>
      </c>
      <c r="G159">
        <v>5.1379000000000001E-2</v>
      </c>
      <c r="H159">
        <v>5.5049000000000001E-2</v>
      </c>
      <c r="I159">
        <v>5.8296000000000001E-2</v>
      </c>
      <c r="J159">
        <v>6.1093000000000001E-2</v>
      </c>
      <c r="K159">
        <v>6.3506999999999994E-2</v>
      </c>
      <c r="L159">
        <v>6.5673999999999996E-2</v>
      </c>
      <c r="M159">
        <v>6.7658999999999997E-2</v>
      </c>
      <c r="N159">
        <v>6.9489999999999996E-2</v>
      </c>
      <c r="O159">
        <v>7.1240999999999999E-2</v>
      </c>
      <c r="P159">
        <v>7.2923000000000002E-2</v>
      </c>
      <c r="Q159">
        <v>7.4556999999999998E-2</v>
      </c>
      <c r="R159">
        <v>7.6177999999999996E-2</v>
      </c>
      <c r="S159">
        <v>7.7814999999999995E-2</v>
      </c>
      <c r="T159">
        <v>7.9501000000000002E-2</v>
      </c>
      <c r="U159">
        <v>8.1286999999999998E-2</v>
      </c>
      <c r="V159">
        <v>8.3280000000000007E-2</v>
      </c>
      <c r="W159">
        <v>8.5556999999999994E-2</v>
      </c>
      <c r="X159">
        <v>8.8113999999999998E-2</v>
      </c>
      <c r="Y159">
        <v>9.0984999999999996E-2</v>
      </c>
      <c r="Z159">
        <v>9.4186000000000006E-2</v>
      </c>
      <c r="AA159">
        <v>9.7800999999999999E-2</v>
      </c>
      <c r="AB159">
        <v>0.101882</v>
      </c>
      <c r="AC159">
        <v>0.106373</v>
      </c>
      <c r="AD159">
        <v>0.11140600000000001</v>
      </c>
      <c r="AE159">
        <v>0.11706800000000001</v>
      </c>
      <c r="AF159">
        <v>0.123364</v>
      </c>
      <c r="AG159">
        <v>0.13034799999999999</v>
      </c>
      <c r="AH159">
        <v>0.13800499999999999</v>
      </c>
      <c r="AI159">
        <v>0.146457</v>
      </c>
      <c r="AJ159">
        <v>0.155746</v>
      </c>
      <c r="AK159" s="38">
        <v>4.2000000000000003E-2</v>
      </c>
    </row>
    <row r="160" spans="1:37">
      <c r="A160" t="s">
        <v>1025</v>
      </c>
      <c r="B160" t="s">
        <v>1165</v>
      </c>
      <c r="C160" t="s">
        <v>1413</v>
      </c>
      <c r="D160" t="s">
        <v>662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t="s">
        <v>121</v>
      </c>
    </row>
    <row r="161" spans="1:37">
      <c r="A161" t="s">
        <v>1027</v>
      </c>
      <c r="B161" t="s">
        <v>1166</v>
      </c>
      <c r="C161" t="s">
        <v>1414</v>
      </c>
      <c r="D161" t="s">
        <v>662</v>
      </c>
      <c r="E161">
        <v>0</v>
      </c>
      <c r="F161">
        <v>1.11E-4</v>
      </c>
      <c r="G161">
        <v>2.1800000000000001E-4</v>
      </c>
      <c r="H161">
        <v>3.3700000000000001E-4</v>
      </c>
      <c r="I161">
        <v>4.5899999999999999E-4</v>
      </c>
      <c r="J161">
        <v>5.7899999999999998E-4</v>
      </c>
      <c r="K161">
        <v>6.9899999999999997E-4</v>
      </c>
      <c r="L161">
        <v>8.1899999999999996E-4</v>
      </c>
      <c r="M161">
        <v>9.41E-4</v>
      </c>
      <c r="N161">
        <v>1.0660000000000001E-3</v>
      </c>
      <c r="O161">
        <v>1.194E-3</v>
      </c>
      <c r="P161">
        <v>1.322E-3</v>
      </c>
      <c r="Q161">
        <v>1.4519999999999999E-3</v>
      </c>
      <c r="R161">
        <v>1.5839999999999999E-3</v>
      </c>
      <c r="S161">
        <v>1.7160000000000001E-3</v>
      </c>
      <c r="T161">
        <v>1.8469999999999999E-3</v>
      </c>
      <c r="U161">
        <v>1.9780000000000002E-3</v>
      </c>
      <c r="V161">
        <v>2.1099999999999999E-3</v>
      </c>
      <c r="W161">
        <v>2.2439999999999999E-3</v>
      </c>
      <c r="X161">
        <v>2.3800000000000002E-3</v>
      </c>
      <c r="Y161">
        <v>2.519E-3</v>
      </c>
      <c r="Z161">
        <v>2.6589999999999999E-3</v>
      </c>
      <c r="AA161">
        <v>2.8E-3</v>
      </c>
      <c r="AB161">
        <v>2.9420000000000002E-3</v>
      </c>
      <c r="AC161">
        <v>3.0860000000000002E-3</v>
      </c>
      <c r="AD161">
        <v>3.2320000000000001E-3</v>
      </c>
      <c r="AE161">
        <v>3.382E-3</v>
      </c>
      <c r="AF161">
        <v>3.5349999999999999E-3</v>
      </c>
      <c r="AG161">
        <v>3.6909999999999998E-3</v>
      </c>
      <c r="AH161">
        <v>3.8500000000000001E-3</v>
      </c>
      <c r="AI161">
        <v>4.0109999999999998E-3</v>
      </c>
      <c r="AJ161">
        <v>4.1710000000000002E-3</v>
      </c>
      <c r="AK161" t="s">
        <v>121</v>
      </c>
    </row>
    <row r="162" spans="1:37">
      <c r="A162" t="s">
        <v>1029</v>
      </c>
      <c r="B162" t="s">
        <v>1167</v>
      </c>
      <c r="C162" t="s">
        <v>1415</v>
      </c>
      <c r="D162" t="s">
        <v>662</v>
      </c>
      <c r="E162">
        <v>9.7E-5</v>
      </c>
      <c r="F162">
        <v>2.5099999999999998E-4</v>
      </c>
      <c r="G162">
        <v>3.9800000000000002E-4</v>
      </c>
      <c r="H162">
        <v>5.62E-4</v>
      </c>
      <c r="I162">
        <v>7.2900000000000005E-4</v>
      </c>
      <c r="J162">
        <v>8.9499999999999996E-4</v>
      </c>
      <c r="K162">
        <v>1.059E-3</v>
      </c>
      <c r="L162">
        <v>1.224E-3</v>
      </c>
      <c r="M162">
        <v>1.392E-3</v>
      </c>
      <c r="N162">
        <v>1.562E-3</v>
      </c>
      <c r="O162">
        <v>1.7359999999999999E-3</v>
      </c>
      <c r="P162">
        <v>1.9120000000000001E-3</v>
      </c>
      <c r="Q162">
        <v>2.0890000000000001E-3</v>
      </c>
      <c r="R162">
        <v>2.2680000000000001E-3</v>
      </c>
      <c r="S162">
        <v>2.4480000000000001E-3</v>
      </c>
      <c r="T162">
        <v>2.627E-3</v>
      </c>
      <c r="U162">
        <v>2.8050000000000002E-3</v>
      </c>
      <c r="V162">
        <v>2.9840000000000001E-3</v>
      </c>
      <c r="W162">
        <v>3.166E-3</v>
      </c>
      <c r="X162">
        <v>3.3509999999999998E-3</v>
      </c>
      <c r="Y162">
        <v>3.539E-3</v>
      </c>
      <c r="Z162">
        <v>3.7290000000000001E-3</v>
      </c>
      <c r="AA162">
        <v>3.921E-3</v>
      </c>
      <c r="AB162">
        <v>4.1149999999999997E-3</v>
      </c>
      <c r="AC162">
        <v>4.3099999999999996E-3</v>
      </c>
      <c r="AD162">
        <v>4.509E-3</v>
      </c>
      <c r="AE162">
        <v>4.712E-3</v>
      </c>
      <c r="AF162">
        <v>4.921E-3</v>
      </c>
      <c r="AG162">
        <v>5.1339999999999997E-3</v>
      </c>
      <c r="AH162">
        <v>5.3499999999999997E-3</v>
      </c>
      <c r="AI162">
        <v>5.5700000000000003E-3</v>
      </c>
      <c r="AJ162">
        <v>5.7889999999999999E-3</v>
      </c>
      <c r="AK162" s="38">
        <v>0.14099999999999999</v>
      </c>
    </row>
    <row r="163" spans="1:37">
      <c r="A163" t="s">
        <v>1031</v>
      </c>
      <c r="B163" t="s">
        <v>1168</v>
      </c>
      <c r="C163" t="s">
        <v>1416</v>
      </c>
      <c r="D163" t="s">
        <v>662</v>
      </c>
      <c r="E163">
        <v>1.05E-4</v>
      </c>
      <c r="F163">
        <v>2.6499999999999999E-4</v>
      </c>
      <c r="G163">
        <v>4.1899999999999999E-4</v>
      </c>
      <c r="H163">
        <v>5.9100000000000005E-4</v>
      </c>
      <c r="I163">
        <v>7.6599999999999997E-4</v>
      </c>
      <c r="J163">
        <v>9.3899999999999995E-4</v>
      </c>
      <c r="K163">
        <v>1.111E-3</v>
      </c>
      <c r="L163">
        <v>1.284E-3</v>
      </c>
      <c r="M163">
        <v>1.459E-3</v>
      </c>
      <c r="N163">
        <v>1.637E-3</v>
      </c>
      <c r="O163">
        <v>1.82E-3</v>
      </c>
      <c r="P163">
        <v>2.0040000000000001E-3</v>
      </c>
      <c r="Q163">
        <v>2.189E-3</v>
      </c>
      <c r="R163">
        <v>2.3760000000000001E-3</v>
      </c>
      <c r="S163">
        <v>2.5639999999999999E-3</v>
      </c>
      <c r="T163">
        <v>2.751E-3</v>
      </c>
      <c r="U163">
        <v>2.9369999999999999E-3</v>
      </c>
      <c r="V163">
        <v>3.124E-3</v>
      </c>
      <c r="W163">
        <v>3.3149999999999998E-3</v>
      </c>
      <c r="X163">
        <v>3.509E-3</v>
      </c>
      <c r="Y163">
        <v>3.705E-3</v>
      </c>
      <c r="Z163">
        <v>3.9039999999999999E-3</v>
      </c>
      <c r="AA163">
        <v>4.1050000000000001E-3</v>
      </c>
      <c r="AB163">
        <v>4.3070000000000001E-3</v>
      </c>
      <c r="AC163">
        <v>4.5110000000000003E-3</v>
      </c>
      <c r="AD163">
        <v>4.7190000000000001E-3</v>
      </c>
      <c r="AE163">
        <v>4.9319999999999998E-3</v>
      </c>
      <c r="AF163">
        <v>5.1510000000000002E-3</v>
      </c>
      <c r="AG163">
        <v>5.3730000000000002E-3</v>
      </c>
      <c r="AH163">
        <v>5.5989999999999998E-3</v>
      </c>
      <c r="AI163">
        <v>5.8279999999999998E-3</v>
      </c>
      <c r="AJ163">
        <v>6.058E-3</v>
      </c>
      <c r="AK163" s="38">
        <v>0.14000000000000001</v>
      </c>
    </row>
    <row r="164" spans="1:37">
      <c r="A164" t="s">
        <v>1033</v>
      </c>
      <c r="B164" t="s">
        <v>1169</v>
      </c>
      <c r="C164" t="s">
        <v>1417</v>
      </c>
      <c r="D164" t="s">
        <v>662</v>
      </c>
      <c r="E164">
        <v>1.1400000000000001E-4</v>
      </c>
      <c r="F164">
        <v>3.3100000000000002E-4</v>
      </c>
      <c r="G164">
        <v>5.3899999999999998E-4</v>
      </c>
      <c r="H164">
        <v>7.7099999999999998E-4</v>
      </c>
      <c r="I164">
        <v>1.008E-3</v>
      </c>
      <c r="J164">
        <v>1.242E-3</v>
      </c>
      <c r="K164">
        <v>1.474E-3</v>
      </c>
      <c r="L164">
        <v>1.7080000000000001E-3</v>
      </c>
      <c r="M164">
        <v>1.9449999999999999E-3</v>
      </c>
      <c r="N164">
        <v>2.1870000000000001E-3</v>
      </c>
      <c r="O164">
        <v>2.4329999999999998E-3</v>
      </c>
      <c r="P164">
        <v>2.6819999999999999E-3</v>
      </c>
      <c r="Q164">
        <v>2.9329999999999998E-3</v>
      </c>
      <c r="R164">
        <v>3.1870000000000002E-3</v>
      </c>
      <c r="S164">
        <v>3.4420000000000002E-3</v>
      </c>
      <c r="T164">
        <v>3.6960000000000001E-3</v>
      </c>
      <c r="U164">
        <v>3.947E-3</v>
      </c>
      <c r="V164">
        <v>4.2009999999999999E-3</v>
      </c>
      <c r="W164">
        <v>4.4590000000000003E-3</v>
      </c>
      <c r="X164">
        <v>4.7219999999999996E-3</v>
      </c>
      <c r="Y164">
        <v>4.9880000000000002E-3</v>
      </c>
      <c r="Z164">
        <v>5.2579999999999997E-3</v>
      </c>
      <c r="AA164">
        <v>5.5300000000000002E-3</v>
      </c>
      <c r="AB164">
        <v>5.8040000000000001E-3</v>
      </c>
      <c r="AC164">
        <v>6.0809999999999996E-3</v>
      </c>
      <c r="AD164">
        <v>6.3629999999999997E-3</v>
      </c>
      <c r="AE164">
        <v>6.6509999999999998E-3</v>
      </c>
      <c r="AF164">
        <v>6.9480000000000002E-3</v>
      </c>
      <c r="AG164">
        <v>7.2480000000000001E-3</v>
      </c>
      <c r="AH164">
        <v>7.5550000000000001E-3</v>
      </c>
      <c r="AI164">
        <v>7.8659999999999997E-3</v>
      </c>
      <c r="AJ164">
        <v>8.1759999999999992E-3</v>
      </c>
      <c r="AK164" s="38">
        <v>0.14799999999999999</v>
      </c>
    </row>
    <row r="165" spans="1:37">
      <c r="A165" t="s">
        <v>1058</v>
      </c>
      <c r="B165" t="s">
        <v>1170</v>
      </c>
      <c r="C165" t="s">
        <v>1418</v>
      </c>
      <c r="D165" t="s">
        <v>662</v>
      </c>
      <c r="E165">
        <v>5.0650940000000002</v>
      </c>
      <c r="F165">
        <v>5.1846930000000002</v>
      </c>
      <c r="G165">
        <v>5.2797179999999999</v>
      </c>
      <c r="H165">
        <v>5.3947219999999998</v>
      </c>
      <c r="I165">
        <v>5.5033510000000003</v>
      </c>
      <c r="J165">
        <v>5.5985639999999997</v>
      </c>
      <c r="K165">
        <v>5.6847599999999998</v>
      </c>
      <c r="L165">
        <v>5.7668809999999997</v>
      </c>
      <c r="M165">
        <v>5.845224</v>
      </c>
      <c r="N165">
        <v>5.9196980000000003</v>
      </c>
      <c r="O165">
        <v>5.9877500000000001</v>
      </c>
      <c r="P165">
        <v>6.0518349999999996</v>
      </c>
      <c r="Q165">
        <v>6.1122589999999999</v>
      </c>
      <c r="R165">
        <v>6.168272</v>
      </c>
      <c r="S165">
        <v>6.2158449999999998</v>
      </c>
      <c r="T165">
        <v>6.2512730000000003</v>
      </c>
      <c r="U165">
        <v>6.2820419999999997</v>
      </c>
      <c r="V165">
        <v>6.3157259999999997</v>
      </c>
      <c r="W165">
        <v>6.3502070000000002</v>
      </c>
      <c r="X165">
        <v>6.3837489999999999</v>
      </c>
      <c r="Y165">
        <v>6.4103700000000003</v>
      </c>
      <c r="Z165">
        <v>6.4311429999999996</v>
      </c>
      <c r="AA165">
        <v>6.4414769999999999</v>
      </c>
      <c r="AB165">
        <v>6.4599460000000004</v>
      </c>
      <c r="AC165">
        <v>6.4829379999999999</v>
      </c>
      <c r="AD165">
        <v>6.5122140000000002</v>
      </c>
      <c r="AE165">
        <v>6.5460459999999996</v>
      </c>
      <c r="AF165">
        <v>6.5779199999999998</v>
      </c>
      <c r="AG165">
        <v>6.6070130000000002</v>
      </c>
      <c r="AH165">
        <v>6.6349799999999997</v>
      </c>
      <c r="AI165">
        <v>6.6579090000000001</v>
      </c>
      <c r="AJ165">
        <v>6.6710900000000004</v>
      </c>
      <c r="AK165" s="38">
        <v>8.9999999999999993E-3</v>
      </c>
    </row>
    <row r="166" spans="1:37">
      <c r="A166" t="s">
        <v>1171</v>
      </c>
      <c r="B166" t="s">
        <v>1172</v>
      </c>
      <c r="C166" t="s">
        <v>1419</v>
      </c>
      <c r="D166" t="s">
        <v>662</v>
      </c>
      <c r="E166">
        <v>12.343863000000001</v>
      </c>
      <c r="F166">
        <v>12.706403999999999</v>
      </c>
      <c r="G166">
        <v>13.039901</v>
      </c>
      <c r="H166">
        <v>13.4125</v>
      </c>
      <c r="I166">
        <v>13.780085</v>
      </c>
      <c r="J166">
        <v>14.128215000000001</v>
      </c>
      <c r="K166">
        <v>14.463972999999999</v>
      </c>
      <c r="L166">
        <v>14.794974</v>
      </c>
      <c r="M166">
        <v>15.122064</v>
      </c>
      <c r="N166">
        <v>15.444889</v>
      </c>
      <c r="O166">
        <v>15.758153999999999</v>
      </c>
      <c r="P166">
        <v>16.067368999999999</v>
      </c>
      <c r="Q166">
        <v>16.366707000000002</v>
      </c>
      <c r="R166">
        <v>16.665952999999998</v>
      </c>
      <c r="S166">
        <v>16.937740000000002</v>
      </c>
      <c r="T166">
        <v>17.186699000000001</v>
      </c>
      <c r="U166">
        <v>17.424496000000001</v>
      </c>
      <c r="V166">
        <v>17.672276</v>
      </c>
      <c r="W166">
        <v>17.927175999999999</v>
      </c>
      <c r="X166">
        <v>18.185205</v>
      </c>
      <c r="Y166">
        <v>18.434246000000002</v>
      </c>
      <c r="Z166">
        <v>18.668146</v>
      </c>
      <c r="AA166">
        <v>18.898140000000001</v>
      </c>
      <c r="AB166">
        <v>19.138328999999999</v>
      </c>
      <c r="AC166">
        <v>19.409433</v>
      </c>
      <c r="AD166">
        <v>19.712399000000001</v>
      </c>
      <c r="AE166">
        <v>20.026800000000001</v>
      </c>
      <c r="AF166">
        <v>20.340873999999999</v>
      </c>
      <c r="AG166">
        <v>20.664781999999999</v>
      </c>
      <c r="AH166">
        <v>20.999396999999998</v>
      </c>
      <c r="AI166">
        <v>21.320126999999999</v>
      </c>
      <c r="AJ166">
        <v>21.628544000000002</v>
      </c>
      <c r="AK166" s="38">
        <v>1.7999999999999999E-2</v>
      </c>
    </row>
    <row r="167" spans="1:37">
      <c r="A167" t="s">
        <v>180</v>
      </c>
      <c r="C167" t="s">
        <v>1420</v>
      </c>
    </row>
    <row r="168" spans="1:37">
      <c r="A168" t="s">
        <v>1104</v>
      </c>
      <c r="C168" t="s">
        <v>1421</v>
      </c>
    </row>
    <row r="169" spans="1:37">
      <c r="A169" t="s">
        <v>233</v>
      </c>
      <c r="C169" t="s">
        <v>1422</v>
      </c>
    </row>
    <row r="170" spans="1:37">
      <c r="A170" t="s">
        <v>284</v>
      </c>
      <c r="B170" t="s">
        <v>1173</v>
      </c>
      <c r="C170" t="s">
        <v>1423</v>
      </c>
      <c r="D170" t="s">
        <v>1350</v>
      </c>
      <c r="E170">
        <v>15.833444</v>
      </c>
      <c r="F170">
        <v>15.916945</v>
      </c>
      <c r="G170">
        <v>16.152964000000001</v>
      </c>
      <c r="H170">
        <v>16.361098999999999</v>
      </c>
      <c r="I170">
        <v>16.638044000000001</v>
      </c>
      <c r="J170">
        <v>16.986425000000001</v>
      </c>
      <c r="K170">
        <v>17.394625000000001</v>
      </c>
      <c r="L170">
        <v>17.785074000000002</v>
      </c>
      <c r="M170">
        <v>18.065439000000001</v>
      </c>
      <c r="N170">
        <v>18.129999000000002</v>
      </c>
      <c r="O170">
        <v>18.227664999999998</v>
      </c>
      <c r="P170">
        <v>18.281694000000002</v>
      </c>
      <c r="Q170">
        <v>18.310755</v>
      </c>
      <c r="R170">
        <v>18.309539999999998</v>
      </c>
      <c r="S170">
        <v>18.294101999999999</v>
      </c>
      <c r="T170">
        <v>18.284233</v>
      </c>
      <c r="U170">
        <v>18.276506000000001</v>
      </c>
      <c r="V170">
        <v>18.270009999999999</v>
      </c>
      <c r="W170">
        <v>18.264565000000001</v>
      </c>
      <c r="X170">
        <v>18.260010000000001</v>
      </c>
      <c r="Y170">
        <v>18.256142000000001</v>
      </c>
      <c r="Z170">
        <v>18.252814999999998</v>
      </c>
      <c r="AA170">
        <v>18.250017</v>
      </c>
      <c r="AB170">
        <v>18.247638999999999</v>
      </c>
      <c r="AC170">
        <v>18.2456</v>
      </c>
      <c r="AD170">
        <v>18.243874000000002</v>
      </c>
      <c r="AE170">
        <v>18.242349999999998</v>
      </c>
      <c r="AF170">
        <v>18.241008999999998</v>
      </c>
      <c r="AG170">
        <v>18.239861999999999</v>
      </c>
      <c r="AH170">
        <v>18.238852999999999</v>
      </c>
      <c r="AI170">
        <v>18.238061999999999</v>
      </c>
      <c r="AJ170">
        <v>18.237273999999999</v>
      </c>
      <c r="AK170" s="38">
        <v>5.0000000000000001E-3</v>
      </c>
    </row>
    <row r="171" spans="1:37">
      <c r="A171" t="s">
        <v>1021</v>
      </c>
      <c r="B171" t="s">
        <v>1174</v>
      </c>
      <c r="C171" t="s">
        <v>1424</v>
      </c>
      <c r="D171" t="s">
        <v>1352</v>
      </c>
      <c r="E171">
        <v>10.982303</v>
      </c>
      <c r="F171">
        <v>11.049652999999999</v>
      </c>
      <c r="G171">
        <v>11.341513000000001</v>
      </c>
      <c r="H171">
        <v>11.514438</v>
      </c>
      <c r="I171">
        <v>11.71176</v>
      </c>
      <c r="J171">
        <v>11.948588000000001</v>
      </c>
      <c r="K171">
        <v>12.228875</v>
      </c>
      <c r="L171">
        <v>12.510766</v>
      </c>
      <c r="M171">
        <v>12.815541</v>
      </c>
      <c r="N171">
        <v>12.908493999999999</v>
      </c>
      <c r="O171">
        <v>13.129896</v>
      </c>
      <c r="P171">
        <v>13.309161</v>
      </c>
      <c r="Q171">
        <v>13.454573</v>
      </c>
      <c r="R171">
        <v>13.540959000000001</v>
      </c>
      <c r="S171">
        <v>13.589112</v>
      </c>
      <c r="T171">
        <v>13.606033999999999</v>
      </c>
      <c r="U171">
        <v>13.629832</v>
      </c>
      <c r="V171">
        <v>13.655479</v>
      </c>
      <c r="W171">
        <v>13.682715</v>
      </c>
      <c r="X171">
        <v>13.713426</v>
      </c>
      <c r="Y171">
        <v>13.742716</v>
      </c>
      <c r="Z171">
        <v>13.678789999999999</v>
      </c>
      <c r="AA171">
        <v>13.718861</v>
      </c>
      <c r="AB171">
        <v>13.767915</v>
      </c>
      <c r="AC171">
        <v>13.823441000000001</v>
      </c>
      <c r="AD171">
        <v>13.891249999999999</v>
      </c>
      <c r="AE171">
        <v>13.968991000000001</v>
      </c>
      <c r="AF171">
        <v>14.065358</v>
      </c>
      <c r="AG171">
        <v>14.176416</v>
      </c>
      <c r="AH171">
        <v>14.291848999999999</v>
      </c>
      <c r="AI171">
        <v>14.388506</v>
      </c>
      <c r="AJ171">
        <v>14.475106</v>
      </c>
      <c r="AK171" s="38">
        <v>8.9999999999999993E-3</v>
      </c>
    </row>
    <row r="172" spans="1:37">
      <c r="A172" t="s">
        <v>291</v>
      </c>
      <c r="B172" t="s">
        <v>1175</v>
      </c>
      <c r="C172" t="s">
        <v>1425</v>
      </c>
      <c r="D172" t="s">
        <v>1352</v>
      </c>
      <c r="E172">
        <v>12.17399</v>
      </c>
      <c r="F172">
        <v>12.207234</v>
      </c>
      <c r="G172">
        <v>12.354547</v>
      </c>
      <c r="H172">
        <v>12.447348</v>
      </c>
      <c r="I172">
        <v>12.576535</v>
      </c>
      <c r="J172">
        <v>12.756093999999999</v>
      </c>
      <c r="K172">
        <v>12.984404</v>
      </c>
      <c r="L172">
        <v>13.252844</v>
      </c>
      <c r="M172">
        <v>13.539478000000001</v>
      </c>
      <c r="N172">
        <v>13.607677000000001</v>
      </c>
      <c r="O172">
        <v>13.791698</v>
      </c>
      <c r="P172">
        <v>13.938329</v>
      </c>
      <c r="Q172">
        <v>14.040836000000001</v>
      </c>
      <c r="R172">
        <v>14.097208</v>
      </c>
      <c r="S172">
        <v>14.117717000000001</v>
      </c>
      <c r="T172">
        <v>14.127219999999999</v>
      </c>
      <c r="U172">
        <v>14.128342999999999</v>
      </c>
      <c r="V172">
        <v>14.123682000000001</v>
      </c>
      <c r="W172">
        <v>14.119745</v>
      </c>
      <c r="X172">
        <v>14.116498</v>
      </c>
      <c r="Y172">
        <v>14.113765000000001</v>
      </c>
      <c r="Z172">
        <v>14.111502</v>
      </c>
      <c r="AA172">
        <v>14.109691</v>
      </c>
      <c r="AB172">
        <v>14.101913</v>
      </c>
      <c r="AC172">
        <v>14.101361000000001</v>
      </c>
      <c r="AD172">
        <v>14.101431</v>
      </c>
      <c r="AE172">
        <v>14.102192000000001</v>
      </c>
      <c r="AF172">
        <v>14.103839000000001</v>
      </c>
      <c r="AG172">
        <v>14.106538</v>
      </c>
      <c r="AH172">
        <v>14.110227999999999</v>
      </c>
      <c r="AI172">
        <v>14.114551000000001</v>
      </c>
      <c r="AJ172">
        <v>14.119119</v>
      </c>
      <c r="AK172" s="38">
        <v>5.0000000000000001E-3</v>
      </c>
    </row>
    <row r="173" spans="1:37">
      <c r="A173" t="s">
        <v>300</v>
      </c>
      <c r="B173" t="s">
        <v>1176</v>
      </c>
      <c r="C173" t="s">
        <v>1426</v>
      </c>
      <c r="D173" t="s">
        <v>1352</v>
      </c>
      <c r="E173">
        <v>12.041197</v>
      </c>
      <c r="F173">
        <v>12.075243</v>
      </c>
      <c r="G173">
        <v>12.249264</v>
      </c>
      <c r="H173">
        <v>12.364709</v>
      </c>
      <c r="I173">
        <v>12.524457</v>
      </c>
      <c r="J173">
        <v>12.734984000000001</v>
      </c>
      <c r="K173">
        <v>12.998265999999999</v>
      </c>
      <c r="L173">
        <v>13.292603</v>
      </c>
      <c r="M173">
        <v>13.601611999999999</v>
      </c>
      <c r="N173">
        <v>13.603702999999999</v>
      </c>
      <c r="O173">
        <v>13.72095</v>
      </c>
      <c r="P173">
        <v>13.823051</v>
      </c>
      <c r="Q173">
        <v>13.88674</v>
      </c>
      <c r="R173">
        <v>13.911946</v>
      </c>
      <c r="S173">
        <v>13.912062000000001</v>
      </c>
      <c r="T173">
        <v>13.886786000000001</v>
      </c>
      <c r="U173">
        <v>13.856545000000001</v>
      </c>
      <c r="V173">
        <v>13.827242999999999</v>
      </c>
      <c r="W173">
        <v>13.793615000000001</v>
      </c>
      <c r="X173">
        <v>13.756524000000001</v>
      </c>
      <c r="Y173">
        <v>13.717677999999999</v>
      </c>
      <c r="Z173">
        <v>13.683342</v>
      </c>
      <c r="AA173">
        <v>13.647736</v>
      </c>
      <c r="AB173">
        <v>13.611599</v>
      </c>
      <c r="AC173">
        <v>13.584353</v>
      </c>
      <c r="AD173">
        <v>13.553896</v>
      </c>
      <c r="AE173">
        <v>13.526783</v>
      </c>
      <c r="AF173">
        <v>13.500651</v>
      </c>
      <c r="AG173">
        <v>13.475502000000001</v>
      </c>
      <c r="AH173">
        <v>13.451409999999999</v>
      </c>
      <c r="AI173">
        <v>13.428345999999999</v>
      </c>
      <c r="AJ173">
        <v>13.406385</v>
      </c>
      <c r="AK173" s="38">
        <v>3.0000000000000001E-3</v>
      </c>
    </row>
    <row r="174" spans="1:37">
      <c r="A174" t="s">
        <v>1025</v>
      </c>
      <c r="B174" t="s">
        <v>1177</v>
      </c>
      <c r="C174" t="s">
        <v>1427</v>
      </c>
      <c r="D174" t="s">
        <v>1352</v>
      </c>
      <c r="E174">
        <v>10.610325</v>
      </c>
      <c r="F174">
        <v>10.707651</v>
      </c>
      <c r="G174">
        <v>11.030215</v>
      </c>
      <c r="H174">
        <v>11.221423</v>
      </c>
      <c r="I174">
        <v>11.435703999999999</v>
      </c>
      <c r="J174">
        <v>11.684262</v>
      </c>
      <c r="K174">
        <v>11.964089</v>
      </c>
      <c r="L174">
        <v>12.2705</v>
      </c>
      <c r="M174">
        <v>12.590438000000001</v>
      </c>
      <c r="N174">
        <v>12.670097</v>
      </c>
      <c r="O174">
        <v>12.847771</v>
      </c>
      <c r="P174">
        <v>12.994916</v>
      </c>
      <c r="Q174">
        <v>13.122529</v>
      </c>
      <c r="R174">
        <v>13.175064000000001</v>
      </c>
      <c r="S174">
        <v>13.191049</v>
      </c>
      <c r="T174">
        <v>13.179138999999999</v>
      </c>
      <c r="U174">
        <v>13.174061</v>
      </c>
      <c r="V174">
        <v>13.170579999999999</v>
      </c>
      <c r="W174">
        <v>13.168615000000001</v>
      </c>
      <c r="X174">
        <v>13.168682</v>
      </c>
      <c r="Y174">
        <v>13.170483000000001</v>
      </c>
      <c r="Z174">
        <v>13.112534999999999</v>
      </c>
      <c r="AA174">
        <v>13.128779</v>
      </c>
      <c r="AB174">
        <v>13.146091999999999</v>
      </c>
      <c r="AC174">
        <v>13.170275999999999</v>
      </c>
      <c r="AD174">
        <v>13.203789</v>
      </c>
      <c r="AE174">
        <v>13.252024</v>
      </c>
      <c r="AF174">
        <v>13.308242999999999</v>
      </c>
      <c r="AG174">
        <v>13.374212999999999</v>
      </c>
      <c r="AH174">
        <v>13.442157</v>
      </c>
      <c r="AI174">
        <v>13.526508</v>
      </c>
      <c r="AJ174">
        <v>13.595105</v>
      </c>
      <c r="AK174" s="38">
        <v>8.0000000000000002E-3</v>
      </c>
    </row>
    <row r="175" spans="1:37">
      <c r="A175" t="s">
        <v>1027</v>
      </c>
      <c r="B175" t="s">
        <v>1178</v>
      </c>
      <c r="C175" t="s">
        <v>1428</v>
      </c>
      <c r="D175" t="s">
        <v>1350</v>
      </c>
      <c r="E175">
        <v>26.787324999999999</v>
      </c>
      <c r="F175">
        <v>26.787324999999999</v>
      </c>
      <c r="G175">
        <v>26.950589999999998</v>
      </c>
      <c r="H175">
        <v>27.066389000000001</v>
      </c>
      <c r="I175">
        <v>27.186810000000001</v>
      </c>
      <c r="J175">
        <v>27.351122</v>
      </c>
      <c r="K175">
        <v>27.568787</v>
      </c>
      <c r="L175">
        <v>27.845044999999999</v>
      </c>
      <c r="M175">
        <v>28.174744</v>
      </c>
      <c r="N175">
        <v>28.371984000000001</v>
      </c>
      <c r="O175">
        <v>28.695305000000001</v>
      </c>
      <c r="P175">
        <v>28.939254999999999</v>
      </c>
      <c r="Q175">
        <v>29.084841000000001</v>
      </c>
      <c r="R175">
        <v>29.142503999999999</v>
      </c>
      <c r="S175">
        <v>29.159268999999998</v>
      </c>
      <c r="T175">
        <v>29.166868000000001</v>
      </c>
      <c r="U175">
        <v>29.164541</v>
      </c>
      <c r="V175">
        <v>29.162163</v>
      </c>
      <c r="W175">
        <v>29.160435</v>
      </c>
      <c r="X175">
        <v>29.159469999999999</v>
      </c>
      <c r="Y175">
        <v>29.159003999999999</v>
      </c>
      <c r="Z175">
        <v>29.158884</v>
      </c>
      <c r="AA175">
        <v>28.976557</v>
      </c>
      <c r="AB175">
        <v>28.989283</v>
      </c>
      <c r="AC175">
        <v>29.005552000000002</v>
      </c>
      <c r="AD175">
        <v>29.026018000000001</v>
      </c>
      <c r="AE175">
        <v>29.050884</v>
      </c>
      <c r="AF175">
        <v>29.079992000000001</v>
      </c>
      <c r="AG175">
        <v>29.112601999999999</v>
      </c>
      <c r="AH175">
        <v>29.146656</v>
      </c>
      <c r="AI175">
        <v>29.180755999999999</v>
      </c>
      <c r="AJ175">
        <v>29.213203</v>
      </c>
      <c r="AK175" s="38">
        <v>3.0000000000000001E-3</v>
      </c>
    </row>
    <row r="176" spans="1:37">
      <c r="A176" t="s">
        <v>1029</v>
      </c>
      <c r="B176" t="s">
        <v>1179</v>
      </c>
      <c r="C176" t="s">
        <v>1429</v>
      </c>
      <c r="D176" t="s">
        <v>1350</v>
      </c>
      <c r="E176">
        <v>0</v>
      </c>
      <c r="F176">
        <v>22.487862</v>
      </c>
      <c r="G176">
        <v>22.935108</v>
      </c>
      <c r="H176">
        <v>23.302744000000001</v>
      </c>
      <c r="I176">
        <v>23.663938999999999</v>
      </c>
      <c r="J176">
        <v>24.162012000000001</v>
      </c>
      <c r="K176">
        <v>24.829474999999999</v>
      </c>
      <c r="L176">
        <v>25.589469999999999</v>
      </c>
      <c r="M176">
        <v>26.448948000000001</v>
      </c>
      <c r="N176">
        <v>26.798634</v>
      </c>
      <c r="O176">
        <v>27.493675</v>
      </c>
      <c r="P176">
        <v>28.006046000000001</v>
      </c>
      <c r="Q176">
        <v>28.329343999999999</v>
      </c>
      <c r="R176">
        <v>28.423334000000001</v>
      </c>
      <c r="S176">
        <v>28.450196999999999</v>
      </c>
      <c r="T176">
        <v>28.466118000000002</v>
      </c>
      <c r="U176">
        <v>28.470490999999999</v>
      </c>
      <c r="V176">
        <v>28.468004000000001</v>
      </c>
      <c r="W176">
        <v>28.465357000000001</v>
      </c>
      <c r="X176">
        <v>28.461123000000001</v>
      </c>
      <c r="Y176">
        <v>28.457477999999998</v>
      </c>
      <c r="Z176">
        <v>28.454339999999998</v>
      </c>
      <c r="AA176">
        <v>28.451682999999999</v>
      </c>
      <c r="AB176">
        <v>28.449404000000001</v>
      </c>
      <c r="AC176">
        <v>28.447431999999999</v>
      </c>
      <c r="AD176">
        <v>28.445744000000001</v>
      </c>
      <c r="AE176">
        <v>28.444224999999999</v>
      </c>
      <c r="AF176">
        <v>28.442875000000001</v>
      </c>
      <c r="AG176">
        <v>28.441690000000001</v>
      </c>
      <c r="AH176">
        <v>28.440626000000002</v>
      </c>
      <c r="AI176">
        <v>28.439675999999999</v>
      </c>
      <c r="AJ176">
        <v>28.438853999999999</v>
      </c>
      <c r="AK176" t="s">
        <v>121</v>
      </c>
    </row>
    <row r="177" spans="1:37">
      <c r="A177" t="s">
        <v>1031</v>
      </c>
      <c r="B177" t="s">
        <v>1180</v>
      </c>
      <c r="C177" t="s">
        <v>1430</v>
      </c>
      <c r="D177" t="s">
        <v>1352</v>
      </c>
      <c r="E177">
        <v>0</v>
      </c>
      <c r="F177">
        <v>17.977802000000001</v>
      </c>
      <c r="G177">
        <v>18.383469000000002</v>
      </c>
      <c r="H177">
        <v>18.501543000000002</v>
      </c>
      <c r="I177">
        <v>18.626356000000001</v>
      </c>
      <c r="J177">
        <v>18.795218999999999</v>
      </c>
      <c r="K177">
        <v>19.019141999999999</v>
      </c>
      <c r="L177">
        <v>19.294815</v>
      </c>
      <c r="M177">
        <v>19.628515</v>
      </c>
      <c r="N177">
        <v>19.733391000000001</v>
      </c>
      <c r="O177">
        <v>19.944051999999999</v>
      </c>
      <c r="P177">
        <v>20.094597</v>
      </c>
      <c r="Q177">
        <v>20.132363999999999</v>
      </c>
      <c r="R177">
        <v>20.200182000000002</v>
      </c>
      <c r="S177">
        <v>20.240563999999999</v>
      </c>
      <c r="T177">
        <v>20.274977</v>
      </c>
      <c r="U177">
        <v>20.302526</v>
      </c>
      <c r="V177">
        <v>20.329796000000002</v>
      </c>
      <c r="W177">
        <v>20.356361</v>
      </c>
      <c r="X177">
        <v>20.38166</v>
      </c>
      <c r="Y177">
        <v>20.402687</v>
      </c>
      <c r="Z177">
        <v>20.420019</v>
      </c>
      <c r="AA177">
        <v>20.39677</v>
      </c>
      <c r="AB177">
        <v>20.404440000000001</v>
      </c>
      <c r="AC177">
        <v>20.415175999999999</v>
      </c>
      <c r="AD177">
        <v>20.429324999999999</v>
      </c>
      <c r="AE177">
        <v>20.447084</v>
      </c>
      <c r="AF177">
        <v>20.468346</v>
      </c>
      <c r="AG177">
        <v>20.492998</v>
      </c>
      <c r="AH177">
        <v>20.518720999999999</v>
      </c>
      <c r="AI177">
        <v>20.545033</v>
      </c>
      <c r="AJ177">
        <v>20.565187000000002</v>
      </c>
      <c r="AK177" t="s">
        <v>121</v>
      </c>
    </row>
    <row r="178" spans="1:37">
      <c r="A178" t="s">
        <v>1033</v>
      </c>
      <c r="B178" t="s">
        <v>1181</v>
      </c>
      <c r="C178" t="s">
        <v>1431</v>
      </c>
      <c r="D178" t="s">
        <v>1350</v>
      </c>
      <c r="E178">
        <v>0</v>
      </c>
      <c r="F178">
        <v>18.347479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>
        <v>16.244858000000001</v>
      </c>
      <c r="AK178" t="s">
        <v>121</v>
      </c>
    </row>
    <row r="179" spans="1:37">
      <c r="A179" t="s">
        <v>1114</v>
      </c>
      <c r="B179" t="s">
        <v>1182</v>
      </c>
      <c r="C179" t="s">
        <v>1432</v>
      </c>
      <c r="E179">
        <v>14.746924</v>
      </c>
      <c r="F179">
        <v>14.809729000000001</v>
      </c>
      <c r="G179">
        <v>15.050865</v>
      </c>
      <c r="H179">
        <v>15.234272000000001</v>
      </c>
      <c r="I179">
        <v>15.473347</v>
      </c>
      <c r="J179">
        <v>15.775150999999999</v>
      </c>
      <c r="K179">
        <v>16.134912</v>
      </c>
      <c r="L179">
        <v>16.483378999999999</v>
      </c>
      <c r="M179">
        <v>16.758548999999999</v>
      </c>
      <c r="N179">
        <v>16.824480000000001</v>
      </c>
      <c r="O179">
        <v>16.947185999999999</v>
      </c>
      <c r="P179">
        <v>17.027269</v>
      </c>
      <c r="Q179">
        <v>17.075586000000001</v>
      </c>
      <c r="R179">
        <v>17.082187999999999</v>
      </c>
      <c r="S179">
        <v>17.069658</v>
      </c>
      <c r="T179">
        <v>17.051978999999999</v>
      </c>
      <c r="U179">
        <v>17.03791</v>
      </c>
      <c r="V179">
        <v>17.025679</v>
      </c>
      <c r="W179">
        <v>17.013607</v>
      </c>
      <c r="X179">
        <v>17.007957000000001</v>
      </c>
      <c r="Y179">
        <v>17.008704999999999</v>
      </c>
      <c r="Z179">
        <v>16.972549000000001</v>
      </c>
      <c r="AA179">
        <v>16.971419999999998</v>
      </c>
      <c r="AB179">
        <v>16.972387000000001</v>
      </c>
      <c r="AC179">
        <v>16.976496000000001</v>
      </c>
      <c r="AD179">
        <v>16.987123</v>
      </c>
      <c r="AE179">
        <v>17.000826</v>
      </c>
      <c r="AF179">
        <v>17.021622000000001</v>
      </c>
      <c r="AG179">
        <v>17.047722</v>
      </c>
      <c r="AH179">
        <v>17.074342999999999</v>
      </c>
      <c r="AI179">
        <v>17.096679999999999</v>
      </c>
      <c r="AJ179">
        <v>17.116541000000002</v>
      </c>
      <c r="AK179" s="38">
        <v>5.0000000000000001E-3</v>
      </c>
    </row>
    <row r="180" spans="1:37">
      <c r="A180" t="s">
        <v>235</v>
      </c>
      <c r="C180" t="s">
        <v>1433</v>
      </c>
    </row>
    <row r="181" spans="1:37">
      <c r="A181" t="s">
        <v>284</v>
      </c>
      <c r="B181" t="s">
        <v>1183</v>
      </c>
      <c r="C181" t="s">
        <v>1434</v>
      </c>
      <c r="D181" t="s">
        <v>1350</v>
      </c>
      <c r="E181">
        <v>9.6279889999999995</v>
      </c>
      <c r="F181">
        <v>9.6664589999999997</v>
      </c>
      <c r="G181">
        <v>9.9801870000000008</v>
      </c>
      <c r="H181">
        <v>10.161771</v>
      </c>
      <c r="I181">
        <v>10.402438</v>
      </c>
      <c r="J181">
        <v>10.695452</v>
      </c>
      <c r="K181">
        <v>11.029489999999999</v>
      </c>
      <c r="L181">
        <v>11.358034999999999</v>
      </c>
      <c r="M181">
        <v>11.711732</v>
      </c>
      <c r="N181">
        <v>11.894513999999999</v>
      </c>
      <c r="O181">
        <v>12.208372000000001</v>
      </c>
      <c r="P181">
        <v>12.491807</v>
      </c>
      <c r="Q181">
        <v>12.755981999999999</v>
      </c>
      <c r="R181">
        <v>12.893155</v>
      </c>
      <c r="S181">
        <v>12.888268</v>
      </c>
      <c r="T181">
        <v>12.884753</v>
      </c>
      <c r="U181">
        <v>12.838404000000001</v>
      </c>
      <c r="V181">
        <v>12.843457000000001</v>
      </c>
      <c r="W181">
        <v>12.850349</v>
      </c>
      <c r="X181">
        <v>12.858241</v>
      </c>
      <c r="Y181">
        <v>12.865976</v>
      </c>
      <c r="Z181">
        <v>12.872776999999999</v>
      </c>
      <c r="AA181">
        <v>12.878271</v>
      </c>
      <c r="AB181">
        <v>12.882441</v>
      </c>
      <c r="AC181">
        <v>12.88162</v>
      </c>
      <c r="AD181">
        <v>12.880934</v>
      </c>
      <c r="AE181">
        <v>12.880345999999999</v>
      </c>
      <c r="AF181">
        <v>12.879842</v>
      </c>
      <c r="AG181">
        <v>12.879422999999999</v>
      </c>
      <c r="AH181">
        <v>12.879049</v>
      </c>
      <c r="AI181">
        <v>12.878738</v>
      </c>
      <c r="AJ181">
        <v>12.878475</v>
      </c>
      <c r="AK181" s="38">
        <v>8.9999999999999993E-3</v>
      </c>
    </row>
    <row r="182" spans="1:37">
      <c r="A182" t="s">
        <v>1021</v>
      </c>
      <c r="B182" t="s">
        <v>1184</v>
      </c>
      <c r="C182" t="s">
        <v>1435</v>
      </c>
      <c r="D182" t="s">
        <v>1352</v>
      </c>
      <c r="E182">
        <v>7.0474810000000003</v>
      </c>
      <c r="F182">
        <v>7.0732039999999996</v>
      </c>
      <c r="G182">
        <v>7.2956570000000003</v>
      </c>
      <c r="H182">
        <v>7.4102370000000004</v>
      </c>
      <c r="I182">
        <v>7.5453900000000003</v>
      </c>
      <c r="J182">
        <v>7.7151610000000002</v>
      </c>
      <c r="K182">
        <v>7.9157479999999998</v>
      </c>
      <c r="L182">
        <v>8.1261480000000006</v>
      </c>
      <c r="M182">
        <v>8.3583099999999995</v>
      </c>
      <c r="N182">
        <v>8.4422680000000003</v>
      </c>
      <c r="O182">
        <v>8.6481429999999992</v>
      </c>
      <c r="P182">
        <v>8.8324020000000001</v>
      </c>
      <c r="Q182">
        <v>9.0036450000000006</v>
      </c>
      <c r="R182">
        <v>9.1209609999999994</v>
      </c>
      <c r="S182">
        <v>9.1663910000000008</v>
      </c>
      <c r="T182">
        <v>9.2054310000000008</v>
      </c>
      <c r="U182">
        <v>9.2044530000000009</v>
      </c>
      <c r="V182">
        <v>9.2035280000000004</v>
      </c>
      <c r="W182">
        <v>9.202572</v>
      </c>
      <c r="X182">
        <v>9.2015670000000007</v>
      </c>
      <c r="Y182">
        <v>9.2005250000000007</v>
      </c>
      <c r="Z182">
        <v>9.1994419999999995</v>
      </c>
      <c r="AA182">
        <v>9.1983250000000005</v>
      </c>
      <c r="AB182">
        <v>9.1971819999999997</v>
      </c>
      <c r="AC182">
        <v>9.1964439999999996</v>
      </c>
      <c r="AD182">
        <v>9.1956740000000003</v>
      </c>
      <c r="AE182">
        <v>9.1948749999999997</v>
      </c>
      <c r="AF182">
        <v>9.1940369999999998</v>
      </c>
      <c r="AG182">
        <v>9.1931650000000005</v>
      </c>
      <c r="AH182">
        <v>9.1922569999999997</v>
      </c>
      <c r="AI182">
        <v>9.1913070000000001</v>
      </c>
      <c r="AJ182">
        <v>9.190315</v>
      </c>
      <c r="AK182" s="38">
        <v>8.9999999999999993E-3</v>
      </c>
    </row>
    <row r="183" spans="1:37">
      <c r="A183" t="s">
        <v>291</v>
      </c>
      <c r="B183" t="s">
        <v>1185</v>
      </c>
      <c r="C183" t="s">
        <v>1436</v>
      </c>
      <c r="D183" t="s">
        <v>1352</v>
      </c>
      <c r="E183">
        <v>7.1174860000000004</v>
      </c>
      <c r="F183">
        <v>7.1466979999999998</v>
      </c>
      <c r="G183">
        <v>7.3825180000000001</v>
      </c>
      <c r="H183">
        <v>7.5122929999999997</v>
      </c>
      <c r="I183">
        <v>7.6864369999999997</v>
      </c>
      <c r="J183">
        <v>7.9025819999999998</v>
      </c>
      <c r="K183">
        <v>8.1564060000000005</v>
      </c>
      <c r="L183">
        <v>8.4035229999999999</v>
      </c>
      <c r="M183">
        <v>8.6499299999999995</v>
      </c>
      <c r="N183">
        <v>8.7334549999999993</v>
      </c>
      <c r="O183">
        <v>8.9437850000000001</v>
      </c>
      <c r="P183">
        <v>9.1305890000000005</v>
      </c>
      <c r="Q183">
        <v>9.3022749999999998</v>
      </c>
      <c r="R183">
        <v>9.4170879999999997</v>
      </c>
      <c r="S183">
        <v>9.4591580000000004</v>
      </c>
      <c r="T183">
        <v>9.4781490000000002</v>
      </c>
      <c r="U183">
        <v>9.4757560000000005</v>
      </c>
      <c r="V183">
        <v>9.4732800000000008</v>
      </c>
      <c r="W183">
        <v>9.4709350000000008</v>
      </c>
      <c r="X183">
        <v>9.4709020000000006</v>
      </c>
      <c r="Y183">
        <v>9.4708769999999998</v>
      </c>
      <c r="Z183">
        <v>9.4708570000000005</v>
      </c>
      <c r="AA183">
        <v>9.4708410000000001</v>
      </c>
      <c r="AB183">
        <v>9.4708260000000006</v>
      </c>
      <c r="AC183">
        <v>9.4708159999999992</v>
      </c>
      <c r="AD183">
        <v>9.4708079999999999</v>
      </c>
      <c r="AE183">
        <v>9.4708000000000006</v>
      </c>
      <c r="AF183">
        <v>9.4707950000000007</v>
      </c>
      <c r="AG183">
        <v>9.4707919999999994</v>
      </c>
      <c r="AH183">
        <v>9.4707849999999993</v>
      </c>
      <c r="AI183">
        <v>9.4707819999999998</v>
      </c>
      <c r="AJ183">
        <v>9.4707790000000003</v>
      </c>
      <c r="AK183" s="38">
        <v>8.9999999999999993E-3</v>
      </c>
    </row>
    <row r="184" spans="1:37">
      <c r="A184" t="s">
        <v>300</v>
      </c>
      <c r="B184" t="s">
        <v>1186</v>
      </c>
      <c r="C184" t="s">
        <v>1437</v>
      </c>
      <c r="D184" t="s">
        <v>1352</v>
      </c>
      <c r="E184">
        <v>6.9478549999999997</v>
      </c>
      <c r="F184">
        <v>6.9985309999999998</v>
      </c>
      <c r="G184">
        <v>7.2382489999999997</v>
      </c>
      <c r="H184">
        <v>7.3772080000000004</v>
      </c>
      <c r="I184">
        <v>7.5609469999999996</v>
      </c>
      <c r="J184">
        <v>7.794054</v>
      </c>
      <c r="K184">
        <v>8.0694979999999994</v>
      </c>
      <c r="L184">
        <v>8.3676130000000004</v>
      </c>
      <c r="M184">
        <v>8.649756</v>
      </c>
      <c r="N184">
        <v>8.7632680000000001</v>
      </c>
      <c r="O184">
        <v>8.9898070000000008</v>
      </c>
      <c r="P184">
        <v>9.1897099999999998</v>
      </c>
      <c r="Q184">
        <v>9.3693430000000006</v>
      </c>
      <c r="R184">
        <v>9.484864</v>
      </c>
      <c r="S184">
        <v>9.5156530000000004</v>
      </c>
      <c r="T184">
        <v>9.5301369999999999</v>
      </c>
      <c r="U184">
        <v>9.5297319999999992</v>
      </c>
      <c r="V184">
        <v>9.5296690000000002</v>
      </c>
      <c r="W184">
        <v>9.5299200000000006</v>
      </c>
      <c r="X184">
        <v>9.5304579999999994</v>
      </c>
      <c r="Y184">
        <v>9.5312669999999997</v>
      </c>
      <c r="Z184">
        <v>9.5330080000000006</v>
      </c>
      <c r="AA184">
        <v>9.5342169999999999</v>
      </c>
      <c r="AB184">
        <v>9.5357909999999997</v>
      </c>
      <c r="AC184">
        <v>9.5376049999999992</v>
      </c>
      <c r="AD184">
        <v>9.5394389999999998</v>
      </c>
      <c r="AE184">
        <v>9.5414919999999999</v>
      </c>
      <c r="AF184">
        <v>9.5442389999999993</v>
      </c>
      <c r="AG184">
        <v>9.5472380000000001</v>
      </c>
      <c r="AH184">
        <v>9.5502880000000001</v>
      </c>
      <c r="AI184">
        <v>9.5537770000000002</v>
      </c>
      <c r="AJ184">
        <v>9.5575220000000005</v>
      </c>
      <c r="AK184" s="38">
        <v>0.01</v>
      </c>
    </row>
    <row r="185" spans="1:37">
      <c r="A185" t="s">
        <v>1025</v>
      </c>
      <c r="B185" t="s">
        <v>1187</v>
      </c>
      <c r="C185" t="s">
        <v>1438</v>
      </c>
      <c r="D185" t="s">
        <v>1367</v>
      </c>
      <c r="E185">
        <v>7.011361</v>
      </c>
      <c r="F185">
        <v>7.0356009999999998</v>
      </c>
      <c r="G185">
        <v>7.2574319999999997</v>
      </c>
      <c r="H185">
        <v>7.3692260000000003</v>
      </c>
      <c r="I185">
        <v>7.5038590000000003</v>
      </c>
      <c r="J185">
        <v>7.6688330000000002</v>
      </c>
      <c r="K185">
        <v>7.8648199999999999</v>
      </c>
      <c r="L185">
        <v>8.0723839999999996</v>
      </c>
      <c r="M185">
        <v>8.3035549999999994</v>
      </c>
      <c r="N185">
        <v>8.3870310000000003</v>
      </c>
      <c r="O185">
        <v>8.5929029999999997</v>
      </c>
      <c r="P185">
        <v>8.7792209999999997</v>
      </c>
      <c r="Q185">
        <v>8.9525780000000008</v>
      </c>
      <c r="R185">
        <v>9.0719580000000004</v>
      </c>
      <c r="S185">
        <v>9.1197920000000003</v>
      </c>
      <c r="T185">
        <v>9.1619659999999996</v>
      </c>
      <c r="U185">
        <v>9.1619659999999996</v>
      </c>
      <c r="V185">
        <v>9.1619659999999996</v>
      </c>
      <c r="W185">
        <v>9.1619659999999996</v>
      </c>
      <c r="X185">
        <v>9.1619670000000006</v>
      </c>
      <c r="Y185">
        <v>9.1619659999999996</v>
      </c>
      <c r="Z185">
        <v>9.1619659999999996</v>
      </c>
      <c r="AA185">
        <v>9.1619659999999996</v>
      </c>
      <c r="AB185">
        <v>9.1619670000000006</v>
      </c>
      <c r="AC185">
        <v>9.1619650000000004</v>
      </c>
      <c r="AD185">
        <v>9.1619659999999996</v>
      </c>
      <c r="AE185">
        <v>9.1619659999999996</v>
      </c>
      <c r="AF185">
        <v>9.1619659999999996</v>
      </c>
      <c r="AG185">
        <v>9.1619659999999996</v>
      </c>
      <c r="AH185">
        <v>9.1619670000000006</v>
      </c>
      <c r="AI185">
        <v>9.1619659999999996</v>
      </c>
      <c r="AJ185">
        <v>9.1619670000000006</v>
      </c>
      <c r="AK185" s="38">
        <v>8.9999999999999993E-3</v>
      </c>
    </row>
    <row r="186" spans="1:37">
      <c r="A186" t="s">
        <v>1027</v>
      </c>
      <c r="B186" t="s">
        <v>1188</v>
      </c>
      <c r="C186" t="s">
        <v>1439</v>
      </c>
      <c r="D186" t="s">
        <v>1352</v>
      </c>
      <c r="E186">
        <v>16.819813</v>
      </c>
      <c r="F186">
        <v>16.819811000000001</v>
      </c>
      <c r="G186">
        <v>17.332964</v>
      </c>
      <c r="H186">
        <v>17.523845999999999</v>
      </c>
      <c r="I186">
        <v>17.778500000000001</v>
      </c>
      <c r="J186">
        <v>18.107296000000002</v>
      </c>
      <c r="K186">
        <v>18.519144000000001</v>
      </c>
      <c r="L186">
        <v>19.020229</v>
      </c>
      <c r="M186">
        <v>19.603190999999999</v>
      </c>
      <c r="N186">
        <v>19.843729</v>
      </c>
      <c r="O186">
        <v>20.240113999999998</v>
      </c>
      <c r="P186">
        <v>20.605962999999999</v>
      </c>
      <c r="Q186">
        <v>20.924910000000001</v>
      </c>
      <c r="R186">
        <v>21.073983999999999</v>
      </c>
      <c r="S186">
        <v>21.054535000000001</v>
      </c>
      <c r="T186">
        <v>21.032782000000001</v>
      </c>
      <c r="U186">
        <v>21.003737999999998</v>
      </c>
      <c r="V186">
        <v>20.977208999999998</v>
      </c>
      <c r="W186">
        <v>20.953341000000002</v>
      </c>
      <c r="X186">
        <v>20.931951999999999</v>
      </c>
      <c r="Y186">
        <v>20.912388</v>
      </c>
      <c r="Z186">
        <v>20.894171</v>
      </c>
      <c r="AA186">
        <v>20.877295</v>
      </c>
      <c r="AB186">
        <v>20.862269999999999</v>
      </c>
      <c r="AC186">
        <v>20.847926999999999</v>
      </c>
      <c r="AD186">
        <v>20.834236000000001</v>
      </c>
      <c r="AE186">
        <v>20.821149999999999</v>
      </c>
      <c r="AF186">
        <v>20.808759999999999</v>
      </c>
      <c r="AG186">
        <v>20.797305999999999</v>
      </c>
      <c r="AH186">
        <v>20.785789000000001</v>
      </c>
      <c r="AI186">
        <v>20.774338</v>
      </c>
      <c r="AJ186">
        <v>20.763107000000002</v>
      </c>
      <c r="AK186" s="38">
        <v>7.0000000000000001E-3</v>
      </c>
    </row>
    <row r="187" spans="1:37">
      <c r="A187" t="s">
        <v>1029</v>
      </c>
      <c r="B187" t="s">
        <v>1189</v>
      </c>
      <c r="C187" t="s">
        <v>1440</v>
      </c>
      <c r="D187" t="s">
        <v>1352</v>
      </c>
      <c r="E187">
        <v>0</v>
      </c>
      <c r="F187">
        <v>14.139643</v>
      </c>
      <c r="G187">
        <v>14.560736</v>
      </c>
      <c r="H187">
        <v>14.812073</v>
      </c>
      <c r="I187">
        <v>15.091984999999999</v>
      </c>
      <c r="J187">
        <v>15.493425999999999</v>
      </c>
      <c r="K187">
        <v>16.003422</v>
      </c>
      <c r="L187">
        <v>16.406618000000002</v>
      </c>
      <c r="M187">
        <v>16.805558999999999</v>
      </c>
      <c r="N187">
        <v>16.961532999999999</v>
      </c>
      <c r="O187">
        <v>17.327591000000002</v>
      </c>
      <c r="P187">
        <v>17.657979999999998</v>
      </c>
      <c r="Q187">
        <v>17.941500000000001</v>
      </c>
      <c r="R187">
        <v>18.122885</v>
      </c>
      <c r="S187">
        <v>18.205462000000001</v>
      </c>
      <c r="T187">
        <v>18.216125000000002</v>
      </c>
      <c r="U187">
        <v>18.144575</v>
      </c>
      <c r="V187">
        <v>18.154316000000001</v>
      </c>
      <c r="W187">
        <v>18.16431</v>
      </c>
      <c r="X187">
        <v>18.177004</v>
      </c>
      <c r="Y187">
        <v>18.192522</v>
      </c>
      <c r="Z187">
        <v>18.210830999999999</v>
      </c>
      <c r="AA187">
        <v>18.231477999999999</v>
      </c>
      <c r="AB187">
        <v>18.25367</v>
      </c>
      <c r="AC187">
        <v>18.276084999999998</v>
      </c>
      <c r="AD187">
        <v>18.297663</v>
      </c>
      <c r="AE187">
        <v>18.317194000000001</v>
      </c>
      <c r="AF187">
        <v>18.33419</v>
      </c>
      <c r="AG187">
        <v>18.348655999999998</v>
      </c>
      <c r="AH187">
        <v>18.359971999999999</v>
      </c>
      <c r="AI187">
        <v>18.369185999999999</v>
      </c>
      <c r="AJ187">
        <v>18.37031</v>
      </c>
      <c r="AK187" t="s">
        <v>121</v>
      </c>
    </row>
    <row r="188" spans="1:37">
      <c r="A188" t="s">
        <v>1031</v>
      </c>
      <c r="B188" t="s">
        <v>1190</v>
      </c>
      <c r="C188" t="s">
        <v>1441</v>
      </c>
      <c r="D188" t="s">
        <v>1352</v>
      </c>
      <c r="E188">
        <v>0</v>
      </c>
      <c r="F188">
        <v>10.285843</v>
      </c>
      <c r="G188">
        <v>10.642523000000001</v>
      </c>
      <c r="H188">
        <v>10.791689999999999</v>
      </c>
      <c r="I188">
        <v>10.992084999999999</v>
      </c>
      <c r="J188">
        <v>11.248923</v>
      </c>
      <c r="K188">
        <v>11.562239</v>
      </c>
      <c r="L188">
        <v>11.907316</v>
      </c>
      <c r="M188">
        <v>12.301043999999999</v>
      </c>
      <c r="N188">
        <v>12.421396</v>
      </c>
      <c r="O188">
        <v>12.696766999999999</v>
      </c>
      <c r="P188">
        <v>12.936673000000001</v>
      </c>
      <c r="Q188">
        <v>13.140245</v>
      </c>
      <c r="R188">
        <v>13.253111000000001</v>
      </c>
      <c r="S188">
        <v>13.249378</v>
      </c>
      <c r="T188">
        <v>13.245314</v>
      </c>
      <c r="U188">
        <v>13.238481</v>
      </c>
      <c r="V188">
        <v>13.22791</v>
      </c>
      <c r="W188">
        <v>13.215125</v>
      </c>
      <c r="X188">
        <v>13.204836</v>
      </c>
      <c r="Y188">
        <v>13.196527</v>
      </c>
      <c r="Z188">
        <v>13.189848</v>
      </c>
      <c r="AA188">
        <v>13.184763999999999</v>
      </c>
      <c r="AB188">
        <v>13.181134999999999</v>
      </c>
      <c r="AC188">
        <v>13.178622000000001</v>
      </c>
      <c r="AD188">
        <v>13.176952999999999</v>
      </c>
      <c r="AE188">
        <v>13.176123</v>
      </c>
      <c r="AF188">
        <v>13.154303000000001</v>
      </c>
      <c r="AG188">
        <v>13.178609</v>
      </c>
      <c r="AH188">
        <v>13.212623000000001</v>
      </c>
      <c r="AI188">
        <v>13.265437</v>
      </c>
      <c r="AJ188">
        <v>13.330511</v>
      </c>
      <c r="AK188" t="s">
        <v>121</v>
      </c>
    </row>
    <row r="189" spans="1:37">
      <c r="A189" t="s">
        <v>1033</v>
      </c>
      <c r="B189" t="s">
        <v>1191</v>
      </c>
      <c r="C189" t="s">
        <v>1442</v>
      </c>
      <c r="D189" t="s">
        <v>1352</v>
      </c>
      <c r="E189">
        <v>0</v>
      </c>
      <c r="F189">
        <v>11.520413</v>
      </c>
      <c r="G189">
        <v>11.520413</v>
      </c>
      <c r="H189">
        <v>11.520414000000001</v>
      </c>
      <c r="I189">
        <v>11.520415</v>
      </c>
      <c r="J189">
        <v>11.520415</v>
      </c>
      <c r="K189">
        <v>11.520414000000001</v>
      </c>
      <c r="L189">
        <v>11.520415</v>
      </c>
      <c r="M189">
        <v>11.520415</v>
      </c>
      <c r="N189">
        <v>11.520414000000001</v>
      </c>
      <c r="O189">
        <v>11.520415</v>
      </c>
      <c r="P189">
        <v>11.520415</v>
      </c>
      <c r="Q189">
        <v>11.520415</v>
      </c>
      <c r="R189">
        <v>11.520414000000001</v>
      </c>
      <c r="S189">
        <v>11.520414000000001</v>
      </c>
      <c r="T189">
        <v>11.520415</v>
      </c>
      <c r="U189">
        <v>11.520414000000001</v>
      </c>
      <c r="V189">
        <v>11.520414000000001</v>
      </c>
      <c r="W189">
        <v>11.520414000000001</v>
      </c>
      <c r="X189">
        <v>11.520415</v>
      </c>
      <c r="Y189">
        <v>11.520414000000001</v>
      </c>
      <c r="Z189">
        <v>11.520415</v>
      </c>
      <c r="AA189">
        <v>11.520414000000001</v>
      </c>
      <c r="AB189">
        <v>11.520414000000001</v>
      </c>
      <c r="AC189">
        <v>11.520414000000001</v>
      </c>
      <c r="AD189">
        <v>11.520415</v>
      </c>
      <c r="AE189">
        <v>11.520414000000001</v>
      </c>
      <c r="AF189">
        <v>11.520413</v>
      </c>
      <c r="AG189">
        <v>11.520414000000001</v>
      </c>
      <c r="AH189">
        <v>11.520415</v>
      </c>
      <c r="AI189">
        <v>11.520415</v>
      </c>
      <c r="AJ189">
        <v>11.520413</v>
      </c>
      <c r="AK189" t="s">
        <v>121</v>
      </c>
    </row>
    <row r="190" spans="1:37">
      <c r="A190" t="s">
        <v>1125</v>
      </c>
      <c r="B190" t="s">
        <v>1192</v>
      </c>
      <c r="C190" t="s">
        <v>1443</v>
      </c>
      <c r="E190">
        <v>8.8458699999999997</v>
      </c>
      <c r="F190">
        <v>8.8800129999999999</v>
      </c>
      <c r="G190">
        <v>9.1656969999999998</v>
      </c>
      <c r="H190">
        <v>9.3301110000000005</v>
      </c>
      <c r="I190">
        <v>9.5294550000000005</v>
      </c>
      <c r="J190">
        <v>9.7733670000000004</v>
      </c>
      <c r="K190">
        <v>10.056069000000001</v>
      </c>
      <c r="L190">
        <v>10.343097999999999</v>
      </c>
      <c r="M190">
        <v>10.656442</v>
      </c>
      <c r="N190">
        <v>10.799242</v>
      </c>
      <c r="O190">
        <v>11.073076</v>
      </c>
      <c r="P190">
        <v>11.320938</v>
      </c>
      <c r="Q190">
        <v>11.553153</v>
      </c>
      <c r="R190">
        <v>11.685980000000001</v>
      </c>
      <c r="S190">
        <v>11.702640000000001</v>
      </c>
      <c r="T190">
        <v>11.718913000000001</v>
      </c>
      <c r="U190">
        <v>11.692606</v>
      </c>
      <c r="V190">
        <v>11.698216</v>
      </c>
      <c r="W190">
        <v>11.704905999999999</v>
      </c>
      <c r="X190">
        <v>11.712166</v>
      </c>
      <c r="Y190">
        <v>11.719282</v>
      </c>
      <c r="Z190">
        <v>11.72578</v>
      </c>
      <c r="AA190">
        <v>11.731474</v>
      </c>
      <c r="AB190">
        <v>11.737812</v>
      </c>
      <c r="AC190">
        <v>11.741222</v>
      </c>
      <c r="AD190">
        <v>11.744752999999999</v>
      </c>
      <c r="AE190">
        <v>11.748391</v>
      </c>
      <c r="AF190">
        <v>11.752133000000001</v>
      </c>
      <c r="AG190">
        <v>11.755996</v>
      </c>
      <c r="AH190">
        <v>11.759956000000001</v>
      </c>
      <c r="AI190">
        <v>11.764036000000001</v>
      </c>
      <c r="AJ190">
        <v>11.768231</v>
      </c>
      <c r="AK190" s="38">
        <v>8.9999999999999993E-3</v>
      </c>
    </row>
    <row r="191" spans="1:37">
      <c r="A191" t="s">
        <v>1048</v>
      </c>
      <c r="C191" t="s">
        <v>1444</v>
      </c>
    </row>
    <row r="192" spans="1:37">
      <c r="A192" t="s">
        <v>284</v>
      </c>
      <c r="B192" t="s">
        <v>1193</v>
      </c>
      <c r="C192" t="s">
        <v>1445</v>
      </c>
      <c r="D192" t="s">
        <v>1350</v>
      </c>
      <c r="E192">
        <v>6.2325189999999999</v>
      </c>
      <c r="F192">
        <v>6.2807219999999999</v>
      </c>
      <c r="G192">
        <v>6.3487799999999996</v>
      </c>
      <c r="H192">
        <v>6.4592390000000002</v>
      </c>
      <c r="I192">
        <v>6.5814890000000004</v>
      </c>
      <c r="J192">
        <v>6.7364750000000004</v>
      </c>
      <c r="K192">
        <v>6.9128429999999996</v>
      </c>
      <c r="L192">
        <v>7.1062729999999998</v>
      </c>
      <c r="M192">
        <v>7.3048200000000003</v>
      </c>
      <c r="N192">
        <v>7.4072100000000001</v>
      </c>
      <c r="O192">
        <v>7.5498659999999997</v>
      </c>
      <c r="P192">
        <v>7.6694149999999999</v>
      </c>
      <c r="Q192">
        <v>7.7749240000000004</v>
      </c>
      <c r="R192">
        <v>7.8383240000000001</v>
      </c>
      <c r="S192">
        <v>7.8471390000000003</v>
      </c>
      <c r="T192">
        <v>7.8518119999999998</v>
      </c>
      <c r="U192">
        <v>7.8540320000000001</v>
      </c>
      <c r="V192">
        <v>7.8594980000000003</v>
      </c>
      <c r="W192">
        <v>7.8607889999999996</v>
      </c>
      <c r="X192">
        <v>7.8628609999999997</v>
      </c>
      <c r="Y192">
        <v>7.8650349999999998</v>
      </c>
      <c r="Z192">
        <v>7.8570500000000001</v>
      </c>
      <c r="AA192">
        <v>7.8601799999999997</v>
      </c>
      <c r="AB192">
        <v>7.8641920000000001</v>
      </c>
      <c r="AC192">
        <v>7.8690360000000004</v>
      </c>
      <c r="AD192">
        <v>7.8742210000000004</v>
      </c>
      <c r="AE192">
        <v>7.8798190000000004</v>
      </c>
      <c r="AF192">
        <v>7.8855050000000002</v>
      </c>
      <c r="AG192">
        <v>7.8908719999999999</v>
      </c>
      <c r="AH192">
        <v>7.8953519999999999</v>
      </c>
      <c r="AI192">
        <v>7.8990919999999996</v>
      </c>
      <c r="AJ192">
        <v>7.9021860000000004</v>
      </c>
      <c r="AK192" s="38">
        <v>8.0000000000000002E-3</v>
      </c>
    </row>
    <row r="193" spans="1:37">
      <c r="A193" t="s">
        <v>1021</v>
      </c>
      <c r="B193" t="s">
        <v>1194</v>
      </c>
      <c r="C193" t="s">
        <v>1446</v>
      </c>
      <c r="D193" t="s">
        <v>1352</v>
      </c>
      <c r="E193">
        <v>6.020702</v>
      </c>
      <c r="F193">
        <v>6.054856</v>
      </c>
      <c r="G193">
        <v>6.2114760000000002</v>
      </c>
      <c r="H193">
        <v>6.3087010000000001</v>
      </c>
      <c r="I193">
        <v>6.4235530000000001</v>
      </c>
      <c r="J193">
        <v>6.5529989999999998</v>
      </c>
      <c r="K193">
        <v>6.6987959999999998</v>
      </c>
      <c r="L193">
        <v>6.8489579999999997</v>
      </c>
      <c r="M193">
        <v>6.9989400000000002</v>
      </c>
      <c r="N193">
        <v>7.0536630000000002</v>
      </c>
      <c r="O193">
        <v>7.1696350000000004</v>
      </c>
      <c r="P193">
        <v>7.2810740000000003</v>
      </c>
      <c r="Q193">
        <v>7.3830869999999997</v>
      </c>
      <c r="R193">
        <v>7.4435370000000001</v>
      </c>
      <c r="S193">
        <v>7.4508479999999997</v>
      </c>
      <c r="T193">
        <v>7.4517550000000004</v>
      </c>
      <c r="U193">
        <v>7.4497450000000001</v>
      </c>
      <c r="V193">
        <v>7.4475150000000001</v>
      </c>
      <c r="W193">
        <v>7.4457719999999998</v>
      </c>
      <c r="X193">
        <v>7.4444710000000001</v>
      </c>
      <c r="Y193">
        <v>7.4435580000000003</v>
      </c>
      <c r="Z193">
        <v>7.4429829999999999</v>
      </c>
      <c r="AA193">
        <v>7.4427659999999998</v>
      </c>
      <c r="AB193">
        <v>7.416048</v>
      </c>
      <c r="AC193">
        <v>7.4204160000000003</v>
      </c>
      <c r="AD193">
        <v>7.4259050000000002</v>
      </c>
      <c r="AE193">
        <v>7.4326689999999997</v>
      </c>
      <c r="AF193">
        <v>7.4406359999999996</v>
      </c>
      <c r="AG193">
        <v>7.4496909999999996</v>
      </c>
      <c r="AH193">
        <v>7.4591969999999996</v>
      </c>
      <c r="AI193">
        <v>7.4689189999999996</v>
      </c>
      <c r="AJ193">
        <v>7.4781190000000004</v>
      </c>
      <c r="AK193" s="38">
        <v>7.0000000000000001E-3</v>
      </c>
    </row>
    <row r="194" spans="1:37">
      <c r="A194" t="s">
        <v>291</v>
      </c>
      <c r="B194" t="s">
        <v>1195</v>
      </c>
      <c r="C194" t="s">
        <v>1447</v>
      </c>
      <c r="D194" t="s">
        <v>1352</v>
      </c>
      <c r="E194">
        <v>6.2882499999999997</v>
      </c>
      <c r="F194">
        <v>6.3179600000000002</v>
      </c>
      <c r="G194">
        <v>6.4891230000000002</v>
      </c>
      <c r="H194">
        <v>6.5908939999999996</v>
      </c>
      <c r="I194">
        <v>6.7208959999999998</v>
      </c>
      <c r="J194">
        <v>6.8815150000000003</v>
      </c>
      <c r="K194">
        <v>7.0626939999999996</v>
      </c>
      <c r="L194">
        <v>7.2303360000000003</v>
      </c>
      <c r="M194">
        <v>7.4034659999999999</v>
      </c>
      <c r="N194">
        <v>7.4640149999999998</v>
      </c>
      <c r="O194">
        <v>7.6072559999999996</v>
      </c>
      <c r="P194">
        <v>7.7269930000000002</v>
      </c>
      <c r="Q194">
        <v>7.8288859999999998</v>
      </c>
      <c r="R194">
        <v>7.8878360000000001</v>
      </c>
      <c r="S194">
        <v>7.8984120000000004</v>
      </c>
      <c r="T194">
        <v>7.8995879999999996</v>
      </c>
      <c r="U194">
        <v>7.8817399999999997</v>
      </c>
      <c r="V194">
        <v>7.8580610000000002</v>
      </c>
      <c r="W194">
        <v>7.8372330000000003</v>
      </c>
      <c r="X194">
        <v>7.8157629999999996</v>
      </c>
      <c r="Y194">
        <v>7.7952839999999997</v>
      </c>
      <c r="Z194">
        <v>7.7758260000000003</v>
      </c>
      <c r="AA194">
        <v>7.758254</v>
      </c>
      <c r="AB194">
        <v>7.7411940000000001</v>
      </c>
      <c r="AC194">
        <v>7.7234090000000002</v>
      </c>
      <c r="AD194">
        <v>7.7059189999999997</v>
      </c>
      <c r="AE194">
        <v>7.6889700000000003</v>
      </c>
      <c r="AF194">
        <v>7.6732680000000002</v>
      </c>
      <c r="AG194">
        <v>7.6585270000000003</v>
      </c>
      <c r="AH194">
        <v>7.6449100000000003</v>
      </c>
      <c r="AI194">
        <v>7.6302320000000003</v>
      </c>
      <c r="AJ194">
        <v>7.6149399999999998</v>
      </c>
      <c r="AK194" s="38">
        <v>6.0000000000000001E-3</v>
      </c>
    </row>
    <row r="195" spans="1:37">
      <c r="A195" t="s">
        <v>300</v>
      </c>
      <c r="B195" t="s">
        <v>1196</v>
      </c>
      <c r="C195" t="s">
        <v>1448</v>
      </c>
      <c r="D195" t="s">
        <v>1350</v>
      </c>
      <c r="E195">
        <v>5.6803710000000001</v>
      </c>
      <c r="F195">
        <v>5.7381320000000002</v>
      </c>
      <c r="G195">
        <v>5.8827509999999998</v>
      </c>
      <c r="H195">
        <v>6.0110659999999996</v>
      </c>
      <c r="I195">
        <v>6.1596970000000004</v>
      </c>
      <c r="J195">
        <v>6.3395739999999998</v>
      </c>
      <c r="K195">
        <v>6.5388570000000001</v>
      </c>
      <c r="L195">
        <v>6.7383490000000004</v>
      </c>
      <c r="M195">
        <v>6.9346909999999999</v>
      </c>
      <c r="N195">
        <v>7.0159859999999998</v>
      </c>
      <c r="O195">
        <v>7.1624080000000001</v>
      </c>
      <c r="P195">
        <v>7.2814370000000004</v>
      </c>
      <c r="Q195">
        <v>7.3848060000000002</v>
      </c>
      <c r="R195">
        <v>7.4487290000000002</v>
      </c>
      <c r="S195">
        <v>7.4649109999999999</v>
      </c>
      <c r="T195">
        <v>7.4715850000000001</v>
      </c>
      <c r="U195">
        <v>7.4658680000000004</v>
      </c>
      <c r="V195">
        <v>7.4614669999999998</v>
      </c>
      <c r="W195">
        <v>7.456175</v>
      </c>
      <c r="X195">
        <v>7.4479220000000002</v>
      </c>
      <c r="Y195">
        <v>7.4452819999999997</v>
      </c>
      <c r="Z195">
        <v>7.4441800000000002</v>
      </c>
      <c r="AA195">
        <v>7.4464170000000003</v>
      </c>
      <c r="AB195">
        <v>7.4441379999999997</v>
      </c>
      <c r="AC195">
        <v>7.4425520000000001</v>
      </c>
      <c r="AD195">
        <v>7.4490809999999996</v>
      </c>
      <c r="AE195">
        <v>7.454599</v>
      </c>
      <c r="AF195">
        <v>7.4599010000000003</v>
      </c>
      <c r="AG195">
        <v>7.4650449999999999</v>
      </c>
      <c r="AH195">
        <v>7.4698560000000001</v>
      </c>
      <c r="AI195">
        <v>7.4745990000000004</v>
      </c>
      <c r="AJ195">
        <v>7.4782359999999999</v>
      </c>
      <c r="AK195" s="38">
        <v>8.9999999999999993E-3</v>
      </c>
    </row>
    <row r="196" spans="1:37">
      <c r="A196" t="s">
        <v>1025</v>
      </c>
      <c r="B196" t="s">
        <v>1197</v>
      </c>
      <c r="C196" t="s">
        <v>1449</v>
      </c>
      <c r="D196" t="s">
        <v>1352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121</v>
      </c>
    </row>
    <row r="197" spans="1:37">
      <c r="A197" t="s">
        <v>1027</v>
      </c>
      <c r="B197" t="s">
        <v>1198</v>
      </c>
      <c r="C197" t="s">
        <v>1450</v>
      </c>
      <c r="D197" t="s">
        <v>1350</v>
      </c>
      <c r="E197">
        <v>0</v>
      </c>
      <c r="F197">
        <v>7.2611169999999996</v>
      </c>
      <c r="G197">
        <v>10.523218</v>
      </c>
      <c r="H197">
        <v>10.619534</v>
      </c>
      <c r="I197">
        <v>10.746943</v>
      </c>
      <c r="J197">
        <v>10.911422999999999</v>
      </c>
      <c r="K197">
        <v>11.116792</v>
      </c>
      <c r="L197">
        <v>11.364324</v>
      </c>
      <c r="M197">
        <v>11.630466</v>
      </c>
      <c r="N197">
        <v>11.746672</v>
      </c>
      <c r="O197">
        <v>11.963158</v>
      </c>
      <c r="P197">
        <v>12.154007999999999</v>
      </c>
      <c r="Q197">
        <v>12.326368</v>
      </c>
      <c r="R197">
        <v>12.424613000000001</v>
      </c>
      <c r="S197">
        <v>12.435261000000001</v>
      </c>
      <c r="T197">
        <v>12.440867000000001</v>
      </c>
      <c r="U197">
        <v>12.440848000000001</v>
      </c>
      <c r="V197">
        <v>12.440165</v>
      </c>
      <c r="W197">
        <v>12.438947000000001</v>
      </c>
      <c r="X197">
        <v>12.436631999999999</v>
      </c>
      <c r="Y197">
        <v>12.432601999999999</v>
      </c>
      <c r="Z197">
        <v>12.42887</v>
      </c>
      <c r="AA197">
        <v>12.425395</v>
      </c>
      <c r="AB197">
        <v>12.422158</v>
      </c>
      <c r="AC197">
        <v>12.419093999999999</v>
      </c>
      <c r="AD197">
        <v>12.416136</v>
      </c>
      <c r="AE197">
        <v>12.413334000000001</v>
      </c>
      <c r="AF197">
        <v>12.410707</v>
      </c>
      <c r="AG197">
        <v>12.408324</v>
      </c>
      <c r="AH197">
        <v>12.405937</v>
      </c>
      <c r="AI197">
        <v>12.403605000000001</v>
      </c>
      <c r="AJ197">
        <v>12.401318</v>
      </c>
      <c r="AK197" t="s">
        <v>121</v>
      </c>
    </row>
    <row r="198" spans="1:37">
      <c r="A198" t="s">
        <v>1029</v>
      </c>
      <c r="B198" t="s">
        <v>1199</v>
      </c>
      <c r="C198" t="s">
        <v>1451</v>
      </c>
      <c r="D198" t="s">
        <v>1350</v>
      </c>
      <c r="E198">
        <v>7.8188630000000003</v>
      </c>
      <c r="F198">
        <v>7.8802349999999999</v>
      </c>
      <c r="G198">
        <v>8.8315160000000006</v>
      </c>
      <c r="H198">
        <v>8.9982430000000004</v>
      </c>
      <c r="I198">
        <v>9.1948709999999991</v>
      </c>
      <c r="J198">
        <v>9.4335989999999992</v>
      </c>
      <c r="K198">
        <v>9.6872030000000002</v>
      </c>
      <c r="L198">
        <v>9.9148779999999999</v>
      </c>
      <c r="M198">
        <v>10.147164999999999</v>
      </c>
      <c r="N198">
        <v>10.236751</v>
      </c>
      <c r="O198">
        <v>10.398289999999999</v>
      </c>
      <c r="P198">
        <v>10.54576</v>
      </c>
      <c r="Q198">
        <v>10.682461999999999</v>
      </c>
      <c r="R198">
        <v>10.756902999999999</v>
      </c>
      <c r="S198">
        <v>10.755962</v>
      </c>
      <c r="T198">
        <v>10.750731999999999</v>
      </c>
      <c r="U198">
        <v>10.745374</v>
      </c>
      <c r="V198">
        <v>10.740919</v>
      </c>
      <c r="W198">
        <v>10.674236000000001</v>
      </c>
      <c r="X198">
        <v>10.675926</v>
      </c>
      <c r="Y198">
        <v>10.679314</v>
      </c>
      <c r="Z198">
        <v>10.684611</v>
      </c>
      <c r="AA198">
        <v>10.691858999999999</v>
      </c>
      <c r="AB198">
        <v>10.701027</v>
      </c>
      <c r="AC198">
        <v>10.711698999999999</v>
      </c>
      <c r="AD198">
        <v>10.723304000000001</v>
      </c>
      <c r="AE198">
        <v>10.735106999999999</v>
      </c>
      <c r="AF198">
        <v>10.746388</v>
      </c>
      <c r="AG198">
        <v>10.756710999999999</v>
      </c>
      <c r="AH198">
        <v>10.765407</v>
      </c>
      <c r="AI198">
        <v>10.772729</v>
      </c>
      <c r="AJ198">
        <v>10.778655000000001</v>
      </c>
      <c r="AK198" s="38">
        <v>0.01</v>
      </c>
    </row>
    <row r="199" spans="1:37">
      <c r="A199" t="s">
        <v>1031</v>
      </c>
      <c r="B199" t="s">
        <v>1200</v>
      </c>
      <c r="C199" t="s">
        <v>1452</v>
      </c>
      <c r="D199" t="s">
        <v>1352</v>
      </c>
      <c r="E199">
        <v>8.6858280000000008</v>
      </c>
      <c r="F199">
        <v>8.7192220000000002</v>
      </c>
      <c r="G199">
        <v>9.0971220000000006</v>
      </c>
      <c r="H199">
        <v>9.2121829999999996</v>
      </c>
      <c r="I199">
        <v>9.3550059999999995</v>
      </c>
      <c r="J199">
        <v>9.5341489999999993</v>
      </c>
      <c r="K199">
        <v>9.7310269999999992</v>
      </c>
      <c r="L199">
        <v>9.9460569999999997</v>
      </c>
      <c r="M199">
        <v>10.166195</v>
      </c>
      <c r="N199">
        <v>10.210354000000001</v>
      </c>
      <c r="O199">
        <v>10.371880000000001</v>
      </c>
      <c r="P199">
        <v>10.521144</v>
      </c>
      <c r="Q199">
        <v>10.654833</v>
      </c>
      <c r="R199">
        <v>10.747532</v>
      </c>
      <c r="S199">
        <v>10.783327999999999</v>
      </c>
      <c r="T199">
        <v>10.775862999999999</v>
      </c>
      <c r="U199">
        <v>10.769538000000001</v>
      </c>
      <c r="V199">
        <v>10.764298</v>
      </c>
      <c r="W199">
        <v>10.759959</v>
      </c>
      <c r="X199">
        <v>10.756387999999999</v>
      </c>
      <c r="Y199">
        <v>10.753463</v>
      </c>
      <c r="Z199">
        <v>10.751068999999999</v>
      </c>
      <c r="AA199">
        <v>10.749188999999999</v>
      </c>
      <c r="AB199">
        <v>10.747778</v>
      </c>
      <c r="AC199">
        <v>10.746753999999999</v>
      </c>
      <c r="AD199">
        <v>10.734166</v>
      </c>
      <c r="AE199">
        <v>10.738203</v>
      </c>
      <c r="AF199">
        <v>10.743752000000001</v>
      </c>
      <c r="AG199">
        <v>10.751115</v>
      </c>
      <c r="AH199">
        <v>10.76018</v>
      </c>
      <c r="AI199">
        <v>10.77107</v>
      </c>
      <c r="AJ199">
        <v>10.783237</v>
      </c>
      <c r="AK199" s="38">
        <v>7.0000000000000001E-3</v>
      </c>
    </row>
    <row r="200" spans="1:37">
      <c r="A200" t="s">
        <v>1033</v>
      </c>
      <c r="B200" t="s">
        <v>1201</v>
      </c>
      <c r="C200" t="s">
        <v>1453</v>
      </c>
      <c r="D200" t="s">
        <v>1350</v>
      </c>
      <c r="E200">
        <v>6.2527379999999999</v>
      </c>
      <c r="F200">
        <v>6.2527379999999999</v>
      </c>
      <c r="G200">
        <v>6.9066599999999996</v>
      </c>
      <c r="H200">
        <v>6.9066590000000003</v>
      </c>
      <c r="I200">
        <v>6.9066599999999996</v>
      </c>
      <c r="J200">
        <v>6.9066599999999996</v>
      </c>
      <c r="K200">
        <v>6.9066599999999996</v>
      </c>
      <c r="L200">
        <v>6.9066599999999996</v>
      </c>
      <c r="M200">
        <v>6.9066599999999996</v>
      </c>
      <c r="N200">
        <v>6.9066599999999996</v>
      </c>
      <c r="O200">
        <v>6.9066599999999996</v>
      </c>
      <c r="P200">
        <v>6.9066599999999996</v>
      </c>
      <c r="Q200">
        <v>6.9066599999999996</v>
      </c>
      <c r="R200">
        <v>6.9066599999999996</v>
      </c>
      <c r="S200">
        <v>6.9066599999999996</v>
      </c>
      <c r="T200">
        <v>6.9066599999999996</v>
      </c>
      <c r="U200">
        <v>6.9066599999999996</v>
      </c>
      <c r="V200">
        <v>6.9066599999999996</v>
      </c>
      <c r="W200">
        <v>6.9066590000000003</v>
      </c>
      <c r="X200">
        <v>6.9066599999999996</v>
      </c>
      <c r="Y200">
        <v>6.9066599999999996</v>
      </c>
      <c r="Z200">
        <v>6.9066599999999996</v>
      </c>
      <c r="AA200">
        <v>6.9066599999999996</v>
      </c>
      <c r="AB200">
        <v>6.9066599999999996</v>
      </c>
      <c r="AC200">
        <v>6.9066599999999996</v>
      </c>
      <c r="AD200">
        <v>6.9066599999999996</v>
      </c>
      <c r="AE200">
        <v>6.9066599999999996</v>
      </c>
      <c r="AF200">
        <v>6.9066599999999996</v>
      </c>
      <c r="AG200">
        <v>6.9066599999999996</v>
      </c>
      <c r="AH200">
        <v>6.9066599999999996</v>
      </c>
      <c r="AI200">
        <v>6.9066599999999996</v>
      </c>
      <c r="AJ200">
        <v>6.9066599999999996</v>
      </c>
      <c r="AK200" s="38">
        <v>3.0000000000000001E-3</v>
      </c>
    </row>
    <row r="201" spans="1:37">
      <c r="A201" t="s">
        <v>1136</v>
      </c>
      <c r="B201" t="s">
        <v>1202</v>
      </c>
      <c r="C201" t="s">
        <v>1454</v>
      </c>
      <c r="E201">
        <v>6.2240250000000001</v>
      </c>
      <c r="F201">
        <v>6.2729429999999997</v>
      </c>
      <c r="G201">
        <v>6.3426729999999996</v>
      </c>
      <c r="H201">
        <v>6.4537620000000002</v>
      </c>
      <c r="I201">
        <v>6.57667</v>
      </c>
      <c r="J201">
        <v>6.7321730000000004</v>
      </c>
      <c r="K201">
        <v>6.9089549999999997</v>
      </c>
      <c r="L201">
        <v>7.1025140000000002</v>
      </c>
      <c r="M201">
        <v>7.3010580000000003</v>
      </c>
      <c r="N201">
        <v>7.4032</v>
      </c>
      <c r="O201">
        <v>7.5458230000000004</v>
      </c>
      <c r="P201">
        <v>7.6652560000000003</v>
      </c>
      <c r="Q201">
        <v>7.7705950000000001</v>
      </c>
      <c r="R201">
        <v>7.8338299999999998</v>
      </c>
      <c r="S201">
        <v>7.842511</v>
      </c>
      <c r="T201">
        <v>7.8469199999999999</v>
      </c>
      <c r="U201">
        <v>7.8486380000000002</v>
      </c>
      <c r="V201">
        <v>7.8534790000000001</v>
      </c>
      <c r="W201">
        <v>7.8541410000000003</v>
      </c>
      <c r="X201">
        <v>7.855467</v>
      </c>
      <c r="Y201">
        <v>7.8569500000000003</v>
      </c>
      <c r="Z201">
        <v>7.8484680000000004</v>
      </c>
      <c r="AA201">
        <v>7.8508069999999996</v>
      </c>
      <c r="AB201">
        <v>7.8537710000000001</v>
      </c>
      <c r="AC201">
        <v>7.857532</v>
      </c>
      <c r="AD201">
        <v>7.8617439999999998</v>
      </c>
      <c r="AE201">
        <v>7.8662289999999997</v>
      </c>
      <c r="AF201">
        <v>7.8706800000000001</v>
      </c>
      <c r="AG201">
        <v>7.8746999999999998</v>
      </c>
      <c r="AH201">
        <v>7.8777239999999997</v>
      </c>
      <c r="AI201">
        <v>7.8798839999999997</v>
      </c>
      <c r="AJ201">
        <v>7.8811739999999997</v>
      </c>
      <c r="AK201" s="38">
        <v>8.0000000000000002E-3</v>
      </c>
    </row>
    <row r="202" spans="1:37">
      <c r="A202" t="s">
        <v>1138</v>
      </c>
      <c r="B202" t="s">
        <v>1203</v>
      </c>
      <c r="C202" t="s">
        <v>1455</v>
      </c>
      <c r="E202">
        <v>7.3111649999999999</v>
      </c>
      <c r="F202">
        <v>7.4135179999999998</v>
      </c>
      <c r="G202">
        <v>7.588508</v>
      </c>
      <c r="H202">
        <v>7.667783</v>
      </c>
      <c r="I202">
        <v>7.8341089999999998</v>
      </c>
      <c r="J202">
        <v>8.0512139999999999</v>
      </c>
      <c r="K202">
        <v>8.2905730000000002</v>
      </c>
      <c r="L202">
        <v>8.5358889999999992</v>
      </c>
      <c r="M202">
        <v>8.7817159999999994</v>
      </c>
      <c r="N202">
        <v>8.9073770000000003</v>
      </c>
      <c r="O202">
        <v>9.0877739999999996</v>
      </c>
      <c r="P202">
        <v>9.2443469999999994</v>
      </c>
      <c r="Q202">
        <v>9.3895499999999998</v>
      </c>
      <c r="R202">
        <v>9.4775989999999997</v>
      </c>
      <c r="S202">
        <v>9.5020480000000003</v>
      </c>
      <c r="T202">
        <v>9.5276499999999995</v>
      </c>
      <c r="U202">
        <v>9.5525559999999992</v>
      </c>
      <c r="V202">
        <v>9.5777789999999996</v>
      </c>
      <c r="W202">
        <v>9.5893309999999996</v>
      </c>
      <c r="X202">
        <v>9.6080400000000008</v>
      </c>
      <c r="Y202">
        <v>9.6282460000000007</v>
      </c>
      <c r="Z202">
        <v>9.6326490000000007</v>
      </c>
      <c r="AA202">
        <v>9.6516249999999992</v>
      </c>
      <c r="AB202">
        <v>9.6729869999999991</v>
      </c>
      <c r="AC202">
        <v>9.6892410000000009</v>
      </c>
      <c r="AD202">
        <v>9.7107320000000001</v>
      </c>
      <c r="AE202">
        <v>9.7322590000000009</v>
      </c>
      <c r="AF202">
        <v>9.7545389999999994</v>
      </c>
      <c r="AG202">
        <v>9.7824010000000001</v>
      </c>
      <c r="AH202">
        <v>9.8120720000000006</v>
      </c>
      <c r="AI202">
        <v>9.8365489999999998</v>
      </c>
      <c r="AJ202">
        <v>9.8703299999999992</v>
      </c>
      <c r="AK202" s="38">
        <v>0.01</v>
      </c>
    </row>
    <row r="203" spans="1:37">
      <c r="A203" t="s">
        <v>1204</v>
      </c>
      <c r="C203" t="s">
        <v>1456</v>
      </c>
    </row>
    <row r="204" spans="1:37">
      <c r="A204" t="s">
        <v>233</v>
      </c>
      <c r="C204" t="s">
        <v>1457</v>
      </c>
    </row>
    <row r="205" spans="1:37">
      <c r="A205" t="s">
        <v>284</v>
      </c>
      <c r="B205" t="s">
        <v>1205</v>
      </c>
      <c r="C205" t="s">
        <v>1458</v>
      </c>
      <c r="D205" t="s">
        <v>1459</v>
      </c>
      <c r="E205">
        <v>164.36260999999999</v>
      </c>
      <c r="F205">
        <v>164.48271199999999</v>
      </c>
      <c r="G205">
        <v>166.613586</v>
      </c>
      <c r="H205">
        <v>166.43048099999999</v>
      </c>
      <c r="I205">
        <v>167.387405</v>
      </c>
      <c r="J205">
        <v>166.63561999999999</v>
      </c>
      <c r="K205">
        <v>164.995667</v>
      </c>
      <c r="L205">
        <v>163.87233000000001</v>
      </c>
      <c r="M205">
        <v>163.580658</v>
      </c>
      <c r="N205">
        <v>164.54193100000001</v>
      </c>
      <c r="O205">
        <v>164.94601399999999</v>
      </c>
      <c r="P205">
        <v>164.31268299999999</v>
      </c>
      <c r="Q205">
        <v>164.357437</v>
      </c>
      <c r="R205">
        <v>164.30628999999999</v>
      </c>
      <c r="S205">
        <v>163.545883</v>
      </c>
      <c r="T205">
        <v>162.66987599999999</v>
      </c>
      <c r="U205">
        <v>162.61914100000001</v>
      </c>
      <c r="V205">
        <v>163.931015</v>
      </c>
      <c r="W205">
        <v>164.566956</v>
      </c>
      <c r="X205">
        <v>166.01011700000001</v>
      </c>
      <c r="Y205">
        <v>167.29548600000001</v>
      </c>
      <c r="Z205">
        <v>167.276703</v>
      </c>
      <c r="AA205">
        <v>167.45813000000001</v>
      </c>
      <c r="AB205">
        <v>167.59085099999999</v>
      </c>
      <c r="AC205">
        <v>167.025757</v>
      </c>
      <c r="AD205">
        <v>167.691742</v>
      </c>
      <c r="AE205">
        <v>169.40329</v>
      </c>
      <c r="AF205">
        <v>170.94072</v>
      </c>
      <c r="AG205">
        <v>172.28222700000001</v>
      </c>
      <c r="AH205">
        <v>174.01123000000001</v>
      </c>
      <c r="AI205">
        <v>174.67155500000001</v>
      </c>
      <c r="AJ205">
        <v>175.24169900000001</v>
      </c>
      <c r="AK205" s="38">
        <v>2E-3</v>
      </c>
    </row>
    <row r="206" spans="1:37">
      <c r="A206" t="s">
        <v>1021</v>
      </c>
      <c r="B206" t="s">
        <v>1206</v>
      </c>
      <c r="C206" t="s">
        <v>1460</v>
      </c>
      <c r="D206" t="s">
        <v>1459</v>
      </c>
      <c r="E206">
        <v>56.661766</v>
      </c>
      <c r="F206">
        <v>57.895541999999999</v>
      </c>
      <c r="G206">
        <v>59.828170999999998</v>
      </c>
      <c r="H206">
        <v>61.060192000000001</v>
      </c>
      <c r="I206">
        <v>62.771357999999999</v>
      </c>
      <c r="J206">
        <v>63.828045000000003</v>
      </c>
      <c r="K206">
        <v>64.340514999999996</v>
      </c>
      <c r="L206">
        <v>64.956008999999995</v>
      </c>
      <c r="M206">
        <v>66.137848000000005</v>
      </c>
      <c r="N206">
        <v>67.145638000000005</v>
      </c>
      <c r="O206">
        <v>68.504195999999993</v>
      </c>
      <c r="P206">
        <v>69.353058000000004</v>
      </c>
      <c r="Q206">
        <v>70.777664000000001</v>
      </c>
      <c r="R206">
        <v>72.346587999999997</v>
      </c>
      <c r="S206">
        <v>73.401329000000004</v>
      </c>
      <c r="T206">
        <v>74.332176000000004</v>
      </c>
      <c r="U206">
        <v>75.669242999999994</v>
      </c>
      <c r="V206">
        <v>77.648041000000006</v>
      </c>
      <c r="W206">
        <v>79.449776</v>
      </c>
      <c r="X206">
        <v>81.277145000000004</v>
      </c>
      <c r="Y206">
        <v>82.473906999999997</v>
      </c>
      <c r="Z206">
        <v>83.541306000000006</v>
      </c>
      <c r="AA206">
        <v>84.803787</v>
      </c>
      <c r="AB206">
        <v>86.188484000000003</v>
      </c>
      <c r="AC206">
        <v>87.183937</v>
      </c>
      <c r="AD206">
        <v>88.651687999999993</v>
      </c>
      <c r="AE206">
        <v>90.772330999999994</v>
      </c>
      <c r="AF206">
        <v>92.805655999999999</v>
      </c>
      <c r="AG206">
        <v>94.777244999999994</v>
      </c>
      <c r="AH206">
        <v>97.141670000000005</v>
      </c>
      <c r="AI206">
        <v>98.716071999999997</v>
      </c>
      <c r="AJ206">
        <v>100.14624000000001</v>
      </c>
      <c r="AK206" s="38">
        <v>1.9E-2</v>
      </c>
    </row>
    <row r="207" spans="1:37">
      <c r="A207" t="s">
        <v>291</v>
      </c>
      <c r="B207" t="s">
        <v>1207</v>
      </c>
      <c r="C207" t="s">
        <v>1461</v>
      </c>
      <c r="D207" t="s">
        <v>1459</v>
      </c>
      <c r="E207">
        <v>0.19626199999999999</v>
      </c>
      <c r="F207">
        <v>0.20455799999999999</v>
      </c>
      <c r="G207">
        <v>0.214809</v>
      </c>
      <c r="H207">
        <v>0.22259000000000001</v>
      </c>
      <c r="I207">
        <v>0.23233400000000001</v>
      </c>
      <c r="J207">
        <v>0.24010400000000001</v>
      </c>
      <c r="K207">
        <v>0.24709300000000001</v>
      </c>
      <c r="L207">
        <v>0.25492799999999999</v>
      </c>
      <c r="M207">
        <v>0.26434999999999997</v>
      </c>
      <c r="N207">
        <v>0.27550400000000003</v>
      </c>
      <c r="O207">
        <v>0.28743600000000002</v>
      </c>
      <c r="P207">
        <v>0.29829899999999998</v>
      </c>
      <c r="Q207">
        <v>0.31062299999999998</v>
      </c>
      <c r="R207">
        <v>0.32356299999999999</v>
      </c>
      <c r="S207">
        <v>0.33535399999999999</v>
      </c>
      <c r="T207">
        <v>0.34728399999999998</v>
      </c>
      <c r="U207">
        <v>0.36157299999999998</v>
      </c>
      <c r="V207">
        <v>0.37966100000000003</v>
      </c>
      <c r="W207">
        <v>0.39727200000000001</v>
      </c>
      <c r="X207">
        <v>0.41714899999999999</v>
      </c>
      <c r="Y207">
        <v>0.43823699999999999</v>
      </c>
      <c r="Z207">
        <v>0.45668500000000001</v>
      </c>
      <c r="AA207">
        <v>0.476325</v>
      </c>
      <c r="AB207">
        <v>0.49706899999999998</v>
      </c>
      <c r="AC207">
        <v>0.51662799999999998</v>
      </c>
      <c r="AD207">
        <v>0.54138299999999995</v>
      </c>
      <c r="AE207">
        <v>0.57048900000000002</v>
      </c>
      <c r="AF207">
        <v>0.60062000000000004</v>
      </c>
      <c r="AG207">
        <v>0.63182199999999999</v>
      </c>
      <c r="AH207">
        <v>0.66776899999999995</v>
      </c>
      <c r="AI207">
        <v>0.69987999999999995</v>
      </c>
      <c r="AJ207">
        <v>0.73312600000000006</v>
      </c>
      <c r="AK207" s="38">
        <v>4.2999999999999997E-2</v>
      </c>
    </row>
    <row r="208" spans="1:37">
      <c r="A208" t="s">
        <v>300</v>
      </c>
      <c r="B208" t="s">
        <v>1208</v>
      </c>
      <c r="C208" t="s">
        <v>1462</v>
      </c>
      <c r="D208" t="s">
        <v>1459</v>
      </c>
      <c r="E208">
        <v>0.12302200000000001</v>
      </c>
      <c r="F208">
        <v>0.12457799999999999</v>
      </c>
      <c r="G208">
        <v>0.127112</v>
      </c>
      <c r="H208">
        <v>0.12799099999999999</v>
      </c>
      <c r="I208">
        <v>0.129828</v>
      </c>
      <c r="J208">
        <v>0.13039899999999999</v>
      </c>
      <c r="K208">
        <v>0.130438</v>
      </c>
      <c r="L208">
        <v>0.13082099999999999</v>
      </c>
      <c r="M208">
        <v>0.13189000000000001</v>
      </c>
      <c r="N208">
        <v>0.133656</v>
      </c>
      <c r="O208">
        <v>0.13561200000000001</v>
      </c>
      <c r="P208">
        <v>0.13689200000000001</v>
      </c>
      <c r="Q208">
        <v>0.138678</v>
      </c>
      <c r="R208">
        <v>0.14056199999999999</v>
      </c>
      <c r="S208">
        <v>0.142286</v>
      </c>
      <c r="T208">
        <v>0.14399100000000001</v>
      </c>
      <c r="U208">
        <v>0.146588</v>
      </c>
      <c r="V208">
        <v>0.150921</v>
      </c>
      <c r="W208">
        <v>0.15522900000000001</v>
      </c>
      <c r="X208">
        <v>0.16048299999999999</v>
      </c>
      <c r="Y208">
        <v>0.16753399999999999</v>
      </c>
      <c r="Z208">
        <v>0.17388400000000001</v>
      </c>
      <c r="AA208">
        <v>0.18096300000000001</v>
      </c>
      <c r="AB208">
        <v>0.19151299999999999</v>
      </c>
      <c r="AC208">
        <v>0.202685</v>
      </c>
      <c r="AD208">
        <v>0.21824399999999999</v>
      </c>
      <c r="AE208">
        <v>0.23682</v>
      </c>
      <c r="AF208">
        <v>0.25729200000000002</v>
      </c>
      <c r="AG208">
        <v>0.27988000000000002</v>
      </c>
      <c r="AH208">
        <v>0.30649500000000002</v>
      </c>
      <c r="AI208">
        <v>0.33348800000000001</v>
      </c>
      <c r="AJ208">
        <v>0.36333100000000002</v>
      </c>
      <c r="AK208" s="38">
        <v>3.5999999999999997E-2</v>
      </c>
    </row>
    <row r="209" spans="1:37">
      <c r="A209" t="s">
        <v>1025</v>
      </c>
      <c r="B209" t="s">
        <v>1209</v>
      </c>
      <c r="C209" t="s">
        <v>1463</v>
      </c>
      <c r="D209" t="s">
        <v>1459</v>
      </c>
      <c r="E209">
        <v>24.537821000000001</v>
      </c>
      <c r="F209">
        <v>25.193387999999999</v>
      </c>
      <c r="G209">
        <v>25.930754</v>
      </c>
      <c r="H209">
        <v>26.370493</v>
      </c>
      <c r="I209">
        <v>27.060908999999999</v>
      </c>
      <c r="J209">
        <v>27.577432999999999</v>
      </c>
      <c r="K209">
        <v>28.442475999999999</v>
      </c>
      <c r="L209">
        <v>29.336760000000002</v>
      </c>
      <c r="M209">
        <v>30.149570000000001</v>
      </c>
      <c r="N209">
        <v>31.21246</v>
      </c>
      <c r="O209">
        <v>32.801315000000002</v>
      </c>
      <c r="P209">
        <v>34.553019999999997</v>
      </c>
      <c r="Q209">
        <v>35.980578999999999</v>
      </c>
      <c r="R209">
        <v>37.479401000000003</v>
      </c>
      <c r="S209">
        <v>38.845173000000003</v>
      </c>
      <c r="T209">
        <v>40.227093000000004</v>
      </c>
      <c r="U209">
        <v>41.882258999999998</v>
      </c>
      <c r="V209">
        <v>43.977508999999998</v>
      </c>
      <c r="W209">
        <v>46.017386999999999</v>
      </c>
      <c r="X209">
        <v>48.319839000000002</v>
      </c>
      <c r="Y209">
        <v>51.662945000000001</v>
      </c>
      <c r="Z209">
        <v>54.077044999999998</v>
      </c>
      <c r="AA209">
        <v>56.402690999999997</v>
      </c>
      <c r="AB209">
        <v>58.859065999999999</v>
      </c>
      <c r="AC209">
        <v>61.175120999999997</v>
      </c>
      <c r="AD209">
        <v>64.429503999999994</v>
      </c>
      <c r="AE209">
        <v>67.893326000000002</v>
      </c>
      <c r="AF209">
        <v>71.479163999999997</v>
      </c>
      <c r="AG209">
        <v>75.192466999999994</v>
      </c>
      <c r="AH209">
        <v>79.910583000000003</v>
      </c>
      <c r="AI209">
        <v>83.708022999999997</v>
      </c>
      <c r="AJ209">
        <v>87.635323</v>
      </c>
      <c r="AK209" s="38">
        <v>4.2000000000000003E-2</v>
      </c>
    </row>
    <row r="210" spans="1:37">
      <c r="A210" t="s">
        <v>1027</v>
      </c>
      <c r="B210" t="s">
        <v>1210</v>
      </c>
      <c r="C210" t="s">
        <v>1464</v>
      </c>
      <c r="D210" t="s">
        <v>1459</v>
      </c>
      <c r="E210">
        <v>0</v>
      </c>
      <c r="F210">
        <v>0.29060399999999997</v>
      </c>
      <c r="G210">
        <v>0.30446699999999999</v>
      </c>
      <c r="H210">
        <v>0.31549500000000003</v>
      </c>
      <c r="I210">
        <v>0.32930599999999999</v>
      </c>
      <c r="J210">
        <v>0.34031899999999998</v>
      </c>
      <c r="K210">
        <v>0.35022599999999998</v>
      </c>
      <c r="L210">
        <v>0.36132999999999998</v>
      </c>
      <c r="M210">
        <v>0.37468600000000002</v>
      </c>
      <c r="N210">
        <v>0.39049400000000001</v>
      </c>
      <c r="O210">
        <v>0.40740700000000002</v>
      </c>
      <c r="P210">
        <v>0.42280400000000001</v>
      </c>
      <c r="Q210">
        <v>0.440272</v>
      </c>
      <c r="R210">
        <v>0.45861299999999999</v>
      </c>
      <c r="S210">
        <v>0.475325</v>
      </c>
      <c r="T210">
        <v>0.492234</v>
      </c>
      <c r="U210">
        <v>0.51248800000000005</v>
      </c>
      <c r="V210">
        <v>0.53812599999999999</v>
      </c>
      <c r="W210">
        <v>0.563087</v>
      </c>
      <c r="X210">
        <v>0.59126000000000001</v>
      </c>
      <c r="Y210">
        <v>0.62114999999999998</v>
      </c>
      <c r="Z210">
        <v>0.64729700000000001</v>
      </c>
      <c r="AA210">
        <v>0.67513500000000004</v>
      </c>
      <c r="AB210">
        <v>0.704538</v>
      </c>
      <c r="AC210">
        <v>0.73226100000000005</v>
      </c>
      <c r="AD210">
        <v>0.76734800000000003</v>
      </c>
      <c r="AE210">
        <v>0.80860200000000004</v>
      </c>
      <c r="AF210">
        <v>0.85130799999999995</v>
      </c>
      <c r="AG210">
        <v>0.89553400000000005</v>
      </c>
      <c r="AH210">
        <v>0.94648500000000002</v>
      </c>
      <c r="AI210">
        <v>0.99199899999999996</v>
      </c>
      <c r="AJ210">
        <v>1.039121</v>
      </c>
      <c r="AK210" t="s">
        <v>121</v>
      </c>
    </row>
    <row r="211" spans="1:37">
      <c r="A211" t="s">
        <v>1029</v>
      </c>
      <c r="B211" t="s">
        <v>1211</v>
      </c>
      <c r="C211" t="s">
        <v>1465</v>
      </c>
      <c r="D211" t="s">
        <v>1459</v>
      </c>
      <c r="E211">
        <v>0</v>
      </c>
      <c r="F211">
        <v>0.32142100000000001</v>
      </c>
      <c r="G211">
        <v>0.33752799999999999</v>
      </c>
      <c r="H211">
        <v>0.34975299999999998</v>
      </c>
      <c r="I211">
        <v>0.365064</v>
      </c>
      <c r="J211">
        <v>0.37727300000000003</v>
      </c>
      <c r="K211">
        <v>0.38825500000000002</v>
      </c>
      <c r="L211">
        <v>0.400565</v>
      </c>
      <c r="M211">
        <v>0.41537099999999999</v>
      </c>
      <c r="N211">
        <v>0.432896</v>
      </c>
      <c r="O211">
        <v>0.45164500000000002</v>
      </c>
      <c r="P211">
        <v>0.46871400000000002</v>
      </c>
      <c r="Q211">
        <v>0.48807899999999999</v>
      </c>
      <c r="R211">
        <v>0.50841099999999995</v>
      </c>
      <c r="S211">
        <v>0.52693800000000002</v>
      </c>
      <c r="T211">
        <v>0.54568399999999995</v>
      </c>
      <c r="U211">
        <v>0.56813599999999997</v>
      </c>
      <c r="V211">
        <v>0.59655800000000003</v>
      </c>
      <c r="W211">
        <v>0.62422900000000003</v>
      </c>
      <c r="X211">
        <v>0.65546199999999999</v>
      </c>
      <c r="Y211">
        <v>0.68859800000000004</v>
      </c>
      <c r="Z211">
        <v>0.717584</v>
      </c>
      <c r="AA211">
        <v>0.74844500000000003</v>
      </c>
      <c r="AB211">
        <v>0.78103999999999996</v>
      </c>
      <c r="AC211">
        <v>0.81177299999999997</v>
      </c>
      <c r="AD211">
        <v>0.85067000000000004</v>
      </c>
      <c r="AE211">
        <v>0.89640399999999998</v>
      </c>
      <c r="AF211">
        <v>0.94374800000000003</v>
      </c>
      <c r="AG211">
        <v>0.99277499999999996</v>
      </c>
      <c r="AH211">
        <v>1.0492589999999999</v>
      </c>
      <c r="AI211">
        <v>1.099715</v>
      </c>
      <c r="AJ211">
        <v>1.1519539999999999</v>
      </c>
      <c r="AK211" t="s">
        <v>121</v>
      </c>
    </row>
    <row r="212" spans="1:37">
      <c r="A212" t="s">
        <v>1031</v>
      </c>
      <c r="B212" t="s">
        <v>1212</v>
      </c>
      <c r="C212" t="s">
        <v>1466</v>
      </c>
      <c r="D212" t="s">
        <v>1459</v>
      </c>
      <c r="E212">
        <v>0</v>
      </c>
      <c r="F212">
        <v>0.29817300000000002</v>
      </c>
      <c r="G212">
        <v>0.31311499999999998</v>
      </c>
      <c r="H212">
        <v>0.324457</v>
      </c>
      <c r="I212">
        <v>0.33866000000000002</v>
      </c>
      <c r="J212">
        <v>0.34998600000000002</v>
      </c>
      <c r="K212">
        <v>0.36017399999999999</v>
      </c>
      <c r="L212">
        <v>0.37159300000000001</v>
      </c>
      <c r="M212">
        <v>0.385328</v>
      </c>
      <c r="N212">
        <v>0.401586</v>
      </c>
      <c r="O212">
        <v>0.41897899999999999</v>
      </c>
      <c r="P212">
        <v>0.43481399999999998</v>
      </c>
      <c r="Q212">
        <v>0.45277800000000001</v>
      </c>
      <c r="R212">
        <v>0.47163899999999997</v>
      </c>
      <c r="S212">
        <v>0.48882599999999998</v>
      </c>
      <c r="T212">
        <v>0.506216</v>
      </c>
      <c r="U212">
        <v>0.52704399999999996</v>
      </c>
      <c r="V212">
        <v>0.55341099999999999</v>
      </c>
      <c r="W212">
        <v>0.57908099999999996</v>
      </c>
      <c r="X212">
        <v>0.60805500000000001</v>
      </c>
      <c r="Y212">
        <v>0.63879300000000006</v>
      </c>
      <c r="Z212">
        <v>0.66568300000000002</v>
      </c>
      <c r="AA212">
        <v>0.69431200000000004</v>
      </c>
      <c r="AB212">
        <v>0.724549</v>
      </c>
      <c r="AC212">
        <v>0.75305999999999995</v>
      </c>
      <c r="AD212">
        <v>0.78914399999999996</v>
      </c>
      <c r="AE212">
        <v>0.831569</v>
      </c>
      <c r="AF212">
        <v>0.87548899999999996</v>
      </c>
      <c r="AG212">
        <v>0.92096999999999996</v>
      </c>
      <c r="AH212">
        <v>0.97336900000000004</v>
      </c>
      <c r="AI212">
        <v>1.020176</v>
      </c>
      <c r="AJ212">
        <v>1.0686370000000001</v>
      </c>
      <c r="AK212" t="s">
        <v>121</v>
      </c>
    </row>
    <row r="213" spans="1:37">
      <c r="A213" t="s">
        <v>1033</v>
      </c>
      <c r="B213" t="s">
        <v>1213</v>
      </c>
      <c r="C213" t="s">
        <v>1467</v>
      </c>
      <c r="D213" t="s">
        <v>1459</v>
      </c>
      <c r="E213">
        <v>0</v>
      </c>
      <c r="F213">
        <v>2.0699999999999999E-4</v>
      </c>
      <c r="G213">
        <v>2.1100000000000001E-4</v>
      </c>
      <c r="H213">
        <v>2.1100000000000001E-4</v>
      </c>
      <c r="I213">
        <v>2.13E-4</v>
      </c>
      <c r="J213">
        <v>2.13E-4</v>
      </c>
      <c r="K213">
        <v>2.12E-4</v>
      </c>
      <c r="L213">
        <v>2.1100000000000001E-4</v>
      </c>
      <c r="M213">
        <v>2.1000000000000001E-4</v>
      </c>
      <c r="N213">
        <v>2.1100000000000001E-4</v>
      </c>
      <c r="O213">
        <v>2.1100000000000001E-4</v>
      </c>
      <c r="P213">
        <v>2.0900000000000001E-4</v>
      </c>
      <c r="Q213">
        <v>2.0699999999999999E-4</v>
      </c>
      <c r="R213">
        <v>2.05E-4</v>
      </c>
      <c r="S213">
        <v>2.0100000000000001E-4</v>
      </c>
      <c r="T213">
        <v>1.9599999999999999E-4</v>
      </c>
      <c r="U213">
        <v>1.92E-4</v>
      </c>
      <c r="V213">
        <v>1.9000000000000001E-4</v>
      </c>
      <c r="W213">
        <v>1.8699999999999999E-4</v>
      </c>
      <c r="X213">
        <v>1.85E-4</v>
      </c>
      <c r="Y213">
        <v>1.83E-4</v>
      </c>
      <c r="Z213">
        <v>1.8000000000000001E-4</v>
      </c>
      <c r="AA213">
        <v>1.76E-4</v>
      </c>
      <c r="AB213">
        <v>1.73E-4</v>
      </c>
      <c r="AC213">
        <v>1.7000000000000001E-4</v>
      </c>
      <c r="AD213">
        <v>1.6799999999999999E-4</v>
      </c>
      <c r="AE213">
        <v>1.66E-4</v>
      </c>
      <c r="AF213">
        <v>1.65E-4</v>
      </c>
      <c r="AG213">
        <v>1.63E-4</v>
      </c>
      <c r="AH213">
        <v>1.63E-4</v>
      </c>
      <c r="AI213">
        <v>1.6000000000000001E-4</v>
      </c>
      <c r="AJ213">
        <v>1.5799999999999999E-4</v>
      </c>
      <c r="AK213" t="s">
        <v>121</v>
      </c>
    </row>
    <row r="214" spans="1:37">
      <c r="A214" t="s">
        <v>1035</v>
      </c>
      <c r="B214" t="s">
        <v>1214</v>
      </c>
      <c r="C214" t="s">
        <v>1468</v>
      </c>
      <c r="D214" t="s">
        <v>1459</v>
      </c>
      <c r="E214">
        <v>245.88149999999999</v>
      </c>
      <c r="F214">
        <v>248.811172</v>
      </c>
      <c r="G214">
        <v>253.66973899999999</v>
      </c>
      <c r="H214">
        <v>255.20166</v>
      </c>
      <c r="I214">
        <v>258.61508199999997</v>
      </c>
      <c r="J214">
        <v>259.479401</v>
      </c>
      <c r="K214">
        <v>259.25509599999998</v>
      </c>
      <c r="L214">
        <v>259.68460099999999</v>
      </c>
      <c r="M214">
        <v>261.439911</v>
      </c>
      <c r="N214">
        <v>264.53439300000002</v>
      </c>
      <c r="O214">
        <v>267.95281999999997</v>
      </c>
      <c r="P214">
        <v>269.98056000000003</v>
      </c>
      <c r="Q214">
        <v>272.94635</v>
      </c>
      <c r="R214">
        <v>276.03530899999998</v>
      </c>
      <c r="S214">
        <v>277.76132200000001</v>
      </c>
      <c r="T214">
        <v>279.264771</v>
      </c>
      <c r="U214">
        <v>282.28671300000002</v>
      </c>
      <c r="V214">
        <v>287.77539100000001</v>
      </c>
      <c r="W214">
        <v>292.35311899999999</v>
      </c>
      <c r="X214">
        <v>298.03967299999999</v>
      </c>
      <c r="Y214">
        <v>303.98681599999998</v>
      </c>
      <c r="Z214">
        <v>307.55639600000001</v>
      </c>
      <c r="AA214">
        <v>311.43994099999998</v>
      </c>
      <c r="AB214">
        <v>315.537262</v>
      </c>
      <c r="AC214">
        <v>318.40139799999997</v>
      </c>
      <c r="AD214">
        <v>323.93984999999998</v>
      </c>
      <c r="AE214">
        <v>331.41296399999999</v>
      </c>
      <c r="AF214">
        <v>338.75418100000002</v>
      </c>
      <c r="AG214">
        <v>345.97302200000001</v>
      </c>
      <c r="AH214">
        <v>355.00701900000001</v>
      </c>
      <c r="AI214">
        <v>361.24108899999999</v>
      </c>
      <c r="AJ214">
        <v>367.379547</v>
      </c>
      <c r="AK214" s="38">
        <v>1.2999999999999999E-2</v>
      </c>
    </row>
    <row r="215" spans="1:37">
      <c r="A215" t="s">
        <v>235</v>
      </c>
      <c r="C215" t="s">
        <v>1469</v>
      </c>
    </row>
    <row r="216" spans="1:37">
      <c r="A216" t="s">
        <v>284</v>
      </c>
      <c r="B216" t="s">
        <v>1215</v>
      </c>
      <c r="C216" t="s">
        <v>1470</v>
      </c>
      <c r="D216" t="s">
        <v>1459</v>
      </c>
      <c r="E216">
        <v>133.18077099999999</v>
      </c>
      <c r="F216">
        <v>127.40007</v>
      </c>
      <c r="G216">
        <v>121.45291899999999</v>
      </c>
      <c r="H216">
        <v>135.117447</v>
      </c>
      <c r="I216">
        <v>136.36932400000001</v>
      </c>
      <c r="J216">
        <v>133.94450399999999</v>
      </c>
      <c r="K216">
        <v>132.18963600000001</v>
      </c>
      <c r="L216">
        <v>132.869156</v>
      </c>
      <c r="M216">
        <v>135.085159</v>
      </c>
      <c r="N216">
        <v>138.05931100000001</v>
      </c>
      <c r="O216">
        <v>141.325897</v>
      </c>
      <c r="P216">
        <v>143.61750799999999</v>
      </c>
      <c r="Q216">
        <v>145.783997</v>
      </c>
      <c r="R216">
        <v>148.92184399999999</v>
      </c>
      <c r="S216">
        <v>151.340439</v>
      </c>
      <c r="T216">
        <v>152.85205099999999</v>
      </c>
      <c r="U216">
        <v>153.89946</v>
      </c>
      <c r="V216">
        <v>157.55909700000001</v>
      </c>
      <c r="W216">
        <v>162.652466</v>
      </c>
      <c r="X216">
        <v>167.38519299999999</v>
      </c>
      <c r="Y216">
        <v>172.09110999999999</v>
      </c>
      <c r="Z216">
        <v>176.51109299999999</v>
      </c>
      <c r="AA216">
        <v>180.59219400000001</v>
      </c>
      <c r="AB216">
        <v>184.63372799999999</v>
      </c>
      <c r="AC216">
        <v>189.243652</v>
      </c>
      <c r="AD216">
        <v>194.55069</v>
      </c>
      <c r="AE216">
        <v>201.28697199999999</v>
      </c>
      <c r="AF216">
        <v>208.02406300000001</v>
      </c>
      <c r="AG216">
        <v>213.44937100000001</v>
      </c>
      <c r="AH216">
        <v>219.30723599999999</v>
      </c>
      <c r="AI216">
        <v>224.717422</v>
      </c>
      <c r="AJ216">
        <v>227.56764200000001</v>
      </c>
      <c r="AK216" s="38">
        <v>1.7000000000000001E-2</v>
      </c>
    </row>
    <row r="217" spans="1:37">
      <c r="A217" t="s">
        <v>1021</v>
      </c>
      <c r="B217" t="s">
        <v>1216</v>
      </c>
      <c r="C217" t="s">
        <v>1471</v>
      </c>
      <c r="D217" t="s">
        <v>1459</v>
      </c>
      <c r="E217">
        <v>68.587029000000001</v>
      </c>
      <c r="F217">
        <v>65.651176000000007</v>
      </c>
      <c r="G217">
        <v>62.576858999999999</v>
      </c>
      <c r="H217">
        <v>69.080337999999998</v>
      </c>
      <c r="I217">
        <v>70.477599999999995</v>
      </c>
      <c r="J217">
        <v>70.138947000000002</v>
      </c>
      <c r="K217">
        <v>69.956992999999997</v>
      </c>
      <c r="L217">
        <v>70.59845</v>
      </c>
      <c r="M217">
        <v>71.828277999999997</v>
      </c>
      <c r="N217">
        <v>73.889908000000005</v>
      </c>
      <c r="O217">
        <v>76.058341999999996</v>
      </c>
      <c r="P217">
        <v>77.528403999999995</v>
      </c>
      <c r="Q217">
        <v>78.769264000000007</v>
      </c>
      <c r="R217">
        <v>80.437561000000002</v>
      </c>
      <c r="S217">
        <v>81.614761000000001</v>
      </c>
      <c r="T217">
        <v>82.132118000000006</v>
      </c>
      <c r="U217">
        <v>82.374397000000002</v>
      </c>
      <c r="V217">
        <v>84.013335999999995</v>
      </c>
      <c r="W217">
        <v>86.404021999999998</v>
      </c>
      <c r="X217">
        <v>88.589561000000003</v>
      </c>
      <c r="Y217">
        <v>90.746612999999996</v>
      </c>
      <c r="Z217">
        <v>92.737831</v>
      </c>
      <c r="AA217">
        <v>94.531386999999995</v>
      </c>
      <c r="AB217">
        <v>96.106505999999996</v>
      </c>
      <c r="AC217">
        <v>97.946044999999998</v>
      </c>
      <c r="AD217">
        <v>100.111183</v>
      </c>
      <c r="AE217">
        <v>102.967682</v>
      </c>
      <c r="AF217">
        <v>105.774834</v>
      </c>
      <c r="AG217">
        <v>107.867592</v>
      </c>
      <c r="AH217">
        <v>110.131409</v>
      </c>
      <c r="AI217">
        <v>112.121117</v>
      </c>
      <c r="AJ217">
        <v>112.791809</v>
      </c>
      <c r="AK217" s="38">
        <v>1.6E-2</v>
      </c>
    </row>
    <row r="218" spans="1:37">
      <c r="A218" t="s">
        <v>291</v>
      </c>
      <c r="B218" t="s">
        <v>1217</v>
      </c>
      <c r="C218" t="s">
        <v>1472</v>
      </c>
      <c r="D218" t="s">
        <v>1459</v>
      </c>
      <c r="E218">
        <v>0.287275</v>
      </c>
      <c r="F218">
        <v>0.27556599999999998</v>
      </c>
      <c r="G218">
        <v>0.26212999999999997</v>
      </c>
      <c r="H218">
        <v>0.29052099999999997</v>
      </c>
      <c r="I218">
        <v>0.29431000000000002</v>
      </c>
      <c r="J218">
        <v>0.29097099999999998</v>
      </c>
      <c r="K218">
        <v>0.28908299999999998</v>
      </c>
      <c r="L218">
        <v>0.29217900000000002</v>
      </c>
      <c r="M218">
        <v>0.29882999999999998</v>
      </c>
      <c r="N218">
        <v>0.30888199999999999</v>
      </c>
      <c r="O218">
        <v>0.32090299999999999</v>
      </c>
      <c r="P218">
        <v>0.33093800000000001</v>
      </c>
      <c r="Q218">
        <v>0.34090599999999999</v>
      </c>
      <c r="R218">
        <v>0.35386800000000002</v>
      </c>
      <c r="S218">
        <v>0.36836999999999998</v>
      </c>
      <c r="T218">
        <v>0.38097199999999998</v>
      </c>
      <c r="U218">
        <v>0.39288200000000001</v>
      </c>
      <c r="V218">
        <v>0.41212500000000002</v>
      </c>
      <c r="W218">
        <v>0.43820799999999999</v>
      </c>
      <c r="X218">
        <v>0.46451399999999998</v>
      </c>
      <c r="Y218">
        <v>0.49195800000000001</v>
      </c>
      <c r="Z218">
        <v>0.51982200000000001</v>
      </c>
      <c r="AA218">
        <v>0.54791000000000001</v>
      </c>
      <c r="AB218">
        <v>0.57674999999999998</v>
      </c>
      <c r="AC218">
        <v>0.60866399999999998</v>
      </c>
      <c r="AD218">
        <v>0.644289</v>
      </c>
      <c r="AE218">
        <v>0.68638500000000002</v>
      </c>
      <c r="AF218">
        <v>0.73043199999999997</v>
      </c>
      <c r="AG218">
        <v>0.77176500000000003</v>
      </c>
      <c r="AH218">
        <v>0.81653699999999996</v>
      </c>
      <c r="AI218">
        <v>0.86158999999999997</v>
      </c>
      <c r="AJ218">
        <v>0.89851000000000003</v>
      </c>
      <c r="AK218" s="38">
        <v>3.6999999999999998E-2</v>
      </c>
    </row>
    <row r="219" spans="1:37">
      <c r="A219" t="s">
        <v>300</v>
      </c>
      <c r="B219" t="s">
        <v>1218</v>
      </c>
      <c r="C219" t="s">
        <v>1473</v>
      </c>
      <c r="D219" t="s">
        <v>1459</v>
      </c>
      <c r="E219">
        <v>0.55974599999999997</v>
      </c>
      <c r="F219">
        <v>0.53859100000000004</v>
      </c>
      <c r="G219">
        <v>0.51345300000000005</v>
      </c>
      <c r="H219">
        <v>0.56980200000000003</v>
      </c>
      <c r="I219">
        <v>0.57730199999999998</v>
      </c>
      <c r="J219">
        <v>0.56976300000000002</v>
      </c>
      <c r="K219">
        <v>0.56458200000000003</v>
      </c>
      <c r="L219">
        <v>0.56862599999999996</v>
      </c>
      <c r="M219">
        <v>0.57863399999999998</v>
      </c>
      <c r="N219">
        <v>0.59319500000000003</v>
      </c>
      <c r="O219">
        <v>0.60900799999999999</v>
      </c>
      <c r="P219">
        <v>0.62102400000000002</v>
      </c>
      <c r="Q219">
        <v>0.63220299999999996</v>
      </c>
      <c r="R219">
        <v>0.64728300000000005</v>
      </c>
      <c r="S219">
        <v>0.65858399999999995</v>
      </c>
      <c r="T219">
        <v>0.66631799999999997</v>
      </c>
      <c r="U219">
        <v>0.67213599999999996</v>
      </c>
      <c r="V219">
        <v>0.68958699999999995</v>
      </c>
      <c r="W219">
        <v>0.71359899999999998</v>
      </c>
      <c r="X219">
        <v>0.73635700000000004</v>
      </c>
      <c r="Y219">
        <v>0.76022999999999996</v>
      </c>
      <c r="Z219">
        <v>0.78459500000000004</v>
      </c>
      <c r="AA219">
        <v>0.80837999999999999</v>
      </c>
      <c r="AB219">
        <v>0.83230300000000002</v>
      </c>
      <c r="AC219">
        <v>0.86151699999999998</v>
      </c>
      <c r="AD219">
        <v>0.89526499999999998</v>
      </c>
      <c r="AE219">
        <v>0.93800300000000003</v>
      </c>
      <c r="AF219">
        <v>0.98278900000000002</v>
      </c>
      <c r="AG219">
        <v>1.023217</v>
      </c>
      <c r="AH219">
        <v>1.068432</v>
      </c>
      <c r="AI219">
        <v>1.114139</v>
      </c>
      <c r="AJ219">
        <v>1.149861</v>
      </c>
      <c r="AK219" s="38">
        <v>2.3E-2</v>
      </c>
    </row>
    <row r="220" spans="1:37">
      <c r="A220" t="s">
        <v>1025</v>
      </c>
      <c r="B220" t="s">
        <v>1219</v>
      </c>
      <c r="C220" t="s">
        <v>1474</v>
      </c>
      <c r="D220" t="s">
        <v>1459</v>
      </c>
      <c r="E220">
        <v>4.698429</v>
      </c>
      <c r="F220">
        <v>4.4960979999999999</v>
      </c>
      <c r="G220">
        <v>4.266521</v>
      </c>
      <c r="H220">
        <v>4.7269350000000001</v>
      </c>
      <c r="I220">
        <v>4.7894350000000001</v>
      </c>
      <c r="J220">
        <v>4.7502550000000001</v>
      </c>
      <c r="K220">
        <v>4.7475589999999999</v>
      </c>
      <c r="L220">
        <v>4.8665320000000003</v>
      </c>
      <c r="M220">
        <v>5.0430279999999996</v>
      </c>
      <c r="N220">
        <v>5.2932610000000002</v>
      </c>
      <c r="O220">
        <v>5.597391</v>
      </c>
      <c r="P220">
        <v>5.8710789999999999</v>
      </c>
      <c r="Q220">
        <v>6.1468699999999998</v>
      </c>
      <c r="R220">
        <v>6.4738389999999999</v>
      </c>
      <c r="S220">
        <v>6.7802829999999998</v>
      </c>
      <c r="T220">
        <v>7.0527930000000003</v>
      </c>
      <c r="U220">
        <v>7.3131000000000004</v>
      </c>
      <c r="V220">
        <v>7.7110440000000002</v>
      </c>
      <c r="W220">
        <v>8.1990730000000003</v>
      </c>
      <c r="X220">
        <v>8.6912640000000003</v>
      </c>
      <c r="Y220">
        <v>9.2047600000000003</v>
      </c>
      <c r="Z220">
        <v>9.7261030000000002</v>
      </c>
      <c r="AA220">
        <v>10.251638</v>
      </c>
      <c r="AB220">
        <v>10.791247</v>
      </c>
      <c r="AC220">
        <v>11.388374000000001</v>
      </c>
      <c r="AD220">
        <v>12.05495</v>
      </c>
      <c r="AE220">
        <v>12.842571</v>
      </c>
      <c r="AF220">
        <v>13.666714000000001</v>
      </c>
      <c r="AG220">
        <v>14.440068999999999</v>
      </c>
      <c r="AH220">
        <v>15.277773</v>
      </c>
      <c r="AI220">
        <v>16.120735</v>
      </c>
      <c r="AJ220">
        <v>16.811523000000001</v>
      </c>
      <c r="AK220" s="38">
        <v>4.2000000000000003E-2</v>
      </c>
    </row>
    <row r="221" spans="1:37">
      <c r="A221" t="s">
        <v>1027</v>
      </c>
      <c r="B221" t="s">
        <v>1220</v>
      </c>
      <c r="C221" t="s">
        <v>1475</v>
      </c>
      <c r="D221" t="s">
        <v>1459</v>
      </c>
      <c r="E221">
        <v>0</v>
      </c>
      <c r="F221">
        <v>0.234546</v>
      </c>
      <c r="G221">
        <v>0.22981499999999999</v>
      </c>
      <c r="H221">
        <v>0.262687</v>
      </c>
      <c r="I221">
        <v>0.27412900000000001</v>
      </c>
      <c r="J221">
        <v>0.27866600000000002</v>
      </c>
      <c r="K221">
        <v>0.28441499999999997</v>
      </c>
      <c r="L221">
        <v>0.29504599999999997</v>
      </c>
      <c r="M221">
        <v>0.30924600000000002</v>
      </c>
      <c r="N221">
        <v>0.32653900000000002</v>
      </c>
      <c r="O221">
        <v>0.34530100000000002</v>
      </c>
      <c r="P221">
        <v>0.36218499999999998</v>
      </c>
      <c r="Q221">
        <v>0.37919799999999998</v>
      </c>
      <c r="R221">
        <v>0.39936899999999997</v>
      </c>
      <c r="S221">
        <v>0.41827300000000001</v>
      </c>
      <c r="T221">
        <v>0.43508400000000003</v>
      </c>
      <c r="U221">
        <v>0.45114199999999999</v>
      </c>
      <c r="V221">
        <v>0.47569099999999997</v>
      </c>
      <c r="W221">
        <v>0.50579700000000005</v>
      </c>
      <c r="X221">
        <v>0.536161</v>
      </c>
      <c r="Y221">
        <v>0.56783799999999995</v>
      </c>
      <c r="Z221">
        <v>0.59999899999999995</v>
      </c>
      <c r="AA221">
        <v>0.63241899999999995</v>
      </c>
      <c r="AB221">
        <v>0.66570799999999997</v>
      </c>
      <c r="AC221">
        <v>0.70254399999999995</v>
      </c>
      <c r="AD221">
        <v>0.74366500000000002</v>
      </c>
      <c r="AE221">
        <v>0.79225299999999999</v>
      </c>
      <c r="AF221">
        <v>0.84309400000000001</v>
      </c>
      <c r="AG221">
        <v>0.89080199999999998</v>
      </c>
      <c r="AH221">
        <v>0.94247999999999998</v>
      </c>
      <c r="AI221">
        <v>0.99448199999999998</v>
      </c>
      <c r="AJ221">
        <v>1.037096</v>
      </c>
      <c r="AK221" t="s">
        <v>121</v>
      </c>
    </row>
    <row r="222" spans="1:37">
      <c r="A222" t="s">
        <v>1029</v>
      </c>
      <c r="B222" t="s">
        <v>1221</v>
      </c>
      <c r="C222" t="s">
        <v>1476</v>
      </c>
      <c r="D222" t="s">
        <v>1459</v>
      </c>
      <c r="E222">
        <v>0</v>
      </c>
      <c r="F222">
        <v>0.25949299999999997</v>
      </c>
      <c r="G222">
        <v>0.25480399999999997</v>
      </c>
      <c r="H222">
        <v>0.29125000000000001</v>
      </c>
      <c r="I222">
        <v>0.30393599999999998</v>
      </c>
      <c r="J222">
        <v>0.30896600000000002</v>
      </c>
      <c r="K222">
        <v>0.31534099999999998</v>
      </c>
      <c r="L222">
        <v>0.327127</v>
      </c>
      <c r="M222">
        <v>0.34287200000000001</v>
      </c>
      <c r="N222">
        <v>0.36204500000000001</v>
      </c>
      <c r="O222">
        <v>0.38284699999999999</v>
      </c>
      <c r="P222">
        <v>0.40156599999999998</v>
      </c>
      <c r="Q222">
        <v>0.420429</v>
      </c>
      <c r="R222">
        <v>0.44279299999999999</v>
      </c>
      <c r="S222">
        <v>0.46375300000000003</v>
      </c>
      <c r="T222">
        <v>0.48239199999999999</v>
      </c>
      <c r="U222">
        <v>0.500197</v>
      </c>
      <c r="V222">
        <v>0.52741499999999997</v>
      </c>
      <c r="W222">
        <v>0.56079500000000004</v>
      </c>
      <c r="X222">
        <v>0.59445899999999996</v>
      </c>
      <c r="Y222">
        <v>0.62958099999999995</v>
      </c>
      <c r="Z222">
        <v>0.66523900000000002</v>
      </c>
      <c r="AA222">
        <v>0.70118499999999995</v>
      </c>
      <c r="AB222">
        <v>0.738093</v>
      </c>
      <c r="AC222">
        <v>0.77893400000000002</v>
      </c>
      <c r="AD222">
        <v>0.82452599999999998</v>
      </c>
      <c r="AE222">
        <v>0.87839699999999998</v>
      </c>
      <c r="AF222">
        <v>0.93476700000000001</v>
      </c>
      <c r="AG222">
        <v>0.98766200000000004</v>
      </c>
      <c r="AH222">
        <v>1.044959</v>
      </c>
      <c r="AI222">
        <v>1.1026149999999999</v>
      </c>
      <c r="AJ222">
        <v>1.1498630000000001</v>
      </c>
      <c r="AK222" t="s">
        <v>121</v>
      </c>
    </row>
    <row r="223" spans="1:37">
      <c r="A223" t="s">
        <v>1031</v>
      </c>
      <c r="B223" t="s">
        <v>1222</v>
      </c>
      <c r="C223" t="s">
        <v>1477</v>
      </c>
      <c r="D223" t="s">
        <v>1459</v>
      </c>
      <c r="E223">
        <v>0</v>
      </c>
      <c r="F223">
        <v>0.223744</v>
      </c>
      <c r="G223">
        <v>0.21970000000000001</v>
      </c>
      <c r="H223">
        <v>0.25112499999999999</v>
      </c>
      <c r="I223">
        <v>0.26206299999999999</v>
      </c>
      <c r="J223">
        <v>0.26640000000000003</v>
      </c>
      <c r="K223">
        <v>0.271897</v>
      </c>
      <c r="L223">
        <v>0.28205999999999998</v>
      </c>
      <c r="M223">
        <v>0.29563499999999998</v>
      </c>
      <c r="N223">
        <v>0.31216699999999997</v>
      </c>
      <c r="O223">
        <v>0.33010299999999998</v>
      </c>
      <c r="P223">
        <v>0.34624300000000002</v>
      </c>
      <c r="Q223">
        <v>0.362508</v>
      </c>
      <c r="R223">
        <v>0.38179099999999999</v>
      </c>
      <c r="S223">
        <v>0.39986300000000002</v>
      </c>
      <c r="T223">
        <v>0.41593400000000003</v>
      </c>
      <c r="U223">
        <v>0.431286</v>
      </c>
      <c r="V223">
        <v>0.45475399999999999</v>
      </c>
      <c r="W223">
        <v>0.48353499999999999</v>
      </c>
      <c r="X223">
        <v>0.51256199999999996</v>
      </c>
      <c r="Y223">
        <v>0.54284500000000002</v>
      </c>
      <c r="Z223">
        <v>0.57359099999999996</v>
      </c>
      <c r="AA223">
        <v>0.60458400000000001</v>
      </c>
      <c r="AB223">
        <v>0.63640699999999994</v>
      </c>
      <c r="AC223">
        <v>0.67162299999999997</v>
      </c>
      <c r="AD223">
        <v>0.71093300000000004</v>
      </c>
      <c r="AE223">
        <v>0.75738300000000003</v>
      </c>
      <c r="AF223">
        <v>0.80598599999999998</v>
      </c>
      <c r="AG223">
        <v>0.85159399999999996</v>
      </c>
      <c r="AH223">
        <v>0.90099700000000005</v>
      </c>
      <c r="AI223">
        <v>0.95071099999999997</v>
      </c>
      <c r="AJ223">
        <v>0.99144900000000002</v>
      </c>
      <c r="AK223" t="s">
        <v>121</v>
      </c>
    </row>
    <row r="224" spans="1:37">
      <c r="A224" t="s">
        <v>1033</v>
      </c>
      <c r="B224" t="s">
        <v>1223</v>
      </c>
      <c r="C224" t="s">
        <v>1478</v>
      </c>
      <c r="D224" t="s">
        <v>1459</v>
      </c>
      <c r="E224">
        <v>0</v>
      </c>
      <c r="F224">
        <v>0.39895599999999998</v>
      </c>
      <c r="G224">
        <v>0.39174599999999998</v>
      </c>
      <c r="H224">
        <v>0.44778000000000001</v>
      </c>
      <c r="I224">
        <v>0.46728399999999998</v>
      </c>
      <c r="J224">
        <v>0.475018</v>
      </c>
      <c r="K224">
        <v>0.48481800000000003</v>
      </c>
      <c r="L224">
        <v>0.50294000000000005</v>
      </c>
      <c r="M224">
        <v>0.527146</v>
      </c>
      <c r="N224">
        <v>0.55662400000000001</v>
      </c>
      <c r="O224">
        <v>0.58860500000000004</v>
      </c>
      <c r="P224">
        <v>0.61738499999999996</v>
      </c>
      <c r="Q224">
        <v>0.64638700000000004</v>
      </c>
      <c r="R224">
        <v>0.68076999999999999</v>
      </c>
      <c r="S224">
        <v>0.71299400000000002</v>
      </c>
      <c r="T224">
        <v>0.74165099999999995</v>
      </c>
      <c r="U224">
        <v>0.76902400000000004</v>
      </c>
      <c r="V224">
        <v>0.81086999999999998</v>
      </c>
      <c r="W224">
        <v>0.86219000000000001</v>
      </c>
      <c r="X224">
        <v>0.91394699999999995</v>
      </c>
      <c r="Y224">
        <v>0.96794500000000006</v>
      </c>
      <c r="Z224">
        <v>1.0227679999999999</v>
      </c>
      <c r="AA224">
        <v>1.0780320000000001</v>
      </c>
      <c r="AB224">
        <v>1.1347750000000001</v>
      </c>
      <c r="AC224">
        <v>1.197567</v>
      </c>
      <c r="AD224">
        <v>1.267663</v>
      </c>
      <c r="AE224">
        <v>1.3504860000000001</v>
      </c>
      <c r="AF224">
        <v>1.4371510000000001</v>
      </c>
      <c r="AG224">
        <v>1.518475</v>
      </c>
      <c r="AH224">
        <v>1.606565</v>
      </c>
      <c r="AI224">
        <v>1.695208</v>
      </c>
      <c r="AJ224">
        <v>1.7678499999999999</v>
      </c>
      <c r="AK224" t="s">
        <v>121</v>
      </c>
    </row>
    <row r="225" spans="1:37">
      <c r="A225" t="s">
        <v>1046</v>
      </c>
      <c r="B225" t="s">
        <v>1224</v>
      </c>
      <c r="C225" t="s">
        <v>1479</v>
      </c>
      <c r="D225" t="s">
        <v>1459</v>
      </c>
      <c r="E225">
        <v>207.31321700000001</v>
      </c>
      <c r="F225">
        <v>199.478241</v>
      </c>
      <c r="G225">
        <v>190.167923</v>
      </c>
      <c r="H225">
        <v>211.03787199999999</v>
      </c>
      <c r="I225">
        <v>213.815369</v>
      </c>
      <c r="J225">
        <v>211.023483</v>
      </c>
      <c r="K225">
        <v>209.10434000000001</v>
      </c>
      <c r="L225">
        <v>210.60211200000001</v>
      </c>
      <c r="M225">
        <v>214.308853</v>
      </c>
      <c r="N225">
        <v>219.70192</v>
      </c>
      <c r="O225">
        <v>225.55839499999999</v>
      </c>
      <c r="P225">
        <v>229.69635</v>
      </c>
      <c r="Q225">
        <v>233.48173499999999</v>
      </c>
      <c r="R225">
        <v>238.73915099999999</v>
      </c>
      <c r="S225">
        <v>242.75732400000001</v>
      </c>
      <c r="T225">
        <v>245.159302</v>
      </c>
      <c r="U225">
        <v>246.80360400000001</v>
      </c>
      <c r="V225">
        <v>252.65389999999999</v>
      </c>
      <c r="W225">
        <v>260.81973299999999</v>
      </c>
      <c r="X225">
        <v>268.42404199999999</v>
      </c>
      <c r="Y225">
        <v>276.002838</v>
      </c>
      <c r="Z225">
        <v>283.14102200000002</v>
      </c>
      <c r="AA225">
        <v>289.747681</v>
      </c>
      <c r="AB225">
        <v>296.11554000000001</v>
      </c>
      <c r="AC225">
        <v>303.398956</v>
      </c>
      <c r="AD225">
        <v>311.80319200000002</v>
      </c>
      <c r="AE225">
        <v>322.50018299999999</v>
      </c>
      <c r="AF225">
        <v>333.19979899999998</v>
      </c>
      <c r="AG225">
        <v>341.80050699999998</v>
      </c>
      <c r="AH225">
        <v>351.09643599999998</v>
      </c>
      <c r="AI225">
        <v>359.67804000000001</v>
      </c>
      <c r="AJ225">
        <v>364.16558800000001</v>
      </c>
      <c r="AK225" s="38">
        <v>1.7999999999999999E-2</v>
      </c>
    </row>
    <row r="226" spans="1:37">
      <c r="A226" t="s">
        <v>1048</v>
      </c>
      <c r="C226" t="s">
        <v>1480</v>
      </c>
    </row>
    <row r="227" spans="1:37">
      <c r="A227" t="s">
        <v>284</v>
      </c>
      <c r="B227" t="s">
        <v>1225</v>
      </c>
      <c r="C227" t="s">
        <v>1481</v>
      </c>
      <c r="D227" t="s">
        <v>1459</v>
      </c>
      <c r="E227">
        <v>313.00292999999999</v>
      </c>
      <c r="F227">
        <v>294.13482699999997</v>
      </c>
      <c r="G227">
        <v>274.28537</v>
      </c>
      <c r="H227">
        <v>297.734467</v>
      </c>
      <c r="I227">
        <v>295.04791299999999</v>
      </c>
      <c r="J227">
        <v>284.78118899999998</v>
      </c>
      <c r="K227">
        <v>275.95517000000001</v>
      </c>
      <c r="L227">
        <v>271.72909499999997</v>
      </c>
      <c r="M227">
        <v>270.32437099999999</v>
      </c>
      <c r="N227">
        <v>270.93441799999999</v>
      </c>
      <c r="O227">
        <v>271.88659699999999</v>
      </c>
      <c r="P227">
        <v>270.61029100000002</v>
      </c>
      <c r="Q227">
        <v>268.83331299999998</v>
      </c>
      <c r="R227">
        <v>268.64913899999999</v>
      </c>
      <c r="S227">
        <v>266.93511999999998</v>
      </c>
      <c r="T227">
        <v>263.37426799999997</v>
      </c>
      <c r="U227">
        <v>258.97555499999999</v>
      </c>
      <c r="V227">
        <v>258.90319799999997</v>
      </c>
      <c r="W227">
        <v>260.98092700000001</v>
      </c>
      <c r="X227">
        <v>262.26492300000001</v>
      </c>
      <c r="Y227">
        <v>263.30053700000002</v>
      </c>
      <c r="Z227">
        <v>263.70959499999998</v>
      </c>
      <c r="AA227">
        <v>263.35900900000001</v>
      </c>
      <c r="AB227">
        <v>262.58175699999998</v>
      </c>
      <c r="AC227">
        <v>262.50427200000001</v>
      </c>
      <c r="AD227">
        <v>263.14703400000002</v>
      </c>
      <c r="AE227">
        <v>265.41558800000001</v>
      </c>
      <c r="AF227">
        <v>267.33084100000002</v>
      </c>
      <c r="AG227">
        <v>267.252319</v>
      </c>
      <c r="AH227">
        <v>267.43359400000003</v>
      </c>
      <c r="AI227">
        <v>266.77179000000001</v>
      </c>
      <c r="AJ227">
        <v>262.83627300000001</v>
      </c>
      <c r="AK227" s="38">
        <v>-6.0000000000000001E-3</v>
      </c>
    </row>
    <row r="228" spans="1:37">
      <c r="A228" t="s">
        <v>1021</v>
      </c>
      <c r="B228" t="s">
        <v>1226</v>
      </c>
      <c r="C228" t="s">
        <v>1482</v>
      </c>
      <c r="D228" t="s">
        <v>1459</v>
      </c>
      <c r="E228">
        <v>0.50072899999999998</v>
      </c>
      <c r="F228">
        <v>0.47068700000000002</v>
      </c>
      <c r="G228">
        <v>0.438413</v>
      </c>
      <c r="H228">
        <v>0.47540100000000002</v>
      </c>
      <c r="I228">
        <v>0.470688</v>
      </c>
      <c r="J228">
        <v>0.45400299999999999</v>
      </c>
      <c r="K228">
        <v>0.43970399999999998</v>
      </c>
      <c r="L228">
        <v>0.43287500000000001</v>
      </c>
      <c r="M228">
        <v>0.43059900000000001</v>
      </c>
      <c r="N228">
        <v>0.43154599999999999</v>
      </c>
      <c r="O228">
        <v>0.43314900000000001</v>
      </c>
      <c r="P228">
        <v>0.43126100000000001</v>
      </c>
      <c r="Q228">
        <v>0.42861399999999999</v>
      </c>
      <c r="R228">
        <v>0.428531</v>
      </c>
      <c r="S228">
        <v>0.42608000000000001</v>
      </c>
      <c r="T228">
        <v>0.42076400000000003</v>
      </c>
      <c r="U228">
        <v>0.414213</v>
      </c>
      <c r="V228">
        <v>0.41465600000000002</v>
      </c>
      <c r="W228">
        <v>0.418597</v>
      </c>
      <c r="X228">
        <v>0.42128300000000002</v>
      </c>
      <c r="Y228">
        <v>0.42360700000000001</v>
      </c>
      <c r="Z228">
        <v>0.42495899999999998</v>
      </c>
      <c r="AA228">
        <v>0.42526000000000003</v>
      </c>
      <c r="AB228">
        <v>0.42498999999999998</v>
      </c>
      <c r="AC228">
        <v>0.42579899999999998</v>
      </c>
      <c r="AD228">
        <v>0.42789100000000002</v>
      </c>
      <c r="AE228">
        <v>0.43274200000000002</v>
      </c>
      <c r="AF228">
        <v>0.43715300000000001</v>
      </c>
      <c r="AG228">
        <v>0.438442</v>
      </c>
      <c r="AH228">
        <v>0.440305</v>
      </c>
      <c r="AI228">
        <v>0.44096600000000002</v>
      </c>
      <c r="AJ228">
        <v>0.436442</v>
      </c>
      <c r="AK228" s="38">
        <v>-4.0000000000000001E-3</v>
      </c>
    </row>
    <row r="229" spans="1:37">
      <c r="A229" t="s">
        <v>291</v>
      </c>
      <c r="B229" t="s">
        <v>1227</v>
      </c>
      <c r="C229" t="s">
        <v>1483</v>
      </c>
      <c r="D229" t="s">
        <v>1459</v>
      </c>
      <c r="E229">
        <v>0.36423699999999998</v>
      </c>
      <c r="F229">
        <v>0.33555099999999999</v>
      </c>
      <c r="G229">
        <v>0.30646600000000002</v>
      </c>
      <c r="H229">
        <v>0.32603700000000002</v>
      </c>
      <c r="I229">
        <v>0.31687799999999999</v>
      </c>
      <c r="J229">
        <v>0.300209</v>
      </c>
      <c r="K229">
        <v>0.28575499999999998</v>
      </c>
      <c r="L229">
        <v>0.27665400000000001</v>
      </c>
      <c r="M229">
        <v>0.270812</v>
      </c>
      <c r="N229">
        <v>0.26725900000000002</v>
      </c>
      <c r="O229">
        <v>0.26433400000000001</v>
      </c>
      <c r="P229">
        <v>0.25951999999999997</v>
      </c>
      <c r="Q229">
        <v>0.25452399999999997</v>
      </c>
      <c r="R229">
        <v>0.25136799999999998</v>
      </c>
      <c r="S229">
        <v>0.24706900000000001</v>
      </c>
      <c r="T229">
        <v>0.24138299999999999</v>
      </c>
      <c r="U229">
        <v>0.235398</v>
      </c>
      <c r="V229">
        <v>0.23368900000000001</v>
      </c>
      <c r="W229">
        <v>0.23472100000000001</v>
      </c>
      <c r="X229">
        <v>0.235707</v>
      </c>
      <c r="Y229">
        <v>0.23687</v>
      </c>
      <c r="Z229">
        <v>0.23810500000000001</v>
      </c>
      <c r="AA229">
        <v>0.238981</v>
      </c>
      <c r="AB229">
        <v>0.23984800000000001</v>
      </c>
      <c r="AC229">
        <v>0.24154100000000001</v>
      </c>
      <c r="AD229">
        <v>0.24418699999999999</v>
      </c>
      <c r="AE229">
        <v>0.248805</v>
      </c>
      <c r="AF229">
        <v>0.25343300000000002</v>
      </c>
      <c r="AG229">
        <v>0.25650600000000001</v>
      </c>
      <c r="AH229">
        <v>0.26005600000000001</v>
      </c>
      <c r="AI229">
        <v>0.26324399999999998</v>
      </c>
      <c r="AJ229">
        <v>0.263353</v>
      </c>
      <c r="AK229" s="38">
        <v>-0.01</v>
      </c>
    </row>
    <row r="230" spans="1:37">
      <c r="A230" t="s">
        <v>300</v>
      </c>
      <c r="B230" t="s">
        <v>1228</v>
      </c>
      <c r="C230" t="s">
        <v>1484</v>
      </c>
      <c r="D230" t="s">
        <v>1459</v>
      </c>
      <c r="E230">
        <v>5.4496529999999996</v>
      </c>
      <c r="F230">
        <v>4.7318379999999998</v>
      </c>
      <c r="G230">
        <v>4.076689</v>
      </c>
      <c r="H230">
        <v>4.0984530000000001</v>
      </c>
      <c r="I230">
        <v>3.7785489999999999</v>
      </c>
      <c r="J230">
        <v>3.4375640000000001</v>
      </c>
      <c r="K230">
        <v>3.170703</v>
      </c>
      <c r="L230">
        <v>3.0458090000000002</v>
      </c>
      <c r="M230">
        <v>2.988934</v>
      </c>
      <c r="N230">
        <v>2.962358</v>
      </c>
      <c r="O230">
        <v>3.009125</v>
      </c>
      <c r="P230">
        <v>3.06778</v>
      </c>
      <c r="Q230">
        <v>3.1451129999999998</v>
      </c>
      <c r="R230">
        <v>3.2552279999999998</v>
      </c>
      <c r="S230">
        <v>3.3918379999999999</v>
      </c>
      <c r="T230">
        <v>3.5575939999999999</v>
      </c>
      <c r="U230">
        <v>3.7768890000000002</v>
      </c>
      <c r="V230">
        <v>4.1056169999999996</v>
      </c>
      <c r="W230">
        <v>4.5015470000000004</v>
      </c>
      <c r="X230">
        <v>4.8931820000000004</v>
      </c>
      <c r="Y230">
        <v>5.3019949999999998</v>
      </c>
      <c r="Z230">
        <v>5.7192460000000001</v>
      </c>
      <c r="AA230">
        <v>6.2284280000000001</v>
      </c>
      <c r="AB230">
        <v>6.8011290000000004</v>
      </c>
      <c r="AC230">
        <v>7.3569750000000003</v>
      </c>
      <c r="AD230">
        <v>8.0037070000000003</v>
      </c>
      <c r="AE230">
        <v>8.7715270000000007</v>
      </c>
      <c r="AF230">
        <v>9.611599</v>
      </c>
      <c r="AG230">
        <v>10.465555</v>
      </c>
      <c r="AH230">
        <v>11.422077</v>
      </c>
      <c r="AI230">
        <v>12.458174</v>
      </c>
      <c r="AJ230">
        <v>13.484024</v>
      </c>
      <c r="AK230" s="38">
        <v>0.03</v>
      </c>
    </row>
    <row r="231" spans="1:37">
      <c r="A231" t="s">
        <v>1025</v>
      </c>
      <c r="B231" t="s">
        <v>1229</v>
      </c>
      <c r="C231" t="s">
        <v>1485</v>
      </c>
      <c r="D231" t="s">
        <v>1459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t="s">
        <v>121</v>
      </c>
    </row>
    <row r="232" spans="1:37">
      <c r="A232" t="s">
        <v>1027</v>
      </c>
      <c r="B232" t="s">
        <v>1230</v>
      </c>
      <c r="C232" t="s">
        <v>1486</v>
      </c>
      <c r="D232" t="s">
        <v>1459</v>
      </c>
      <c r="E232">
        <v>0</v>
      </c>
      <c r="F232">
        <v>0.111386</v>
      </c>
      <c r="G232">
        <v>0.106679</v>
      </c>
      <c r="H232">
        <v>0.11915000000000001</v>
      </c>
      <c r="I232">
        <v>0.121508</v>
      </c>
      <c r="J232">
        <v>0.120716</v>
      </c>
      <c r="K232">
        <v>0.120422</v>
      </c>
      <c r="L232">
        <v>0.12210799999999999</v>
      </c>
      <c r="M232">
        <v>0.12511</v>
      </c>
      <c r="N232">
        <v>0.12914700000000001</v>
      </c>
      <c r="O232">
        <v>0.13351499999999999</v>
      </c>
      <c r="P232">
        <v>0.13692099999999999</v>
      </c>
      <c r="Q232">
        <v>0.14016300000000001</v>
      </c>
      <c r="R232">
        <v>0.14434</v>
      </c>
      <c r="S232">
        <v>0.14782000000000001</v>
      </c>
      <c r="T232">
        <v>0.15035499999999999</v>
      </c>
      <c r="U232">
        <v>0.15245500000000001</v>
      </c>
      <c r="V232">
        <v>0.157196</v>
      </c>
      <c r="W232">
        <v>0.16345100000000001</v>
      </c>
      <c r="X232">
        <v>0.169435</v>
      </c>
      <c r="Y232">
        <v>0.175481</v>
      </c>
      <c r="Z232">
        <v>0.18132200000000001</v>
      </c>
      <c r="AA232">
        <v>0.186894</v>
      </c>
      <c r="AB232">
        <v>0.19237799999999999</v>
      </c>
      <c r="AC232">
        <v>0.19852700000000001</v>
      </c>
      <c r="AD232">
        <v>0.205487</v>
      </c>
      <c r="AE232">
        <v>0.21405099999999999</v>
      </c>
      <c r="AF232">
        <v>0.22272</v>
      </c>
      <c r="AG232">
        <v>0.230078</v>
      </c>
      <c r="AH232">
        <v>0.23798800000000001</v>
      </c>
      <c r="AI232">
        <v>0.24549499999999999</v>
      </c>
      <c r="AJ232">
        <v>0.25026599999999999</v>
      </c>
      <c r="AK232" t="s">
        <v>121</v>
      </c>
    </row>
    <row r="233" spans="1:37">
      <c r="A233" t="s">
        <v>1029</v>
      </c>
      <c r="B233" t="s">
        <v>1231</v>
      </c>
      <c r="C233" t="s">
        <v>1487</v>
      </c>
      <c r="D233" t="s">
        <v>1459</v>
      </c>
      <c r="E233">
        <v>5.0930000000000003E-2</v>
      </c>
      <c r="F233">
        <v>0.15346299999999999</v>
      </c>
      <c r="G233">
        <v>0.147229</v>
      </c>
      <c r="H233">
        <v>0.16444</v>
      </c>
      <c r="I233">
        <v>0.16769400000000001</v>
      </c>
      <c r="J233">
        <v>0.166602</v>
      </c>
      <c r="K233">
        <v>0.16619500000000001</v>
      </c>
      <c r="L233">
        <v>0.16852300000000001</v>
      </c>
      <c r="M233">
        <v>0.17266500000000001</v>
      </c>
      <c r="N233">
        <v>0.17823600000000001</v>
      </c>
      <c r="O233">
        <v>0.18426600000000001</v>
      </c>
      <c r="P233">
        <v>0.188966</v>
      </c>
      <c r="Q233">
        <v>0.193441</v>
      </c>
      <c r="R233">
        <v>0.19920499999999999</v>
      </c>
      <c r="S233">
        <v>0.20400799999999999</v>
      </c>
      <c r="T233">
        <v>0.207507</v>
      </c>
      <c r="U233">
        <v>0.21040400000000001</v>
      </c>
      <c r="V233">
        <v>0.216948</v>
      </c>
      <c r="W233">
        <v>0.22558</v>
      </c>
      <c r="X233">
        <v>0.23383899999999999</v>
      </c>
      <c r="Y233">
        <v>0.24218200000000001</v>
      </c>
      <c r="Z233">
        <v>0.25024400000000002</v>
      </c>
      <c r="AA233">
        <v>0.257934</v>
      </c>
      <c r="AB233">
        <v>0.26550299999999999</v>
      </c>
      <c r="AC233">
        <v>0.27398899999999998</v>
      </c>
      <c r="AD233">
        <v>0.28359499999999999</v>
      </c>
      <c r="AE233">
        <v>0.29541400000000001</v>
      </c>
      <c r="AF233">
        <v>0.30737900000000001</v>
      </c>
      <c r="AG233">
        <v>0.31753300000000001</v>
      </c>
      <c r="AH233">
        <v>0.32844899999999999</v>
      </c>
      <c r="AI233">
        <v>0.33881</v>
      </c>
      <c r="AJ233">
        <v>0.34539399999999998</v>
      </c>
      <c r="AK233" s="38">
        <v>6.4000000000000001E-2</v>
      </c>
    </row>
    <row r="234" spans="1:37">
      <c r="A234" t="s">
        <v>1031</v>
      </c>
      <c r="B234" t="s">
        <v>1232</v>
      </c>
      <c r="C234" t="s">
        <v>1488</v>
      </c>
      <c r="D234" t="s">
        <v>1459</v>
      </c>
      <c r="E234">
        <v>5.4847E-2</v>
      </c>
      <c r="F234">
        <v>0.16056999999999999</v>
      </c>
      <c r="G234">
        <v>0.15404699999999999</v>
      </c>
      <c r="H234">
        <v>0.17205500000000001</v>
      </c>
      <c r="I234">
        <v>0.17546</v>
      </c>
      <c r="J234">
        <v>0.174317</v>
      </c>
      <c r="K234">
        <v>0.17389199999999999</v>
      </c>
      <c r="L234">
        <v>0.17632700000000001</v>
      </c>
      <c r="M234">
        <v>0.18066099999999999</v>
      </c>
      <c r="N234">
        <v>0.18648999999999999</v>
      </c>
      <c r="O234">
        <v>0.192799</v>
      </c>
      <c r="P234">
        <v>0.197717</v>
      </c>
      <c r="Q234">
        <v>0.202399</v>
      </c>
      <c r="R234">
        <v>0.20843</v>
      </c>
      <c r="S234">
        <v>0.21345500000000001</v>
      </c>
      <c r="T234">
        <v>0.217116</v>
      </c>
      <c r="U234">
        <v>0.22014800000000001</v>
      </c>
      <c r="V234">
        <v>0.226994</v>
      </c>
      <c r="W234">
        <v>0.23602699999999999</v>
      </c>
      <c r="X234">
        <v>0.244667</v>
      </c>
      <c r="Y234">
        <v>0.25339800000000001</v>
      </c>
      <c r="Z234">
        <v>0.26183299999999998</v>
      </c>
      <c r="AA234">
        <v>0.26987800000000001</v>
      </c>
      <c r="AB234">
        <v>0.27779799999999999</v>
      </c>
      <c r="AC234">
        <v>0.28667700000000002</v>
      </c>
      <c r="AD234">
        <v>0.29672799999999999</v>
      </c>
      <c r="AE234">
        <v>0.30909500000000001</v>
      </c>
      <c r="AF234">
        <v>0.32161299999999998</v>
      </c>
      <c r="AG234">
        <v>0.33223799999999998</v>
      </c>
      <c r="AH234">
        <v>0.34365899999999999</v>
      </c>
      <c r="AI234">
        <v>0.35449999999999998</v>
      </c>
      <c r="AJ234">
        <v>0.36138900000000002</v>
      </c>
      <c r="AK234" s="38">
        <v>6.3E-2</v>
      </c>
    </row>
    <row r="235" spans="1:37">
      <c r="A235" t="s">
        <v>1033</v>
      </c>
      <c r="B235" t="s">
        <v>1233</v>
      </c>
      <c r="C235" t="s">
        <v>1489</v>
      </c>
      <c r="D235" t="s">
        <v>1459</v>
      </c>
      <c r="E235">
        <v>5.9582000000000003E-2</v>
      </c>
      <c r="F235">
        <v>0.216973</v>
      </c>
      <c r="G235">
        <v>0.20815800000000001</v>
      </c>
      <c r="H235">
        <v>0.232492</v>
      </c>
      <c r="I235">
        <v>0.237093</v>
      </c>
      <c r="J235">
        <v>0.23554900000000001</v>
      </c>
      <c r="K235">
        <v>0.23497399999999999</v>
      </c>
      <c r="L235">
        <v>0.238264</v>
      </c>
      <c r="M235">
        <v>0.24412200000000001</v>
      </c>
      <c r="N235">
        <v>0.251998</v>
      </c>
      <c r="O235">
        <v>0.260523</v>
      </c>
      <c r="P235">
        <v>0.26716899999999999</v>
      </c>
      <c r="Q235">
        <v>0.27349499999999999</v>
      </c>
      <c r="R235">
        <v>0.28164499999999998</v>
      </c>
      <c r="S235">
        <v>0.288435</v>
      </c>
      <c r="T235">
        <v>0.29338199999999998</v>
      </c>
      <c r="U235">
        <v>0.29747800000000002</v>
      </c>
      <c r="V235">
        <v>0.30673</v>
      </c>
      <c r="W235">
        <v>0.31893500000000002</v>
      </c>
      <c r="X235">
        <v>0.33061099999999999</v>
      </c>
      <c r="Y235">
        <v>0.34240799999999999</v>
      </c>
      <c r="Z235">
        <v>0.35380600000000001</v>
      </c>
      <c r="AA235">
        <v>0.364678</v>
      </c>
      <c r="AB235">
        <v>0.37537999999999999</v>
      </c>
      <c r="AC235">
        <v>0.387378</v>
      </c>
      <c r="AD235">
        <v>0.40095900000000001</v>
      </c>
      <c r="AE235">
        <v>0.41766999999999999</v>
      </c>
      <c r="AF235">
        <v>0.434585</v>
      </c>
      <c r="AG235">
        <v>0.44894200000000001</v>
      </c>
      <c r="AH235">
        <v>0.46437600000000001</v>
      </c>
      <c r="AI235">
        <v>0.47902499999999998</v>
      </c>
      <c r="AJ235">
        <v>0.48833300000000002</v>
      </c>
      <c r="AK235" s="38">
        <v>7.0000000000000007E-2</v>
      </c>
    </row>
    <row r="236" spans="1:37">
      <c r="A236" t="s">
        <v>1058</v>
      </c>
      <c r="B236" t="s">
        <v>1234</v>
      </c>
      <c r="C236" t="s">
        <v>1490</v>
      </c>
      <c r="D236" t="s">
        <v>1459</v>
      </c>
      <c r="E236">
        <v>319.48291</v>
      </c>
      <c r="F236">
        <v>300.315338</v>
      </c>
      <c r="G236">
        <v>279.72305299999999</v>
      </c>
      <c r="H236">
        <v>303.32247899999999</v>
      </c>
      <c r="I236">
        <v>300.315765</v>
      </c>
      <c r="J236">
        <v>289.67013500000002</v>
      </c>
      <c r="K236">
        <v>280.54684400000002</v>
      </c>
      <c r="L236">
        <v>276.18966699999999</v>
      </c>
      <c r="M236">
        <v>274.73730499999999</v>
      </c>
      <c r="N236">
        <v>275.34136999999998</v>
      </c>
      <c r="O236">
        <v>276.36431900000002</v>
      </c>
      <c r="P236">
        <v>275.15960699999999</v>
      </c>
      <c r="Q236">
        <v>273.47109999999998</v>
      </c>
      <c r="R236">
        <v>273.41781600000002</v>
      </c>
      <c r="S236">
        <v>271.85376000000002</v>
      </c>
      <c r="T236">
        <v>268.46237200000002</v>
      </c>
      <c r="U236">
        <v>264.28259300000002</v>
      </c>
      <c r="V236">
        <v>264.56500199999999</v>
      </c>
      <c r="W236">
        <v>267.07977299999999</v>
      </c>
      <c r="X236">
        <v>268.79363999999998</v>
      </c>
      <c r="Y236">
        <v>270.27652</v>
      </c>
      <c r="Z236">
        <v>271.13906900000001</v>
      </c>
      <c r="AA236">
        <v>271.33105499999999</v>
      </c>
      <c r="AB236">
        <v>271.15881300000001</v>
      </c>
      <c r="AC236">
        <v>271.67514</v>
      </c>
      <c r="AD236">
        <v>273.00958300000002</v>
      </c>
      <c r="AE236">
        <v>276.10485799999998</v>
      </c>
      <c r="AF236">
        <v>278.91937300000001</v>
      </c>
      <c r="AG236">
        <v>279.74160799999999</v>
      </c>
      <c r="AH236">
        <v>280.93048099999999</v>
      </c>
      <c r="AI236">
        <v>281.35201999999998</v>
      </c>
      <c r="AJ236">
        <v>278.465485</v>
      </c>
      <c r="AK236" s="38">
        <v>-4.0000000000000001E-3</v>
      </c>
    </row>
    <row r="237" spans="1:37">
      <c r="A237" t="s">
        <v>1235</v>
      </c>
      <c r="B237" t="s">
        <v>1236</v>
      </c>
      <c r="C237" t="s">
        <v>1491</v>
      </c>
      <c r="D237" t="s">
        <v>1459</v>
      </c>
      <c r="E237">
        <v>772.67767300000003</v>
      </c>
      <c r="F237">
        <v>748.604736</v>
      </c>
      <c r="G237">
        <v>723.56079099999999</v>
      </c>
      <c r="H237">
        <v>769.56201199999998</v>
      </c>
      <c r="I237">
        <v>772.74633800000004</v>
      </c>
      <c r="J237">
        <v>760.17297399999995</v>
      </c>
      <c r="K237">
        <v>748.90618900000004</v>
      </c>
      <c r="L237">
        <v>746.47631799999999</v>
      </c>
      <c r="M237">
        <v>750.48614499999996</v>
      </c>
      <c r="N237">
        <v>759.57775900000001</v>
      </c>
      <c r="O237">
        <v>769.87554899999998</v>
      </c>
      <c r="P237">
        <v>774.83660899999995</v>
      </c>
      <c r="Q237">
        <v>779.89929199999995</v>
      </c>
      <c r="R237">
        <v>788.19232199999999</v>
      </c>
      <c r="S237">
        <v>792.37243699999999</v>
      </c>
      <c r="T237">
        <v>792.88647500000002</v>
      </c>
      <c r="U237">
        <v>793.37292500000001</v>
      </c>
      <c r="V237">
        <v>804.99432400000001</v>
      </c>
      <c r="W237">
        <v>820.25256300000001</v>
      </c>
      <c r="X237">
        <v>835.25726299999997</v>
      </c>
      <c r="Y237">
        <v>850.26629600000001</v>
      </c>
      <c r="Z237">
        <v>861.83660899999995</v>
      </c>
      <c r="AA237">
        <v>872.51879899999994</v>
      </c>
      <c r="AB237">
        <v>882.81140100000005</v>
      </c>
      <c r="AC237">
        <v>893.47564699999998</v>
      </c>
      <c r="AD237">
        <v>908.75268600000004</v>
      </c>
      <c r="AE237">
        <v>930.01788299999998</v>
      </c>
      <c r="AF237">
        <v>950.87329099999999</v>
      </c>
      <c r="AG237">
        <v>967.51525900000001</v>
      </c>
      <c r="AH237">
        <v>987.03381300000001</v>
      </c>
      <c r="AI237">
        <v>1002.271057</v>
      </c>
      <c r="AJ237">
        <v>1010.010864</v>
      </c>
      <c r="AK237" s="38">
        <v>8.9999999999999993E-3</v>
      </c>
    </row>
    <row r="238" spans="1:37">
      <c r="A238" t="s">
        <v>181</v>
      </c>
      <c r="C238" t="s">
        <v>1492</v>
      </c>
    </row>
    <row r="239" spans="1:37">
      <c r="A239" t="s">
        <v>1237</v>
      </c>
      <c r="B239" t="s">
        <v>1238</v>
      </c>
      <c r="C239" t="s">
        <v>1493</v>
      </c>
      <c r="D239" t="s">
        <v>1494</v>
      </c>
      <c r="E239">
        <v>1807.96228</v>
      </c>
      <c r="F239">
        <v>1730.8404539999999</v>
      </c>
      <c r="G239">
        <v>1660.033447</v>
      </c>
      <c r="H239">
        <v>1651.259399</v>
      </c>
      <c r="I239">
        <v>1652.7242429999999</v>
      </c>
      <c r="J239">
        <v>1638.4692379999999</v>
      </c>
      <c r="K239">
        <v>1604.7768550000001</v>
      </c>
      <c r="L239">
        <v>1643.9995120000001</v>
      </c>
      <c r="M239">
        <v>1652.7871090000001</v>
      </c>
      <c r="N239">
        <v>1662.7436520000001</v>
      </c>
      <c r="O239">
        <v>1655.604004</v>
      </c>
      <c r="P239">
        <v>1648.302124</v>
      </c>
      <c r="Q239">
        <v>1654.8007809999999</v>
      </c>
      <c r="R239">
        <v>1663.8508300000001</v>
      </c>
      <c r="S239">
        <v>1673.9210210000001</v>
      </c>
      <c r="T239">
        <v>1684.4979249999999</v>
      </c>
      <c r="U239">
        <v>1686.8079829999999</v>
      </c>
      <c r="V239">
        <v>1698.2738039999999</v>
      </c>
      <c r="W239">
        <v>1704.6904300000001</v>
      </c>
      <c r="X239">
        <v>1701.2554929999999</v>
      </c>
      <c r="Y239">
        <v>1711.9681399999999</v>
      </c>
      <c r="Z239">
        <v>1715.1282960000001</v>
      </c>
      <c r="AA239">
        <v>1722.2583010000001</v>
      </c>
      <c r="AB239">
        <v>1735.240356</v>
      </c>
      <c r="AC239">
        <v>1747.2885739999999</v>
      </c>
      <c r="AD239">
        <v>1760.9610600000001</v>
      </c>
      <c r="AE239">
        <v>1777.279663</v>
      </c>
      <c r="AF239">
        <v>1802.0692140000001</v>
      </c>
      <c r="AG239">
        <v>1818.081543</v>
      </c>
      <c r="AH239">
        <v>1839.2490230000001</v>
      </c>
      <c r="AI239">
        <v>1861.996948</v>
      </c>
      <c r="AJ239">
        <v>1888.5421140000001</v>
      </c>
      <c r="AK239" s="38">
        <v>1E-3</v>
      </c>
    </row>
    <row r="240" spans="1:37">
      <c r="A240" t="s">
        <v>1239</v>
      </c>
      <c r="B240" t="s">
        <v>1240</v>
      </c>
      <c r="C240" t="s">
        <v>1495</v>
      </c>
      <c r="D240" t="s">
        <v>1496</v>
      </c>
      <c r="E240">
        <v>3.4668839999999999</v>
      </c>
      <c r="F240">
        <v>3.4893709999999998</v>
      </c>
      <c r="G240">
        <v>3.512003</v>
      </c>
      <c r="H240">
        <v>3.5347819999999999</v>
      </c>
      <c r="I240">
        <v>3.5577100000000002</v>
      </c>
      <c r="J240">
        <v>3.5807850000000001</v>
      </c>
      <c r="K240">
        <v>3.6040100000000002</v>
      </c>
      <c r="L240">
        <v>3.627386</v>
      </c>
      <c r="M240">
        <v>3.6509140000000002</v>
      </c>
      <c r="N240">
        <v>3.6745939999999999</v>
      </c>
      <c r="O240">
        <v>3.6984279999999998</v>
      </c>
      <c r="P240">
        <v>3.7224159999999999</v>
      </c>
      <c r="Q240">
        <v>3.7465600000000001</v>
      </c>
      <c r="R240">
        <v>3.7708599999999999</v>
      </c>
      <c r="S240">
        <v>3.795318</v>
      </c>
      <c r="T240">
        <v>3.8199350000000001</v>
      </c>
      <c r="U240">
        <v>3.8447119999999999</v>
      </c>
      <c r="V240">
        <v>3.8696489999999999</v>
      </c>
      <c r="W240">
        <v>3.8947479999999999</v>
      </c>
      <c r="X240">
        <v>3.9200089999999999</v>
      </c>
      <c r="Y240">
        <v>3.9454349999999998</v>
      </c>
      <c r="Z240">
        <v>3.971025</v>
      </c>
      <c r="AA240">
        <v>3.9967820000000001</v>
      </c>
      <c r="AB240">
        <v>4.0227050000000002</v>
      </c>
      <c r="AC240">
        <v>4.0487970000000004</v>
      </c>
      <c r="AD240">
        <v>4.0750580000000003</v>
      </c>
      <c r="AE240">
        <v>4.1014889999999999</v>
      </c>
      <c r="AF240">
        <v>4.1280910000000004</v>
      </c>
      <c r="AG240">
        <v>4.1548660000000002</v>
      </c>
      <c r="AH240">
        <v>4.1818150000000003</v>
      </c>
      <c r="AI240">
        <v>4.208939</v>
      </c>
      <c r="AJ240">
        <v>4.2362380000000002</v>
      </c>
      <c r="AK240" s="38">
        <v>6.0000000000000001E-3</v>
      </c>
    </row>
    <row r="241" spans="1:37">
      <c r="A241" t="s">
        <v>120</v>
      </c>
      <c r="C241" t="s">
        <v>1497</v>
      </c>
    </row>
    <row r="242" spans="1:37">
      <c r="A242" t="s">
        <v>1241</v>
      </c>
      <c r="B242" t="s">
        <v>1242</v>
      </c>
      <c r="C242" t="s">
        <v>1498</v>
      </c>
      <c r="D242" t="s">
        <v>316</v>
      </c>
      <c r="E242">
        <v>521.49481200000002</v>
      </c>
      <c r="F242">
        <v>495.50134300000002</v>
      </c>
      <c r="G242">
        <v>471.15774499999998</v>
      </c>
      <c r="H242">
        <v>464.15228300000001</v>
      </c>
      <c r="I242">
        <v>459.59439099999997</v>
      </c>
      <c r="J242">
        <v>450.27181999999999</v>
      </c>
      <c r="K242">
        <v>434.29849200000001</v>
      </c>
      <c r="L242">
        <v>436.59869400000002</v>
      </c>
      <c r="M242">
        <v>429.209137</v>
      </c>
      <c r="N242">
        <v>420.73406999999997</v>
      </c>
      <c r="O242">
        <v>406.74523900000003</v>
      </c>
      <c r="P242">
        <v>393.16223100000002</v>
      </c>
      <c r="Q242">
        <v>383.20843500000001</v>
      </c>
      <c r="R242">
        <v>374.06173699999999</v>
      </c>
      <c r="S242">
        <v>365.33306900000002</v>
      </c>
      <c r="T242">
        <v>356.89035000000001</v>
      </c>
      <c r="U242">
        <v>346.92865</v>
      </c>
      <c r="V242">
        <v>339.07257099999998</v>
      </c>
      <c r="W242">
        <v>330.40054300000003</v>
      </c>
      <c r="X242">
        <v>320.09222399999999</v>
      </c>
      <c r="Y242">
        <v>312.68826300000001</v>
      </c>
      <c r="Z242">
        <v>304.10449199999999</v>
      </c>
      <c r="AA242">
        <v>296.43866000000003</v>
      </c>
      <c r="AB242">
        <v>289.93890399999998</v>
      </c>
      <c r="AC242">
        <v>283.41436800000002</v>
      </c>
      <c r="AD242">
        <v>277.27917500000001</v>
      </c>
      <c r="AE242">
        <v>271.66494799999998</v>
      </c>
      <c r="AF242">
        <v>267.39889499999998</v>
      </c>
      <c r="AG242">
        <v>261.88574199999999</v>
      </c>
      <c r="AH242">
        <v>257.18719499999997</v>
      </c>
      <c r="AI242">
        <v>252.75401299999999</v>
      </c>
      <c r="AJ242">
        <v>248.86059599999999</v>
      </c>
      <c r="AK242" s="38">
        <v>-2.4E-2</v>
      </c>
    </row>
    <row r="243" spans="1:37">
      <c r="A243" t="s">
        <v>275</v>
      </c>
      <c r="B243" t="s">
        <v>1243</v>
      </c>
      <c r="C243" t="s">
        <v>1499</v>
      </c>
      <c r="D243" t="s">
        <v>316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121</v>
      </c>
    </row>
    <row r="244" spans="1:37">
      <c r="A244" t="s">
        <v>1244</v>
      </c>
      <c r="B244" t="s">
        <v>1245</v>
      </c>
      <c r="C244" t="s">
        <v>1500</v>
      </c>
      <c r="D244" t="s">
        <v>316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">
        <v>121</v>
      </c>
    </row>
    <row r="245" spans="1:37">
      <c r="A245" t="s">
        <v>1246</v>
      </c>
      <c r="B245" t="s">
        <v>1247</v>
      </c>
      <c r="C245" t="s">
        <v>1501</v>
      </c>
      <c r="D245" t="s">
        <v>316</v>
      </c>
      <c r="E245">
        <v>0</v>
      </c>
      <c r="F245">
        <v>0.53084200000000004</v>
      </c>
      <c r="G245">
        <v>1.5164519999999999</v>
      </c>
      <c r="H245">
        <v>2.99369</v>
      </c>
      <c r="I245">
        <v>4.9528829999999999</v>
      </c>
      <c r="J245">
        <v>7.3008350000000002</v>
      </c>
      <c r="K245">
        <v>10.976789</v>
      </c>
      <c r="L245">
        <v>16.620100000000001</v>
      </c>
      <c r="M245">
        <v>23.49588</v>
      </c>
      <c r="N245">
        <v>31.763241000000001</v>
      </c>
      <c r="O245">
        <v>40.905560000000001</v>
      </c>
      <c r="P245">
        <v>49.642147000000001</v>
      </c>
      <c r="Q245">
        <v>58.476996999999997</v>
      </c>
      <c r="R245">
        <v>67.177245999999997</v>
      </c>
      <c r="S245">
        <v>75.715880999999996</v>
      </c>
      <c r="T245">
        <v>84.085205000000002</v>
      </c>
      <c r="U245">
        <v>91.805854999999994</v>
      </c>
      <c r="V245">
        <v>99.797721999999993</v>
      </c>
      <c r="W245">
        <v>107.289001</v>
      </c>
      <c r="X245">
        <v>113.900513</v>
      </c>
      <c r="Y245">
        <v>121.22287799999999</v>
      </c>
      <c r="Z245">
        <v>127.806213</v>
      </c>
      <c r="AA245">
        <v>134.47262599999999</v>
      </c>
      <c r="AB245">
        <v>141.422653</v>
      </c>
      <c r="AC245">
        <v>148.14317299999999</v>
      </c>
      <c r="AD245">
        <v>154.852417</v>
      </c>
      <c r="AE245">
        <v>161.660583</v>
      </c>
      <c r="AF245">
        <v>169.13922099999999</v>
      </c>
      <c r="AG245">
        <v>175.69311500000001</v>
      </c>
      <c r="AH245">
        <v>182.633545</v>
      </c>
      <c r="AI245">
        <v>189.63705400000001</v>
      </c>
      <c r="AJ245">
        <v>196.945831</v>
      </c>
      <c r="AK245" t="s">
        <v>121</v>
      </c>
    </row>
    <row r="246" spans="1:37">
      <c r="A246" t="s">
        <v>182</v>
      </c>
      <c r="C246" t="s">
        <v>1502</v>
      </c>
    </row>
    <row r="247" spans="1:37">
      <c r="A247" t="s">
        <v>1248</v>
      </c>
      <c r="B247" t="s">
        <v>1249</v>
      </c>
      <c r="C247" t="s">
        <v>1503</v>
      </c>
      <c r="D247" t="s">
        <v>1494</v>
      </c>
      <c r="E247">
        <v>416.68075599999997</v>
      </c>
      <c r="F247">
        <v>409.15490699999998</v>
      </c>
      <c r="G247">
        <v>404.529877</v>
      </c>
      <c r="H247">
        <v>396.47796599999998</v>
      </c>
      <c r="I247">
        <v>388.98980699999998</v>
      </c>
      <c r="J247">
        <v>379.45697000000001</v>
      </c>
      <c r="K247">
        <v>370.07324199999999</v>
      </c>
      <c r="L247">
        <v>361.44610599999999</v>
      </c>
      <c r="M247">
        <v>352.76406900000001</v>
      </c>
      <c r="N247">
        <v>343.56066900000002</v>
      </c>
      <c r="O247">
        <v>333.81878699999999</v>
      </c>
      <c r="P247">
        <v>323.794983</v>
      </c>
      <c r="Q247">
        <v>320.25204500000001</v>
      </c>
      <c r="R247">
        <v>316.14532500000001</v>
      </c>
      <c r="S247">
        <v>312.65210000000002</v>
      </c>
      <c r="T247">
        <v>308.385468</v>
      </c>
      <c r="U247">
        <v>304.23715199999998</v>
      </c>
      <c r="V247">
        <v>300.63772599999999</v>
      </c>
      <c r="W247">
        <v>296.55325299999998</v>
      </c>
      <c r="X247">
        <v>292.41882299999997</v>
      </c>
      <c r="Y247">
        <v>288.76394699999997</v>
      </c>
      <c r="Z247">
        <v>284.95684799999998</v>
      </c>
      <c r="AA247">
        <v>283.66168199999998</v>
      </c>
      <c r="AB247">
        <v>282.64859000000001</v>
      </c>
      <c r="AC247">
        <v>281.33288599999997</v>
      </c>
      <c r="AD247">
        <v>280.511841</v>
      </c>
      <c r="AE247">
        <v>279.87280299999998</v>
      </c>
      <c r="AF247">
        <v>280.18786599999999</v>
      </c>
      <c r="AG247">
        <v>279.40164199999998</v>
      </c>
      <c r="AH247">
        <v>279.350281</v>
      </c>
      <c r="AI247">
        <v>279.69216899999998</v>
      </c>
      <c r="AJ247">
        <v>280.25091600000002</v>
      </c>
      <c r="AK247" s="38">
        <v>-1.2999999999999999E-2</v>
      </c>
    </row>
    <row r="248" spans="1:37">
      <c r="A248" t="s">
        <v>1239</v>
      </c>
      <c r="B248" t="s">
        <v>1250</v>
      </c>
      <c r="C248" t="s">
        <v>1504</v>
      </c>
      <c r="D248" t="s">
        <v>1496</v>
      </c>
      <c r="E248">
        <v>4.8133650000000001</v>
      </c>
      <c r="F248">
        <v>4.8419600000000003</v>
      </c>
      <c r="G248">
        <v>4.8707260000000003</v>
      </c>
      <c r="H248">
        <v>4.8996630000000003</v>
      </c>
      <c r="I248">
        <v>4.9287720000000004</v>
      </c>
      <c r="J248">
        <v>4.9580539999999997</v>
      </c>
      <c r="K248">
        <v>4.9875090000000002</v>
      </c>
      <c r="L248">
        <v>5.0171400000000004</v>
      </c>
      <c r="M248">
        <v>5.0469470000000003</v>
      </c>
      <c r="N248">
        <v>5.0769310000000001</v>
      </c>
      <c r="O248">
        <v>5.1070919999999997</v>
      </c>
      <c r="P248">
        <v>5.1374339999999998</v>
      </c>
      <c r="Q248">
        <v>5.1679550000000001</v>
      </c>
      <c r="R248">
        <v>5.198658</v>
      </c>
      <c r="S248">
        <v>5.2295429999999996</v>
      </c>
      <c r="T248">
        <v>5.2606109999999999</v>
      </c>
      <c r="U248">
        <v>5.2918640000000003</v>
      </c>
      <c r="V248">
        <v>5.3233030000000001</v>
      </c>
      <c r="W248">
        <v>5.3549290000000003</v>
      </c>
      <c r="X248">
        <v>5.3867419999999999</v>
      </c>
      <c r="Y248">
        <v>5.4187450000000004</v>
      </c>
      <c r="Z248">
        <v>5.4509379999999998</v>
      </c>
      <c r="AA248">
        <v>5.4833220000000003</v>
      </c>
      <c r="AB248">
        <v>5.515898</v>
      </c>
      <c r="AC248">
        <v>5.548667</v>
      </c>
      <c r="AD248">
        <v>5.5816319999999999</v>
      </c>
      <c r="AE248">
        <v>5.6147919999999996</v>
      </c>
      <c r="AF248">
        <v>5.6481500000000002</v>
      </c>
      <c r="AG248">
        <v>5.681705</v>
      </c>
      <c r="AH248">
        <v>5.7154600000000002</v>
      </c>
      <c r="AI248">
        <v>5.7494160000000001</v>
      </c>
      <c r="AJ248">
        <v>5.7835729999999996</v>
      </c>
      <c r="AK248" s="38">
        <v>6.0000000000000001E-3</v>
      </c>
    </row>
    <row r="249" spans="1:37">
      <c r="A249" t="s">
        <v>120</v>
      </c>
      <c r="C249" t="s">
        <v>1505</v>
      </c>
    </row>
    <row r="250" spans="1:37">
      <c r="A250" t="s">
        <v>1241</v>
      </c>
      <c r="B250" t="s">
        <v>1251</v>
      </c>
      <c r="C250" t="s">
        <v>1506</v>
      </c>
      <c r="D250" t="s">
        <v>316</v>
      </c>
      <c r="E250">
        <v>86.762908999999993</v>
      </c>
      <c r="F250">
        <v>84.306113999999994</v>
      </c>
      <c r="G250">
        <v>83.001830999999996</v>
      </c>
      <c r="H250">
        <v>81.066428999999999</v>
      </c>
      <c r="I250">
        <v>79.037163000000007</v>
      </c>
      <c r="J250">
        <v>76.613297000000003</v>
      </c>
      <c r="K250">
        <v>74.252257999999998</v>
      </c>
      <c r="L250">
        <v>72.069480999999996</v>
      </c>
      <c r="M250">
        <v>69.893257000000006</v>
      </c>
      <c r="N250">
        <v>67.634338</v>
      </c>
      <c r="O250">
        <v>65.292312999999993</v>
      </c>
      <c r="P250">
        <v>62.918449000000003</v>
      </c>
      <c r="Q250">
        <v>61.819186999999999</v>
      </c>
      <c r="R250">
        <v>60.623375000000003</v>
      </c>
      <c r="S250">
        <v>59.551369000000001</v>
      </c>
      <c r="T250">
        <v>58.340328</v>
      </c>
      <c r="U250">
        <v>57.169089999999997</v>
      </c>
      <c r="V250">
        <v>56.117263999999999</v>
      </c>
      <c r="W250">
        <v>54.977631000000002</v>
      </c>
      <c r="X250">
        <v>53.831322</v>
      </c>
      <c r="Y250">
        <v>52.775950999999999</v>
      </c>
      <c r="Z250">
        <v>51.681522000000001</v>
      </c>
      <c r="AA250">
        <v>51.084251000000002</v>
      </c>
      <c r="AB250">
        <v>50.539864000000001</v>
      </c>
      <c r="AC250">
        <v>49.941414000000002</v>
      </c>
      <c r="AD250">
        <v>49.431511</v>
      </c>
      <c r="AE250">
        <v>48.953727999999998</v>
      </c>
      <c r="AF250">
        <v>48.641235000000002</v>
      </c>
      <c r="AG250">
        <v>48.134163000000001</v>
      </c>
      <c r="AH250">
        <v>47.751972000000002</v>
      </c>
      <c r="AI250">
        <v>47.434081999999997</v>
      </c>
      <c r="AJ250">
        <v>47.147132999999997</v>
      </c>
      <c r="AK250" s="38">
        <v>-1.9E-2</v>
      </c>
    </row>
    <row r="251" spans="1:37">
      <c r="A251" t="s">
        <v>275</v>
      </c>
      <c r="B251" t="s">
        <v>1252</v>
      </c>
      <c r="C251" t="s">
        <v>1507</v>
      </c>
      <c r="D251" t="s">
        <v>316</v>
      </c>
      <c r="E251">
        <v>2.235385</v>
      </c>
      <c r="F251">
        <v>3.1859519999999999</v>
      </c>
      <c r="G251">
        <v>2.322066</v>
      </c>
      <c r="H251">
        <v>1.5368459999999999</v>
      </c>
      <c r="I251">
        <v>1.430444</v>
      </c>
      <c r="J251">
        <v>1.323928</v>
      </c>
      <c r="K251">
        <v>1.2232050000000001</v>
      </c>
      <c r="L251">
        <v>1.1355170000000001</v>
      </c>
      <c r="M251">
        <v>1.0484849999999999</v>
      </c>
      <c r="N251">
        <v>0.96447400000000005</v>
      </c>
      <c r="O251">
        <v>0.88311600000000001</v>
      </c>
      <c r="P251">
        <v>0.80201199999999995</v>
      </c>
      <c r="Q251">
        <v>0.73750899999999997</v>
      </c>
      <c r="R251">
        <v>0.67493400000000003</v>
      </c>
      <c r="S251">
        <v>0.61419000000000001</v>
      </c>
      <c r="T251">
        <v>0.55547800000000003</v>
      </c>
      <c r="U251">
        <v>0.500224</v>
      </c>
      <c r="V251">
        <v>0.45387899999999998</v>
      </c>
      <c r="W251">
        <v>0.404642</v>
      </c>
      <c r="X251">
        <v>0.35112399999999999</v>
      </c>
      <c r="Y251">
        <v>0.296574</v>
      </c>
      <c r="Z251">
        <v>0.248728</v>
      </c>
      <c r="AA251">
        <v>0.24607599999999999</v>
      </c>
      <c r="AB251">
        <v>0.24366399999999999</v>
      </c>
      <c r="AC251">
        <v>0.24105099999999999</v>
      </c>
      <c r="AD251">
        <v>0.23888200000000001</v>
      </c>
      <c r="AE251">
        <v>0.236868</v>
      </c>
      <c r="AF251">
        <v>0.235655</v>
      </c>
      <c r="AG251">
        <v>0.233567</v>
      </c>
      <c r="AH251">
        <v>0.232095</v>
      </c>
      <c r="AI251">
        <v>0.23092799999999999</v>
      </c>
      <c r="AJ251">
        <v>0.22997100000000001</v>
      </c>
      <c r="AK251" s="38">
        <v>-7.0999999999999994E-2</v>
      </c>
    </row>
    <row r="252" spans="1:37">
      <c r="A252" t="s">
        <v>1244</v>
      </c>
      <c r="B252" t="s">
        <v>1253</v>
      </c>
      <c r="C252" t="s">
        <v>1508</v>
      </c>
      <c r="D252" t="s">
        <v>316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121</v>
      </c>
    </row>
    <row r="253" spans="1:37">
      <c r="A253" t="s">
        <v>1246</v>
      </c>
      <c r="B253" t="s">
        <v>1254</v>
      </c>
      <c r="C253" t="s">
        <v>1509</v>
      </c>
      <c r="D253" t="s">
        <v>316</v>
      </c>
      <c r="E253">
        <v>0.41039300000000001</v>
      </c>
      <c r="F253">
        <v>0.45460099999999998</v>
      </c>
      <c r="G253">
        <v>0.50124199999999997</v>
      </c>
      <c r="H253">
        <v>0.540412</v>
      </c>
      <c r="I253">
        <v>0.57549600000000001</v>
      </c>
      <c r="J253">
        <v>0.60282999999999998</v>
      </c>
      <c r="K253">
        <v>0.62714300000000001</v>
      </c>
      <c r="L253">
        <v>0.64570799999999995</v>
      </c>
      <c r="M253">
        <v>0.66405700000000001</v>
      </c>
      <c r="N253">
        <v>0.67871499999999996</v>
      </c>
      <c r="O253">
        <v>0.68984699999999999</v>
      </c>
      <c r="P253">
        <v>0.70019699999999996</v>
      </c>
      <c r="Q253">
        <v>0.72452499999999997</v>
      </c>
      <c r="R253">
        <v>0.74545099999999997</v>
      </c>
      <c r="S253">
        <v>0.76766599999999996</v>
      </c>
      <c r="T253">
        <v>0.78569100000000003</v>
      </c>
      <c r="U253">
        <v>0.80185499999999998</v>
      </c>
      <c r="V253">
        <v>0.81404500000000002</v>
      </c>
      <c r="W253">
        <v>0.82663299999999995</v>
      </c>
      <c r="X253">
        <v>0.84219699999999997</v>
      </c>
      <c r="Y253">
        <v>0.86042200000000002</v>
      </c>
      <c r="Z253">
        <v>0.90076100000000003</v>
      </c>
      <c r="AA253">
        <v>0.95246699999999995</v>
      </c>
      <c r="AB253">
        <v>1.0081420000000001</v>
      </c>
      <c r="AC253">
        <v>1.0658890000000001</v>
      </c>
      <c r="AD253">
        <v>1.1289119999999999</v>
      </c>
      <c r="AE253">
        <v>1.196442</v>
      </c>
      <c r="AF253">
        <v>1.272354</v>
      </c>
      <c r="AG253">
        <v>1.3477380000000001</v>
      </c>
      <c r="AH253">
        <v>1.4313530000000001</v>
      </c>
      <c r="AI253">
        <v>1.5223279999999999</v>
      </c>
      <c r="AJ253">
        <v>1.620312</v>
      </c>
      <c r="AK253" s="38">
        <v>4.4999999999999998E-2</v>
      </c>
    </row>
    <row r="254" spans="1:37">
      <c r="A254" t="s">
        <v>183</v>
      </c>
      <c r="C254" t="s">
        <v>1510</v>
      </c>
    </row>
    <row r="255" spans="1:37">
      <c r="A255" t="s">
        <v>1255</v>
      </c>
      <c r="B255" t="s">
        <v>1256</v>
      </c>
      <c r="C255" t="s">
        <v>1511</v>
      </c>
      <c r="D255" t="s">
        <v>1512</v>
      </c>
      <c r="E255">
        <v>4889.7353519999997</v>
      </c>
      <c r="F255">
        <v>5156.6806640000004</v>
      </c>
      <c r="G255">
        <v>5372.2089839999999</v>
      </c>
      <c r="H255">
        <v>5628.09375</v>
      </c>
      <c r="I255">
        <v>5880.2001950000003</v>
      </c>
      <c r="J255">
        <v>6094.5864259999998</v>
      </c>
      <c r="K255">
        <v>6268.7861329999996</v>
      </c>
      <c r="L255">
        <v>6451.1318359999996</v>
      </c>
      <c r="M255">
        <v>6650.6171880000002</v>
      </c>
      <c r="N255">
        <v>6853.71875</v>
      </c>
      <c r="O255">
        <v>7078.9506840000004</v>
      </c>
      <c r="P255">
        <v>7266.751953</v>
      </c>
      <c r="Q255">
        <v>7493.6474609999996</v>
      </c>
      <c r="R255">
        <v>7711.1591799999997</v>
      </c>
      <c r="S255">
        <v>7924.2485349999997</v>
      </c>
      <c r="T255">
        <v>8145.9790039999998</v>
      </c>
      <c r="U255">
        <v>8359.0400389999995</v>
      </c>
      <c r="V255">
        <v>8575.9599610000005</v>
      </c>
      <c r="W255">
        <v>8826.15625</v>
      </c>
      <c r="X255">
        <v>9046.71875</v>
      </c>
      <c r="Y255">
        <v>9279.6396480000003</v>
      </c>
      <c r="Z255">
        <v>9527.5566409999992</v>
      </c>
      <c r="AA255">
        <v>9797.0556639999995</v>
      </c>
      <c r="AB255">
        <v>10049.824219</v>
      </c>
      <c r="AC255">
        <v>10315.028319999999</v>
      </c>
      <c r="AD255">
        <v>10582.304688</v>
      </c>
      <c r="AE255">
        <v>10860.224609000001</v>
      </c>
      <c r="AF255">
        <v>11162.009765999999</v>
      </c>
      <c r="AG255">
        <v>11475.46875</v>
      </c>
      <c r="AH255">
        <v>11835.691406</v>
      </c>
      <c r="AI255">
        <v>12209.767578000001</v>
      </c>
      <c r="AJ255">
        <v>12516.130859000001</v>
      </c>
      <c r="AK255" s="38">
        <v>3.1E-2</v>
      </c>
    </row>
    <row r="256" spans="1:37">
      <c r="A256" t="s">
        <v>1257</v>
      </c>
      <c r="B256" t="s">
        <v>1258</v>
      </c>
      <c r="C256" t="s">
        <v>1513</v>
      </c>
      <c r="D256" t="s">
        <v>1512</v>
      </c>
      <c r="E256">
        <v>1823.1679690000001</v>
      </c>
      <c r="F256">
        <v>1908.395996</v>
      </c>
      <c r="G256">
        <v>1944.5722659999999</v>
      </c>
      <c r="H256">
        <v>2002.815552</v>
      </c>
      <c r="I256">
        <v>2079.298096</v>
      </c>
      <c r="J256">
        <v>2163.3439939999998</v>
      </c>
      <c r="K256">
        <v>2248.3400879999999</v>
      </c>
      <c r="L256">
        <v>2353.4111330000001</v>
      </c>
      <c r="M256">
        <v>2468.5520019999999</v>
      </c>
      <c r="N256">
        <v>2575.9233399999998</v>
      </c>
      <c r="O256">
        <v>2676.4560550000001</v>
      </c>
      <c r="P256">
        <v>2754.3237300000001</v>
      </c>
      <c r="Q256">
        <v>2847.4958499999998</v>
      </c>
      <c r="R256">
        <v>2935.1171880000002</v>
      </c>
      <c r="S256">
        <v>3025.2998050000001</v>
      </c>
      <c r="T256">
        <v>3112.4057619999999</v>
      </c>
      <c r="U256">
        <v>3205.0026859999998</v>
      </c>
      <c r="V256">
        <v>3298.0275879999999</v>
      </c>
      <c r="W256">
        <v>3405.5017090000001</v>
      </c>
      <c r="X256">
        <v>3496.6762699999999</v>
      </c>
      <c r="Y256">
        <v>3594.181885</v>
      </c>
      <c r="Z256">
        <v>3700.5283199999999</v>
      </c>
      <c r="AA256">
        <v>3820.5083009999998</v>
      </c>
      <c r="AB256">
        <v>3934.8896479999999</v>
      </c>
      <c r="AC256">
        <v>4052.5656739999999</v>
      </c>
      <c r="AD256">
        <v>4173.1708980000003</v>
      </c>
      <c r="AE256">
        <v>4291.4741210000002</v>
      </c>
      <c r="AF256">
        <v>4414.966797</v>
      </c>
      <c r="AG256">
        <v>4544.2700199999999</v>
      </c>
      <c r="AH256">
        <v>4690.1435549999997</v>
      </c>
      <c r="AI256">
        <v>4842.4624020000001</v>
      </c>
      <c r="AJ256">
        <v>4970.7250979999999</v>
      </c>
      <c r="AK256" s="38">
        <v>3.3000000000000002E-2</v>
      </c>
    </row>
    <row r="257" spans="1:37">
      <c r="A257" t="s">
        <v>1259</v>
      </c>
      <c r="B257" t="s">
        <v>1260</v>
      </c>
      <c r="C257" t="s">
        <v>1514</v>
      </c>
      <c r="D257" t="s">
        <v>1512</v>
      </c>
      <c r="E257">
        <v>3066.5673830000001</v>
      </c>
      <c r="F257">
        <v>3248.2849120000001</v>
      </c>
      <c r="G257">
        <v>3427.6369629999999</v>
      </c>
      <c r="H257">
        <v>3625.2783199999999</v>
      </c>
      <c r="I257">
        <v>3800.9020999999998</v>
      </c>
      <c r="J257">
        <v>3931.242432</v>
      </c>
      <c r="K257">
        <v>4020.446289</v>
      </c>
      <c r="L257">
        <v>4097.720703</v>
      </c>
      <c r="M257">
        <v>4182.0649409999996</v>
      </c>
      <c r="N257">
        <v>4277.7954099999997</v>
      </c>
      <c r="O257">
        <v>4402.4946289999998</v>
      </c>
      <c r="P257">
        <v>4512.4282229999999</v>
      </c>
      <c r="Q257">
        <v>4646.1513670000004</v>
      </c>
      <c r="R257">
        <v>4776.0419920000004</v>
      </c>
      <c r="S257">
        <v>4898.9487300000001</v>
      </c>
      <c r="T257">
        <v>5033.5732420000004</v>
      </c>
      <c r="U257">
        <v>5154.0375979999999</v>
      </c>
      <c r="V257">
        <v>5277.9326170000004</v>
      </c>
      <c r="W257">
        <v>5420.6547849999997</v>
      </c>
      <c r="X257">
        <v>5550.0429690000001</v>
      </c>
      <c r="Y257">
        <v>5685.4580079999996</v>
      </c>
      <c r="Z257">
        <v>5827.0288090000004</v>
      </c>
      <c r="AA257">
        <v>5976.5473629999997</v>
      </c>
      <c r="AB257">
        <v>6114.9340819999998</v>
      </c>
      <c r="AC257">
        <v>6262.4624020000001</v>
      </c>
      <c r="AD257">
        <v>6409.1337890000004</v>
      </c>
      <c r="AE257">
        <v>6568.7504879999997</v>
      </c>
      <c r="AF257">
        <v>6747.0434569999998</v>
      </c>
      <c r="AG257">
        <v>6931.1992190000001</v>
      </c>
      <c r="AH257">
        <v>7145.5478519999997</v>
      </c>
      <c r="AI257">
        <v>7367.3051759999998</v>
      </c>
      <c r="AJ257">
        <v>7545.4052730000003</v>
      </c>
      <c r="AK257" s="38">
        <v>2.9000000000000001E-2</v>
      </c>
    </row>
    <row r="258" spans="1:37">
      <c r="A258" t="s">
        <v>120</v>
      </c>
      <c r="C258" t="s">
        <v>1515</v>
      </c>
    </row>
    <row r="259" spans="1:37">
      <c r="A259" t="s">
        <v>1241</v>
      </c>
      <c r="B259" t="s">
        <v>1261</v>
      </c>
      <c r="C259" t="s">
        <v>1516</v>
      </c>
      <c r="D259" t="s">
        <v>316</v>
      </c>
      <c r="E259">
        <v>373.04852299999999</v>
      </c>
      <c r="F259">
        <v>492.63659699999999</v>
      </c>
      <c r="G259">
        <v>398.97430400000002</v>
      </c>
      <c r="H259">
        <v>270.68814099999997</v>
      </c>
      <c r="I259">
        <v>260.35339399999998</v>
      </c>
      <c r="J259">
        <v>284.41613799999999</v>
      </c>
      <c r="K259">
        <v>260.11810300000002</v>
      </c>
      <c r="L259">
        <v>305.99264499999998</v>
      </c>
      <c r="M259">
        <v>287.353027</v>
      </c>
      <c r="N259">
        <v>286.02362099999999</v>
      </c>
      <c r="O259">
        <v>309.098389</v>
      </c>
      <c r="P259">
        <v>290.22256499999997</v>
      </c>
      <c r="Q259">
        <v>287.38903800000003</v>
      </c>
      <c r="R259">
        <v>304.67053199999998</v>
      </c>
      <c r="S259">
        <v>287.642517</v>
      </c>
      <c r="T259">
        <v>286.05914300000001</v>
      </c>
      <c r="U259">
        <v>289.48724399999998</v>
      </c>
      <c r="V259">
        <v>303.53295900000001</v>
      </c>
      <c r="W259">
        <v>290.359711</v>
      </c>
      <c r="X259">
        <v>303.77838100000002</v>
      </c>
      <c r="Y259">
        <v>302.08587599999998</v>
      </c>
      <c r="Z259">
        <v>289.51818800000001</v>
      </c>
      <c r="AA259">
        <v>302.03198200000003</v>
      </c>
      <c r="AB259">
        <v>299.421448</v>
      </c>
      <c r="AC259">
        <v>299.355164</v>
      </c>
      <c r="AD259">
        <v>301.17114299999997</v>
      </c>
      <c r="AE259">
        <v>301.36944599999998</v>
      </c>
      <c r="AF259">
        <v>300.46417200000002</v>
      </c>
      <c r="AG259">
        <v>301.91915899999998</v>
      </c>
      <c r="AH259">
        <v>302.29302999999999</v>
      </c>
      <c r="AI259">
        <v>301.71484400000003</v>
      </c>
      <c r="AJ259">
        <v>301.03601099999997</v>
      </c>
      <c r="AK259" s="38">
        <v>-7.0000000000000001E-3</v>
      </c>
    </row>
    <row r="260" spans="1:37">
      <c r="A260" t="s">
        <v>275</v>
      </c>
      <c r="B260" t="s">
        <v>1262</v>
      </c>
      <c r="C260" t="s">
        <v>1517</v>
      </c>
      <c r="D260" t="s">
        <v>316</v>
      </c>
      <c r="E260">
        <v>540.36908000000005</v>
      </c>
      <c r="F260">
        <v>498.79110700000001</v>
      </c>
      <c r="G260">
        <v>528.29766800000004</v>
      </c>
      <c r="H260">
        <v>585.81372099999999</v>
      </c>
      <c r="I260">
        <v>598.65875200000005</v>
      </c>
      <c r="J260">
        <v>547.18670699999996</v>
      </c>
      <c r="K260">
        <v>586.83374000000003</v>
      </c>
      <c r="L260">
        <v>508.31253099999998</v>
      </c>
      <c r="M260">
        <v>541.50268600000004</v>
      </c>
      <c r="N260">
        <v>543.14996299999996</v>
      </c>
      <c r="O260">
        <v>498.26242100000002</v>
      </c>
      <c r="P260">
        <v>539.54382299999997</v>
      </c>
      <c r="Q260">
        <v>540.50958300000002</v>
      </c>
      <c r="R260">
        <v>503.43539399999997</v>
      </c>
      <c r="S260">
        <v>533.15039100000001</v>
      </c>
      <c r="T260">
        <v>531.77252199999998</v>
      </c>
      <c r="U260">
        <v>520.51074200000005</v>
      </c>
      <c r="V260">
        <v>487.70532200000002</v>
      </c>
      <c r="W260">
        <v>506.624664</v>
      </c>
      <c r="X260">
        <v>473.15625</v>
      </c>
      <c r="Y260">
        <v>470.15078699999998</v>
      </c>
      <c r="Z260">
        <v>487.993042</v>
      </c>
      <c r="AA260">
        <v>452.730774</v>
      </c>
      <c r="AB260">
        <v>446.88406400000002</v>
      </c>
      <c r="AC260">
        <v>437.73727400000001</v>
      </c>
      <c r="AD260">
        <v>426.45843500000001</v>
      </c>
      <c r="AE260">
        <v>418.569885</v>
      </c>
      <c r="AF260">
        <v>414.66601600000001</v>
      </c>
      <c r="AG260">
        <v>406.38665800000001</v>
      </c>
      <c r="AH260">
        <v>401.58767699999999</v>
      </c>
      <c r="AI260">
        <v>398.158569</v>
      </c>
      <c r="AJ260">
        <v>397.07925399999999</v>
      </c>
      <c r="AK260" s="38">
        <v>-0.01</v>
      </c>
    </row>
    <row r="261" spans="1:37">
      <c r="A261" t="s">
        <v>1244</v>
      </c>
      <c r="B261" t="s">
        <v>1263</v>
      </c>
      <c r="C261" t="s">
        <v>1518</v>
      </c>
      <c r="D261" t="s">
        <v>316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121</v>
      </c>
    </row>
    <row r="262" spans="1:37">
      <c r="A262" t="s">
        <v>1246</v>
      </c>
      <c r="B262" t="s">
        <v>1264</v>
      </c>
      <c r="C262" t="s">
        <v>1519</v>
      </c>
      <c r="D262" t="s">
        <v>316</v>
      </c>
      <c r="E262">
        <v>13.90934</v>
      </c>
      <c r="F262">
        <v>17.410114</v>
      </c>
      <c r="G262">
        <v>43.843933</v>
      </c>
      <c r="H262">
        <v>30.469657999999999</v>
      </c>
      <c r="I262">
        <v>32.936737000000001</v>
      </c>
      <c r="J262">
        <v>44.320019000000002</v>
      </c>
      <c r="K262">
        <v>42.345123000000001</v>
      </c>
      <c r="L262">
        <v>50.059466999999998</v>
      </c>
      <c r="M262">
        <v>46.811691000000003</v>
      </c>
      <c r="N262">
        <v>47.560921</v>
      </c>
      <c r="O262">
        <v>55.391410999999998</v>
      </c>
      <c r="P262">
        <v>46.84478</v>
      </c>
      <c r="Q262">
        <v>49.562832</v>
      </c>
      <c r="R262">
        <v>57.838287000000001</v>
      </c>
      <c r="S262">
        <v>55.271194000000001</v>
      </c>
      <c r="T262">
        <v>58.276950999999997</v>
      </c>
      <c r="U262">
        <v>62.914200000000001</v>
      </c>
      <c r="V262">
        <v>71.488654999999994</v>
      </c>
      <c r="W262">
        <v>72.386870999999999</v>
      </c>
      <c r="X262">
        <v>82.020920000000004</v>
      </c>
      <c r="Y262">
        <v>86.199387000000002</v>
      </c>
      <c r="Z262">
        <v>87.187720999999996</v>
      </c>
      <c r="AA262">
        <v>98.987724</v>
      </c>
      <c r="AB262">
        <v>106.003815</v>
      </c>
      <c r="AC262">
        <v>112.71416499999999</v>
      </c>
      <c r="AD262">
        <v>118.97422</v>
      </c>
      <c r="AE262">
        <v>124.575676</v>
      </c>
      <c r="AF262">
        <v>128.616287</v>
      </c>
      <c r="AG262">
        <v>133.25088500000001</v>
      </c>
      <c r="AH262">
        <v>136.66824299999999</v>
      </c>
      <c r="AI262">
        <v>140.11526499999999</v>
      </c>
      <c r="AJ262">
        <v>141.97546399999999</v>
      </c>
      <c r="AK262" s="38">
        <v>7.8E-2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AH2837"/>
  <sheetViews>
    <sheetView workbookViewId="0"/>
    <sheetView workbookViewId="1"/>
  </sheetViews>
  <sheetFormatPr defaultRowHeight="15" customHeight="1"/>
  <cols>
    <col min="1" max="1" width="33.5703125" customWidth="1"/>
    <col min="2" max="2" width="49" customWidth="1"/>
  </cols>
  <sheetData>
    <row r="1" spans="1:34" ht="15" customHeight="1" thickBot="1">
      <c r="B1" s="21" t="s">
        <v>187</v>
      </c>
      <c r="C1" s="14">
        <v>2020</v>
      </c>
      <c r="D1" s="14">
        <v>2021</v>
      </c>
      <c r="E1" s="14">
        <v>2022</v>
      </c>
      <c r="F1" s="14">
        <v>2023</v>
      </c>
      <c r="G1" s="14">
        <v>2024</v>
      </c>
      <c r="H1" s="14">
        <v>2025</v>
      </c>
      <c r="I1" s="14">
        <v>2026</v>
      </c>
      <c r="J1" s="14">
        <v>2027</v>
      </c>
      <c r="K1" s="14">
        <v>2028</v>
      </c>
      <c r="L1" s="14">
        <v>2029</v>
      </c>
      <c r="M1" s="14">
        <v>2030</v>
      </c>
      <c r="N1" s="14">
        <v>2031</v>
      </c>
      <c r="O1" s="14">
        <v>2032</v>
      </c>
      <c r="P1" s="14">
        <v>2033</v>
      </c>
      <c r="Q1" s="14">
        <v>2034</v>
      </c>
      <c r="R1" s="14">
        <v>2035</v>
      </c>
      <c r="S1" s="14">
        <v>2036</v>
      </c>
      <c r="T1" s="14">
        <v>2037</v>
      </c>
      <c r="U1" s="14">
        <v>2038</v>
      </c>
      <c r="V1" s="14">
        <v>2039</v>
      </c>
      <c r="W1" s="14">
        <v>2040</v>
      </c>
      <c r="X1" s="14">
        <v>2041</v>
      </c>
      <c r="Y1" s="14">
        <v>2042</v>
      </c>
      <c r="Z1" s="14">
        <v>2043</v>
      </c>
      <c r="AA1" s="14">
        <v>2044</v>
      </c>
      <c r="AB1" s="14">
        <v>2045</v>
      </c>
      <c r="AC1" s="14">
        <v>2046</v>
      </c>
      <c r="AD1" s="14">
        <v>2047</v>
      </c>
      <c r="AE1" s="14">
        <v>2048</v>
      </c>
      <c r="AF1" s="14">
        <v>2049</v>
      </c>
      <c r="AG1" s="14">
        <v>2050</v>
      </c>
    </row>
    <row r="2" spans="1:34" ht="15" customHeight="1" thickTop="1"/>
    <row r="3" spans="1:34" ht="15" customHeight="1">
      <c r="C3" s="22" t="s">
        <v>117</v>
      </c>
      <c r="D3" s="22" t="s">
        <v>188</v>
      </c>
      <c r="E3" s="23"/>
      <c r="F3" s="23"/>
      <c r="G3" s="23"/>
      <c r="H3" s="23"/>
    </row>
    <row r="4" spans="1:34" ht="15" customHeight="1">
      <c r="C4" s="22" t="s">
        <v>116</v>
      </c>
      <c r="D4" s="22" t="s">
        <v>189</v>
      </c>
      <c r="E4" s="23"/>
      <c r="F4" s="23"/>
      <c r="G4" s="22" t="s">
        <v>115</v>
      </c>
      <c r="H4" s="23"/>
    </row>
    <row r="5" spans="1:34" ht="15" customHeight="1">
      <c r="C5" s="22" t="s">
        <v>114</v>
      </c>
      <c r="D5" s="22" t="s">
        <v>190</v>
      </c>
      <c r="E5" s="23"/>
      <c r="F5" s="23"/>
      <c r="G5" s="23"/>
      <c r="H5" s="23"/>
    </row>
    <row r="6" spans="1:34" ht="15" customHeight="1">
      <c r="C6" s="22" t="s">
        <v>113</v>
      </c>
      <c r="D6" s="23"/>
      <c r="E6" s="22" t="s">
        <v>191</v>
      </c>
      <c r="F6" s="23"/>
      <c r="G6" s="23"/>
      <c r="H6" s="23"/>
    </row>
    <row r="7" spans="1:34" ht="15" customHeight="1">
      <c r="C7" s="23"/>
      <c r="D7" s="23"/>
      <c r="E7" s="23"/>
      <c r="F7" s="23"/>
      <c r="G7" s="23"/>
      <c r="H7" s="23"/>
    </row>
    <row r="10" spans="1:34" ht="15" customHeight="1">
      <c r="A10" s="8" t="s">
        <v>112</v>
      </c>
      <c r="B10" s="24" t="s">
        <v>111</v>
      </c>
      <c r="AH10" s="25" t="s">
        <v>192</v>
      </c>
    </row>
    <row r="11" spans="1:34" ht="15" customHeight="1">
      <c r="B11" s="21"/>
      <c r="AH11" s="25" t="s">
        <v>193</v>
      </c>
    </row>
    <row r="12" spans="1:34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5" t="s">
        <v>194</v>
      </c>
    </row>
    <row r="13" spans="1:34" ht="15" customHeight="1" thickBot="1">
      <c r="B13" s="14" t="s">
        <v>109</v>
      </c>
      <c r="C13" s="14">
        <v>2020</v>
      </c>
      <c r="D13" s="14">
        <v>2021</v>
      </c>
      <c r="E13" s="14">
        <v>2022</v>
      </c>
      <c r="F13" s="14">
        <v>2023</v>
      </c>
      <c r="G13" s="14">
        <v>2024</v>
      </c>
      <c r="H13" s="14">
        <v>2025</v>
      </c>
      <c r="I13" s="14">
        <v>2026</v>
      </c>
      <c r="J13" s="14">
        <v>2027</v>
      </c>
      <c r="K13" s="14">
        <v>2028</v>
      </c>
      <c r="L13" s="14">
        <v>2029</v>
      </c>
      <c r="M13" s="14">
        <v>2030</v>
      </c>
      <c r="N13" s="14">
        <v>2031</v>
      </c>
      <c r="O13" s="14">
        <v>2032</v>
      </c>
      <c r="P13" s="14">
        <v>2033</v>
      </c>
      <c r="Q13" s="14">
        <v>2034</v>
      </c>
      <c r="R13" s="14">
        <v>2035</v>
      </c>
      <c r="S13" s="14">
        <v>2036</v>
      </c>
      <c r="T13" s="14">
        <v>2037</v>
      </c>
      <c r="U13" s="14">
        <v>2038</v>
      </c>
      <c r="V13" s="14">
        <v>2039</v>
      </c>
      <c r="W13" s="14">
        <v>2040</v>
      </c>
      <c r="X13" s="14">
        <v>2041</v>
      </c>
      <c r="Y13" s="14">
        <v>2042</v>
      </c>
      <c r="Z13" s="14">
        <v>2043</v>
      </c>
      <c r="AA13" s="14">
        <v>2044</v>
      </c>
      <c r="AB13" s="14">
        <v>2045</v>
      </c>
      <c r="AC13" s="14">
        <v>2046</v>
      </c>
      <c r="AD13" s="14">
        <v>2047</v>
      </c>
      <c r="AE13" s="14">
        <v>2048</v>
      </c>
      <c r="AF13" s="14">
        <v>2049</v>
      </c>
      <c r="AG13" s="14">
        <v>2050</v>
      </c>
      <c r="AH13" s="26" t="s">
        <v>195</v>
      </c>
    </row>
    <row r="14" spans="1:34" ht="15" customHeight="1" thickTop="1"/>
    <row r="15" spans="1:34" ht="15" customHeight="1">
      <c r="B15" s="27" t="s">
        <v>108</v>
      </c>
    </row>
    <row r="16" spans="1:34" ht="15" customHeight="1">
      <c r="B16" s="27" t="s">
        <v>107</v>
      </c>
    </row>
    <row r="17" spans="1:34" ht="15" customHeight="1">
      <c r="B17" s="27" t="s">
        <v>106</v>
      </c>
    </row>
    <row r="18" spans="1:34" ht="15" customHeight="1">
      <c r="A18" s="8" t="s">
        <v>105</v>
      </c>
      <c r="B18" s="28" t="s">
        <v>104</v>
      </c>
      <c r="C18" s="29">
        <v>2628.821289</v>
      </c>
      <c r="D18" s="29">
        <v>2807.2766109999998</v>
      </c>
      <c r="E18" s="29">
        <v>2862.5334469999998</v>
      </c>
      <c r="F18" s="29">
        <v>2927.623047</v>
      </c>
      <c r="G18" s="29">
        <v>2985.178711</v>
      </c>
      <c r="H18" s="29">
        <v>3035.5583499999998</v>
      </c>
      <c r="I18" s="29">
        <v>3076.6459960000002</v>
      </c>
      <c r="J18" s="29">
        <v>3107.342529</v>
      </c>
      <c r="K18" s="29">
        <v>3133.9348140000002</v>
      </c>
      <c r="L18" s="29">
        <v>3153.696289</v>
      </c>
      <c r="M18" s="29">
        <v>3170.140625</v>
      </c>
      <c r="N18" s="29">
        <v>3182.3603520000001</v>
      </c>
      <c r="O18" s="29">
        <v>3194.3308109999998</v>
      </c>
      <c r="P18" s="29">
        <v>3208.3691410000001</v>
      </c>
      <c r="Q18" s="29">
        <v>3223.0124510000001</v>
      </c>
      <c r="R18" s="29">
        <v>3240.584961</v>
      </c>
      <c r="S18" s="29">
        <v>3258.4960940000001</v>
      </c>
      <c r="T18" s="29">
        <v>3274.8767090000001</v>
      </c>
      <c r="U18" s="29">
        <v>3290.0166020000001</v>
      </c>
      <c r="V18" s="29">
        <v>3306.976807</v>
      </c>
      <c r="W18" s="29">
        <v>3326.3066410000001</v>
      </c>
      <c r="X18" s="29">
        <v>3344.3862300000001</v>
      </c>
      <c r="Y18" s="29">
        <v>3362.8256839999999</v>
      </c>
      <c r="Z18" s="29">
        <v>3380.6958009999998</v>
      </c>
      <c r="AA18" s="29">
        <v>3396.751953</v>
      </c>
      <c r="AB18" s="29">
        <v>3412.030518</v>
      </c>
      <c r="AC18" s="29">
        <v>3428.1083979999999</v>
      </c>
      <c r="AD18" s="29">
        <v>3442.514893</v>
      </c>
      <c r="AE18" s="29">
        <v>3458.3400879999999</v>
      </c>
      <c r="AF18" s="29">
        <v>3474.70874</v>
      </c>
      <c r="AG18" s="29">
        <v>3490.9399410000001</v>
      </c>
      <c r="AH18" s="30">
        <v>9.4990000000000005E-3</v>
      </c>
    </row>
    <row r="19" spans="1:34" ht="15" customHeight="1">
      <c r="A19" s="8" t="s">
        <v>103</v>
      </c>
      <c r="B19" s="28" t="s">
        <v>102</v>
      </c>
      <c r="C19" s="29">
        <v>89.884674000000004</v>
      </c>
      <c r="D19" s="29">
        <v>93.705605000000006</v>
      </c>
      <c r="E19" s="29">
        <v>96.386086000000006</v>
      </c>
      <c r="F19" s="29">
        <v>98.338295000000002</v>
      </c>
      <c r="G19" s="29">
        <v>100.593414</v>
      </c>
      <c r="H19" s="29">
        <v>102.85940600000001</v>
      </c>
      <c r="I19" s="29">
        <v>104.504807</v>
      </c>
      <c r="J19" s="29">
        <v>105.69051399999999</v>
      </c>
      <c r="K19" s="29">
        <v>106.736481</v>
      </c>
      <c r="L19" s="29">
        <v>107.652618</v>
      </c>
      <c r="M19" s="29">
        <v>108.582993</v>
      </c>
      <c r="N19" s="29">
        <v>109.541687</v>
      </c>
      <c r="O19" s="29">
        <v>110.618843</v>
      </c>
      <c r="P19" s="29">
        <v>111.707047</v>
      </c>
      <c r="Q19" s="29">
        <v>112.958611</v>
      </c>
      <c r="R19" s="29">
        <v>114.464401</v>
      </c>
      <c r="S19" s="29">
        <v>115.907135</v>
      </c>
      <c r="T19" s="29">
        <v>117.21489699999999</v>
      </c>
      <c r="U19" s="29">
        <v>118.581619</v>
      </c>
      <c r="V19" s="29">
        <v>120.043655</v>
      </c>
      <c r="W19" s="29">
        <v>121.52813</v>
      </c>
      <c r="X19" s="29">
        <v>123.152664</v>
      </c>
      <c r="Y19" s="29">
        <v>124.795624</v>
      </c>
      <c r="Z19" s="29">
        <v>126.547287</v>
      </c>
      <c r="AA19" s="29">
        <v>128.138092</v>
      </c>
      <c r="AB19" s="29">
        <v>129.78653</v>
      </c>
      <c r="AC19" s="29">
        <v>131.399384</v>
      </c>
      <c r="AD19" s="29">
        <v>132.81887800000001</v>
      </c>
      <c r="AE19" s="29">
        <v>134.41592399999999</v>
      </c>
      <c r="AF19" s="29">
        <v>136.183762</v>
      </c>
      <c r="AG19" s="29">
        <v>138.009995</v>
      </c>
      <c r="AH19" s="30">
        <v>1.4396000000000001E-2</v>
      </c>
    </row>
    <row r="20" spans="1:34" ht="15" customHeight="1">
      <c r="A20" s="8" t="s">
        <v>101</v>
      </c>
      <c r="B20" s="28" t="s">
        <v>100</v>
      </c>
      <c r="C20" s="29">
        <v>274.54937699999999</v>
      </c>
      <c r="D20" s="29">
        <v>282.815247</v>
      </c>
      <c r="E20" s="29">
        <v>293.31253099999998</v>
      </c>
      <c r="F20" s="29">
        <v>299.26825000000002</v>
      </c>
      <c r="G20" s="29">
        <v>306.24056999999999</v>
      </c>
      <c r="H20" s="29">
        <v>313.392517</v>
      </c>
      <c r="I20" s="29">
        <v>318.20425399999999</v>
      </c>
      <c r="J20" s="29">
        <v>321.86676</v>
      </c>
      <c r="K20" s="29">
        <v>325.49911500000002</v>
      </c>
      <c r="L20" s="29">
        <v>328.918182</v>
      </c>
      <c r="M20" s="29">
        <v>332.87759399999999</v>
      </c>
      <c r="N20" s="29">
        <v>337.04803500000003</v>
      </c>
      <c r="O20" s="29">
        <v>341.41943400000002</v>
      </c>
      <c r="P20" s="29">
        <v>345.24298099999999</v>
      </c>
      <c r="Q20" s="29">
        <v>349.75103799999999</v>
      </c>
      <c r="R20" s="29">
        <v>355.34860200000003</v>
      </c>
      <c r="S20" s="29">
        <v>360.47448700000001</v>
      </c>
      <c r="T20" s="29">
        <v>365.307861</v>
      </c>
      <c r="U20" s="29">
        <v>370.46981799999998</v>
      </c>
      <c r="V20" s="29">
        <v>375.98251299999998</v>
      </c>
      <c r="W20" s="29">
        <v>381.01727299999999</v>
      </c>
      <c r="X20" s="29">
        <v>386.70855699999998</v>
      </c>
      <c r="Y20" s="29">
        <v>392.79480000000001</v>
      </c>
      <c r="Z20" s="29">
        <v>399.70086700000002</v>
      </c>
      <c r="AA20" s="29">
        <v>405.64846799999998</v>
      </c>
      <c r="AB20" s="29">
        <v>411.79803500000003</v>
      </c>
      <c r="AC20" s="29">
        <v>417.07052599999997</v>
      </c>
      <c r="AD20" s="29">
        <v>422.22894300000002</v>
      </c>
      <c r="AE20" s="29">
        <v>428.005066</v>
      </c>
      <c r="AF20" s="29">
        <v>434.11798099999999</v>
      </c>
      <c r="AG20" s="29">
        <v>440.79153400000001</v>
      </c>
      <c r="AH20" s="30">
        <v>1.5907000000000001E-2</v>
      </c>
    </row>
    <row r="21" spans="1:34" ht="15" customHeight="1">
      <c r="B21" s="27" t="s">
        <v>151</v>
      </c>
    </row>
    <row r="22" spans="1:34" ht="15" customHeight="1">
      <c r="A22" s="8" t="s">
        <v>147</v>
      </c>
      <c r="B22" s="28" t="s">
        <v>148</v>
      </c>
      <c r="C22" s="29">
        <v>108.32250999999999</v>
      </c>
      <c r="D22" s="29">
        <v>134.82925399999999</v>
      </c>
      <c r="E22" s="29">
        <v>154.717422</v>
      </c>
      <c r="F22" s="29">
        <v>169.65283199999999</v>
      </c>
      <c r="G22" s="29">
        <v>180.920807</v>
      </c>
      <c r="H22" s="29">
        <v>189.44929500000001</v>
      </c>
      <c r="I22" s="29">
        <v>195.917755</v>
      </c>
      <c r="J22" s="29">
        <v>200.87158199999999</v>
      </c>
      <c r="K22" s="29">
        <v>204.42939799999999</v>
      </c>
      <c r="L22" s="29">
        <v>207.178192</v>
      </c>
      <c r="M22" s="29">
        <v>209.42626999999999</v>
      </c>
      <c r="N22" s="29">
        <v>211.01544200000001</v>
      </c>
      <c r="O22" s="29">
        <v>212.35484299999999</v>
      </c>
      <c r="P22" s="29">
        <v>213.36850000000001</v>
      </c>
      <c r="Q22" s="29">
        <v>214.16456600000001</v>
      </c>
      <c r="R22" s="29">
        <v>214.70815999999999</v>
      </c>
      <c r="S22" s="29">
        <v>215.16941800000001</v>
      </c>
      <c r="T22" s="29">
        <v>215.53512599999999</v>
      </c>
      <c r="U22" s="29">
        <v>215.80548099999999</v>
      </c>
      <c r="V22" s="29">
        <v>215.98587000000001</v>
      </c>
      <c r="W22" s="29">
        <v>216.16197199999999</v>
      </c>
      <c r="X22" s="29">
        <v>216.26544200000001</v>
      </c>
      <c r="Y22" s="29">
        <v>216.33122299999999</v>
      </c>
      <c r="Z22" s="29">
        <v>216.37844799999999</v>
      </c>
      <c r="AA22" s="29">
        <v>216.409988</v>
      </c>
      <c r="AB22" s="29">
        <v>216.441574</v>
      </c>
      <c r="AC22" s="29">
        <v>216.45150799999999</v>
      </c>
      <c r="AD22" s="29">
        <v>216.468369</v>
      </c>
      <c r="AE22" s="29">
        <v>216.483002</v>
      </c>
      <c r="AF22" s="29">
        <v>216.552536</v>
      </c>
      <c r="AG22" s="29">
        <v>216.64347799999999</v>
      </c>
      <c r="AH22" s="30">
        <v>2.3373999999999999E-2</v>
      </c>
    </row>
    <row r="23" spans="1:34" ht="15" customHeight="1">
      <c r="A23" s="8" t="s">
        <v>149</v>
      </c>
      <c r="B23" s="28" t="s">
        <v>150</v>
      </c>
      <c r="C23" s="29">
        <v>24.970692</v>
      </c>
      <c r="D23" s="29">
        <v>29.653244000000001</v>
      </c>
      <c r="E23" s="29">
        <v>33.486446000000001</v>
      </c>
      <c r="F23" s="29">
        <v>36.386100999999996</v>
      </c>
      <c r="G23" s="29">
        <v>38.577961000000002</v>
      </c>
      <c r="H23" s="29">
        <v>40.222988000000001</v>
      </c>
      <c r="I23" s="29">
        <v>41.396163999999999</v>
      </c>
      <c r="J23" s="29">
        <v>42.264778</v>
      </c>
      <c r="K23" s="29">
        <v>42.515728000000003</v>
      </c>
      <c r="L23" s="29">
        <v>42.713290999999998</v>
      </c>
      <c r="M23" s="29">
        <v>43.137005000000002</v>
      </c>
      <c r="N23" s="29">
        <v>43.343741999999999</v>
      </c>
      <c r="O23" s="29">
        <v>43.818241</v>
      </c>
      <c r="P23" s="29">
        <v>44.274138999999998</v>
      </c>
      <c r="Q23" s="29">
        <v>44.835864999999998</v>
      </c>
      <c r="R23" s="29">
        <v>45.310886000000004</v>
      </c>
      <c r="S23" s="29">
        <v>45.831733999999997</v>
      </c>
      <c r="T23" s="29">
        <v>46.327930000000002</v>
      </c>
      <c r="U23" s="29">
        <v>46.816153999999997</v>
      </c>
      <c r="V23" s="29">
        <v>47.317447999999999</v>
      </c>
      <c r="W23" s="29">
        <v>47.980491999999998</v>
      </c>
      <c r="X23" s="29">
        <v>48.582149999999999</v>
      </c>
      <c r="Y23" s="29">
        <v>49.164020999999998</v>
      </c>
      <c r="Z23" s="29">
        <v>49.763081</v>
      </c>
      <c r="AA23" s="29">
        <v>50.334721000000002</v>
      </c>
      <c r="AB23" s="29">
        <v>50.978020000000001</v>
      </c>
      <c r="AC23" s="29">
        <v>51.558666000000002</v>
      </c>
      <c r="AD23" s="29">
        <v>52.079247000000002</v>
      </c>
      <c r="AE23" s="29">
        <v>52.647174999999997</v>
      </c>
      <c r="AF23" s="29">
        <v>53.282265000000002</v>
      </c>
      <c r="AG23" s="29">
        <v>53.912506</v>
      </c>
      <c r="AH23" s="30">
        <v>2.5987E-2</v>
      </c>
    </row>
    <row r="24" spans="1:34" ht="15" customHeight="1">
      <c r="B24" s="27" t="s">
        <v>99</v>
      </c>
    </row>
    <row r="25" spans="1:34" ht="15" customHeight="1">
      <c r="A25" s="8" t="s">
        <v>98</v>
      </c>
      <c r="B25" s="28" t="s">
        <v>97</v>
      </c>
      <c r="C25" s="29">
        <v>738.85894800000005</v>
      </c>
      <c r="D25" s="29">
        <v>1081.6602780000001</v>
      </c>
      <c r="E25" s="29">
        <v>1215.7373050000001</v>
      </c>
      <c r="F25" s="29">
        <v>1284.3009030000001</v>
      </c>
      <c r="G25" s="29">
        <v>1340.241943</v>
      </c>
      <c r="H25" s="29">
        <v>1397.2540280000001</v>
      </c>
      <c r="I25" s="29">
        <v>1430.9814449999999</v>
      </c>
      <c r="J25" s="29">
        <v>1455.449707</v>
      </c>
      <c r="K25" s="29">
        <v>1476.532837</v>
      </c>
      <c r="L25" s="29">
        <v>1495.998779</v>
      </c>
      <c r="M25" s="29">
        <v>1516.366577</v>
      </c>
      <c r="N25" s="29">
        <v>1539.9562989999999</v>
      </c>
      <c r="O25" s="29">
        <v>1569.89563</v>
      </c>
      <c r="P25" s="29">
        <v>1600.4498289999999</v>
      </c>
      <c r="Q25" s="29">
        <v>1634.8596190000001</v>
      </c>
      <c r="R25" s="29">
        <v>1672.668457</v>
      </c>
      <c r="S25" s="29">
        <v>1707.1351320000001</v>
      </c>
      <c r="T25" s="29">
        <v>1738.4458010000001</v>
      </c>
      <c r="U25" s="29">
        <v>1770.8867190000001</v>
      </c>
      <c r="V25" s="29">
        <v>1807.5972899999999</v>
      </c>
      <c r="W25" s="29">
        <v>1848.8919679999999</v>
      </c>
      <c r="X25" s="29">
        <v>1889.77063</v>
      </c>
      <c r="Y25" s="29">
        <v>1930.5969239999999</v>
      </c>
      <c r="Z25" s="29">
        <v>1971.0720209999999</v>
      </c>
      <c r="AA25" s="29">
        <v>2010.4888920000001</v>
      </c>
      <c r="AB25" s="29">
        <v>2052.9484859999998</v>
      </c>
      <c r="AC25" s="29">
        <v>2092.6599120000001</v>
      </c>
      <c r="AD25" s="29">
        <v>2129.1379390000002</v>
      </c>
      <c r="AE25" s="29">
        <v>2171.07251</v>
      </c>
      <c r="AF25" s="29">
        <v>2213.2192380000001</v>
      </c>
      <c r="AG25" s="29">
        <v>2256.3168949999999</v>
      </c>
      <c r="AH25" s="30">
        <v>3.7914000000000003E-2</v>
      </c>
    </row>
    <row r="26" spans="1:34" ht="15" customHeight="1">
      <c r="B26" s="27" t="s">
        <v>96</v>
      </c>
    </row>
    <row r="27" spans="1:34" s="12" customFormat="1" ht="15" customHeight="1">
      <c r="A27" s="9" t="s">
        <v>95</v>
      </c>
      <c r="B27" s="43" t="s">
        <v>54</v>
      </c>
      <c r="C27" s="10">
        <v>1508.5570070000001</v>
      </c>
      <c r="D27" s="10">
        <v>1600.7733149999999</v>
      </c>
      <c r="E27" s="10">
        <v>1616.5277100000001</v>
      </c>
      <c r="F27" s="10">
        <v>1618.108643</v>
      </c>
      <c r="G27" s="10">
        <v>1617.9658199999999</v>
      </c>
      <c r="H27" s="10">
        <v>1567.8839109999999</v>
      </c>
      <c r="I27" s="10">
        <v>1587.153687</v>
      </c>
      <c r="J27" s="10">
        <v>1586.3214109999999</v>
      </c>
      <c r="K27" s="10">
        <v>1606.0509030000001</v>
      </c>
      <c r="L27" s="10">
        <v>1623.5897219999999</v>
      </c>
      <c r="M27" s="10">
        <v>1641.5112300000001</v>
      </c>
      <c r="N27" s="10">
        <v>1654.219482</v>
      </c>
      <c r="O27" s="10">
        <v>1664.4609379999999</v>
      </c>
      <c r="P27" s="10">
        <v>1678.1671140000001</v>
      </c>
      <c r="Q27" s="10">
        <v>1686.5092770000001</v>
      </c>
      <c r="R27" s="10">
        <v>1700.822754</v>
      </c>
      <c r="S27" s="10">
        <v>1714.348389</v>
      </c>
      <c r="T27" s="10">
        <v>1725.946533</v>
      </c>
      <c r="U27" s="10">
        <v>1730.0469969999999</v>
      </c>
      <c r="V27" s="10">
        <v>1747.594971</v>
      </c>
      <c r="W27" s="10">
        <v>1753.466919</v>
      </c>
      <c r="X27" s="10">
        <v>1765.8125</v>
      </c>
      <c r="Y27" s="10">
        <v>1783.167725</v>
      </c>
      <c r="Z27" s="10">
        <v>1804.6464840000001</v>
      </c>
      <c r="AA27" s="10">
        <v>1808.417236</v>
      </c>
      <c r="AB27" s="10">
        <v>1822.5867920000001</v>
      </c>
      <c r="AC27" s="10">
        <v>1832.412476</v>
      </c>
      <c r="AD27" s="10">
        <v>1846.727539</v>
      </c>
      <c r="AE27" s="10">
        <v>1860.8991699999999</v>
      </c>
      <c r="AF27" s="10">
        <v>1876.013062</v>
      </c>
      <c r="AG27" s="10">
        <v>1898.7479249999999</v>
      </c>
      <c r="AH27" s="11">
        <v>7.6969999999999998E-3</v>
      </c>
    </row>
    <row r="28" spans="1:34" ht="15" customHeight="1">
      <c r="A28" s="8" t="s">
        <v>94</v>
      </c>
      <c r="B28" s="28" t="s">
        <v>52</v>
      </c>
      <c r="C28" s="29">
        <v>347.68133499999999</v>
      </c>
      <c r="D28" s="29">
        <v>359.32345600000002</v>
      </c>
      <c r="E28" s="29">
        <v>357.10058600000002</v>
      </c>
      <c r="F28" s="29">
        <v>354.906677</v>
      </c>
      <c r="G28" s="29">
        <v>352.695404</v>
      </c>
      <c r="H28" s="29">
        <v>348.07818600000002</v>
      </c>
      <c r="I28" s="29">
        <v>341.28057899999999</v>
      </c>
      <c r="J28" s="29">
        <v>333.10046399999999</v>
      </c>
      <c r="K28" s="29">
        <v>325.25259399999999</v>
      </c>
      <c r="L28" s="29">
        <v>316.86505099999999</v>
      </c>
      <c r="M28" s="29">
        <v>308.73144500000001</v>
      </c>
      <c r="N28" s="29">
        <v>305.11627199999998</v>
      </c>
      <c r="O28" s="29">
        <v>301.85186800000002</v>
      </c>
      <c r="P28" s="29">
        <v>298.30835000000002</v>
      </c>
      <c r="Q28" s="29">
        <v>295.38018799999998</v>
      </c>
      <c r="R28" s="29">
        <v>292.62634300000002</v>
      </c>
      <c r="S28" s="29">
        <v>289.63000499999998</v>
      </c>
      <c r="T28" s="29">
        <v>286.272583</v>
      </c>
      <c r="U28" s="29">
        <v>282.6651</v>
      </c>
      <c r="V28" s="29">
        <v>279.71716300000003</v>
      </c>
      <c r="W28" s="29">
        <v>276.01687600000002</v>
      </c>
      <c r="X28" s="29">
        <v>275.42544600000002</v>
      </c>
      <c r="Y28" s="29">
        <v>275.00784299999998</v>
      </c>
      <c r="Z28" s="29">
        <v>275.36859099999998</v>
      </c>
      <c r="AA28" s="29">
        <v>274.91848800000002</v>
      </c>
      <c r="AB28" s="29">
        <v>274.56326300000001</v>
      </c>
      <c r="AC28" s="29">
        <v>273.54470800000001</v>
      </c>
      <c r="AD28" s="29">
        <v>272.61859099999998</v>
      </c>
      <c r="AE28" s="29">
        <v>271.43493699999999</v>
      </c>
      <c r="AF28" s="29">
        <v>270.55728099999999</v>
      </c>
      <c r="AG28" s="29">
        <v>270.13116500000001</v>
      </c>
      <c r="AH28" s="30">
        <v>-8.3770000000000008E-3</v>
      </c>
    </row>
    <row r="30" spans="1:34" ht="15" customHeight="1">
      <c r="B30" s="27" t="s">
        <v>93</v>
      </c>
    </row>
    <row r="31" spans="1:34">
      <c r="B31" s="27" t="s">
        <v>92</v>
      </c>
    </row>
    <row r="32" spans="1:34">
      <c r="A32" s="8" t="s">
        <v>91</v>
      </c>
      <c r="B32" s="28" t="s">
        <v>90</v>
      </c>
      <c r="C32" s="31">
        <v>34.471164999999999</v>
      </c>
      <c r="D32" s="31">
        <v>35.386477999999997</v>
      </c>
      <c r="E32" s="31">
        <v>36.015510999999996</v>
      </c>
      <c r="F32" s="31">
        <v>36.532134999999997</v>
      </c>
      <c r="G32" s="31">
        <v>36.999755999999998</v>
      </c>
      <c r="H32" s="31">
        <v>37.485560999999997</v>
      </c>
      <c r="I32" s="31">
        <v>38.067946999999997</v>
      </c>
      <c r="J32" s="31">
        <v>38.072563000000002</v>
      </c>
      <c r="K32" s="31">
        <v>38.080813999999997</v>
      </c>
      <c r="L32" s="31">
        <v>38.095244999999998</v>
      </c>
      <c r="M32" s="31">
        <v>38.18074</v>
      </c>
      <c r="N32" s="31">
        <v>38.191764999999997</v>
      </c>
      <c r="O32" s="31">
        <v>38.206318000000003</v>
      </c>
      <c r="P32" s="31">
        <v>38.220623000000003</v>
      </c>
      <c r="Q32" s="31">
        <v>38.249493000000001</v>
      </c>
      <c r="R32" s="31">
        <v>38.230080000000001</v>
      </c>
      <c r="S32" s="31">
        <v>38.209507000000002</v>
      </c>
      <c r="T32" s="31">
        <v>38.204478999999999</v>
      </c>
      <c r="U32" s="31">
        <v>38.204224000000004</v>
      </c>
      <c r="V32" s="31">
        <v>38.187893000000003</v>
      </c>
      <c r="W32" s="31">
        <v>38.180140999999999</v>
      </c>
      <c r="X32" s="31">
        <v>38.173969</v>
      </c>
      <c r="Y32" s="31">
        <v>38.160957000000003</v>
      </c>
      <c r="Z32" s="31">
        <v>38.151767999999997</v>
      </c>
      <c r="AA32" s="31">
        <v>38.148342</v>
      </c>
      <c r="AB32" s="31">
        <v>38.153297000000002</v>
      </c>
      <c r="AC32" s="31">
        <v>38.143864000000001</v>
      </c>
      <c r="AD32" s="31">
        <v>38.134365000000003</v>
      </c>
      <c r="AE32" s="31">
        <v>38.120547999999999</v>
      </c>
      <c r="AF32" s="31">
        <v>38.116928000000001</v>
      </c>
      <c r="AG32" s="31">
        <v>38.114223000000003</v>
      </c>
      <c r="AH32" s="30">
        <v>3.3540000000000002E-3</v>
      </c>
    </row>
    <row r="33" spans="1:34">
      <c r="A33" s="8" t="s">
        <v>89</v>
      </c>
      <c r="B33" s="28" t="s">
        <v>88</v>
      </c>
      <c r="C33" s="31">
        <v>42.096587999999997</v>
      </c>
      <c r="D33" s="31">
        <v>44.275084999999997</v>
      </c>
      <c r="E33" s="31">
        <v>44.804096000000001</v>
      </c>
      <c r="F33" s="31">
        <v>45.431927000000002</v>
      </c>
      <c r="G33" s="31">
        <v>46.163592999999999</v>
      </c>
      <c r="H33" s="31">
        <v>46.832709999999999</v>
      </c>
      <c r="I33" s="31">
        <v>47.617274999999999</v>
      </c>
      <c r="J33" s="31">
        <v>47.640335</v>
      </c>
      <c r="K33" s="31">
        <v>47.640335</v>
      </c>
      <c r="L33" s="31">
        <v>47.644813999999997</v>
      </c>
      <c r="M33" s="31">
        <v>47.681995000000001</v>
      </c>
      <c r="N33" s="31">
        <v>47.681995000000001</v>
      </c>
      <c r="O33" s="31">
        <v>47.681995000000001</v>
      </c>
      <c r="P33" s="31">
        <v>47.681995000000001</v>
      </c>
      <c r="Q33" s="31">
        <v>47.681995000000001</v>
      </c>
      <c r="R33" s="31">
        <v>47.681995000000001</v>
      </c>
      <c r="S33" s="31">
        <v>47.681995000000001</v>
      </c>
      <c r="T33" s="31">
        <v>47.681995000000001</v>
      </c>
      <c r="U33" s="31">
        <v>47.681995000000001</v>
      </c>
      <c r="V33" s="31">
        <v>47.681995000000001</v>
      </c>
      <c r="W33" s="31">
        <v>47.681995000000001</v>
      </c>
      <c r="X33" s="31">
        <v>47.681995000000001</v>
      </c>
      <c r="Y33" s="31">
        <v>47.681995000000001</v>
      </c>
      <c r="Z33" s="31">
        <v>47.683205000000001</v>
      </c>
      <c r="AA33" s="31">
        <v>47.684814000000003</v>
      </c>
      <c r="AB33" s="31">
        <v>47.687137999999997</v>
      </c>
      <c r="AC33" s="31">
        <v>47.687137999999997</v>
      </c>
      <c r="AD33" s="31">
        <v>47.687137999999997</v>
      </c>
      <c r="AE33" s="31">
        <v>47.687137999999997</v>
      </c>
      <c r="AF33" s="31">
        <v>47.689449000000003</v>
      </c>
      <c r="AG33" s="31">
        <v>47.689449000000003</v>
      </c>
      <c r="AH33" s="30">
        <v>4.1669999999999997E-3</v>
      </c>
    </row>
    <row r="34" spans="1:34">
      <c r="A34" s="8" t="s">
        <v>87</v>
      </c>
      <c r="B34" s="28" t="s">
        <v>86</v>
      </c>
      <c r="C34" s="31">
        <v>30.906752000000001</v>
      </c>
      <c r="D34" s="31">
        <v>31.515782999999999</v>
      </c>
      <c r="E34" s="31">
        <v>31.942910999999999</v>
      </c>
      <c r="F34" s="31">
        <v>32.461284999999997</v>
      </c>
      <c r="G34" s="31">
        <v>32.917949999999998</v>
      </c>
      <c r="H34" s="31">
        <v>33.400790999999998</v>
      </c>
      <c r="I34" s="31">
        <v>33.955074000000003</v>
      </c>
      <c r="J34" s="31">
        <v>33.955074000000003</v>
      </c>
      <c r="K34" s="31">
        <v>33.955074000000003</v>
      </c>
      <c r="L34" s="31">
        <v>33.955074000000003</v>
      </c>
      <c r="M34" s="31">
        <v>33.955074000000003</v>
      </c>
      <c r="N34" s="31">
        <v>33.955092999999998</v>
      </c>
      <c r="O34" s="31">
        <v>33.955092999999998</v>
      </c>
      <c r="P34" s="31">
        <v>33.955092999999998</v>
      </c>
      <c r="Q34" s="31">
        <v>33.955092999999998</v>
      </c>
      <c r="R34" s="31">
        <v>33.955128000000002</v>
      </c>
      <c r="S34" s="31">
        <v>33.955128000000002</v>
      </c>
      <c r="T34" s="31">
        <v>33.955128000000002</v>
      </c>
      <c r="U34" s="31">
        <v>33.955128000000002</v>
      </c>
      <c r="V34" s="31">
        <v>33.955128000000002</v>
      </c>
      <c r="W34" s="31">
        <v>33.955128000000002</v>
      </c>
      <c r="X34" s="31">
        <v>33.955128000000002</v>
      </c>
      <c r="Y34" s="31">
        <v>33.955128000000002</v>
      </c>
      <c r="Z34" s="31">
        <v>33.955128000000002</v>
      </c>
      <c r="AA34" s="31">
        <v>33.955128000000002</v>
      </c>
      <c r="AB34" s="31">
        <v>33.955128000000002</v>
      </c>
      <c r="AC34" s="31">
        <v>33.955128000000002</v>
      </c>
      <c r="AD34" s="31">
        <v>33.955128000000002</v>
      </c>
      <c r="AE34" s="31">
        <v>33.955128000000002</v>
      </c>
      <c r="AF34" s="31">
        <v>33.955128000000002</v>
      </c>
      <c r="AG34" s="31">
        <v>33.955128000000002</v>
      </c>
      <c r="AH34" s="30">
        <v>3.14E-3</v>
      </c>
    </row>
    <row r="35" spans="1:34">
      <c r="A35" s="8" t="s">
        <v>85</v>
      </c>
      <c r="B35" s="28" t="s">
        <v>84</v>
      </c>
      <c r="C35" s="31">
        <v>35.428043000000002</v>
      </c>
      <c r="D35" s="31">
        <v>36.588160999999999</v>
      </c>
      <c r="E35" s="31">
        <v>37.27243</v>
      </c>
      <c r="F35" s="31">
        <v>37.693686999999997</v>
      </c>
      <c r="G35" s="31">
        <v>38.000155999999997</v>
      </c>
      <c r="H35" s="31">
        <v>38.414771999999999</v>
      </c>
      <c r="I35" s="31">
        <v>38.930225</v>
      </c>
      <c r="J35" s="31">
        <v>39.067492999999999</v>
      </c>
      <c r="K35" s="31">
        <v>39.131560999999998</v>
      </c>
      <c r="L35" s="31">
        <v>39.187083999999999</v>
      </c>
      <c r="M35" s="31">
        <v>39.367001000000002</v>
      </c>
      <c r="N35" s="31">
        <v>39.458767000000002</v>
      </c>
      <c r="O35" s="31">
        <v>39.570411999999997</v>
      </c>
      <c r="P35" s="31">
        <v>39.688381</v>
      </c>
      <c r="Q35" s="31">
        <v>39.842903</v>
      </c>
      <c r="R35" s="31">
        <v>39.925739</v>
      </c>
      <c r="S35" s="31">
        <v>40.007632999999998</v>
      </c>
      <c r="T35" s="31">
        <v>40.122059</v>
      </c>
      <c r="U35" s="31">
        <v>40.263226000000003</v>
      </c>
      <c r="V35" s="31">
        <v>40.363658999999998</v>
      </c>
      <c r="W35" s="31">
        <v>40.483314999999997</v>
      </c>
      <c r="X35" s="31">
        <v>40.567554000000001</v>
      </c>
      <c r="Y35" s="31">
        <v>40.636898000000002</v>
      </c>
      <c r="Z35" s="31">
        <v>40.715224999999997</v>
      </c>
      <c r="AA35" s="31">
        <v>40.813823999999997</v>
      </c>
      <c r="AB35" s="31">
        <v>40.933928999999999</v>
      </c>
      <c r="AC35" s="31">
        <v>41.032744999999998</v>
      </c>
      <c r="AD35" s="31">
        <v>41.136253000000004</v>
      </c>
      <c r="AE35" s="31">
        <v>41.233733999999998</v>
      </c>
      <c r="AF35" s="31">
        <v>41.366283000000003</v>
      </c>
      <c r="AG35" s="31">
        <v>41.510693000000003</v>
      </c>
      <c r="AH35" s="30">
        <v>5.2960000000000004E-3</v>
      </c>
    </row>
    <row r="36" spans="1:34">
      <c r="A36" s="8" t="s">
        <v>83</v>
      </c>
      <c r="B36" s="28" t="s">
        <v>82</v>
      </c>
      <c r="C36" s="31">
        <v>43.264011000000004</v>
      </c>
      <c r="D36" s="31">
        <v>45.133468999999998</v>
      </c>
      <c r="E36" s="31">
        <v>45.638382</v>
      </c>
      <c r="F36" s="31">
        <v>46.329559000000003</v>
      </c>
      <c r="G36" s="31">
        <v>46.974044999999997</v>
      </c>
      <c r="H36" s="31">
        <v>47.544497999999997</v>
      </c>
      <c r="I36" s="31">
        <v>48.288283999999997</v>
      </c>
      <c r="J36" s="31">
        <v>48.419249999999998</v>
      </c>
      <c r="K36" s="31">
        <v>48.519196000000001</v>
      </c>
      <c r="L36" s="31">
        <v>48.602192000000002</v>
      </c>
      <c r="M36" s="31">
        <v>48.758029999999998</v>
      </c>
      <c r="N36" s="31">
        <v>48.944358999999999</v>
      </c>
      <c r="O36" s="31">
        <v>49.116050999999999</v>
      </c>
      <c r="P36" s="31">
        <v>49.343533000000001</v>
      </c>
      <c r="Q36" s="31">
        <v>49.588878999999999</v>
      </c>
      <c r="R36" s="31">
        <v>49.838386999999997</v>
      </c>
      <c r="S36" s="31">
        <v>50.062164000000003</v>
      </c>
      <c r="T36" s="31">
        <v>50.324268000000004</v>
      </c>
      <c r="U36" s="31">
        <v>50.609341000000001</v>
      </c>
      <c r="V36" s="31">
        <v>50.887779000000002</v>
      </c>
      <c r="W36" s="31">
        <v>51.161552</v>
      </c>
      <c r="X36" s="31">
        <v>51.375084000000001</v>
      </c>
      <c r="Y36" s="31">
        <v>51.577618000000001</v>
      </c>
      <c r="Z36" s="31">
        <v>51.784939000000001</v>
      </c>
      <c r="AA36" s="31">
        <v>52.021469000000003</v>
      </c>
      <c r="AB36" s="31">
        <v>52.278286000000001</v>
      </c>
      <c r="AC36" s="31">
        <v>52.554256000000002</v>
      </c>
      <c r="AD36" s="31">
        <v>52.823684999999998</v>
      </c>
      <c r="AE36" s="31">
        <v>53.105880999999997</v>
      </c>
      <c r="AF36" s="31">
        <v>53.415283000000002</v>
      </c>
      <c r="AG36" s="31">
        <v>53.766708000000001</v>
      </c>
      <c r="AH36" s="30">
        <v>7.2709999999999997E-3</v>
      </c>
    </row>
    <row r="37" spans="1:34">
      <c r="A37" s="8" t="s">
        <v>81</v>
      </c>
      <c r="B37" s="28" t="s">
        <v>80</v>
      </c>
      <c r="C37" s="31">
        <v>31.765070000000001</v>
      </c>
      <c r="D37" s="31">
        <v>32.790131000000002</v>
      </c>
      <c r="E37" s="31">
        <v>33.304336999999997</v>
      </c>
      <c r="F37" s="31">
        <v>33.675227999999997</v>
      </c>
      <c r="G37" s="31">
        <v>33.948895</v>
      </c>
      <c r="H37" s="31">
        <v>34.370635999999998</v>
      </c>
      <c r="I37" s="31">
        <v>34.850887</v>
      </c>
      <c r="J37" s="31">
        <v>34.987330999999998</v>
      </c>
      <c r="K37" s="31">
        <v>35.027724999999997</v>
      </c>
      <c r="L37" s="31">
        <v>35.055889000000001</v>
      </c>
      <c r="M37" s="31">
        <v>35.139995999999996</v>
      </c>
      <c r="N37" s="31">
        <v>35.184066999999999</v>
      </c>
      <c r="O37" s="31">
        <v>35.253815000000003</v>
      </c>
      <c r="P37" s="31">
        <v>35.313755</v>
      </c>
      <c r="Q37" s="31">
        <v>35.395432</v>
      </c>
      <c r="R37" s="31">
        <v>35.447819000000003</v>
      </c>
      <c r="S37" s="31">
        <v>35.509632000000003</v>
      </c>
      <c r="T37" s="31">
        <v>35.580489999999998</v>
      </c>
      <c r="U37" s="31">
        <v>35.672145999999998</v>
      </c>
      <c r="V37" s="31">
        <v>35.736598999999998</v>
      </c>
      <c r="W37" s="31">
        <v>35.815669999999997</v>
      </c>
      <c r="X37" s="31">
        <v>35.866309999999999</v>
      </c>
      <c r="Y37" s="31">
        <v>35.911537000000003</v>
      </c>
      <c r="Z37" s="31">
        <v>35.962077999999998</v>
      </c>
      <c r="AA37" s="31">
        <v>36.021683000000003</v>
      </c>
      <c r="AB37" s="31">
        <v>36.090629999999997</v>
      </c>
      <c r="AC37" s="31">
        <v>36.147751</v>
      </c>
      <c r="AD37" s="31">
        <v>36.213341</v>
      </c>
      <c r="AE37" s="31">
        <v>36.274783999999997</v>
      </c>
      <c r="AF37" s="31">
        <v>36.358317999999997</v>
      </c>
      <c r="AG37" s="31">
        <v>36.442936000000003</v>
      </c>
      <c r="AH37" s="30">
        <v>4.5900000000000003E-3</v>
      </c>
    </row>
    <row r="38" spans="1:34">
      <c r="A38" s="8" t="s">
        <v>79</v>
      </c>
      <c r="B38" s="28" t="s">
        <v>78</v>
      </c>
      <c r="C38" s="31">
        <v>35.306621999999997</v>
      </c>
      <c r="D38" s="31">
        <v>36.467899000000003</v>
      </c>
      <c r="E38" s="31">
        <v>37.145805000000003</v>
      </c>
      <c r="F38" s="31">
        <v>37.564754000000001</v>
      </c>
      <c r="G38" s="31">
        <v>37.869587000000003</v>
      </c>
      <c r="H38" s="31">
        <v>38.261166000000003</v>
      </c>
      <c r="I38" s="31">
        <v>38.678328999999998</v>
      </c>
      <c r="J38" s="31">
        <v>38.782119999999999</v>
      </c>
      <c r="K38" s="31">
        <v>38.833714000000001</v>
      </c>
      <c r="L38" s="31">
        <v>38.876083000000001</v>
      </c>
      <c r="M38" s="31">
        <v>39.031016999999999</v>
      </c>
      <c r="N38" s="31">
        <v>39.097121999999999</v>
      </c>
      <c r="O38" s="31">
        <v>39.178814000000003</v>
      </c>
      <c r="P38" s="31">
        <v>39.263396999999998</v>
      </c>
      <c r="Q38" s="31">
        <v>39.380603999999998</v>
      </c>
      <c r="R38" s="31">
        <v>39.428646000000001</v>
      </c>
      <c r="S38" s="31">
        <v>39.476784000000002</v>
      </c>
      <c r="T38" s="31">
        <v>39.553840999999998</v>
      </c>
      <c r="U38" s="31">
        <v>39.655147999999997</v>
      </c>
      <c r="V38" s="31">
        <v>39.718604999999997</v>
      </c>
      <c r="W38" s="31">
        <v>39.800255</v>
      </c>
      <c r="X38" s="31">
        <v>39.857684999999996</v>
      </c>
      <c r="Y38" s="31">
        <v>39.902507999999997</v>
      </c>
      <c r="Z38" s="31">
        <v>39.954895</v>
      </c>
      <c r="AA38" s="31">
        <v>40.024872000000002</v>
      </c>
      <c r="AB38" s="31">
        <v>40.112934000000003</v>
      </c>
      <c r="AC38" s="31">
        <v>40.181061</v>
      </c>
      <c r="AD38" s="31">
        <v>40.254047</v>
      </c>
      <c r="AE38" s="31">
        <v>40.320404000000003</v>
      </c>
      <c r="AF38" s="31">
        <v>40.416508</v>
      </c>
      <c r="AG38" s="31">
        <v>40.521500000000003</v>
      </c>
      <c r="AH38" s="30">
        <v>4.6030000000000003E-3</v>
      </c>
    </row>
    <row r="39" spans="1:34">
      <c r="A39" s="8" t="s">
        <v>77</v>
      </c>
      <c r="B39" s="28" t="s">
        <v>76</v>
      </c>
      <c r="C39" s="31">
        <v>42.996372000000001</v>
      </c>
      <c r="D39" s="31">
        <v>44.885829999999999</v>
      </c>
      <c r="E39" s="31">
        <v>45.388092</v>
      </c>
      <c r="F39" s="31">
        <v>46.068283000000001</v>
      </c>
      <c r="G39" s="31">
        <v>46.702300999999999</v>
      </c>
      <c r="H39" s="31">
        <v>47.265957</v>
      </c>
      <c r="I39" s="31">
        <v>47.99147</v>
      </c>
      <c r="J39" s="31">
        <v>48.105293000000003</v>
      </c>
      <c r="K39" s="31">
        <v>48.179577000000002</v>
      </c>
      <c r="L39" s="31">
        <v>48.231701000000001</v>
      </c>
      <c r="M39" s="31">
        <v>48.343479000000002</v>
      </c>
      <c r="N39" s="31">
        <v>48.473526</v>
      </c>
      <c r="O39" s="31">
        <v>48.589264</v>
      </c>
      <c r="P39" s="31">
        <v>48.747790999999999</v>
      </c>
      <c r="Q39" s="31">
        <v>48.918312</v>
      </c>
      <c r="R39" s="31">
        <v>49.085320000000003</v>
      </c>
      <c r="S39" s="31">
        <v>49.232787999999999</v>
      </c>
      <c r="T39" s="31">
        <v>49.410697999999996</v>
      </c>
      <c r="U39" s="31">
        <v>49.605431000000003</v>
      </c>
      <c r="V39" s="31">
        <v>49.791992</v>
      </c>
      <c r="W39" s="31">
        <v>49.975594000000001</v>
      </c>
      <c r="X39" s="31">
        <v>50.118858000000003</v>
      </c>
      <c r="Y39" s="31">
        <v>50.253036000000002</v>
      </c>
      <c r="Z39" s="31">
        <v>50.390746999999998</v>
      </c>
      <c r="AA39" s="31">
        <v>50.551330999999998</v>
      </c>
      <c r="AB39" s="31">
        <v>50.726044000000002</v>
      </c>
      <c r="AC39" s="31">
        <v>50.913406000000002</v>
      </c>
      <c r="AD39" s="31">
        <v>51.097149000000002</v>
      </c>
      <c r="AE39" s="31">
        <v>51.287188999999998</v>
      </c>
      <c r="AF39" s="31">
        <v>51.498286999999998</v>
      </c>
      <c r="AG39" s="31">
        <v>51.738174000000001</v>
      </c>
      <c r="AH39" s="30">
        <v>6.1879999999999999E-3</v>
      </c>
    </row>
    <row r="40" spans="1:34">
      <c r="A40" s="8" t="s">
        <v>75</v>
      </c>
      <c r="B40" s="28" t="s">
        <v>74</v>
      </c>
      <c r="C40" s="31">
        <v>31.697340000000001</v>
      </c>
      <c r="D40" s="31">
        <v>32.714511999999999</v>
      </c>
      <c r="E40" s="31">
        <v>33.224262000000003</v>
      </c>
      <c r="F40" s="31">
        <v>33.594929</v>
      </c>
      <c r="G40" s="31">
        <v>33.868374000000003</v>
      </c>
      <c r="H40" s="31">
        <v>34.261592999999998</v>
      </c>
      <c r="I40" s="31">
        <v>34.620468000000002</v>
      </c>
      <c r="J40" s="31">
        <v>34.719250000000002</v>
      </c>
      <c r="K40" s="31">
        <v>34.751755000000003</v>
      </c>
      <c r="L40" s="31">
        <v>34.772854000000002</v>
      </c>
      <c r="M40" s="31">
        <v>34.839573000000001</v>
      </c>
      <c r="N40" s="31">
        <v>34.868819999999999</v>
      </c>
      <c r="O40" s="31">
        <v>34.918171000000001</v>
      </c>
      <c r="P40" s="31">
        <v>34.957504</v>
      </c>
      <c r="Q40" s="31">
        <v>35.015827000000002</v>
      </c>
      <c r="R40" s="31">
        <v>35.049236000000001</v>
      </c>
      <c r="S40" s="31">
        <v>35.091113999999997</v>
      </c>
      <c r="T40" s="31">
        <v>35.140182000000003</v>
      </c>
      <c r="U40" s="31">
        <v>35.208857999999999</v>
      </c>
      <c r="V40" s="31">
        <v>35.253444999999999</v>
      </c>
      <c r="W40" s="31">
        <v>35.311042999999998</v>
      </c>
      <c r="X40" s="31">
        <v>35.348305000000003</v>
      </c>
      <c r="Y40" s="31">
        <v>35.381889000000001</v>
      </c>
      <c r="Z40" s="31">
        <v>35.419429999999998</v>
      </c>
      <c r="AA40" s="31">
        <v>35.464706</v>
      </c>
      <c r="AB40" s="31">
        <v>35.517353</v>
      </c>
      <c r="AC40" s="31">
        <v>35.560341000000001</v>
      </c>
      <c r="AD40" s="31">
        <v>35.610996</v>
      </c>
      <c r="AE40" s="31">
        <v>35.657856000000002</v>
      </c>
      <c r="AF40" s="31">
        <v>35.722625999999998</v>
      </c>
      <c r="AG40" s="31">
        <v>35.788241999999997</v>
      </c>
      <c r="AH40" s="30">
        <v>4.0540000000000003E-3</v>
      </c>
    </row>
    <row r="41" spans="1:34">
      <c r="A41" s="8" t="s">
        <v>73</v>
      </c>
      <c r="B41" s="28" t="s">
        <v>72</v>
      </c>
      <c r="C41" s="31">
        <v>28.801698999999999</v>
      </c>
      <c r="D41" s="31">
        <v>29.748508000000001</v>
      </c>
      <c r="E41" s="31">
        <v>30.302168000000002</v>
      </c>
      <c r="F41" s="31">
        <v>30.643736000000001</v>
      </c>
      <c r="G41" s="31">
        <v>30.892097</v>
      </c>
      <c r="H41" s="31">
        <v>31.211321000000002</v>
      </c>
      <c r="I41" s="31">
        <v>31.551421999999999</v>
      </c>
      <c r="J41" s="31">
        <v>31.636091</v>
      </c>
      <c r="K41" s="31">
        <v>31.678196</v>
      </c>
      <c r="L41" s="31">
        <v>31.712803000000001</v>
      </c>
      <c r="M41" s="31">
        <v>31.839462000000001</v>
      </c>
      <c r="N41" s="31">
        <v>31.893412000000001</v>
      </c>
      <c r="O41" s="31">
        <v>31.960094000000002</v>
      </c>
      <c r="P41" s="31">
        <v>32.029114</v>
      </c>
      <c r="Q41" s="31">
        <v>32.124813000000003</v>
      </c>
      <c r="R41" s="31">
        <v>32.163910000000001</v>
      </c>
      <c r="S41" s="31">
        <v>32.203082999999999</v>
      </c>
      <c r="T41" s="31">
        <v>32.265900000000002</v>
      </c>
      <c r="U41" s="31">
        <v>32.348514999999999</v>
      </c>
      <c r="V41" s="31">
        <v>32.400196000000001</v>
      </c>
      <c r="W41" s="31">
        <v>32.466754999999999</v>
      </c>
      <c r="X41" s="31">
        <v>32.513561000000003</v>
      </c>
      <c r="Y41" s="31">
        <v>32.550055999999998</v>
      </c>
      <c r="Z41" s="31">
        <v>32.592742999999999</v>
      </c>
      <c r="AA41" s="31">
        <v>32.649788000000001</v>
      </c>
      <c r="AB41" s="31">
        <v>32.721618999999997</v>
      </c>
      <c r="AC41" s="31">
        <v>32.77713</v>
      </c>
      <c r="AD41" s="31">
        <v>32.836616999999997</v>
      </c>
      <c r="AE41" s="31">
        <v>32.890667000000001</v>
      </c>
      <c r="AF41" s="31">
        <v>32.969020999999998</v>
      </c>
      <c r="AG41" s="31">
        <v>33.054625999999999</v>
      </c>
      <c r="AH41" s="30">
        <v>4.6010000000000001E-3</v>
      </c>
    </row>
    <row r="42" spans="1:34">
      <c r="A42" s="8" t="s">
        <v>71</v>
      </c>
      <c r="B42" s="28" t="s">
        <v>70</v>
      </c>
      <c r="C42" s="31">
        <v>35.111472999999997</v>
      </c>
      <c r="D42" s="31">
        <v>36.654429999999998</v>
      </c>
      <c r="E42" s="31">
        <v>37.064587000000003</v>
      </c>
      <c r="F42" s="31">
        <v>37.620041000000001</v>
      </c>
      <c r="G42" s="31">
        <v>38.137787000000003</v>
      </c>
      <c r="H42" s="31">
        <v>38.598075999999999</v>
      </c>
      <c r="I42" s="31">
        <v>39.190544000000003</v>
      </c>
      <c r="J42" s="31">
        <v>39.283493</v>
      </c>
      <c r="K42" s="31">
        <v>39.344154000000003</v>
      </c>
      <c r="L42" s="31">
        <v>39.386718999999999</v>
      </c>
      <c r="M42" s="31">
        <v>39.477997000000002</v>
      </c>
      <c r="N42" s="31">
        <v>39.584198000000001</v>
      </c>
      <c r="O42" s="31">
        <v>39.678711</v>
      </c>
      <c r="P42" s="31">
        <v>39.808166999999997</v>
      </c>
      <c r="Q42" s="31">
        <v>39.947414000000002</v>
      </c>
      <c r="R42" s="31">
        <v>40.083796999999997</v>
      </c>
      <c r="S42" s="31">
        <v>40.204219999999999</v>
      </c>
      <c r="T42" s="31">
        <v>40.349505999999998</v>
      </c>
      <c r="U42" s="31">
        <v>40.508526000000003</v>
      </c>
      <c r="V42" s="31">
        <v>40.660873000000002</v>
      </c>
      <c r="W42" s="31">
        <v>40.810805999999999</v>
      </c>
      <c r="X42" s="31">
        <v>40.927799</v>
      </c>
      <c r="Y42" s="31">
        <v>41.037373000000002</v>
      </c>
      <c r="Z42" s="31">
        <v>41.149825999999997</v>
      </c>
      <c r="AA42" s="31">
        <v>41.280963999999997</v>
      </c>
      <c r="AB42" s="31">
        <v>41.423634</v>
      </c>
      <c r="AC42" s="31">
        <v>41.576636999999998</v>
      </c>
      <c r="AD42" s="31">
        <v>41.726685000000003</v>
      </c>
      <c r="AE42" s="31">
        <v>41.881874000000003</v>
      </c>
      <c r="AF42" s="31">
        <v>42.054259999999999</v>
      </c>
      <c r="AG42" s="31">
        <v>42.250155999999997</v>
      </c>
      <c r="AH42" s="30">
        <v>6.1879999999999999E-3</v>
      </c>
    </row>
    <row r="43" spans="1:34">
      <c r="A43" s="8" t="s">
        <v>69</v>
      </c>
      <c r="B43" s="28" t="s">
        <v>68</v>
      </c>
      <c r="C43" s="31">
        <v>25.844681000000001</v>
      </c>
      <c r="D43" s="31">
        <v>26.674040000000002</v>
      </c>
      <c r="E43" s="31">
        <v>27.089670000000002</v>
      </c>
      <c r="F43" s="31">
        <v>27.391895000000002</v>
      </c>
      <c r="G43" s="31">
        <v>27.614851000000002</v>
      </c>
      <c r="H43" s="31">
        <v>27.935465000000001</v>
      </c>
      <c r="I43" s="31">
        <v>28.228076999999999</v>
      </c>
      <c r="J43" s="31">
        <v>28.308620000000001</v>
      </c>
      <c r="K43" s="31">
        <v>28.335122999999999</v>
      </c>
      <c r="L43" s="31">
        <v>28.352325</v>
      </c>
      <c r="M43" s="31">
        <v>28.406727</v>
      </c>
      <c r="N43" s="31">
        <v>28.430572999999999</v>
      </c>
      <c r="O43" s="31">
        <v>28.470811999999999</v>
      </c>
      <c r="P43" s="31">
        <v>28.502882</v>
      </c>
      <c r="Q43" s="31">
        <v>28.550436000000001</v>
      </c>
      <c r="R43" s="31">
        <v>28.577677000000001</v>
      </c>
      <c r="S43" s="31">
        <v>28.611822</v>
      </c>
      <c r="T43" s="31">
        <v>28.651831000000001</v>
      </c>
      <c r="U43" s="31">
        <v>28.707827000000002</v>
      </c>
      <c r="V43" s="31">
        <v>28.744178999999999</v>
      </c>
      <c r="W43" s="31">
        <v>28.791143000000002</v>
      </c>
      <c r="X43" s="31">
        <v>28.821524</v>
      </c>
      <c r="Y43" s="31">
        <v>28.848907000000001</v>
      </c>
      <c r="Z43" s="31">
        <v>28.879517</v>
      </c>
      <c r="AA43" s="31">
        <v>28.916433000000001</v>
      </c>
      <c r="AB43" s="31">
        <v>28.95936</v>
      </c>
      <c r="AC43" s="31">
        <v>28.994409999999998</v>
      </c>
      <c r="AD43" s="31">
        <v>29.035710999999999</v>
      </c>
      <c r="AE43" s="31">
        <v>29.073919</v>
      </c>
      <c r="AF43" s="31">
        <v>29.126729999999998</v>
      </c>
      <c r="AG43" s="31">
        <v>29.180230999999999</v>
      </c>
      <c r="AH43" s="30">
        <v>4.0540000000000003E-3</v>
      </c>
    </row>
    <row r="44" spans="1:34">
      <c r="A44" s="8" t="s">
        <v>67</v>
      </c>
      <c r="B44" s="28" t="s">
        <v>66</v>
      </c>
      <c r="C44" s="31">
        <v>24.007415999999999</v>
      </c>
      <c r="D44" s="31">
        <v>24.486086</v>
      </c>
      <c r="E44" s="31">
        <v>24.981627</v>
      </c>
      <c r="F44" s="31">
        <v>25.485527000000001</v>
      </c>
      <c r="G44" s="31">
        <v>25.988057999999999</v>
      </c>
      <c r="H44" s="31">
        <v>26.474716000000001</v>
      </c>
      <c r="I44" s="31">
        <v>26.937756</v>
      </c>
      <c r="J44" s="31">
        <v>27.360711999999999</v>
      </c>
      <c r="K44" s="31">
        <v>27.755447</v>
      </c>
      <c r="L44" s="31">
        <v>28.123076999999999</v>
      </c>
      <c r="M44" s="31">
        <v>28.466404000000001</v>
      </c>
      <c r="N44" s="31">
        <v>28.784511999999999</v>
      </c>
      <c r="O44" s="31">
        <v>29.082840000000001</v>
      </c>
      <c r="P44" s="31">
        <v>29.358751000000002</v>
      </c>
      <c r="Q44" s="31">
        <v>29.61619</v>
      </c>
      <c r="R44" s="31">
        <v>29.854928999999998</v>
      </c>
      <c r="S44" s="31">
        <v>30.072607000000001</v>
      </c>
      <c r="T44" s="31">
        <v>30.27281</v>
      </c>
      <c r="U44" s="31">
        <v>30.457588000000001</v>
      </c>
      <c r="V44" s="31">
        <v>30.626141000000001</v>
      </c>
      <c r="W44" s="31">
        <v>30.778158000000001</v>
      </c>
      <c r="X44" s="31">
        <v>30.917082000000001</v>
      </c>
      <c r="Y44" s="31">
        <v>31.042815999999998</v>
      </c>
      <c r="Z44" s="31">
        <v>31.156669999999998</v>
      </c>
      <c r="AA44" s="31">
        <v>31.261284</v>
      </c>
      <c r="AB44" s="31">
        <v>31.362148000000001</v>
      </c>
      <c r="AC44" s="31">
        <v>31.456233999999998</v>
      </c>
      <c r="AD44" s="31">
        <v>31.544521</v>
      </c>
      <c r="AE44" s="31">
        <v>31.628166</v>
      </c>
      <c r="AF44" s="31">
        <v>31.708237</v>
      </c>
      <c r="AG44" s="31">
        <v>31.786325000000001</v>
      </c>
      <c r="AH44" s="30">
        <v>9.4000000000000004E-3</v>
      </c>
    </row>
    <row r="45" spans="1:34">
      <c r="A45" s="8" t="s">
        <v>65</v>
      </c>
      <c r="B45" s="28" t="s">
        <v>64</v>
      </c>
      <c r="C45" s="31">
        <v>15.199754</v>
      </c>
      <c r="D45" s="31">
        <v>15.353821</v>
      </c>
      <c r="E45" s="31">
        <v>15.448406</v>
      </c>
      <c r="F45" s="31">
        <v>15.622237999999999</v>
      </c>
      <c r="G45" s="31">
        <v>15.81757</v>
      </c>
      <c r="H45" s="31">
        <v>16.041328</v>
      </c>
      <c r="I45" s="31">
        <v>16.265792999999999</v>
      </c>
      <c r="J45" s="31">
        <v>16.466480000000001</v>
      </c>
      <c r="K45" s="31">
        <v>16.497278000000001</v>
      </c>
      <c r="L45" s="31">
        <v>16.596568999999999</v>
      </c>
      <c r="M45" s="31">
        <v>16.667781999999999</v>
      </c>
      <c r="N45" s="31">
        <v>16.698370000000001</v>
      </c>
      <c r="O45" s="31">
        <v>16.697184</v>
      </c>
      <c r="P45" s="31">
        <v>16.679576999999998</v>
      </c>
      <c r="Q45" s="31">
        <v>16.663025000000001</v>
      </c>
      <c r="R45" s="31">
        <v>16.602713000000001</v>
      </c>
      <c r="S45" s="31">
        <v>16.590809</v>
      </c>
      <c r="T45" s="31">
        <v>16.534374</v>
      </c>
      <c r="U45" s="31">
        <v>16.533842</v>
      </c>
      <c r="V45" s="31">
        <v>16.544965999999999</v>
      </c>
      <c r="W45" s="31">
        <v>16.561909</v>
      </c>
      <c r="X45" s="31">
        <v>16.581676000000002</v>
      </c>
      <c r="Y45" s="31">
        <v>16.602395999999999</v>
      </c>
      <c r="Z45" s="31">
        <v>16.622173</v>
      </c>
      <c r="AA45" s="31">
        <v>16.640326999999999</v>
      </c>
      <c r="AB45" s="31">
        <v>16.654378999999999</v>
      </c>
      <c r="AC45" s="31">
        <v>16.654675999999998</v>
      </c>
      <c r="AD45" s="31">
        <v>16.640571999999999</v>
      </c>
      <c r="AE45" s="31">
        <v>16.624404999999999</v>
      </c>
      <c r="AF45" s="31">
        <v>16.605186</v>
      </c>
      <c r="AG45" s="31">
        <v>16.580959</v>
      </c>
      <c r="AH45" s="30">
        <v>2.9030000000000002E-3</v>
      </c>
    </row>
    <row r="46" spans="1:34">
      <c r="A46" s="8" t="s">
        <v>63</v>
      </c>
      <c r="B46" s="28" t="s">
        <v>62</v>
      </c>
      <c r="C46" s="31">
        <v>14.042013000000001</v>
      </c>
      <c r="D46" s="31">
        <v>14.21312</v>
      </c>
      <c r="E46" s="31">
        <v>14.399702</v>
      </c>
      <c r="F46" s="31">
        <v>14.594484</v>
      </c>
      <c r="G46" s="31">
        <v>14.784065</v>
      </c>
      <c r="H46" s="31">
        <v>14.924958999999999</v>
      </c>
      <c r="I46" s="31">
        <v>15.072552999999999</v>
      </c>
      <c r="J46" s="31">
        <v>15.224613</v>
      </c>
      <c r="K46" s="31">
        <v>15.367048</v>
      </c>
      <c r="L46" s="31">
        <v>15.509262</v>
      </c>
      <c r="M46" s="31">
        <v>15.641028</v>
      </c>
      <c r="N46" s="31">
        <v>15.764213</v>
      </c>
      <c r="O46" s="31">
        <v>15.872323</v>
      </c>
      <c r="P46" s="31">
        <v>15.966248999999999</v>
      </c>
      <c r="Q46" s="31">
        <v>16.044874</v>
      </c>
      <c r="R46" s="31">
        <v>16.111972999999999</v>
      </c>
      <c r="S46" s="31">
        <v>16.168406999999998</v>
      </c>
      <c r="T46" s="31">
        <v>16.206693999999999</v>
      </c>
      <c r="U46" s="31">
        <v>16.243071</v>
      </c>
      <c r="V46" s="31">
        <v>16.277208000000002</v>
      </c>
      <c r="W46" s="31">
        <v>16.308487</v>
      </c>
      <c r="X46" s="31">
        <v>16.336770999999999</v>
      </c>
      <c r="Y46" s="31">
        <v>16.371603</v>
      </c>
      <c r="Z46" s="31">
        <v>16.397507000000001</v>
      </c>
      <c r="AA46" s="31">
        <v>16.420390999999999</v>
      </c>
      <c r="AB46" s="31">
        <v>16.442827000000001</v>
      </c>
      <c r="AC46" s="31">
        <v>16.445042000000001</v>
      </c>
      <c r="AD46" s="31">
        <v>16.467030000000001</v>
      </c>
      <c r="AE46" s="31">
        <v>16.490675</v>
      </c>
      <c r="AF46" s="31">
        <v>16.51276</v>
      </c>
      <c r="AG46" s="31">
        <v>16.532233999999999</v>
      </c>
      <c r="AH46" s="30">
        <v>5.457E-3</v>
      </c>
    </row>
    <row r="47" spans="1:34">
      <c r="A47" s="8" t="s">
        <v>61</v>
      </c>
      <c r="B47" s="28" t="s">
        <v>60</v>
      </c>
      <c r="C47" s="31">
        <v>7.2381820000000001</v>
      </c>
      <c r="D47" s="31">
        <v>7.3106159999999996</v>
      </c>
      <c r="E47" s="31">
        <v>7.3899470000000003</v>
      </c>
      <c r="F47" s="31">
        <v>7.4766839999999997</v>
      </c>
      <c r="G47" s="31">
        <v>7.5747020000000003</v>
      </c>
      <c r="H47" s="31">
        <v>7.6863190000000001</v>
      </c>
      <c r="I47" s="31">
        <v>7.8097300000000001</v>
      </c>
      <c r="J47" s="31">
        <v>7.9445509999999997</v>
      </c>
      <c r="K47" s="31">
        <v>8.0834469999999996</v>
      </c>
      <c r="L47" s="31">
        <v>8.2308409999999999</v>
      </c>
      <c r="M47" s="31">
        <v>8.3825810000000001</v>
      </c>
      <c r="N47" s="31">
        <v>8.5364249999999995</v>
      </c>
      <c r="O47" s="31">
        <v>8.6869969999999999</v>
      </c>
      <c r="P47" s="31">
        <v>8.8273569999999992</v>
      </c>
      <c r="Q47" s="31">
        <v>8.9563369999999995</v>
      </c>
      <c r="R47" s="31">
        <v>9.0734739999999992</v>
      </c>
      <c r="S47" s="31">
        <v>9.1788989999999995</v>
      </c>
      <c r="T47" s="31">
        <v>9.2730540000000001</v>
      </c>
      <c r="U47" s="31">
        <v>9.3587240000000005</v>
      </c>
      <c r="V47" s="31">
        <v>9.4375730000000004</v>
      </c>
      <c r="W47" s="31">
        <v>9.5084759999999999</v>
      </c>
      <c r="X47" s="31">
        <v>9.5729869999999995</v>
      </c>
      <c r="Y47" s="31">
        <v>9.6297499999999996</v>
      </c>
      <c r="Z47" s="31">
        <v>9.6799700000000009</v>
      </c>
      <c r="AA47" s="31">
        <v>9.7249739999999996</v>
      </c>
      <c r="AB47" s="31">
        <v>9.7670279999999998</v>
      </c>
      <c r="AC47" s="31">
        <v>9.8068919999999995</v>
      </c>
      <c r="AD47" s="31">
        <v>9.8463150000000006</v>
      </c>
      <c r="AE47" s="31">
        <v>9.8857769999999991</v>
      </c>
      <c r="AF47" s="31">
        <v>9.9239499999999996</v>
      </c>
      <c r="AG47" s="31">
        <v>9.9616579999999999</v>
      </c>
      <c r="AH47" s="30">
        <v>1.0703000000000001E-2</v>
      </c>
    </row>
    <row r="48" spans="1:34">
      <c r="B48" s="27" t="s">
        <v>59</v>
      </c>
    </row>
    <row r="49" spans="1:34">
      <c r="A49" s="8" t="s">
        <v>58</v>
      </c>
      <c r="B49" s="28" t="s">
        <v>57</v>
      </c>
      <c r="C49" s="31">
        <v>71.028343000000007</v>
      </c>
      <c r="D49" s="31">
        <v>72.220389999999995</v>
      </c>
      <c r="E49" s="31">
        <v>72.564766000000006</v>
      </c>
      <c r="F49" s="31">
        <v>73.078918000000002</v>
      </c>
      <c r="G49" s="31">
        <v>73.855468999999999</v>
      </c>
      <c r="H49" s="31">
        <v>74.440651000000003</v>
      </c>
      <c r="I49" s="31">
        <v>74.946922000000001</v>
      </c>
      <c r="J49" s="31">
        <v>75.432518000000002</v>
      </c>
      <c r="K49" s="31">
        <v>75.920792000000006</v>
      </c>
      <c r="L49" s="31">
        <v>76.399238999999994</v>
      </c>
      <c r="M49" s="31">
        <v>76.903839000000005</v>
      </c>
      <c r="N49" s="31">
        <v>77.42765</v>
      </c>
      <c r="O49" s="31">
        <v>77.983635000000007</v>
      </c>
      <c r="P49" s="31">
        <v>78.569892999999993</v>
      </c>
      <c r="Q49" s="31">
        <v>79.171509</v>
      </c>
      <c r="R49" s="31">
        <v>79.797179999999997</v>
      </c>
      <c r="S49" s="31">
        <v>80.421959000000001</v>
      </c>
      <c r="T49" s="31">
        <v>81.046386999999996</v>
      </c>
      <c r="U49" s="31">
        <v>81.662766000000005</v>
      </c>
      <c r="V49" s="31">
        <v>82.260727000000003</v>
      </c>
      <c r="W49" s="31">
        <v>82.849082999999993</v>
      </c>
      <c r="X49" s="31">
        <v>83.432929999999999</v>
      </c>
      <c r="Y49" s="31">
        <v>84.016846000000001</v>
      </c>
      <c r="Z49" s="31">
        <v>84.607123999999999</v>
      </c>
      <c r="AA49" s="31">
        <v>85.178466999999998</v>
      </c>
      <c r="AB49" s="31">
        <v>85.733245999999994</v>
      </c>
      <c r="AC49" s="31">
        <v>86.278441999999998</v>
      </c>
      <c r="AD49" s="31">
        <v>86.813041999999996</v>
      </c>
      <c r="AE49" s="31">
        <v>87.369904000000005</v>
      </c>
      <c r="AF49" s="31">
        <v>87.921379000000002</v>
      </c>
      <c r="AG49" s="31">
        <v>88.469986000000006</v>
      </c>
      <c r="AH49" s="30">
        <v>7.3460000000000001E-3</v>
      </c>
    </row>
    <row r="50" spans="1:34" ht="15" customHeight="1">
      <c r="B50" s="27" t="s">
        <v>56</v>
      </c>
    </row>
    <row r="51" spans="1:34" ht="15" customHeight="1">
      <c r="A51" s="8" t="s">
        <v>55</v>
      </c>
      <c r="B51" s="28" t="s">
        <v>54</v>
      </c>
      <c r="C51" s="31">
        <v>3.4893709999999998</v>
      </c>
      <c r="D51" s="31">
        <v>3.512003</v>
      </c>
      <c r="E51" s="31">
        <v>3.5347819999999999</v>
      </c>
      <c r="F51" s="31">
        <v>3.5577100000000002</v>
      </c>
      <c r="G51" s="31">
        <v>3.5807850000000001</v>
      </c>
      <c r="H51" s="31">
        <v>3.6040100000000002</v>
      </c>
      <c r="I51" s="31">
        <v>3.627386</v>
      </c>
      <c r="J51" s="31">
        <v>3.6509140000000002</v>
      </c>
      <c r="K51" s="31">
        <v>3.6745939999999999</v>
      </c>
      <c r="L51" s="31">
        <v>3.6984279999999998</v>
      </c>
      <c r="M51" s="31">
        <v>3.7224159999999999</v>
      </c>
      <c r="N51" s="31">
        <v>3.7465600000000001</v>
      </c>
      <c r="O51" s="31">
        <v>3.7708599999999999</v>
      </c>
      <c r="P51" s="31">
        <v>3.795318</v>
      </c>
      <c r="Q51" s="31">
        <v>3.8199350000000001</v>
      </c>
      <c r="R51" s="31">
        <v>3.8447119999999999</v>
      </c>
      <c r="S51" s="31">
        <v>3.8696489999999999</v>
      </c>
      <c r="T51" s="31">
        <v>3.8947479999999999</v>
      </c>
      <c r="U51" s="31">
        <v>3.9200089999999999</v>
      </c>
      <c r="V51" s="31">
        <v>3.9454349999999998</v>
      </c>
      <c r="W51" s="31">
        <v>3.971025</v>
      </c>
      <c r="X51" s="31">
        <v>3.9967820000000001</v>
      </c>
      <c r="Y51" s="31">
        <v>4.0227050000000002</v>
      </c>
      <c r="Z51" s="31">
        <v>4.0487970000000004</v>
      </c>
      <c r="AA51" s="31">
        <v>4.0750580000000003</v>
      </c>
      <c r="AB51" s="31">
        <v>4.1014889999999999</v>
      </c>
      <c r="AC51" s="31">
        <v>4.1280910000000004</v>
      </c>
      <c r="AD51" s="31">
        <v>4.1548660000000002</v>
      </c>
      <c r="AE51" s="31">
        <v>4.1818150000000003</v>
      </c>
      <c r="AF51" s="31">
        <v>4.208939</v>
      </c>
      <c r="AG51" s="31">
        <v>4.2362380000000002</v>
      </c>
      <c r="AH51" s="30">
        <v>6.4859999999999996E-3</v>
      </c>
    </row>
    <row r="52" spans="1:34" ht="15" customHeight="1">
      <c r="A52" s="8" t="s">
        <v>53</v>
      </c>
      <c r="B52" s="28" t="s">
        <v>52</v>
      </c>
      <c r="C52" s="31">
        <v>4.8419600000000003</v>
      </c>
      <c r="D52" s="31">
        <v>4.8707260000000003</v>
      </c>
      <c r="E52" s="31">
        <v>4.8996630000000003</v>
      </c>
      <c r="F52" s="31">
        <v>4.9287720000000004</v>
      </c>
      <c r="G52" s="31">
        <v>4.9580539999999997</v>
      </c>
      <c r="H52" s="31">
        <v>4.9875090000000002</v>
      </c>
      <c r="I52" s="31">
        <v>5.0171400000000004</v>
      </c>
      <c r="J52" s="31">
        <v>5.0469470000000003</v>
      </c>
      <c r="K52" s="31">
        <v>5.0769310000000001</v>
      </c>
      <c r="L52" s="31">
        <v>5.1070919999999997</v>
      </c>
      <c r="M52" s="31">
        <v>5.1374339999999998</v>
      </c>
      <c r="N52" s="31">
        <v>5.1679550000000001</v>
      </c>
      <c r="O52" s="31">
        <v>5.198658</v>
      </c>
      <c r="P52" s="31">
        <v>5.2295429999999996</v>
      </c>
      <c r="Q52" s="31">
        <v>5.2606109999999999</v>
      </c>
      <c r="R52" s="31">
        <v>5.2918640000000003</v>
      </c>
      <c r="S52" s="31">
        <v>5.3233030000000001</v>
      </c>
      <c r="T52" s="31">
        <v>5.3549290000000003</v>
      </c>
      <c r="U52" s="31">
        <v>5.3867419999999999</v>
      </c>
      <c r="V52" s="31">
        <v>5.4187450000000004</v>
      </c>
      <c r="W52" s="31">
        <v>5.4509379999999998</v>
      </c>
      <c r="X52" s="31">
        <v>5.4833220000000003</v>
      </c>
      <c r="Y52" s="31">
        <v>5.515898</v>
      </c>
      <c r="Z52" s="31">
        <v>5.548667</v>
      </c>
      <c r="AA52" s="31">
        <v>5.5816319999999999</v>
      </c>
      <c r="AB52" s="31">
        <v>5.6147919999999996</v>
      </c>
      <c r="AC52" s="31">
        <v>5.6481500000000002</v>
      </c>
      <c r="AD52" s="31">
        <v>5.681705</v>
      </c>
      <c r="AE52" s="31">
        <v>5.7154600000000002</v>
      </c>
      <c r="AF52" s="31">
        <v>5.7494160000000001</v>
      </c>
      <c r="AG52" s="31">
        <v>5.7835729999999996</v>
      </c>
      <c r="AH52" s="30">
        <v>5.9410000000000001E-3</v>
      </c>
    </row>
    <row r="54" spans="1:34" ht="15" customHeight="1">
      <c r="B54" s="27" t="s">
        <v>51</v>
      </c>
    </row>
    <row r="55" spans="1:34" ht="15" customHeight="1">
      <c r="B55" s="27" t="s">
        <v>50</v>
      </c>
    </row>
    <row r="56" spans="1:34" ht="15" customHeight="1">
      <c r="A56" s="8" t="s">
        <v>49</v>
      </c>
      <c r="B56" s="28" t="s">
        <v>33</v>
      </c>
      <c r="C56" s="32">
        <v>13.684958</v>
      </c>
      <c r="D56" s="32">
        <v>14.333231</v>
      </c>
      <c r="E56" s="32">
        <v>14.327021999999999</v>
      </c>
      <c r="F56" s="32">
        <v>14.365352</v>
      </c>
      <c r="G56" s="32">
        <v>14.366455</v>
      </c>
      <c r="H56" s="32">
        <v>14.341867000000001</v>
      </c>
      <c r="I56" s="32">
        <v>14.287132</v>
      </c>
      <c r="J56" s="32">
        <v>14.207239</v>
      </c>
      <c r="K56" s="32">
        <v>14.125375999999999</v>
      </c>
      <c r="L56" s="32">
        <v>14.028779</v>
      </c>
      <c r="M56" s="32">
        <v>13.931946</v>
      </c>
      <c r="N56" s="32">
        <v>13.831037999999999</v>
      </c>
      <c r="O56" s="32">
        <v>13.740598</v>
      </c>
      <c r="P56" s="32">
        <v>13.671222</v>
      </c>
      <c r="Q56" s="32">
        <v>13.614177</v>
      </c>
      <c r="R56" s="32">
        <v>13.578903</v>
      </c>
      <c r="S56" s="32">
        <v>13.555063000000001</v>
      </c>
      <c r="T56" s="32">
        <v>13.533011</v>
      </c>
      <c r="U56" s="32">
        <v>13.512934</v>
      </c>
      <c r="V56" s="32">
        <v>13.507698</v>
      </c>
      <c r="W56" s="32">
        <v>13.519425</v>
      </c>
      <c r="X56" s="32">
        <v>13.531686000000001</v>
      </c>
      <c r="Y56" s="32">
        <v>13.551019999999999</v>
      </c>
      <c r="Z56" s="32">
        <v>13.573046</v>
      </c>
      <c r="AA56" s="32">
        <v>13.591692</v>
      </c>
      <c r="AB56" s="32">
        <v>13.608699</v>
      </c>
      <c r="AC56" s="32">
        <v>13.631719</v>
      </c>
      <c r="AD56" s="32">
        <v>13.650460000000001</v>
      </c>
      <c r="AE56" s="32">
        <v>13.676695</v>
      </c>
      <c r="AF56" s="32">
        <v>13.70651</v>
      </c>
      <c r="AG56" s="32">
        <v>13.736445</v>
      </c>
      <c r="AH56" s="30">
        <v>1.25E-4</v>
      </c>
    </row>
    <row r="57" spans="1:34" ht="15" customHeight="1">
      <c r="A57" s="8" t="s">
        <v>48</v>
      </c>
      <c r="B57" s="28" t="s">
        <v>31</v>
      </c>
      <c r="C57" s="32">
        <v>0.80059800000000003</v>
      </c>
      <c r="D57" s="32">
        <v>0.82458299999999995</v>
      </c>
      <c r="E57" s="32">
        <v>0.83718000000000004</v>
      </c>
      <c r="F57" s="32">
        <v>0.84273699999999996</v>
      </c>
      <c r="G57" s="32">
        <v>0.85100799999999999</v>
      </c>
      <c r="H57" s="32">
        <v>0.86196399999999995</v>
      </c>
      <c r="I57" s="32">
        <v>0.86717699999999998</v>
      </c>
      <c r="J57" s="32">
        <v>0.86825600000000003</v>
      </c>
      <c r="K57" s="32">
        <v>0.86872099999999997</v>
      </c>
      <c r="L57" s="32">
        <v>0.86814400000000003</v>
      </c>
      <c r="M57" s="32">
        <v>0.86826999999999999</v>
      </c>
      <c r="N57" s="32">
        <v>0.86909099999999995</v>
      </c>
      <c r="O57" s="32">
        <v>0.87165899999999996</v>
      </c>
      <c r="P57" s="32">
        <v>0.87505599999999994</v>
      </c>
      <c r="Q57" s="32">
        <v>0.88052399999999997</v>
      </c>
      <c r="R57" s="32">
        <v>0.88854599999999995</v>
      </c>
      <c r="S57" s="32">
        <v>0.89660499999999999</v>
      </c>
      <c r="T57" s="32">
        <v>0.90457900000000002</v>
      </c>
      <c r="U57" s="32">
        <v>0.91307700000000003</v>
      </c>
      <c r="V57" s="32">
        <v>0.92239599999999999</v>
      </c>
      <c r="W57" s="32">
        <v>0.93201100000000003</v>
      </c>
      <c r="X57" s="32">
        <v>0.94283499999999998</v>
      </c>
      <c r="Y57" s="32">
        <v>0.95338000000000001</v>
      </c>
      <c r="Z57" s="32">
        <v>0.96523499999999995</v>
      </c>
      <c r="AA57" s="32">
        <v>0.97600699999999996</v>
      </c>
      <c r="AB57" s="32">
        <v>0.98721400000000004</v>
      </c>
      <c r="AC57" s="32">
        <v>0.99934699999999999</v>
      </c>
      <c r="AD57" s="32">
        <v>1.0087950000000001</v>
      </c>
      <c r="AE57" s="32">
        <v>1.01946</v>
      </c>
      <c r="AF57" s="32">
        <v>1.031487</v>
      </c>
      <c r="AG57" s="32">
        <v>1.0440879999999999</v>
      </c>
      <c r="AH57" s="30">
        <v>8.8909999999999996E-3</v>
      </c>
    </row>
    <row r="58" spans="1:34" ht="15" customHeight="1">
      <c r="A58" s="8" t="s">
        <v>47</v>
      </c>
      <c r="B58" s="28" t="s">
        <v>29</v>
      </c>
      <c r="C58" s="32">
        <v>0.123601</v>
      </c>
      <c r="D58" s="32">
        <v>0.15522900000000001</v>
      </c>
      <c r="E58" s="32">
        <v>0.178087</v>
      </c>
      <c r="F58" s="32">
        <v>0.19479399999999999</v>
      </c>
      <c r="G58" s="32">
        <v>0.20708699999999999</v>
      </c>
      <c r="H58" s="32">
        <v>0.21593300000000001</v>
      </c>
      <c r="I58" s="32">
        <v>0.22244700000000001</v>
      </c>
      <c r="J58" s="32">
        <v>0.22738700000000001</v>
      </c>
      <c r="K58" s="32">
        <v>0.229827</v>
      </c>
      <c r="L58" s="32">
        <v>0.231575</v>
      </c>
      <c r="M58" s="32">
        <v>0.23338500000000001</v>
      </c>
      <c r="N58" s="32">
        <v>0.23390900000000001</v>
      </c>
      <c r="O58" s="32">
        <v>0.23457700000000001</v>
      </c>
      <c r="P58" s="32">
        <v>0.234898</v>
      </c>
      <c r="Q58" s="32">
        <v>0.23511699999999999</v>
      </c>
      <c r="R58" s="32">
        <v>0.234732</v>
      </c>
      <c r="S58" s="32">
        <v>0.23453499999999999</v>
      </c>
      <c r="T58" s="32">
        <v>0.23432900000000001</v>
      </c>
      <c r="U58" s="32">
        <v>0.23397899999999999</v>
      </c>
      <c r="V58" s="32">
        <v>0.23338999999999999</v>
      </c>
      <c r="W58" s="32">
        <v>0.23292199999999999</v>
      </c>
      <c r="X58" s="32">
        <v>0.23225199999999999</v>
      </c>
      <c r="Y58" s="32">
        <v>0.231514</v>
      </c>
      <c r="Z58" s="32">
        <v>0.230767</v>
      </c>
      <c r="AA58" s="32">
        <v>0.23002500000000001</v>
      </c>
      <c r="AB58" s="32">
        <v>0.22927600000000001</v>
      </c>
      <c r="AC58" s="32">
        <v>0.22844200000000001</v>
      </c>
      <c r="AD58" s="32">
        <v>0.22769700000000001</v>
      </c>
      <c r="AE58" s="32">
        <v>0.226858</v>
      </c>
      <c r="AF58" s="32">
        <v>0.22628699999999999</v>
      </c>
      <c r="AG58" s="32">
        <v>0.225795</v>
      </c>
      <c r="AH58" s="30">
        <v>2.0289000000000001E-2</v>
      </c>
    </row>
    <row r="59" spans="1:34" ht="15" customHeight="1">
      <c r="A59" s="8" t="s">
        <v>46</v>
      </c>
      <c r="B59" s="28" t="s">
        <v>27</v>
      </c>
      <c r="C59" s="32">
        <v>5.2159930000000001</v>
      </c>
      <c r="D59" s="32">
        <v>5.3204609999999999</v>
      </c>
      <c r="E59" s="32">
        <v>5.4595950000000002</v>
      </c>
      <c r="F59" s="32">
        <v>5.506526</v>
      </c>
      <c r="G59" s="32">
        <v>5.5626040000000003</v>
      </c>
      <c r="H59" s="32">
        <v>5.6104079999999996</v>
      </c>
      <c r="I59" s="32">
        <v>5.6068360000000004</v>
      </c>
      <c r="J59" s="32">
        <v>5.5751730000000004</v>
      </c>
      <c r="K59" s="32">
        <v>5.5410500000000003</v>
      </c>
      <c r="L59" s="32">
        <v>5.4986579999999998</v>
      </c>
      <c r="M59" s="32">
        <v>5.4636519999999997</v>
      </c>
      <c r="N59" s="32">
        <v>5.4318739999999996</v>
      </c>
      <c r="O59" s="32">
        <v>5.4063179999999997</v>
      </c>
      <c r="P59" s="32">
        <v>5.3792429999999998</v>
      </c>
      <c r="Q59" s="32">
        <v>5.3702110000000003</v>
      </c>
      <c r="R59" s="32">
        <v>5.3847849999999999</v>
      </c>
      <c r="S59" s="32">
        <v>5.3986190000000001</v>
      </c>
      <c r="T59" s="32">
        <v>5.4140240000000004</v>
      </c>
      <c r="U59" s="32">
        <v>5.4384959999999998</v>
      </c>
      <c r="V59" s="32">
        <v>5.4711540000000003</v>
      </c>
      <c r="W59" s="32">
        <v>5.5007599999999996</v>
      </c>
      <c r="X59" s="32">
        <v>5.5429700000000004</v>
      </c>
      <c r="Y59" s="32">
        <v>5.5949099999999996</v>
      </c>
      <c r="Z59" s="32">
        <v>5.6619060000000001</v>
      </c>
      <c r="AA59" s="32">
        <v>5.7180059999999999</v>
      </c>
      <c r="AB59" s="32">
        <v>5.7784620000000002</v>
      </c>
      <c r="AC59" s="32">
        <v>5.8276389999999996</v>
      </c>
      <c r="AD59" s="32">
        <v>5.8751449999999998</v>
      </c>
      <c r="AE59" s="32">
        <v>5.9309279999999998</v>
      </c>
      <c r="AF59" s="32">
        <v>5.9916109999999998</v>
      </c>
      <c r="AG59" s="32">
        <v>6.0597490000000001</v>
      </c>
      <c r="AH59" s="30">
        <v>5.0099999999999997E-3</v>
      </c>
    </row>
    <row r="60" spans="1:34" ht="15" customHeight="1">
      <c r="A60" s="8" t="s">
        <v>45</v>
      </c>
      <c r="B60" s="28" t="s">
        <v>25</v>
      </c>
      <c r="C60" s="32">
        <v>2.9437000000000001E-2</v>
      </c>
      <c r="D60" s="32">
        <v>3.5250999999999998E-2</v>
      </c>
      <c r="E60" s="32">
        <v>3.9933999999999997E-2</v>
      </c>
      <c r="F60" s="32">
        <v>4.3478000000000003E-2</v>
      </c>
      <c r="G60" s="32">
        <v>4.6156000000000003E-2</v>
      </c>
      <c r="H60" s="32">
        <v>4.8166E-2</v>
      </c>
      <c r="I60" s="32">
        <v>4.9614999999999999E-2</v>
      </c>
      <c r="J60" s="32">
        <v>5.0694999999999997E-2</v>
      </c>
      <c r="K60" s="32">
        <v>5.1000999999999998E-2</v>
      </c>
      <c r="L60" s="32">
        <v>5.1249999999999997E-2</v>
      </c>
      <c r="M60" s="32">
        <v>5.1751999999999999E-2</v>
      </c>
      <c r="N60" s="32">
        <v>5.2019000000000003E-2</v>
      </c>
      <c r="O60" s="32">
        <v>5.2574000000000003E-2</v>
      </c>
      <c r="P60" s="32">
        <v>5.3110999999999998E-2</v>
      </c>
      <c r="Q60" s="32">
        <v>5.3765E-2</v>
      </c>
      <c r="R60" s="32">
        <v>5.4330000000000003E-2</v>
      </c>
      <c r="S60" s="32">
        <v>5.4952000000000001E-2</v>
      </c>
      <c r="T60" s="32">
        <v>5.5550000000000002E-2</v>
      </c>
      <c r="U60" s="32">
        <v>5.6141000000000003E-2</v>
      </c>
      <c r="V60" s="32">
        <v>5.6751999999999997E-2</v>
      </c>
      <c r="W60" s="32">
        <v>5.7542000000000003E-2</v>
      </c>
      <c r="X60" s="32">
        <v>5.8268E-2</v>
      </c>
      <c r="Y60" s="32">
        <v>5.8978999999999997E-2</v>
      </c>
      <c r="Z60" s="32">
        <v>5.9712000000000001E-2</v>
      </c>
      <c r="AA60" s="32">
        <v>6.0417999999999999E-2</v>
      </c>
      <c r="AB60" s="32">
        <v>6.1203E-2</v>
      </c>
      <c r="AC60" s="32">
        <v>6.1918000000000001E-2</v>
      </c>
      <c r="AD60" s="32">
        <v>6.2562999999999994E-2</v>
      </c>
      <c r="AE60" s="32">
        <v>6.3254000000000005E-2</v>
      </c>
      <c r="AF60" s="32">
        <v>6.4011999999999999E-2</v>
      </c>
      <c r="AG60" s="32">
        <v>6.4755999999999994E-2</v>
      </c>
      <c r="AH60" s="30">
        <v>2.6627000000000001E-2</v>
      </c>
    </row>
    <row r="61" spans="1:34" ht="15" customHeight="1">
      <c r="A61" s="8" t="s">
        <v>44</v>
      </c>
      <c r="B61" s="28" t="s">
        <v>23</v>
      </c>
      <c r="C61" s="32">
        <v>0.43232900000000002</v>
      </c>
      <c r="D61" s="32">
        <v>0.45580100000000001</v>
      </c>
      <c r="E61" s="32">
        <v>0.45732</v>
      </c>
      <c r="F61" s="32">
        <v>0.454818</v>
      </c>
      <c r="G61" s="32">
        <v>0.451847</v>
      </c>
      <c r="H61" s="32">
        <v>0.43503900000000001</v>
      </c>
      <c r="I61" s="32">
        <v>0.43754799999999999</v>
      </c>
      <c r="J61" s="32">
        <v>0.4345</v>
      </c>
      <c r="K61" s="32">
        <v>0.43706899999999999</v>
      </c>
      <c r="L61" s="32">
        <v>0.43899500000000002</v>
      </c>
      <c r="M61" s="32">
        <v>0.44097999999999998</v>
      </c>
      <c r="N61" s="32">
        <v>0.44152999999999998</v>
      </c>
      <c r="O61" s="32">
        <v>0.44140099999999999</v>
      </c>
      <c r="P61" s="32">
        <v>0.44216800000000001</v>
      </c>
      <c r="Q61" s="32">
        <v>0.44150200000000001</v>
      </c>
      <c r="R61" s="32">
        <v>0.44238</v>
      </c>
      <c r="S61" s="32">
        <v>0.44302399999999997</v>
      </c>
      <c r="T61" s="32">
        <v>0.44314700000000001</v>
      </c>
      <c r="U61" s="32">
        <v>0.44133800000000001</v>
      </c>
      <c r="V61" s="32">
        <v>0.44294099999999997</v>
      </c>
      <c r="W61" s="32">
        <v>0.44156499999999999</v>
      </c>
      <c r="X61" s="32">
        <v>0.44180900000000001</v>
      </c>
      <c r="Y61" s="32">
        <v>0.443276</v>
      </c>
      <c r="Z61" s="32">
        <v>0.44572400000000001</v>
      </c>
      <c r="AA61" s="32">
        <v>0.44377699999999998</v>
      </c>
      <c r="AB61" s="32">
        <v>0.44437199999999999</v>
      </c>
      <c r="AC61" s="32">
        <v>0.44388899999999998</v>
      </c>
      <c r="AD61" s="32">
        <v>0.44447300000000001</v>
      </c>
      <c r="AE61" s="32">
        <v>0.444998</v>
      </c>
      <c r="AF61" s="32">
        <v>0.44572099999999998</v>
      </c>
      <c r="AG61" s="32">
        <v>0.448216</v>
      </c>
      <c r="AH61" s="30">
        <v>1.204E-3</v>
      </c>
    </row>
    <row r="62" spans="1:34" ht="15" customHeight="1">
      <c r="A62" s="8" t="s">
        <v>43</v>
      </c>
      <c r="B62" s="28" t="s">
        <v>21</v>
      </c>
      <c r="C62" s="32">
        <v>7.7342999999999995E-2</v>
      </c>
      <c r="D62" s="32">
        <v>7.9141000000000003E-2</v>
      </c>
      <c r="E62" s="32">
        <v>7.8228000000000006E-2</v>
      </c>
      <c r="F62" s="32">
        <v>7.7350000000000002E-2</v>
      </c>
      <c r="G62" s="32">
        <v>7.6447000000000001E-2</v>
      </c>
      <c r="H62" s="32">
        <v>7.5055999999999998E-2</v>
      </c>
      <c r="I62" s="32">
        <v>7.3205000000000006E-2</v>
      </c>
      <c r="J62" s="32">
        <v>7.1057999999999996E-2</v>
      </c>
      <c r="K62" s="32">
        <v>6.8995000000000001E-2</v>
      </c>
      <c r="L62" s="32">
        <v>6.6834000000000005E-2</v>
      </c>
      <c r="M62" s="32">
        <v>6.4753000000000005E-2</v>
      </c>
      <c r="N62" s="32">
        <v>6.3638E-2</v>
      </c>
      <c r="O62" s="32">
        <v>6.2604999999999994E-2</v>
      </c>
      <c r="P62" s="32">
        <v>6.1511000000000003E-2</v>
      </c>
      <c r="Q62" s="32">
        <v>6.0561999999999998E-2</v>
      </c>
      <c r="R62" s="32">
        <v>5.9665000000000003E-2</v>
      </c>
      <c r="S62" s="32">
        <v>5.8721000000000002E-2</v>
      </c>
      <c r="T62" s="32">
        <v>5.7710999999999998E-2</v>
      </c>
      <c r="U62" s="32">
        <v>5.6659000000000001E-2</v>
      </c>
      <c r="V62" s="32">
        <v>5.5745000000000003E-2</v>
      </c>
      <c r="W62" s="32">
        <v>5.4691999999999998E-2</v>
      </c>
      <c r="X62" s="32">
        <v>5.4265000000000001E-2</v>
      </c>
      <c r="Y62" s="32">
        <v>5.3873999999999998E-2</v>
      </c>
      <c r="Z62" s="32">
        <v>5.3634000000000001E-2</v>
      </c>
      <c r="AA62" s="32">
        <v>5.3240000000000003E-2</v>
      </c>
      <c r="AB62" s="32">
        <v>5.2873000000000003E-2</v>
      </c>
      <c r="AC62" s="32">
        <v>5.2373000000000003E-2</v>
      </c>
      <c r="AD62" s="32">
        <v>5.1891E-2</v>
      </c>
      <c r="AE62" s="32">
        <v>5.1369999999999999E-2</v>
      </c>
      <c r="AF62" s="32">
        <v>5.0909999999999997E-2</v>
      </c>
      <c r="AG62" s="32">
        <v>5.0533000000000002E-2</v>
      </c>
      <c r="AH62" s="30">
        <v>-1.4087000000000001E-2</v>
      </c>
    </row>
    <row r="63" spans="1:34" ht="15" customHeight="1">
      <c r="A63" s="8" t="s">
        <v>42</v>
      </c>
      <c r="B63" s="28" t="s">
        <v>19</v>
      </c>
      <c r="C63" s="32">
        <v>0.85588699999999995</v>
      </c>
      <c r="D63" s="32">
        <v>0.88146500000000005</v>
      </c>
      <c r="E63" s="32">
        <v>0.97399800000000003</v>
      </c>
      <c r="F63" s="32">
        <v>0.99219299999999999</v>
      </c>
      <c r="G63" s="32">
        <v>0.94140199999999996</v>
      </c>
      <c r="H63" s="32">
        <v>0.94455199999999995</v>
      </c>
      <c r="I63" s="32">
        <v>0.95648100000000003</v>
      </c>
      <c r="J63" s="32">
        <v>0.93381199999999998</v>
      </c>
      <c r="K63" s="32">
        <v>0.934805</v>
      </c>
      <c r="L63" s="32">
        <v>0.92679599999999995</v>
      </c>
      <c r="M63" s="32">
        <v>0.92925999999999997</v>
      </c>
      <c r="N63" s="32">
        <v>0.94632799999999995</v>
      </c>
      <c r="O63" s="32">
        <v>0.93156600000000001</v>
      </c>
      <c r="P63" s="32">
        <v>0.93201599999999996</v>
      </c>
      <c r="Q63" s="32">
        <v>0.92967699999999998</v>
      </c>
      <c r="R63" s="32">
        <v>0.94440900000000005</v>
      </c>
      <c r="S63" s="32">
        <v>0.93007300000000004</v>
      </c>
      <c r="T63" s="32">
        <v>0.92956099999999997</v>
      </c>
      <c r="U63" s="32">
        <v>0.93966099999999997</v>
      </c>
      <c r="V63" s="32">
        <v>0.92616299999999996</v>
      </c>
      <c r="W63" s="32">
        <v>0.92442899999999995</v>
      </c>
      <c r="X63" s="32">
        <v>0.93703499999999995</v>
      </c>
      <c r="Y63" s="32">
        <v>0.92113299999999998</v>
      </c>
      <c r="Z63" s="32">
        <v>0.92034000000000005</v>
      </c>
      <c r="AA63" s="32">
        <v>0.913829</v>
      </c>
      <c r="AB63" s="32">
        <v>0.91423299999999996</v>
      </c>
      <c r="AC63" s="32">
        <v>0.91046499999999997</v>
      </c>
      <c r="AD63" s="32">
        <v>0.90820599999999996</v>
      </c>
      <c r="AE63" s="32">
        <v>0.90868899999999997</v>
      </c>
      <c r="AF63" s="32">
        <v>0.90733200000000003</v>
      </c>
      <c r="AG63" s="32">
        <v>0.90486500000000003</v>
      </c>
      <c r="AH63" s="30">
        <v>1.8569999999999999E-3</v>
      </c>
    </row>
    <row r="64" spans="1:34" ht="15" customHeight="1">
      <c r="A64" s="8" t="s">
        <v>41</v>
      </c>
      <c r="B64" s="28" t="s">
        <v>17</v>
      </c>
      <c r="C64" s="32">
        <v>0.195878</v>
      </c>
      <c r="D64" s="32">
        <v>0.196657</v>
      </c>
      <c r="E64" s="32">
        <v>0.199716</v>
      </c>
      <c r="F64" s="32">
        <v>0.201514</v>
      </c>
      <c r="G64" s="32">
        <v>0.20225699999999999</v>
      </c>
      <c r="H64" s="32">
        <v>0.202574</v>
      </c>
      <c r="I64" s="32">
        <v>0.20185400000000001</v>
      </c>
      <c r="J64" s="32">
        <v>0.200378</v>
      </c>
      <c r="K64" s="32">
        <v>0.19867399999999999</v>
      </c>
      <c r="L64" s="32">
        <v>0.19683</v>
      </c>
      <c r="M64" s="32">
        <v>0.19506899999999999</v>
      </c>
      <c r="N64" s="32">
        <v>0.19355600000000001</v>
      </c>
      <c r="O64" s="32">
        <v>0.19248899999999999</v>
      </c>
      <c r="P64" s="32">
        <v>0.191383</v>
      </c>
      <c r="Q64" s="32">
        <v>0.19048399999999999</v>
      </c>
      <c r="R64" s="32">
        <v>0.18981799999999999</v>
      </c>
      <c r="S64" s="32">
        <v>0.18890999999999999</v>
      </c>
      <c r="T64" s="32">
        <v>0.18775900000000001</v>
      </c>
      <c r="U64" s="32">
        <v>0.18665799999999999</v>
      </c>
      <c r="V64" s="32">
        <v>0.18580199999999999</v>
      </c>
      <c r="W64" s="32">
        <v>0.185223</v>
      </c>
      <c r="X64" s="32">
        <v>0.184588</v>
      </c>
      <c r="Y64" s="32">
        <v>0.18388199999999999</v>
      </c>
      <c r="Z64" s="32">
        <v>0.183175</v>
      </c>
      <c r="AA64" s="32">
        <v>0.18232899999999999</v>
      </c>
      <c r="AB64" s="32">
        <v>0.18168000000000001</v>
      </c>
      <c r="AC64" s="32">
        <v>0.18090600000000001</v>
      </c>
      <c r="AD64" s="32">
        <v>0.17988000000000001</v>
      </c>
      <c r="AE64" s="32">
        <v>0.17913999999999999</v>
      </c>
      <c r="AF64" s="32">
        <v>0.178366</v>
      </c>
      <c r="AG64" s="32">
        <v>0.17757200000000001</v>
      </c>
      <c r="AH64" s="30">
        <v>-3.2650000000000001E-3</v>
      </c>
    </row>
    <row r="65" spans="1:34" ht="15" customHeight="1">
      <c r="A65" s="8" t="s">
        <v>40</v>
      </c>
      <c r="B65" s="28" t="s">
        <v>15</v>
      </c>
      <c r="C65" s="32">
        <v>1.8604849999999999</v>
      </c>
      <c r="D65" s="32">
        <v>2.5309840000000001</v>
      </c>
      <c r="E65" s="32">
        <v>2.826346</v>
      </c>
      <c r="F65" s="32">
        <v>2.9633050000000001</v>
      </c>
      <c r="G65" s="32">
        <v>3.051768</v>
      </c>
      <c r="H65" s="32">
        <v>3.1202190000000001</v>
      </c>
      <c r="I65" s="32">
        <v>3.1442420000000002</v>
      </c>
      <c r="J65" s="32">
        <v>3.161629</v>
      </c>
      <c r="K65" s="32">
        <v>3.1827920000000001</v>
      </c>
      <c r="L65" s="32">
        <v>3.201851</v>
      </c>
      <c r="M65" s="32">
        <v>3.2224719999999998</v>
      </c>
      <c r="N65" s="32">
        <v>3.248707</v>
      </c>
      <c r="O65" s="32">
        <v>3.287299</v>
      </c>
      <c r="P65" s="32">
        <v>3.3252969999999999</v>
      </c>
      <c r="Q65" s="32">
        <v>3.3677899999999998</v>
      </c>
      <c r="R65" s="32">
        <v>3.4168150000000002</v>
      </c>
      <c r="S65" s="32">
        <v>3.4574729999999998</v>
      </c>
      <c r="T65" s="32">
        <v>3.4922019999999998</v>
      </c>
      <c r="U65" s="32">
        <v>3.528905</v>
      </c>
      <c r="V65" s="32">
        <v>3.5702959999999999</v>
      </c>
      <c r="W65" s="32">
        <v>3.6220219999999999</v>
      </c>
      <c r="X65" s="32">
        <v>3.6698469999999999</v>
      </c>
      <c r="Y65" s="32">
        <v>3.7189999999999999</v>
      </c>
      <c r="Z65" s="32">
        <v>3.7657590000000001</v>
      </c>
      <c r="AA65" s="32">
        <v>3.8141929999999999</v>
      </c>
      <c r="AB65" s="32">
        <v>3.8668140000000002</v>
      </c>
      <c r="AC65" s="32">
        <v>3.914752</v>
      </c>
      <c r="AD65" s="32">
        <v>3.951365</v>
      </c>
      <c r="AE65" s="32">
        <v>3.9906259999999998</v>
      </c>
      <c r="AF65" s="32">
        <v>4.0264129999999998</v>
      </c>
      <c r="AG65" s="32">
        <v>4.0628089999999997</v>
      </c>
      <c r="AH65" s="30">
        <v>2.6376E-2</v>
      </c>
    </row>
    <row r="66" spans="1:34">
      <c r="A66" s="8" t="s">
        <v>39</v>
      </c>
      <c r="B66" s="28" t="s">
        <v>13</v>
      </c>
      <c r="C66" s="32">
        <v>0.53596600000000005</v>
      </c>
      <c r="D66" s="32">
        <v>0.54501100000000002</v>
      </c>
      <c r="E66" s="32">
        <v>0.54574900000000004</v>
      </c>
      <c r="F66" s="32">
        <v>0.53256999999999999</v>
      </c>
      <c r="G66" s="32">
        <v>0.52388000000000001</v>
      </c>
      <c r="H66" s="32">
        <v>0.52335699999999996</v>
      </c>
      <c r="I66" s="32">
        <v>0.52210000000000001</v>
      </c>
      <c r="J66" s="32">
        <v>0.52193000000000001</v>
      </c>
      <c r="K66" s="32">
        <v>0.52480800000000005</v>
      </c>
      <c r="L66" s="32">
        <v>0.52364999999999995</v>
      </c>
      <c r="M66" s="32">
        <v>0.52166599999999996</v>
      </c>
      <c r="N66" s="32">
        <v>0.52158499999999997</v>
      </c>
      <c r="O66" s="32">
        <v>0.52242</v>
      </c>
      <c r="P66" s="32">
        <v>0.52328699999999995</v>
      </c>
      <c r="Q66" s="32">
        <v>0.52416399999999996</v>
      </c>
      <c r="R66" s="32">
        <v>0.52504200000000001</v>
      </c>
      <c r="S66" s="32">
        <v>0.52595800000000004</v>
      </c>
      <c r="T66" s="32">
        <v>0.52690599999999999</v>
      </c>
      <c r="U66" s="32">
        <v>0.52786699999999998</v>
      </c>
      <c r="V66" s="32">
        <v>0.52883199999999997</v>
      </c>
      <c r="W66" s="32">
        <v>0.52980700000000003</v>
      </c>
      <c r="X66" s="32">
        <v>0.53079100000000001</v>
      </c>
      <c r="Y66" s="32">
        <v>0.531775</v>
      </c>
      <c r="Z66" s="32">
        <v>0.53276599999999996</v>
      </c>
      <c r="AA66" s="32">
        <v>0.53375799999999995</v>
      </c>
      <c r="AB66" s="32">
        <v>0.53475300000000003</v>
      </c>
      <c r="AC66" s="32">
        <v>0.53574900000000003</v>
      </c>
      <c r="AD66" s="32">
        <v>0.53674500000000003</v>
      </c>
      <c r="AE66" s="32">
        <v>0.53774</v>
      </c>
      <c r="AF66" s="32">
        <v>0.53873499999999996</v>
      </c>
      <c r="AG66" s="32">
        <v>0.53972699999999996</v>
      </c>
      <c r="AH66" s="30">
        <v>2.33E-4</v>
      </c>
    </row>
    <row r="67" spans="1:34" ht="15" customHeight="1">
      <c r="A67" s="8" t="s">
        <v>38</v>
      </c>
      <c r="B67" s="28" t="s">
        <v>11</v>
      </c>
      <c r="C67" s="32">
        <v>0.121224</v>
      </c>
      <c r="D67" s="32">
        <v>0.1234</v>
      </c>
      <c r="E67" s="32">
        <v>0.124821</v>
      </c>
      <c r="F67" s="32">
        <v>0.125915</v>
      </c>
      <c r="G67" s="32">
        <v>0.12665599999999999</v>
      </c>
      <c r="H67" s="32">
        <v>0.12704099999999999</v>
      </c>
      <c r="I67" s="32">
        <v>0.12720699999999999</v>
      </c>
      <c r="J67" s="32">
        <v>0.12685399999999999</v>
      </c>
      <c r="K67" s="32">
        <v>0.12659699999999999</v>
      </c>
      <c r="L67" s="32">
        <v>0.12637799999999999</v>
      </c>
      <c r="M67" s="32">
        <v>0.12607399999999999</v>
      </c>
      <c r="N67" s="32">
        <v>0.125802</v>
      </c>
      <c r="O67" s="32">
        <v>0.125585</v>
      </c>
      <c r="P67" s="32">
        <v>0.12540100000000001</v>
      </c>
      <c r="Q67" s="32">
        <v>0.12528900000000001</v>
      </c>
      <c r="R67" s="32">
        <v>0.12520500000000001</v>
      </c>
      <c r="S67" s="32">
        <v>0.125084</v>
      </c>
      <c r="T67" s="32">
        <v>0.124934</v>
      </c>
      <c r="U67" s="32">
        <v>0.12483</v>
      </c>
      <c r="V67" s="32">
        <v>0.12475799999999999</v>
      </c>
      <c r="W67" s="32">
        <v>0.12467300000000001</v>
      </c>
      <c r="X67" s="32">
        <v>0.12458900000000001</v>
      </c>
      <c r="Y67" s="32">
        <v>0.12452199999999999</v>
      </c>
      <c r="Z67" s="32">
        <v>0.12444</v>
      </c>
      <c r="AA67" s="32">
        <v>0.12442300000000001</v>
      </c>
      <c r="AB67" s="32">
        <v>0.124498</v>
      </c>
      <c r="AC67" s="32">
        <v>0.124516</v>
      </c>
      <c r="AD67" s="32">
        <v>0.124474</v>
      </c>
      <c r="AE67" s="32">
        <v>0.124496</v>
      </c>
      <c r="AF67" s="32">
        <v>0.12447</v>
      </c>
      <c r="AG67" s="32">
        <v>0.124386</v>
      </c>
      <c r="AH67" s="30">
        <v>8.5800000000000004E-4</v>
      </c>
    </row>
    <row r="68" spans="1:34" ht="15" customHeight="1">
      <c r="A68" s="8" t="s">
        <v>37</v>
      </c>
      <c r="B68" s="28" t="s">
        <v>152</v>
      </c>
      <c r="C68" s="32">
        <v>0.70625000000000004</v>
      </c>
      <c r="D68" s="32">
        <v>0.76514199999999999</v>
      </c>
      <c r="E68" s="32">
        <v>0.75534999999999997</v>
      </c>
      <c r="F68" s="32">
        <v>0.73163800000000001</v>
      </c>
      <c r="G68" s="32">
        <v>0.72320700000000004</v>
      </c>
      <c r="H68" s="32">
        <v>0.72460599999999997</v>
      </c>
      <c r="I68" s="32">
        <v>0.69105000000000005</v>
      </c>
      <c r="J68" s="32">
        <v>0.70114299999999996</v>
      </c>
      <c r="K68" s="32">
        <v>0.70106599999999997</v>
      </c>
      <c r="L68" s="32">
        <v>0.70103700000000002</v>
      </c>
      <c r="M68" s="32">
        <v>0.69345999999999997</v>
      </c>
      <c r="N68" s="32">
        <v>0.69447499999999995</v>
      </c>
      <c r="O68" s="32">
        <v>0.69711800000000002</v>
      </c>
      <c r="P68" s="32">
        <v>0.697967</v>
      </c>
      <c r="Q68" s="32">
        <v>0.69689400000000001</v>
      </c>
      <c r="R68" s="32">
        <v>0.70055699999999999</v>
      </c>
      <c r="S68" s="32">
        <v>0.70885299999999996</v>
      </c>
      <c r="T68" s="32">
        <v>0.71820200000000001</v>
      </c>
      <c r="U68" s="32">
        <v>0.72597800000000001</v>
      </c>
      <c r="V68" s="32">
        <v>0.73066299999999995</v>
      </c>
      <c r="W68" s="32">
        <v>0.73456100000000002</v>
      </c>
      <c r="X68" s="32">
        <v>0.73710699999999996</v>
      </c>
      <c r="Y68" s="32">
        <v>0.74127100000000001</v>
      </c>
      <c r="Z68" s="32">
        <v>0.74834999999999996</v>
      </c>
      <c r="AA68" s="32">
        <v>0.75938399999999995</v>
      </c>
      <c r="AB68" s="32">
        <v>0.76585899999999996</v>
      </c>
      <c r="AC68" s="32">
        <v>0.77389399999999997</v>
      </c>
      <c r="AD68" s="32">
        <v>0.78306399999999998</v>
      </c>
      <c r="AE68" s="32">
        <v>0.77831700000000004</v>
      </c>
      <c r="AF68" s="32">
        <v>0.77742100000000003</v>
      </c>
      <c r="AG68" s="32">
        <v>0.78483800000000004</v>
      </c>
      <c r="AH68" s="30">
        <v>3.5230000000000001E-3</v>
      </c>
    </row>
    <row r="69" spans="1:34" ht="15" customHeight="1">
      <c r="A69" s="8" t="s">
        <v>36</v>
      </c>
      <c r="B69" s="27" t="s">
        <v>8</v>
      </c>
      <c r="C69" s="33">
        <v>24.639949999999999</v>
      </c>
      <c r="D69" s="33">
        <v>26.246357</v>
      </c>
      <c r="E69" s="33">
        <v>26.803346999999999</v>
      </c>
      <c r="F69" s="33">
        <v>27.032191999999998</v>
      </c>
      <c r="G69" s="33">
        <v>27.130775</v>
      </c>
      <c r="H69" s="33">
        <v>27.230782999999999</v>
      </c>
      <c r="I69" s="33">
        <v>27.186893000000001</v>
      </c>
      <c r="J69" s="33">
        <v>27.080057</v>
      </c>
      <c r="K69" s="33">
        <v>26.990781999999999</v>
      </c>
      <c r="L69" s="33">
        <v>26.860776999999999</v>
      </c>
      <c r="M69" s="33">
        <v>26.742740999999999</v>
      </c>
      <c r="N69" s="33">
        <v>26.653552999999999</v>
      </c>
      <c r="O69" s="33">
        <v>26.566212</v>
      </c>
      <c r="P69" s="33">
        <v>26.512560000000001</v>
      </c>
      <c r="Q69" s="33">
        <v>26.490155999999999</v>
      </c>
      <c r="R69" s="33">
        <v>26.545183000000002</v>
      </c>
      <c r="S69" s="33">
        <v>26.577869</v>
      </c>
      <c r="T69" s="33">
        <v>26.621919999999999</v>
      </c>
      <c r="U69" s="33">
        <v>26.686522</v>
      </c>
      <c r="V69" s="33">
        <v>26.756589999999999</v>
      </c>
      <c r="W69" s="33">
        <v>26.859634</v>
      </c>
      <c r="X69" s="33">
        <v>26.988043000000001</v>
      </c>
      <c r="Y69" s="33">
        <v>27.108532</v>
      </c>
      <c r="Z69" s="33">
        <v>27.264854</v>
      </c>
      <c r="AA69" s="33">
        <v>27.401077000000001</v>
      </c>
      <c r="AB69" s="33">
        <v>27.549935999999999</v>
      </c>
      <c r="AC69" s="33">
        <v>27.685604000000001</v>
      </c>
      <c r="AD69" s="33">
        <v>27.804758</v>
      </c>
      <c r="AE69" s="33">
        <v>27.932570999999999</v>
      </c>
      <c r="AF69" s="33">
        <v>28.069272999999999</v>
      </c>
      <c r="AG69" s="33">
        <v>28.223777999999999</v>
      </c>
      <c r="AH69" s="19">
        <v>4.5370000000000002E-3</v>
      </c>
    </row>
    <row r="71" spans="1:34" ht="15" customHeight="1">
      <c r="B71" s="27" t="s">
        <v>35</v>
      </c>
    </row>
    <row r="72" spans="1:34" ht="15" customHeight="1">
      <c r="A72" s="8" t="s">
        <v>34</v>
      </c>
      <c r="B72" s="28" t="s">
        <v>33</v>
      </c>
      <c r="C72" s="32">
        <v>7.422104</v>
      </c>
      <c r="D72" s="32">
        <v>7.773714</v>
      </c>
      <c r="E72" s="32">
        <v>7.7697630000000002</v>
      </c>
      <c r="F72" s="32">
        <v>7.7905490000000004</v>
      </c>
      <c r="G72" s="32">
        <v>7.7908759999999999</v>
      </c>
      <c r="H72" s="32">
        <v>7.7786350000000004</v>
      </c>
      <c r="I72" s="32">
        <v>7.7499859999999998</v>
      </c>
      <c r="J72" s="32">
        <v>7.7076289999999998</v>
      </c>
      <c r="K72" s="32">
        <v>7.6641500000000002</v>
      </c>
      <c r="L72" s="32">
        <v>7.6126469999999999</v>
      </c>
      <c r="M72" s="32">
        <v>7.5609859999999998</v>
      </c>
      <c r="N72" s="32">
        <v>7.5070259999999998</v>
      </c>
      <c r="O72" s="32">
        <v>7.458717</v>
      </c>
      <c r="P72" s="32">
        <v>7.4217919999999999</v>
      </c>
      <c r="Q72" s="32">
        <v>7.3914980000000003</v>
      </c>
      <c r="R72" s="32">
        <v>7.3730469999999997</v>
      </c>
      <c r="S72" s="32">
        <v>7.3603690000000004</v>
      </c>
      <c r="T72" s="32">
        <v>7.34863</v>
      </c>
      <c r="U72" s="32">
        <v>7.3379159999999999</v>
      </c>
      <c r="V72" s="32">
        <v>7.3352300000000001</v>
      </c>
      <c r="W72" s="32">
        <v>7.3416990000000002</v>
      </c>
      <c r="X72" s="32">
        <v>7.3483140000000002</v>
      </c>
      <c r="Y72" s="32">
        <v>7.3587730000000002</v>
      </c>
      <c r="Z72" s="32">
        <v>7.3706800000000001</v>
      </c>
      <c r="AA72" s="32">
        <v>7.380744</v>
      </c>
      <c r="AB72" s="32">
        <v>7.3899119999999998</v>
      </c>
      <c r="AC72" s="32">
        <v>7.4023599999999998</v>
      </c>
      <c r="AD72" s="32">
        <v>7.4125079999999999</v>
      </c>
      <c r="AE72" s="32">
        <v>7.426698</v>
      </c>
      <c r="AF72" s="32">
        <v>7.4428510000000001</v>
      </c>
      <c r="AG72" s="32">
        <v>7.4590490000000003</v>
      </c>
      <c r="AH72" s="30">
        <v>1.66E-4</v>
      </c>
    </row>
    <row r="73" spans="1:34">
      <c r="A73" s="8" t="s">
        <v>32</v>
      </c>
      <c r="B73" s="28" t="s">
        <v>31</v>
      </c>
      <c r="C73" s="32">
        <v>0.417402</v>
      </c>
      <c r="D73" s="32">
        <v>0.42975200000000002</v>
      </c>
      <c r="E73" s="32">
        <v>0.43609999999999999</v>
      </c>
      <c r="F73" s="32">
        <v>0.438805</v>
      </c>
      <c r="G73" s="32">
        <v>0.44289600000000001</v>
      </c>
      <c r="H73" s="32">
        <v>0.44851400000000002</v>
      </c>
      <c r="I73" s="32">
        <v>0.45119199999999998</v>
      </c>
      <c r="J73" s="32">
        <v>0.45177299999999998</v>
      </c>
      <c r="K73" s="32">
        <v>0.45205600000000001</v>
      </c>
      <c r="L73" s="32">
        <v>0.45185500000000001</v>
      </c>
      <c r="M73" s="32">
        <v>0.452067</v>
      </c>
      <c r="N73" s="32">
        <v>0.452658</v>
      </c>
      <c r="O73" s="32">
        <v>0.454179</v>
      </c>
      <c r="P73" s="32">
        <v>0.45615800000000001</v>
      </c>
      <c r="Q73" s="32">
        <v>0.45923199999999997</v>
      </c>
      <c r="R73" s="32">
        <v>0.46366400000000002</v>
      </c>
      <c r="S73" s="32">
        <v>0.46811000000000003</v>
      </c>
      <c r="T73" s="32">
        <v>0.47255200000000003</v>
      </c>
      <c r="U73" s="32">
        <v>0.47728500000000001</v>
      </c>
      <c r="V73" s="32">
        <v>0.48243999999999998</v>
      </c>
      <c r="W73" s="32">
        <v>0.48775299999999999</v>
      </c>
      <c r="X73" s="32">
        <v>0.49367100000000003</v>
      </c>
      <c r="Y73" s="32">
        <v>0.49945899999999999</v>
      </c>
      <c r="Z73" s="32">
        <v>0.50590100000000005</v>
      </c>
      <c r="AA73" s="32">
        <v>0.51175499999999996</v>
      </c>
      <c r="AB73" s="32">
        <v>0.51780099999999996</v>
      </c>
      <c r="AC73" s="32">
        <v>0.52437599999999995</v>
      </c>
      <c r="AD73" s="32">
        <v>0.52958499999999997</v>
      </c>
      <c r="AE73" s="32">
        <v>0.53547299999999998</v>
      </c>
      <c r="AF73" s="32">
        <v>0.54211100000000001</v>
      </c>
      <c r="AG73" s="32">
        <v>0.54907799999999995</v>
      </c>
      <c r="AH73" s="30">
        <v>9.1809999999999999E-3</v>
      </c>
    </row>
    <row r="74" spans="1:34" ht="15" customHeight="1">
      <c r="A74" s="8" t="s">
        <v>30</v>
      </c>
      <c r="B74" s="28" t="s">
        <v>29</v>
      </c>
      <c r="C74" s="32">
        <v>5.9764999999999999E-2</v>
      </c>
      <c r="D74" s="32">
        <v>7.5079999999999994E-2</v>
      </c>
      <c r="E74" s="32">
        <v>8.616E-2</v>
      </c>
      <c r="F74" s="32">
        <v>9.4232999999999997E-2</v>
      </c>
      <c r="G74" s="32">
        <v>0.100171</v>
      </c>
      <c r="H74" s="32">
        <v>0.104438</v>
      </c>
      <c r="I74" s="32">
        <v>0.107584</v>
      </c>
      <c r="J74" s="32">
        <v>0.10997899999999999</v>
      </c>
      <c r="K74" s="32">
        <v>0.111142</v>
      </c>
      <c r="L74" s="32">
        <v>0.111985</v>
      </c>
      <c r="M74" s="32">
        <v>0.112868</v>
      </c>
      <c r="N74" s="32">
        <v>0.113118</v>
      </c>
      <c r="O74" s="32">
        <v>0.11344799999999999</v>
      </c>
      <c r="P74" s="32">
        <v>0.113605</v>
      </c>
      <c r="Q74" s="32">
        <v>0.113716</v>
      </c>
      <c r="R74" s="32">
        <v>0.11353000000000001</v>
      </c>
      <c r="S74" s="32">
        <v>0.113436</v>
      </c>
      <c r="T74" s="32">
        <v>0.11333600000000001</v>
      </c>
      <c r="U74" s="32">
        <v>0.11317099999999999</v>
      </c>
      <c r="V74" s="32">
        <v>0.112886</v>
      </c>
      <c r="W74" s="32">
        <v>0.112663</v>
      </c>
      <c r="X74" s="32">
        <v>0.11233700000000001</v>
      </c>
      <c r="Y74" s="32">
        <v>0.11198</v>
      </c>
      <c r="Z74" s="32">
        <v>0.11162</v>
      </c>
      <c r="AA74" s="32">
        <v>0.111264</v>
      </c>
      <c r="AB74" s="32">
        <v>0.11088199999999999</v>
      </c>
      <c r="AC74" s="32">
        <v>0.110487</v>
      </c>
      <c r="AD74" s="32">
        <v>0.110127</v>
      </c>
      <c r="AE74" s="32">
        <v>0.109734</v>
      </c>
      <c r="AF74" s="32">
        <v>0.109462</v>
      </c>
      <c r="AG74" s="32">
        <v>0.109221</v>
      </c>
      <c r="AH74" s="30">
        <v>2.0302000000000001E-2</v>
      </c>
    </row>
    <row r="75" spans="1:34" ht="15" customHeight="1">
      <c r="A75" s="8" t="s">
        <v>28</v>
      </c>
      <c r="B75" s="28" t="s">
        <v>27</v>
      </c>
      <c r="C75" s="32">
        <v>2.511301</v>
      </c>
      <c r="D75" s="32">
        <v>2.562341</v>
      </c>
      <c r="E75" s="32">
        <v>2.6297199999999998</v>
      </c>
      <c r="F75" s="32">
        <v>2.6519339999999998</v>
      </c>
      <c r="G75" s="32">
        <v>2.6785030000000001</v>
      </c>
      <c r="H75" s="32">
        <v>2.7010839999999998</v>
      </c>
      <c r="I75" s="32">
        <v>2.6993149999999999</v>
      </c>
      <c r="J75" s="32">
        <v>2.684517</v>
      </c>
      <c r="K75" s="32">
        <v>2.6682670000000002</v>
      </c>
      <c r="L75" s="32">
        <v>2.6485669999999999</v>
      </c>
      <c r="M75" s="32">
        <v>2.6326610000000001</v>
      </c>
      <c r="N75" s="32">
        <v>2.6181239999999999</v>
      </c>
      <c r="O75" s="32">
        <v>2.60683</v>
      </c>
      <c r="P75" s="32">
        <v>2.5946570000000002</v>
      </c>
      <c r="Q75" s="32">
        <v>2.5912009999999999</v>
      </c>
      <c r="R75" s="32">
        <v>2.5990639999999998</v>
      </c>
      <c r="S75" s="32">
        <v>2.6064630000000002</v>
      </c>
      <c r="T75" s="32">
        <v>2.614655</v>
      </c>
      <c r="U75" s="32">
        <v>2.6273339999999998</v>
      </c>
      <c r="V75" s="32">
        <v>2.6439460000000001</v>
      </c>
      <c r="W75" s="32">
        <v>2.65917</v>
      </c>
      <c r="X75" s="32">
        <v>2.6803979999999998</v>
      </c>
      <c r="Y75" s="32">
        <v>2.7063990000000002</v>
      </c>
      <c r="Z75" s="32">
        <v>2.7397800000000001</v>
      </c>
      <c r="AA75" s="32">
        <v>2.7679420000000001</v>
      </c>
      <c r="AB75" s="32">
        <v>2.797641</v>
      </c>
      <c r="AC75" s="32">
        <v>2.8227530000000001</v>
      </c>
      <c r="AD75" s="32">
        <v>2.8469129999999998</v>
      </c>
      <c r="AE75" s="32">
        <v>2.8755120000000001</v>
      </c>
      <c r="AF75" s="32">
        <v>2.9062830000000002</v>
      </c>
      <c r="AG75" s="32">
        <v>2.9404349999999999</v>
      </c>
      <c r="AH75" s="30">
        <v>5.2719999999999998E-3</v>
      </c>
    </row>
    <row r="76" spans="1:34" ht="15" customHeight="1">
      <c r="A76" s="8" t="s">
        <v>26</v>
      </c>
      <c r="B76" s="28" t="s">
        <v>25</v>
      </c>
      <c r="C76" s="32">
        <v>1.3936E-2</v>
      </c>
      <c r="D76" s="32">
        <v>1.6691999999999999E-2</v>
      </c>
      <c r="E76" s="32">
        <v>1.8912000000000002E-2</v>
      </c>
      <c r="F76" s="32">
        <v>2.0590000000000001E-2</v>
      </c>
      <c r="G76" s="32">
        <v>2.1857000000000001E-2</v>
      </c>
      <c r="H76" s="32">
        <v>2.2807000000000001E-2</v>
      </c>
      <c r="I76" s="32">
        <v>2.3493E-2</v>
      </c>
      <c r="J76" s="32">
        <v>2.4004999999999999E-2</v>
      </c>
      <c r="K76" s="32">
        <v>2.4147999999999999E-2</v>
      </c>
      <c r="L76" s="32">
        <v>2.4264999999999998E-2</v>
      </c>
      <c r="M76" s="32">
        <v>2.4503E-2</v>
      </c>
      <c r="N76" s="32">
        <v>2.4629999999999999E-2</v>
      </c>
      <c r="O76" s="32">
        <v>2.4892999999999998E-2</v>
      </c>
      <c r="P76" s="32">
        <v>2.5146999999999999E-2</v>
      </c>
      <c r="Q76" s="32">
        <v>2.5457E-2</v>
      </c>
      <c r="R76" s="32">
        <v>2.5725000000000001E-2</v>
      </c>
      <c r="S76" s="32">
        <v>2.6019E-2</v>
      </c>
      <c r="T76" s="32">
        <v>2.6301999999999999E-2</v>
      </c>
      <c r="U76" s="32">
        <v>2.6582000000000001E-2</v>
      </c>
      <c r="V76" s="32">
        <v>2.6870999999999999E-2</v>
      </c>
      <c r="W76" s="32">
        <v>2.7245999999999999E-2</v>
      </c>
      <c r="X76" s="32">
        <v>2.7588999999999999E-2</v>
      </c>
      <c r="Y76" s="32">
        <v>2.7925999999999999E-2</v>
      </c>
      <c r="Z76" s="32">
        <v>2.8273E-2</v>
      </c>
      <c r="AA76" s="32">
        <v>2.8608000000000001E-2</v>
      </c>
      <c r="AB76" s="32">
        <v>2.8975999999999998E-2</v>
      </c>
      <c r="AC76" s="32">
        <v>2.9315999999999998E-2</v>
      </c>
      <c r="AD76" s="32">
        <v>2.9621999999999999E-2</v>
      </c>
      <c r="AE76" s="32">
        <v>2.9950999999999998E-2</v>
      </c>
      <c r="AF76" s="32">
        <v>3.0311000000000001E-2</v>
      </c>
      <c r="AG76" s="32">
        <v>3.0662999999999999E-2</v>
      </c>
      <c r="AH76" s="30">
        <v>2.6634000000000001E-2</v>
      </c>
    </row>
    <row r="77" spans="1:34" ht="15" customHeight="1">
      <c r="A77" s="8" t="s">
        <v>24</v>
      </c>
      <c r="B77" s="28" t="s">
        <v>23</v>
      </c>
      <c r="C77" s="32">
        <v>0.20519999999999999</v>
      </c>
      <c r="D77" s="32">
        <v>0.21641299999999999</v>
      </c>
      <c r="E77" s="32">
        <v>0.21717900000000001</v>
      </c>
      <c r="F77" s="32">
        <v>0.215971</v>
      </c>
      <c r="G77" s="32">
        <v>0.214533</v>
      </c>
      <c r="H77" s="32">
        <v>0.20651900000000001</v>
      </c>
      <c r="I77" s="32">
        <v>0.20768800000000001</v>
      </c>
      <c r="J77" s="32">
        <v>0.20623900000000001</v>
      </c>
      <c r="K77" s="32">
        <v>0.20741000000000001</v>
      </c>
      <c r="L77" s="32">
        <v>0.20830399999999999</v>
      </c>
      <c r="M77" s="32">
        <v>0.20923700000000001</v>
      </c>
      <c r="N77" s="32">
        <v>0.20947099999999999</v>
      </c>
      <c r="O77" s="32">
        <v>0.2094</v>
      </c>
      <c r="P77" s="32">
        <v>0.20974400000000001</v>
      </c>
      <c r="Q77" s="32">
        <v>0.20941199999999999</v>
      </c>
      <c r="R77" s="32">
        <v>0.20981</v>
      </c>
      <c r="S77" s="32">
        <v>0.210093</v>
      </c>
      <c r="T77" s="32">
        <v>0.21012900000000001</v>
      </c>
      <c r="U77" s="32">
        <v>0.209256</v>
      </c>
      <c r="V77" s="32">
        <v>0.20999599999999999</v>
      </c>
      <c r="W77" s="32">
        <v>0.20933099999999999</v>
      </c>
      <c r="X77" s="32">
        <v>0.209426</v>
      </c>
      <c r="Y77" s="32">
        <v>0.21010400000000001</v>
      </c>
      <c r="Z77" s="32">
        <v>0.21125099999999999</v>
      </c>
      <c r="AA77" s="32">
        <v>0.210315</v>
      </c>
      <c r="AB77" s="32">
        <v>0.21054899999999999</v>
      </c>
      <c r="AC77" s="32">
        <v>0.21032100000000001</v>
      </c>
      <c r="AD77" s="32">
        <v>0.210586</v>
      </c>
      <c r="AE77" s="32">
        <v>0.210842</v>
      </c>
      <c r="AF77" s="32">
        <v>0.21118000000000001</v>
      </c>
      <c r="AG77" s="32">
        <v>0.212342</v>
      </c>
      <c r="AH77" s="30">
        <v>1.1410000000000001E-3</v>
      </c>
    </row>
    <row r="78" spans="1:34" ht="15" customHeight="1">
      <c r="A78" s="8" t="s">
        <v>22</v>
      </c>
      <c r="B78" s="28" t="s">
        <v>21</v>
      </c>
      <c r="C78" s="32">
        <v>3.6641E-2</v>
      </c>
      <c r="D78" s="32">
        <v>3.7508E-2</v>
      </c>
      <c r="E78" s="32">
        <v>3.7086000000000001E-2</v>
      </c>
      <c r="F78" s="32">
        <v>3.6670000000000001E-2</v>
      </c>
      <c r="G78" s="32">
        <v>3.6240000000000001E-2</v>
      </c>
      <c r="H78" s="32">
        <v>3.5579E-2</v>
      </c>
      <c r="I78" s="32">
        <v>3.4701000000000003E-2</v>
      </c>
      <c r="J78" s="32">
        <v>3.3688000000000003E-2</v>
      </c>
      <c r="K78" s="32">
        <v>3.2705999999999999E-2</v>
      </c>
      <c r="L78" s="32">
        <v>3.1683000000000003E-2</v>
      </c>
      <c r="M78" s="32">
        <v>3.0700999999999999E-2</v>
      </c>
      <c r="N78" s="32">
        <v>3.0173999999999999E-2</v>
      </c>
      <c r="O78" s="32">
        <v>2.9687999999999999E-2</v>
      </c>
      <c r="P78" s="32">
        <v>2.9170999999999999E-2</v>
      </c>
      <c r="Q78" s="32">
        <v>2.8722999999999999E-2</v>
      </c>
      <c r="R78" s="32">
        <v>2.8299999999999999E-2</v>
      </c>
      <c r="S78" s="32">
        <v>2.7854E-2</v>
      </c>
      <c r="T78" s="32">
        <v>2.7376000000000001E-2</v>
      </c>
      <c r="U78" s="32">
        <v>2.6879E-2</v>
      </c>
      <c r="V78" s="32">
        <v>2.6446999999999998E-2</v>
      </c>
      <c r="W78" s="32">
        <v>2.5950000000000001E-2</v>
      </c>
      <c r="X78" s="32">
        <v>2.5746999999999999E-2</v>
      </c>
      <c r="Y78" s="32">
        <v>2.5561E-2</v>
      </c>
      <c r="Z78" s="32">
        <v>2.5447999999999998E-2</v>
      </c>
      <c r="AA78" s="32">
        <v>2.5260999999999999E-2</v>
      </c>
      <c r="AB78" s="32">
        <v>2.5080999999999999E-2</v>
      </c>
      <c r="AC78" s="32">
        <v>2.4846E-2</v>
      </c>
      <c r="AD78" s="32">
        <v>2.4618000000000001E-2</v>
      </c>
      <c r="AE78" s="32">
        <v>2.4375000000000001E-2</v>
      </c>
      <c r="AF78" s="32">
        <v>2.4157999999999999E-2</v>
      </c>
      <c r="AG78" s="32">
        <v>2.3977999999999999E-2</v>
      </c>
      <c r="AH78" s="30">
        <v>-1.4035000000000001E-2</v>
      </c>
    </row>
    <row r="79" spans="1:34">
      <c r="A79" s="8" t="s">
        <v>20</v>
      </c>
      <c r="B79" s="28" t="s">
        <v>19</v>
      </c>
      <c r="C79" s="32">
        <v>0.390127</v>
      </c>
      <c r="D79" s="32">
        <v>0.39991399999999999</v>
      </c>
      <c r="E79" s="32">
        <v>0.43495600000000001</v>
      </c>
      <c r="F79" s="32">
        <v>0.441884</v>
      </c>
      <c r="G79" s="32">
        <v>0.42280499999999999</v>
      </c>
      <c r="H79" s="32">
        <v>0.42404599999999998</v>
      </c>
      <c r="I79" s="32">
        <v>0.42859700000000001</v>
      </c>
      <c r="J79" s="32">
        <v>0.42010900000000001</v>
      </c>
      <c r="K79" s="32">
        <v>0.42051500000000003</v>
      </c>
      <c r="L79" s="32">
        <v>0.417549</v>
      </c>
      <c r="M79" s="32">
        <v>0.41855399999999998</v>
      </c>
      <c r="N79" s="32">
        <v>0.425043</v>
      </c>
      <c r="O79" s="32">
        <v>0.41953699999999999</v>
      </c>
      <c r="P79" s="32">
        <v>0.41976000000000002</v>
      </c>
      <c r="Q79" s="32">
        <v>0.41893599999999998</v>
      </c>
      <c r="R79" s="32">
        <v>0.42455599999999999</v>
      </c>
      <c r="S79" s="32">
        <v>0.41920200000000002</v>
      </c>
      <c r="T79" s="32">
        <v>0.41905500000000001</v>
      </c>
      <c r="U79" s="32">
        <v>0.42291600000000001</v>
      </c>
      <c r="V79" s="32">
        <v>0.417875</v>
      </c>
      <c r="W79" s="32">
        <v>0.417271</v>
      </c>
      <c r="X79" s="32">
        <v>0.422074</v>
      </c>
      <c r="Y79" s="32">
        <v>0.41612100000000002</v>
      </c>
      <c r="Z79" s="32">
        <v>0.41587299999999999</v>
      </c>
      <c r="AA79" s="32">
        <v>0.41346300000000002</v>
      </c>
      <c r="AB79" s="32">
        <v>0.41362399999999999</v>
      </c>
      <c r="AC79" s="32">
        <v>0.41226600000000002</v>
      </c>
      <c r="AD79" s="32">
        <v>0.41145999999999999</v>
      </c>
      <c r="AE79" s="32">
        <v>0.41171799999999997</v>
      </c>
      <c r="AF79" s="32">
        <v>0.41126200000000002</v>
      </c>
      <c r="AG79" s="32">
        <v>0.41036499999999998</v>
      </c>
      <c r="AH79" s="30">
        <v>1.6869999999999999E-3</v>
      </c>
    </row>
    <row r="80" spans="1:34" ht="15" customHeight="1">
      <c r="A80" s="8" t="s">
        <v>18</v>
      </c>
      <c r="B80" s="28" t="s">
        <v>17</v>
      </c>
      <c r="C80" s="32">
        <v>0.10620300000000001</v>
      </c>
      <c r="D80" s="32">
        <v>0.106628</v>
      </c>
      <c r="E80" s="32">
        <v>0.108291</v>
      </c>
      <c r="F80" s="32">
        <v>0.10927000000000001</v>
      </c>
      <c r="G80" s="32">
        <v>0.109676</v>
      </c>
      <c r="H80" s="32">
        <v>0.109872</v>
      </c>
      <c r="I80" s="32">
        <v>0.10950500000000001</v>
      </c>
      <c r="J80" s="32">
        <v>0.10872800000000001</v>
      </c>
      <c r="K80" s="32">
        <v>0.10782700000000001</v>
      </c>
      <c r="L80" s="32">
        <v>0.10685</v>
      </c>
      <c r="M80" s="32">
        <v>0.105917</v>
      </c>
      <c r="N80" s="32">
        <v>0.105118</v>
      </c>
      <c r="O80" s="32">
        <v>0.104561</v>
      </c>
      <c r="P80" s="32">
        <v>0.10398300000000001</v>
      </c>
      <c r="Q80" s="32">
        <v>0.103517</v>
      </c>
      <c r="R80" s="32">
        <v>0.10317800000000001</v>
      </c>
      <c r="S80" s="32">
        <v>0.102702</v>
      </c>
      <c r="T80" s="32">
        <v>0.102093</v>
      </c>
      <c r="U80" s="32">
        <v>0.10151200000000001</v>
      </c>
      <c r="V80" s="32">
        <v>0.101063</v>
      </c>
      <c r="W80" s="32">
        <v>0.10076499999999999</v>
      </c>
      <c r="X80" s="32">
        <v>0.100435</v>
      </c>
      <c r="Y80" s="32">
        <v>0.100065</v>
      </c>
      <c r="Z80" s="32">
        <v>9.9694000000000005E-2</v>
      </c>
      <c r="AA80" s="32">
        <v>9.9248000000000003E-2</v>
      </c>
      <c r="AB80" s="32">
        <v>9.8908999999999997E-2</v>
      </c>
      <c r="AC80" s="32">
        <v>9.8502000000000006E-2</v>
      </c>
      <c r="AD80" s="32">
        <v>9.7958000000000003E-2</v>
      </c>
      <c r="AE80" s="32">
        <v>9.7569000000000003E-2</v>
      </c>
      <c r="AF80" s="32">
        <v>9.7160999999999997E-2</v>
      </c>
      <c r="AG80" s="32">
        <v>9.6742999999999996E-2</v>
      </c>
      <c r="AH80" s="30">
        <v>-3.1050000000000001E-3</v>
      </c>
    </row>
    <row r="81" spans="1:34">
      <c r="A81" s="8" t="s">
        <v>16</v>
      </c>
      <c r="B81" s="28" t="s">
        <v>15</v>
      </c>
      <c r="C81" s="32">
        <v>0.90030500000000002</v>
      </c>
      <c r="D81" s="32">
        <v>1.224288</v>
      </c>
      <c r="E81" s="32">
        <v>1.367005</v>
      </c>
      <c r="F81" s="32">
        <v>1.4331830000000001</v>
      </c>
      <c r="G81" s="32">
        <v>1.4759279999999999</v>
      </c>
      <c r="H81" s="32">
        <v>1.5090049999999999</v>
      </c>
      <c r="I81" s="32">
        <v>1.520615</v>
      </c>
      <c r="J81" s="32">
        <v>1.5290189999999999</v>
      </c>
      <c r="K81" s="32">
        <v>1.539247</v>
      </c>
      <c r="L81" s="32">
        <v>1.548459</v>
      </c>
      <c r="M81" s="32">
        <v>1.5584260000000001</v>
      </c>
      <c r="N81" s="32">
        <v>1.571105</v>
      </c>
      <c r="O81" s="32">
        <v>1.589755</v>
      </c>
      <c r="P81" s="32">
        <v>1.608117</v>
      </c>
      <c r="Q81" s="32">
        <v>1.6286529999999999</v>
      </c>
      <c r="R81" s="32">
        <v>1.652344</v>
      </c>
      <c r="S81" s="32">
        <v>1.6719919999999999</v>
      </c>
      <c r="T81" s="32">
        <v>1.6887749999999999</v>
      </c>
      <c r="U81" s="32">
        <v>1.7065109999999999</v>
      </c>
      <c r="V81" s="32">
        <v>1.7265140000000001</v>
      </c>
      <c r="W81" s="32">
        <v>1.7515099999999999</v>
      </c>
      <c r="X81" s="32">
        <v>1.7746200000000001</v>
      </c>
      <c r="Y81" s="32">
        <v>1.798373</v>
      </c>
      <c r="Z81" s="32">
        <v>1.8209679999999999</v>
      </c>
      <c r="AA81" s="32">
        <v>1.844373</v>
      </c>
      <c r="AB81" s="32">
        <v>1.869801</v>
      </c>
      <c r="AC81" s="32">
        <v>1.8929659999999999</v>
      </c>
      <c r="AD81" s="32">
        <v>1.9106590000000001</v>
      </c>
      <c r="AE81" s="32">
        <v>1.929632</v>
      </c>
      <c r="AF81" s="32">
        <v>1.9469259999999999</v>
      </c>
      <c r="AG81" s="32">
        <v>1.9645140000000001</v>
      </c>
      <c r="AH81" s="30">
        <v>2.6349999999999998E-2</v>
      </c>
    </row>
    <row r="82" spans="1:34" ht="15" customHeight="1">
      <c r="A82" s="8" t="s">
        <v>14</v>
      </c>
      <c r="B82" s="28" t="s">
        <v>13</v>
      </c>
      <c r="C82" s="32">
        <v>0.257081</v>
      </c>
      <c r="D82" s="32">
        <v>0.261438</v>
      </c>
      <c r="E82" s="32">
        <v>0.26180300000000001</v>
      </c>
      <c r="F82" s="32">
        <v>0.25547700000000001</v>
      </c>
      <c r="G82" s="32">
        <v>0.251303</v>
      </c>
      <c r="H82" s="32">
        <v>0.25104399999999999</v>
      </c>
      <c r="I82" s="32">
        <v>0.25043799999999999</v>
      </c>
      <c r="J82" s="32">
        <v>0.25036000000000003</v>
      </c>
      <c r="K82" s="32">
        <v>0.25173099999999998</v>
      </c>
      <c r="L82" s="32">
        <v>0.25117600000000001</v>
      </c>
      <c r="M82" s="32">
        <v>0.25022699999999998</v>
      </c>
      <c r="N82" s="32">
        <v>0.25018699999999999</v>
      </c>
      <c r="O82" s="32">
        <v>0.25059100000000001</v>
      </c>
      <c r="P82" s="32">
        <v>0.25100600000000001</v>
      </c>
      <c r="Q82" s="32">
        <v>0.25142799999999998</v>
      </c>
      <c r="R82" s="32">
        <v>0.25185000000000002</v>
      </c>
      <c r="S82" s="32">
        <v>0.25228800000000001</v>
      </c>
      <c r="T82" s="32">
        <v>0.25274200000000002</v>
      </c>
      <c r="U82" s="32">
        <v>0.25320399999999998</v>
      </c>
      <c r="V82" s="32">
        <v>0.253666</v>
      </c>
      <c r="W82" s="32">
        <v>0.25413599999999997</v>
      </c>
      <c r="X82" s="32">
        <v>0.25460700000000003</v>
      </c>
      <c r="Y82" s="32">
        <v>0.25507800000000003</v>
      </c>
      <c r="Z82" s="32">
        <v>0.255554</v>
      </c>
      <c r="AA82" s="32">
        <v>0.25603199999999998</v>
      </c>
      <c r="AB82" s="32">
        <v>0.256496</v>
      </c>
      <c r="AC82" s="32">
        <v>0.25697999999999999</v>
      </c>
      <c r="AD82" s="32">
        <v>0.25745899999999999</v>
      </c>
      <c r="AE82" s="32">
        <v>0.25794699999999998</v>
      </c>
      <c r="AF82" s="32">
        <v>0.25842799999999999</v>
      </c>
      <c r="AG82" s="32">
        <v>0.25890200000000002</v>
      </c>
      <c r="AH82" s="30">
        <v>2.3499999999999999E-4</v>
      </c>
    </row>
    <row r="83" spans="1:34" ht="15" customHeight="1">
      <c r="A83" s="8" t="s">
        <v>12</v>
      </c>
      <c r="B83" s="28" t="s">
        <v>11</v>
      </c>
      <c r="C83" s="32">
        <v>5.7262E-2</v>
      </c>
      <c r="D83" s="32">
        <v>5.8290000000000002E-2</v>
      </c>
      <c r="E83" s="32">
        <v>5.8961E-2</v>
      </c>
      <c r="F83" s="32">
        <v>5.9478000000000003E-2</v>
      </c>
      <c r="G83" s="32">
        <v>5.9827999999999999E-2</v>
      </c>
      <c r="H83" s="32">
        <v>6.0010000000000001E-2</v>
      </c>
      <c r="I83" s="32">
        <v>6.0088000000000003E-2</v>
      </c>
      <c r="J83" s="32">
        <v>5.9921000000000002E-2</v>
      </c>
      <c r="K83" s="32">
        <v>5.9799999999999999E-2</v>
      </c>
      <c r="L83" s="32">
        <v>5.9697E-2</v>
      </c>
      <c r="M83" s="32">
        <v>5.9553000000000002E-2</v>
      </c>
      <c r="N83" s="32">
        <v>5.9423999999999998E-2</v>
      </c>
      <c r="O83" s="32">
        <v>5.9322E-2</v>
      </c>
      <c r="P83" s="32">
        <v>5.9235000000000003E-2</v>
      </c>
      <c r="Q83" s="32">
        <v>5.9182999999999999E-2</v>
      </c>
      <c r="R83" s="32">
        <v>5.9143000000000001E-2</v>
      </c>
      <c r="S83" s="32">
        <v>5.9086E-2</v>
      </c>
      <c r="T83" s="32">
        <v>5.9014999999999998E-2</v>
      </c>
      <c r="U83" s="32">
        <v>5.8965999999999998E-2</v>
      </c>
      <c r="V83" s="32">
        <v>5.8930999999999997E-2</v>
      </c>
      <c r="W83" s="32">
        <v>5.8892E-2</v>
      </c>
      <c r="X83" s="32">
        <v>5.8852000000000002E-2</v>
      </c>
      <c r="Y83" s="32">
        <v>5.8819999999999997E-2</v>
      </c>
      <c r="Z83" s="32">
        <v>5.8781E-2</v>
      </c>
      <c r="AA83" s="32">
        <v>5.8772999999999999E-2</v>
      </c>
      <c r="AB83" s="32">
        <v>5.8809E-2</v>
      </c>
      <c r="AC83" s="32">
        <v>5.8817000000000001E-2</v>
      </c>
      <c r="AD83" s="32">
        <v>5.8797000000000002E-2</v>
      </c>
      <c r="AE83" s="32">
        <v>5.8807999999999999E-2</v>
      </c>
      <c r="AF83" s="32">
        <v>5.8795E-2</v>
      </c>
      <c r="AG83" s="32">
        <v>5.8756000000000003E-2</v>
      </c>
      <c r="AH83" s="30">
        <v>8.5800000000000004E-4</v>
      </c>
    </row>
    <row r="84" spans="1:34" ht="15" customHeight="1">
      <c r="A84" s="8" t="s">
        <v>10</v>
      </c>
      <c r="B84" s="28" t="s">
        <v>152</v>
      </c>
      <c r="C84" s="32">
        <v>0.33360899999999999</v>
      </c>
      <c r="D84" s="32">
        <v>0.361427</v>
      </c>
      <c r="E84" s="32">
        <v>0.35680200000000001</v>
      </c>
      <c r="F84" s="32">
        <v>0.34560099999999999</v>
      </c>
      <c r="G84" s="32">
        <v>0.34161900000000001</v>
      </c>
      <c r="H84" s="32">
        <v>0.34227999999999997</v>
      </c>
      <c r="I84" s="32">
        <v>0.32642900000000002</v>
      </c>
      <c r="J84" s="32">
        <v>0.33119700000000002</v>
      </c>
      <c r="K84" s="32">
        <v>0.33116000000000001</v>
      </c>
      <c r="L84" s="32">
        <v>0.331146</v>
      </c>
      <c r="M84" s="32">
        <v>0.327567</v>
      </c>
      <c r="N84" s="32">
        <v>0.32804699999999998</v>
      </c>
      <c r="O84" s="32">
        <v>0.329295</v>
      </c>
      <c r="P84" s="32">
        <v>0.32969599999999999</v>
      </c>
      <c r="Q84" s="32">
        <v>0.32918999999999998</v>
      </c>
      <c r="R84" s="32">
        <v>0.33091999999999999</v>
      </c>
      <c r="S84" s="32">
        <v>0.33483800000000002</v>
      </c>
      <c r="T84" s="32">
        <v>0.33925499999999997</v>
      </c>
      <c r="U84" s="32">
        <v>0.34292800000000001</v>
      </c>
      <c r="V84" s="32">
        <v>0.34514099999999998</v>
      </c>
      <c r="W84" s="32">
        <v>0.34698200000000001</v>
      </c>
      <c r="X84" s="32">
        <v>0.34818500000000002</v>
      </c>
      <c r="Y84" s="32">
        <v>0.35015200000000002</v>
      </c>
      <c r="Z84" s="32">
        <v>0.35349599999999998</v>
      </c>
      <c r="AA84" s="32">
        <v>0.35870800000000003</v>
      </c>
      <c r="AB84" s="32">
        <v>0.36176599999999998</v>
      </c>
      <c r="AC84" s="32">
        <v>0.365562</v>
      </c>
      <c r="AD84" s="32">
        <v>0.36989300000000003</v>
      </c>
      <c r="AE84" s="32">
        <v>0.36765100000000001</v>
      </c>
      <c r="AF84" s="32">
        <v>0.367228</v>
      </c>
      <c r="AG84" s="32">
        <v>0.37073099999999998</v>
      </c>
      <c r="AH84" s="30">
        <v>3.5230000000000001E-3</v>
      </c>
    </row>
    <row r="85" spans="1:34" ht="15" customHeight="1">
      <c r="A85" s="8" t="s">
        <v>9</v>
      </c>
      <c r="B85" s="27" t="s">
        <v>8</v>
      </c>
      <c r="C85" s="33">
        <v>12.710936999999999</v>
      </c>
      <c r="D85" s="33">
        <v>13.523485000000001</v>
      </c>
      <c r="E85" s="33">
        <v>13.782738</v>
      </c>
      <c r="F85" s="33">
        <v>13.893643000000001</v>
      </c>
      <c r="G85" s="33">
        <v>13.946235</v>
      </c>
      <c r="H85" s="33">
        <v>13.993831999999999</v>
      </c>
      <c r="I85" s="33">
        <v>13.969633</v>
      </c>
      <c r="J85" s="33">
        <v>13.917164</v>
      </c>
      <c r="K85" s="33">
        <v>13.870161</v>
      </c>
      <c r="L85" s="33">
        <v>13.804183999999999</v>
      </c>
      <c r="M85" s="33">
        <v>13.743266</v>
      </c>
      <c r="N85" s="33">
        <v>13.694122999999999</v>
      </c>
      <c r="O85" s="33">
        <v>13.650218000000001</v>
      </c>
      <c r="P85" s="33">
        <v>13.622070000000001</v>
      </c>
      <c r="Q85" s="33">
        <v>13.610144</v>
      </c>
      <c r="R85" s="33">
        <v>13.63513</v>
      </c>
      <c r="S85" s="33">
        <v>13.652452</v>
      </c>
      <c r="T85" s="33">
        <v>13.673914999999999</v>
      </c>
      <c r="U85" s="33">
        <v>13.704461</v>
      </c>
      <c r="V85" s="33">
        <v>13.741007</v>
      </c>
      <c r="W85" s="33">
        <v>13.793367</v>
      </c>
      <c r="X85" s="33">
        <v>13.856253000000001</v>
      </c>
      <c r="Y85" s="33">
        <v>13.918808</v>
      </c>
      <c r="Z85" s="33">
        <v>13.997322</v>
      </c>
      <c r="AA85" s="33">
        <v>14.066484000000001</v>
      </c>
      <c r="AB85" s="33">
        <v>14.140247</v>
      </c>
      <c r="AC85" s="33">
        <v>14.209555</v>
      </c>
      <c r="AD85" s="33">
        <v>14.270186000000001</v>
      </c>
      <c r="AE85" s="33">
        <v>14.335910999999999</v>
      </c>
      <c r="AF85" s="33">
        <v>14.406158</v>
      </c>
      <c r="AG85" s="33">
        <v>14.484776999999999</v>
      </c>
      <c r="AH85" s="19">
        <v>4.3639999999999998E-3</v>
      </c>
    </row>
    <row r="86" spans="1:34" ht="15" customHeight="1" thickBot="1"/>
    <row r="87" spans="1:34" ht="15" customHeight="1">
      <c r="B87" s="79" t="s">
        <v>196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34"/>
    </row>
    <row r="88" spans="1:34" ht="15" customHeight="1">
      <c r="B88" s="4" t="s">
        <v>197</v>
      </c>
    </row>
    <row r="89" spans="1:34" ht="15" customHeight="1">
      <c r="B89" s="4" t="s">
        <v>198</v>
      </c>
    </row>
    <row r="90" spans="1:34" ht="15" customHeight="1">
      <c r="B90" s="4" t="s">
        <v>199</v>
      </c>
    </row>
    <row r="91" spans="1:34" ht="15" customHeight="1">
      <c r="B91" s="4" t="s">
        <v>200</v>
      </c>
    </row>
    <row r="92" spans="1:34">
      <c r="B92" s="4" t="s">
        <v>201</v>
      </c>
    </row>
    <row r="93" spans="1:34" ht="15" customHeight="1">
      <c r="B93" s="4" t="s">
        <v>202</v>
      </c>
    </row>
    <row r="94" spans="1:34" ht="15" customHeight="1">
      <c r="B94" s="4" t="s">
        <v>203</v>
      </c>
    </row>
    <row r="95" spans="1:34" ht="15" customHeight="1">
      <c r="B95" s="4" t="s">
        <v>204</v>
      </c>
    </row>
    <row r="96" spans="1:34" ht="15" customHeight="1">
      <c r="B96" s="4" t="s">
        <v>205</v>
      </c>
    </row>
    <row r="97" spans="2:34" ht="15" customHeight="1">
      <c r="B97" s="4" t="s">
        <v>206</v>
      </c>
    </row>
    <row r="112" spans="2:34" ht="15" customHeight="1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</row>
    <row r="308" spans="2:34" ht="15" customHeight="1"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</row>
    <row r="511" spans="2:34" ht="15" customHeight="1"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</row>
    <row r="712" spans="2:34" ht="15" customHeight="1"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</row>
    <row r="887" spans="2:34" ht="15" customHeight="1"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</row>
    <row r="1100" spans="2:34" ht="15" customHeight="1">
      <c r="B1100" s="81"/>
      <c r="C1100" s="81"/>
      <c r="D1100" s="81"/>
      <c r="E1100" s="81"/>
      <c r="F1100" s="81"/>
      <c r="G1100" s="81"/>
      <c r="H1100" s="81"/>
      <c r="I1100" s="81"/>
      <c r="J1100" s="81"/>
      <c r="K1100" s="81"/>
      <c r="L1100" s="81"/>
      <c r="M1100" s="81"/>
      <c r="N1100" s="81"/>
      <c r="O1100" s="81"/>
      <c r="P1100" s="81"/>
      <c r="Q1100" s="81"/>
      <c r="R1100" s="81"/>
      <c r="S1100" s="81"/>
      <c r="T1100" s="81"/>
      <c r="U1100" s="81"/>
      <c r="V1100" s="81"/>
      <c r="W1100" s="81"/>
      <c r="X1100" s="81"/>
      <c r="Y1100" s="81"/>
      <c r="Z1100" s="81"/>
      <c r="AA1100" s="81"/>
      <c r="AB1100" s="81"/>
      <c r="AC1100" s="81"/>
      <c r="AD1100" s="81"/>
      <c r="AE1100" s="81"/>
      <c r="AF1100" s="81"/>
      <c r="AG1100" s="81"/>
      <c r="AH1100" s="81"/>
    </row>
    <row r="1227" spans="2:34" ht="15" customHeight="1">
      <c r="B1227" s="81"/>
      <c r="C1227" s="81"/>
      <c r="D1227" s="81"/>
      <c r="E1227" s="81"/>
      <c r="F1227" s="81"/>
      <c r="G1227" s="81"/>
      <c r="H1227" s="81"/>
      <c r="I1227" s="81"/>
      <c r="J1227" s="81"/>
      <c r="K1227" s="81"/>
      <c r="L1227" s="81"/>
      <c r="M1227" s="81"/>
      <c r="N1227" s="81"/>
      <c r="O1227" s="81"/>
      <c r="P1227" s="81"/>
      <c r="Q1227" s="81"/>
      <c r="R1227" s="81"/>
      <c r="S1227" s="81"/>
      <c r="T1227" s="81"/>
      <c r="U1227" s="81"/>
      <c r="V1227" s="81"/>
      <c r="W1227" s="81"/>
      <c r="X1227" s="81"/>
      <c r="Y1227" s="81"/>
      <c r="Z1227" s="81"/>
      <c r="AA1227" s="81"/>
      <c r="AB1227" s="81"/>
      <c r="AC1227" s="81"/>
      <c r="AD1227" s="81"/>
      <c r="AE1227" s="81"/>
      <c r="AF1227" s="81"/>
      <c r="AG1227" s="81"/>
      <c r="AH1227" s="81"/>
    </row>
    <row r="1390" spans="2:34" ht="15" customHeight="1">
      <c r="B1390" s="81"/>
      <c r="C1390" s="81"/>
      <c r="D1390" s="81"/>
      <c r="E1390" s="81"/>
      <c r="F1390" s="81"/>
      <c r="G1390" s="81"/>
      <c r="H1390" s="81"/>
      <c r="I1390" s="81"/>
      <c r="J1390" s="81"/>
      <c r="K1390" s="81"/>
      <c r="L1390" s="81"/>
      <c r="M1390" s="81"/>
      <c r="N1390" s="81"/>
      <c r="O1390" s="81"/>
      <c r="P1390" s="81"/>
      <c r="Q1390" s="81"/>
      <c r="R1390" s="81"/>
      <c r="S1390" s="81"/>
      <c r="T1390" s="81"/>
      <c r="U1390" s="81"/>
      <c r="V1390" s="81"/>
      <c r="W1390" s="81"/>
      <c r="X1390" s="81"/>
      <c r="Y1390" s="81"/>
      <c r="Z1390" s="81"/>
      <c r="AA1390" s="81"/>
      <c r="AB1390" s="81"/>
      <c r="AC1390" s="81"/>
      <c r="AD1390" s="81"/>
      <c r="AE1390" s="81"/>
      <c r="AF1390" s="81"/>
      <c r="AG1390" s="81"/>
      <c r="AH1390" s="81"/>
    </row>
    <row r="1502" spans="2:34" ht="15" customHeight="1">
      <c r="B1502" s="81"/>
      <c r="C1502" s="81"/>
      <c r="D1502" s="81"/>
      <c r="E1502" s="81"/>
      <c r="F1502" s="81"/>
      <c r="G1502" s="81"/>
      <c r="H1502" s="81"/>
      <c r="I1502" s="81"/>
      <c r="J1502" s="81"/>
      <c r="K1502" s="81"/>
      <c r="L1502" s="81"/>
      <c r="M1502" s="81"/>
      <c r="N1502" s="81"/>
      <c r="O1502" s="81"/>
      <c r="P1502" s="81"/>
      <c r="Q1502" s="81"/>
      <c r="R1502" s="81"/>
      <c r="S1502" s="81"/>
      <c r="T1502" s="81"/>
      <c r="U1502" s="81"/>
      <c r="V1502" s="81"/>
      <c r="W1502" s="81"/>
      <c r="X1502" s="81"/>
      <c r="Y1502" s="81"/>
      <c r="Z1502" s="81"/>
      <c r="AA1502" s="81"/>
      <c r="AB1502" s="81"/>
      <c r="AC1502" s="81"/>
      <c r="AD1502" s="81"/>
      <c r="AE1502" s="81"/>
      <c r="AF1502" s="81"/>
      <c r="AG1502" s="81"/>
      <c r="AH1502" s="81"/>
    </row>
    <row r="1604" spans="2:34" ht="15" customHeight="1">
      <c r="B1604" s="81"/>
      <c r="C1604" s="81"/>
      <c r="D1604" s="81"/>
      <c r="E1604" s="81"/>
      <c r="F1604" s="81"/>
      <c r="G1604" s="81"/>
      <c r="H1604" s="81"/>
      <c r="I1604" s="81"/>
      <c r="J1604" s="81"/>
      <c r="K1604" s="81"/>
      <c r="L1604" s="81"/>
      <c r="M1604" s="81"/>
      <c r="N1604" s="81"/>
      <c r="O1604" s="81"/>
      <c r="P1604" s="81"/>
      <c r="Q1604" s="81"/>
      <c r="R1604" s="81"/>
      <c r="S1604" s="81"/>
      <c r="T1604" s="81"/>
      <c r="U1604" s="81"/>
      <c r="V1604" s="81"/>
      <c r="W1604" s="81"/>
      <c r="X1604" s="81"/>
      <c r="Y1604" s="81"/>
      <c r="Z1604" s="81"/>
      <c r="AA1604" s="81"/>
      <c r="AB1604" s="81"/>
      <c r="AC1604" s="81"/>
      <c r="AD1604" s="81"/>
      <c r="AE1604" s="81"/>
      <c r="AF1604" s="81"/>
      <c r="AG1604" s="81"/>
      <c r="AH1604" s="81"/>
    </row>
    <row r="1698" spans="2:34" ht="15" customHeight="1">
      <c r="B1698" s="81"/>
      <c r="C1698" s="81"/>
      <c r="D1698" s="81"/>
      <c r="E1698" s="81"/>
      <c r="F1698" s="81"/>
      <c r="G1698" s="81"/>
      <c r="H1698" s="81"/>
      <c r="I1698" s="81"/>
      <c r="J1698" s="81"/>
      <c r="K1698" s="81"/>
      <c r="L1698" s="81"/>
      <c r="M1698" s="81"/>
      <c r="N1698" s="81"/>
      <c r="O1698" s="81"/>
      <c r="P1698" s="81"/>
      <c r="Q1698" s="81"/>
      <c r="R1698" s="81"/>
      <c r="S1698" s="81"/>
      <c r="T1698" s="81"/>
      <c r="U1698" s="81"/>
      <c r="V1698" s="81"/>
      <c r="W1698" s="81"/>
      <c r="X1698" s="81"/>
      <c r="Y1698" s="81"/>
      <c r="Z1698" s="81"/>
      <c r="AA1698" s="81"/>
      <c r="AB1698" s="81"/>
      <c r="AC1698" s="81"/>
      <c r="AD1698" s="81"/>
      <c r="AE1698" s="81"/>
      <c r="AF1698" s="81"/>
      <c r="AG1698" s="81"/>
      <c r="AH1698" s="81"/>
    </row>
    <row r="1945" spans="2:34" ht="15" customHeight="1">
      <c r="B1945" s="81"/>
      <c r="C1945" s="81"/>
      <c r="D1945" s="81"/>
      <c r="E1945" s="81"/>
      <c r="F1945" s="81"/>
      <c r="G1945" s="81"/>
      <c r="H1945" s="81"/>
      <c r="I1945" s="81"/>
      <c r="J1945" s="81"/>
      <c r="K1945" s="81"/>
      <c r="L1945" s="81"/>
      <c r="M1945" s="81"/>
      <c r="N1945" s="81"/>
      <c r="O1945" s="81"/>
      <c r="P1945" s="81"/>
      <c r="Q1945" s="81"/>
      <c r="R1945" s="81"/>
      <c r="S1945" s="81"/>
      <c r="T1945" s="81"/>
      <c r="U1945" s="81"/>
      <c r="V1945" s="81"/>
      <c r="W1945" s="81"/>
      <c r="X1945" s="81"/>
      <c r="Y1945" s="81"/>
      <c r="Z1945" s="81"/>
      <c r="AA1945" s="81"/>
      <c r="AB1945" s="81"/>
      <c r="AC1945" s="81"/>
      <c r="AD1945" s="81"/>
      <c r="AE1945" s="81"/>
      <c r="AF1945" s="81"/>
      <c r="AG1945" s="81"/>
      <c r="AH1945" s="81"/>
    </row>
    <row r="2031" spans="2:34" ht="15" customHeight="1">
      <c r="B2031" s="81"/>
      <c r="C2031" s="81"/>
      <c r="D2031" s="81"/>
      <c r="E2031" s="81"/>
      <c r="F2031" s="81"/>
      <c r="G2031" s="81"/>
      <c r="H2031" s="81"/>
      <c r="I2031" s="81"/>
      <c r="J2031" s="81"/>
      <c r="K2031" s="81"/>
      <c r="L2031" s="81"/>
      <c r="M2031" s="81"/>
      <c r="N2031" s="81"/>
      <c r="O2031" s="81"/>
      <c r="P2031" s="81"/>
      <c r="Q2031" s="81"/>
      <c r="R2031" s="81"/>
      <c r="S2031" s="81"/>
      <c r="T2031" s="81"/>
      <c r="U2031" s="81"/>
      <c r="V2031" s="81"/>
      <c r="W2031" s="81"/>
      <c r="X2031" s="81"/>
      <c r="Y2031" s="81"/>
      <c r="Z2031" s="81"/>
      <c r="AA2031" s="81"/>
      <c r="AB2031" s="81"/>
      <c r="AC2031" s="81"/>
      <c r="AD2031" s="81"/>
      <c r="AE2031" s="81"/>
      <c r="AF2031" s="81"/>
      <c r="AG2031" s="81"/>
      <c r="AH2031" s="81"/>
    </row>
    <row r="2153" spans="2:34" ht="15" customHeight="1">
      <c r="B2153" s="81"/>
      <c r="C2153" s="81"/>
      <c r="D2153" s="81"/>
      <c r="E2153" s="81"/>
      <c r="F2153" s="81"/>
      <c r="G2153" s="81"/>
      <c r="H2153" s="81"/>
      <c r="I2153" s="81"/>
      <c r="J2153" s="81"/>
      <c r="K2153" s="81"/>
      <c r="L2153" s="81"/>
      <c r="M2153" s="81"/>
      <c r="N2153" s="81"/>
      <c r="O2153" s="81"/>
      <c r="P2153" s="81"/>
      <c r="Q2153" s="81"/>
      <c r="R2153" s="81"/>
      <c r="S2153" s="81"/>
      <c r="T2153" s="81"/>
      <c r="U2153" s="81"/>
      <c r="V2153" s="81"/>
      <c r="W2153" s="81"/>
      <c r="X2153" s="81"/>
      <c r="Y2153" s="81"/>
      <c r="Z2153" s="81"/>
      <c r="AA2153" s="81"/>
      <c r="AB2153" s="81"/>
      <c r="AC2153" s="81"/>
      <c r="AD2153" s="81"/>
      <c r="AE2153" s="81"/>
      <c r="AF2153" s="81"/>
      <c r="AG2153" s="81"/>
      <c r="AH2153" s="81"/>
    </row>
    <row r="2317" spans="2:34" ht="15" customHeight="1">
      <c r="B2317" s="81"/>
      <c r="C2317" s="81"/>
      <c r="D2317" s="81"/>
      <c r="E2317" s="81"/>
      <c r="F2317" s="81"/>
      <c r="G2317" s="81"/>
      <c r="H2317" s="81"/>
      <c r="I2317" s="81"/>
      <c r="J2317" s="81"/>
      <c r="K2317" s="81"/>
      <c r="L2317" s="81"/>
      <c r="M2317" s="81"/>
      <c r="N2317" s="81"/>
      <c r="O2317" s="81"/>
      <c r="P2317" s="81"/>
      <c r="Q2317" s="81"/>
      <c r="R2317" s="81"/>
      <c r="S2317" s="81"/>
      <c r="T2317" s="81"/>
      <c r="U2317" s="81"/>
      <c r="V2317" s="81"/>
      <c r="W2317" s="81"/>
      <c r="X2317" s="81"/>
      <c r="Y2317" s="81"/>
      <c r="Z2317" s="81"/>
      <c r="AA2317" s="81"/>
      <c r="AB2317" s="81"/>
      <c r="AC2317" s="81"/>
      <c r="AD2317" s="81"/>
      <c r="AE2317" s="81"/>
      <c r="AF2317" s="81"/>
      <c r="AG2317" s="81"/>
      <c r="AH2317" s="81"/>
    </row>
    <row r="2419" spans="2:34" ht="15" customHeight="1">
      <c r="B2419" s="81"/>
      <c r="C2419" s="81"/>
      <c r="D2419" s="81"/>
      <c r="E2419" s="81"/>
      <c r="F2419" s="81"/>
      <c r="G2419" s="81"/>
      <c r="H2419" s="81"/>
      <c r="I2419" s="81"/>
      <c r="J2419" s="81"/>
      <c r="K2419" s="81"/>
      <c r="L2419" s="81"/>
      <c r="M2419" s="81"/>
      <c r="N2419" s="81"/>
      <c r="O2419" s="81"/>
      <c r="P2419" s="81"/>
      <c r="Q2419" s="81"/>
      <c r="R2419" s="81"/>
      <c r="S2419" s="81"/>
      <c r="T2419" s="81"/>
      <c r="U2419" s="81"/>
      <c r="V2419" s="81"/>
      <c r="W2419" s="81"/>
      <c r="X2419" s="81"/>
      <c r="Y2419" s="81"/>
      <c r="Z2419" s="81"/>
      <c r="AA2419" s="81"/>
      <c r="AB2419" s="81"/>
      <c r="AC2419" s="81"/>
      <c r="AD2419" s="81"/>
      <c r="AE2419" s="81"/>
      <c r="AF2419" s="81"/>
      <c r="AG2419" s="81"/>
      <c r="AH2419" s="81"/>
    </row>
    <row r="2509" spans="2:34" ht="15" customHeight="1">
      <c r="B2509" s="81"/>
      <c r="C2509" s="81"/>
      <c r="D2509" s="81"/>
      <c r="E2509" s="81"/>
      <c r="F2509" s="81"/>
      <c r="G2509" s="81"/>
      <c r="H2509" s="81"/>
      <c r="I2509" s="81"/>
      <c r="J2509" s="81"/>
      <c r="K2509" s="81"/>
      <c r="L2509" s="81"/>
      <c r="M2509" s="81"/>
      <c r="N2509" s="81"/>
      <c r="O2509" s="81"/>
      <c r="P2509" s="81"/>
      <c r="Q2509" s="81"/>
      <c r="R2509" s="81"/>
      <c r="S2509" s="81"/>
      <c r="T2509" s="81"/>
      <c r="U2509" s="81"/>
      <c r="V2509" s="81"/>
      <c r="W2509" s="81"/>
      <c r="X2509" s="81"/>
      <c r="Y2509" s="81"/>
      <c r="Z2509" s="81"/>
      <c r="AA2509" s="81"/>
      <c r="AB2509" s="81"/>
      <c r="AC2509" s="81"/>
      <c r="AD2509" s="81"/>
      <c r="AE2509" s="81"/>
      <c r="AF2509" s="81"/>
      <c r="AG2509" s="81"/>
      <c r="AH2509" s="81"/>
    </row>
    <row r="2598" spans="2:34" ht="15" customHeight="1">
      <c r="B2598" s="81"/>
      <c r="C2598" s="81"/>
      <c r="D2598" s="81"/>
      <c r="E2598" s="81"/>
      <c r="F2598" s="81"/>
      <c r="G2598" s="81"/>
      <c r="H2598" s="81"/>
      <c r="I2598" s="81"/>
      <c r="J2598" s="81"/>
      <c r="K2598" s="81"/>
      <c r="L2598" s="81"/>
      <c r="M2598" s="81"/>
      <c r="N2598" s="81"/>
      <c r="O2598" s="81"/>
      <c r="P2598" s="81"/>
      <c r="Q2598" s="81"/>
      <c r="R2598" s="81"/>
      <c r="S2598" s="81"/>
      <c r="T2598" s="81"/>
      <c r="U2598" s="81"/>
      <c r="V2598" s="81"/>
      <c r="W2598" s="81"/>
      <c r="X2598" s="81"/>
      <c r="Y2598" s="81"/>
      <c r="Z2598" s="81"/>
      <c r="AA2598" s="81"/>
      <c r="AB2598" s="81"/>
      <c r="AC2598" s="81"/>
      <c r="AD2598" s="81"/>
      <c r="AE2598" s="81"/>
      <c r="AF2598" s="81"/>
      <c r="AG2598" s="81"/>
      <c r="AH2598" s="81"/>
    </row>
    <row r="2719" spans="2:34" ht="15" customHeight="1">
      <c r="B2719" s="81"/>
      <c r="C2719" s="81"/>
      <c r="D2719" s="81"/>
      <c r="E2719" s="81"/>
      <c r="F2719" s="81"/>
      <c r="G2719" s="81"/>
      <c r="H2719" s="81"/>
      <c r="I2719" s="81"/>
      <c r="J2719" s="81"/>
      <c r="K2719" s="81"/>
      <c r="L2719" s="81"/>
      <c r="M2719" s="81"/>
      <c r="N2719" s="81"/>
      <c r="O2719" s="81"/>
      <c r="P2719" s="81"/>
      <c r="Q2719" s="81"/>
      <c r="R2719" s="81"/>
      <c r="S2719" s="81"/>
      <c r="T2719" s="81"/>
      <c r="U2719" s="81"/>
      <c r="V2719" s="81"/>
      <c r="W2719" s="81"/>
      <c r="X2719" s="81"/>
      <c r="Y2719" s="81"/>
      <c r="Z2719" s="81"/>
      <c r="AA2719" s="81"/>
      <c r="AB2719" s="81"/>
      <c r="AC2719" s="81"/>
      <c r="AD2719" s="81"/>
      <c r="AE2719" s="81"/>
      <c r="AF2719" s="81"/>
      <c r="AG2719" s="81"/>
      <c r="AH2719" s="81"/>
    </row>
    <row r="2837" spans="2:34" ht="15" customHeight="1">
      <c r="B2837" s="81"/>
      <c r="C2837" s="81"/>
      <c r="D2837" s="81"/>
      <c r="E2837" s="81"/>
      <c r="F2837" s="81"/>
      <c r="G2837" s="81"/>
      <c r="H2837" s="81"/>
      <c r="I2837" s="81"/>
      <c r="J2837" s="81"/>
      <c r="K2837" s="81"/>
      <c r="L2837" s="81"/>
      <c r="M2837" s="81"/>
      <c r="N2837" s="81"/>
      <c r="O2837" s="81"/>
      <c r="P2837" s="81"/>
      <c r="Q2837" s="81"/>
      <c r="R2837" s="81"/>
      <c r="S2837" s="81"/>
      <c r="T2837" s="81"/>
      <c r="U2837" s="81"/>
      <c r="V2837" s="81"/>
      <c r="W2837" s="81"/>
      <c r="X2837" s="81"/>
      <c r="Y2837" s="81"/>
      <c r="Z2837" s="81"/>
      <c r="AA2837" s="81"/>
      <c r="AB2837" s="81"/>
      <c r="AC2837" s="81"/>
      <c r="AD2837" s="81"/>
      <c r="AE2837" s="81"/>
      <c r="AF2837" s="81"/>
      <c r="AG2837" s="81"/>
      <c r="AH2837" s="81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7:AG87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AJ69"/>
  <sheetViews>
    <sheetView topLeftCell="A13" workbookViewId="0"/>
    <sheetView workbookViewId="1">
      <selection activeCell="B16" sqref="B16"/>
    </sheetView>
  </sheetViews>
  <sheetFormatPr defaultRowHeight="15"/>
  <cols>
    <col min="3" max="3" width="45.42578125" customWidth="1"/>
  </cols>
  <sheetData>
    <row r="1" spans="1:36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>
      <c r="A10" t="s">
        <v>306</v>
      </c>
    </row>
    <row r="11" spans="1:36">
      <c r="A11" t="s">
        <v>386</v>
      </c>
    </row>
    <row r="12" spans="1:36">
      <c r="A12" t="s">
        <v>387</v>
      </c>
    </row>
    <row r="13" spans="1:36">
      <c r="A13" t="s">
        <v>177</v>
      </c>
    </row>
    <row r="14" spans="1:36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>
      <c r="A15" t="s">
        <v>51</v>
      </c>
      <c r="C15" t="s">
        <v>389</v>
      </c>
    </row>
    <row r="16" spans="1:36">
      <c r="A16" t="s">
        <v>212</v>
      </c>
      <c r="C16" t="s">
        <v>390</v>
      </c>
    </row>
    <row r="17" spans="1:36">
      <c r="A17" t="s">
        <v>213</v>
      </c>
      <c r="B17" t="s">
        <v>214</v>
      </c>
      <c r="C17" t="s">
        <v>391</v>
      </c>
      <c r="D17" t="s">
        <v>316</v>
      </c>
      <c r="E17">
        <v>13684.958984000001</v>
      </c>
      <c r="F17">
        <v>14333.232421999999</v>
      </c>
      <c r="G17">
        <v>14327.021484000001</v>
      </c>
      <c r="H17">
        <v>14365.352539</v>
      </c>
      <c r="I17">
        <v>14366.454102</v>
      </c>
      <c r="J17">
        <v>14341.867188</v>
      </c>
      <c r="K17">
        <v>14287.133789</v>
      </c>
      <c r="L17">
        <v>14207.240234000001</v>
      </c>
      <c r="M17">
        <v>14125.376953000001</v>
      </c>
      <c r="N17">
        <v>14028.782227</v>
      </c>
      <c r="O17">
        <v>13931.946289</v>
      </c>
      <c r="P17">
        <v>13831.038086</v>
      </c>
      <c r="Q17">
        <v>13740.599609000001</v>
      </c>
      <c r="R17">
        <v>13671.222656</v>
      </c>
      <c r="S17">
        <v>13614.177734000001</v>
      </c>
      <c r="T17">
        <v>13578.905273</v>
      </c>
      <c r="U17">
        <v>13555.065430000001</v>
      </c>
      <c r="V17">
        <v>13533.013671999999</v>
      </c>
      <c r="W17">
        <v>13512.936523</v>
      </c>
      <c r="X17">
        <v>13507.699219</v>
      </c>
      <c r="Y17">
        <v>13519.427734000001</v>
      </c>
      <c r="Z17">
        <v>13531.689453000001</v>
      </c>
      <c r="AA17">
        <v>13551.022461</v>
      </c>
      <c r="AB17">
        <v>13573.048828000001</v>
      </c>
      <c r="AC17">
        <v>13591.697265999999</v>
      </c>
      <c r="AD17">
        <v>13608.703125</v>
      </c>
      <c r="AE17">
        <v>13631.722656</v>
      </c>
      <c r="AF17">
        <v>13650.463867</v>
      </c>
      <c r="AG17">
        <v>13676.699219</v>
      </c>
      <c r="AH17">
        <v>13706.514648</v>
      </c>
      <c r="AI17">
        <v>13736.450194999999</v>
      </c>
      <c r="AJ17" s="38">
        <v>0</v>
      </c>
    </row>
    <row r="18" spans="1:36">
      <c r="A18" t="s">
        <v>215</v>
      </c>
      <c r="B18" t="s">
        <v>216</v>
      </c>
      <c r="C18" t="s">
        <v>392</v>
      </c>
      <c r="D18" t="s">
        <v>316</v>
      </c>
      <c r="E18">
        <v>5675.0976559999999</v>
      </c>
      <c r="F18">
        <v>5849.8979490000002</v>
      </c>
      <c r="G18">
        <v>5755.2529299999997</v>
      </c>
      <c r="H18">
        <v>5674.1972660000001</v>
      </c>
      <c r="I18">
        <v>5571.2587890000004</v>
      </c>
      <c r="J18">
        <v>5452.5517579999996</v>
      </c>
      <c r="K18">
        <v>5322.6035160000001</v>
      </c>
      <c r="L18">
        <v>5185.9599609999996</v>
      </c>
      <c r="M18">
        <v>5050.4599609999996</v>
      </c>
      <c r="N18">
        <v>4913.0922849999997</v>
      </c>
      <c r="O18">
        <v>4785.4287109999996</v>
      </c>
      <c r="P18">
        <v>4662.6523440000001</v>
      </c>
      <c r="Q18">
        <v>4550.6762699999999</v>
      </c>
      <c r="R18">
        <v>4453.6479490000002</v>
      </c>
      <c r="S18">
        <v>4370.2490230000003</v>
      </c>
      <c r="T18">
        <v>4301.7231449999999</v>
      </c>
      <c r="U18">
        <v>4245.4160160000001</v>
      </c>
      <c r="V18">
        <v>4198.529297</v>
      </c>
      <c r="W18">
        <v>4159.6684569999998</v>
      </c>
      <c r="X18">
        <v>4129.9311520000001</v>
      </c>
      <c r="Y18">
        <v>4109.8427730000003</v>
      </c>
      <c r="Z18">
        <v>4093.1613769999999</v>
      </c>
      <c r="AA18">
        <v>4081.1696780000002</v>
      </c>
      <c r="AB18">
        <v>4071.95874</v>
      </c>
      <c r="AC18">
        <v>4063.4624020000001</v>
      </c>
      <c r="AD18">
        <v>4055.2773440000001</v>
      </c>
      <c r="AE18">
        <v>4048.9262699999999</v>
      </c>
      <c r="AF18">
        <v>4041.358643</v>
      </c>
      <c r="AG18">
        <v>4035.5654300000001</v>
      </c>
      <c r="AH18">
        <v>4031.2226559999999</v>
      </c>
      <c r="AI18">
        <v>4027.0671390000002</v>
      </c>
      <c r="AJ18" s="38">
        <v>-1.0999999999999999E-2</v>
      </c>
    </row>
    <row r="19" spans="1:36">
      <c r="A19" t="s">
        <v>217</v>
      </c>
      <c r="B19" t="s">
        <v>218</v>
      </c>
      <c r="C19" t="s">
        <v>393</v>
      </c>
      <c r="D19" t="s">
        <v>316</v>
      </c>
      <c r="E19">
        <v>7993.5629879999997</v>
      </c>
      <c r="F19">
        <v>8466.5332030000009</v>
      </c>
      <c r="G19">
        <v>8555.2402340000008</v>
      </c>
      <c r="H19">
        <v>8674.859375</v>
      </c>
      <c r="I19">
        <v>8779.1953119999998</v>
      </c>
      <c r="J19">
        <v>8873.6572269999997</v>
      </c>
      <c r="K19">
        <v>8949.2451170000004</v>
      </c>
      <c r="L19">
        <v>9006.3876949999994</v>
      </c>
      <c r="M19">
        <v>9060.4140619999998</v>
      </c>
      <c r="N19">
        <v>9101.5810550000006</v>
      </c>
      <c r="O19">
        <v>9132.7763670000004</v>
      </c>
      <c r="P19">
        <v>9154.9970699999994</v>
      </c>
      <c r="Q19">
        <v>9176.8564449999994</v>
      </c>
      <c r="R19">
        <v>9204.7871090000008</v>
      </c>
      <c r="S19">
        <v>9231.3808590000008</v>
      </c>
      <c r="T19">
        <v>9264.8320309999999</v>
      </c>
      <c r="U19">
        <v>9297.4599610000005</v>
      </c>
      <c r="V19">
        <v>9322.4296880000002</v>
      </c>
      <c r="W19">
        <v>9341.3251949999994</v>
      </c>
      <c r="X19">
        <v>9365.9111329999996</v>
      </c>
      <c r="Y19">
        <v>9397.7851559999999</v>
      </c>
      <c r="Z19">
        <v>9426.7773440000001</v>
      </c>
      <c r="AA19">
        <v>9458.1357420000004</v>
      </c>
      <c r="AB19">
        <v>9489.3994139999995</v>
      </c>
      <c r="AC19">
        <v>9516.5683590000008</v>
      </c>
      <c r="AD19">
        <v>9541.7832030000009</v>
      </c>
      <c r="AE19">
        <v>9571.171875</v>
      </c>
      <c r="AF19">
        <v>9597.5029300000006</v>
      </c>
      <c r="AG19">
        <v>9629.5478519999997</v>
      </c>
      <c r="AH19">
        <v>9663.71875</v>
      </c>
      <c r="AI19">
        <v>9697.8212889999995</v>
      </c>
      <c r="AJ19" s="38">
        <v>6.0000000000000001E-3</v>
      </c>
    </row>
    <row r="20" spans="1:36">
      <c r="A20" t="s">
        <v>219</v>
      </c>
      <c r="B20" t="s">
        <v>220</v>
      </c>
      <c r="C20" t="s">
        <v>394</v>
      </c>
      <c r="D20" t="s">
        <v>316</v>
      </c>
      <c r="E20">
        <v>16.299149</v>
      </c>
      <c r="F20">
        <v>16.800868999999999</v>
      </c>
      <c r="G20">
        <v>16.528765</v>
      </c>
      <c r="H20">
        <v>16.295639000000001</v>
      </c>
      <c r="I20">
        <v>15.999691</v>
      </c>
      <c r="J20">
        <v>15.658419</v>
      </c>
      <c r="K20">
        <v>15.284882</v>
      </c>
      <c r="L20">
        <v>14.892150000000001</v>
      </c>
      <c r="M20">
        <v>14.502713999999999</v>
      </c>
      <c r="N20">
        <v>14.107929</v>
      </c>
      <c r="O20">
        <v>13.741054</v>
      </c>
      <c r="P20">
        <v>13.388216</v>
      </c>
      <c r="Q20">
        <v>13.066401000000001</v>
      </c>
      <c r="R20">
        <v>12.787572000000001</v>
      </c>
      <c r="S20">
        <v>12.547905999999999</v>
      </c>
      <c r="T20">
        <v>12.350932999999999</v>
      </c>
      <c r="U20">
        <v>12.189022</v>
      </c>
      <c r="V20">
        <v>12.054244000000001</v>
      </c>
      <c r="W20">
        <v>11.942542</v>
      </c>
      <c r="X20">
        <v>11.857060000000001</v>
      </c>
      <c r="Y20">
        <v>11.799364000000001</v>
      </c>
      <c r="Z20">
        <v>11.751442000000001</v>
      </c>
      <c r="AA20">
        <v>11.71702</v>
      </c>
      <c r="AB20">
        <v>11.690611000000001</v>
      </c>
      <c r="AC20">
        <v>11.666224</v>
      </c>
      <c r="AD20">
        <v>11.642757</v>
      </c>
      <c r="AE20">
        <v>11.624537</v>
      </c>
      <c r="AF20">
        <v>11.602817999999999</v>
      </c>
      <c r="AG20">
        <v>11.586204</v>
      </c>
      <c r="AH20">
        <v>11.573715</v>
      </c>
      <c r="AI20">
        <v>11.561806000000001</v>
      </c>
      <c r="AJ20" s="38">
        <v>-1.0999999999999999E-2</v>
      </c>
    </row>
    <row r="21" spans="1:36">
      <c r="A21" t="s">
        <v>221</v>
      </c>
      <c r="B21" t="s">
        <v>222</v>
      </c>
      <c r="C21" t="s">
        <v>395</v>
      </c>
      <c r="D21" t="s">
        <v>316</v>
      </c>
      <c r="E21">
        <v>800.59765600000003</v>
      </c>
      <c r="F21">
        <v>824.58264199999996</v>
      </c>
      <c r="G21">
        <v>837.180115</v>
      </c>
      <c r="H21">
        <v>842.73663299999998</v>
      </c>
      <c r="I21">
        <v>851.00817900000004</v>
      </c>
      <c r="J21">
        <v>861.96362299999998</v>
      </c>
      <c r="K21">
        <v>867.17663600000003</v>
      </c>
      <c r="L21">
        <v>868.256348</v>
      </c>
      <c r="M21">
        <v>868.72143600000004</v>
      </c>
      <c r="N21">
        <v>868.14349400000003</v>
      </c>
      <c r="O21">
        <v>868.26971400000002</v>
      </c>
      <c r="P21">
        <v>869.091003</v>
      </c>
      <c r="Q21">
        <v>871.65924099999995</v>
      </c>
      <c r="R21">
        <v>875.055969</v>
      </c>
      <c r="S21">
        <v>880.52374299999997</v>
      </c>
      <c r="T21">
        <v>888.54583700000001</v>
      </c>
      <c r="U21">
        <v>896.60485800000004</v>
      </c>
      <c r="V21">
        <v>904.578979</v>
      </c>
      <c r="W21">
        <v>913.07678199999998</v>
      </c>
      <c r="X21">
        <v>922.39556900000002</v>
      </c>
      <c r="Y21">
        <v>932.01129200000003</v>
      </c>
      <c r="Z21">
        <v>942.83514400000001</v>
      </c>
      <c r="AA21">
        <v>953.38037099999997</v>
      </c>
      <c r="AB21">
        <v>965.23498500000005</v>
      </c>
      <c r="AC21">
        <v>976.00677499999995</v>
      </c>
      <c r="AD21">
        <v>987.21423300000004</v>
      </c>
      <c r="AE21">
        <v>999.34716800000001</v>
      </c>
      <c r="AF21">
        <v>1008.794495</v>
      </c>
      <c r="AG21">
        <v>1019.460449</v>
      </c>
      <c r="AH21">
        <v>1031.487061</v>
      </c>
      <c r="AI21">
        <v>1044.0882570000001</v>
      </c>
      <c r="AJ21" s="38">
        <v>8.9999999999999993E-3</v>
      </c>
    </row>
    <row r="22" spans="1:36">
      <c r="A22" t="s">
        <v>223</v>
      </c>
      <c r="B22" t="s">
        <v>224</v>
      </c>
      <c r="C22" t="s">
        <v>396</v>
      </c>
      <c r="D22" t="s">
        <v>316</v>
      </c>
      <c r="E22">
        <v>123.600578</v>
      </c>
      <c r="F22">
        <v>155.22908000000001</v>
      </c>
      <c r="G22">
        <v>178.08673099999999</v>
      </c>
      <c r="H22">
        <v>194.79402200000001</v>
      </c>
      <c r="I22">
        <v>207.08706699999999</v>
      </c>
      <c r="J22">
        <v>215.93284600000001</v>
      </c>
      <c r="K22">
        <v>222.44670099999999</v>
      </c>
      <c r="L22">
        <v>227.38673399999999</v>
      </c>
      <c r="M22">
        <v>229.82676699999999</v>
      </c>
      <c r="N22">
        <v>231.575424</v>
      </c>
      <c r="O22">
        <v>233.384491</v>
      </c>
      <c r="P22">
        <v>233.90917999999999</v>
      </c>
      <c r="Q22">
        <v>234.577225</v>
      </c>
      <c r="R22">
        <v>234.89816300000001</v>
      </c>
      <c r="S22">
        <v>235.11737099999999</v>
      </c>
      <c r="T22">
        <v>234.73181199999999</v>
      </c>
      <c r="U22">
        <v>234.53500399999999</v>
      </c>
      <c r="V22">
        <v>234.32896400000001</v>
      </c>
      <c r="W22">
        <v>233.97901899999999</v>
      </c>
      <c r="X22">
        <v>233.39025899999999</v>
      </c>
      <c r="Y22">
        <v>232.921921</v>
      </c>
      <c r="Z22">
        <v>232.25186199999999</v>
      </c>
      <c r="AA22">
        <v>231.51383999999999</v>
      </c>
      <c r="AB22">
        <v>230.76698300000001</v>
      </c>
      <c r="AC22">
        <v>230.024933</v>
      </c>
      <c r="AD22">
        <v>229.27586400000001</v>
      </c>
      <c r="AE22">
        <v>228.442001</v>
      </c>
      <c r="AF22">
        <v>227.69670099999999</v>
      </c>
      <c r="AG22">
        <v>226.85817</v>
      </c>
      <c r="AH22">
        <v>226.28666699999999</v>
      </c>
      <c r="AI22">
        <v>225.79505900000001</v>
      </c>
      <c r="AJ22" s="38">
        <v>0.02</v>
      </c>
    </row>
    <row r="23" spans="1:36">
      <c r="A23" t="s">
        <v>225</v>
      </c>
      <c r="B23" t="s">
        <v>226</v>
      </c>
      <c r="C23" t="s">
        <v>397</v>
      </c>
      <c r="D23" t="s">
        <v>316</v>
      </c>
      <c r="E23">
        <v>65.868385000000004</v>
      </c>
      <c r="F23">
        <v>77.343924999999999</v>
      </c>
      <c r="G23">
        <v>85.037193000000002</v>
      </c>
      <c r="H23">
        <v>90.397377000000006</v>
      </c>
      <c r="I23">
        <v>94.148392000000001</v>
      </c>
      <c r="J23">
        <v>96.454200999999998</v>
      </c>
      <c r="K23">
        <v>98.028533999999993</v>
      </c>
      <c r="L23">
        <v>99.228485000000006</v>
      </c>
      <c r="M23">
        <v>98.787505999999993</v>
      </c>
      <c r="N23">
        <v>98.326217999999997</v>
      </c>
      <c r="O23">
        <v>98.456612000000007</v>
      </c>
      <c r="P23">
        <v>97.730179000000007</v>
      </c>
      <c r="Q23">
        <v>97.429573000000005</v>
      </c>
      <c r="R23">
        <v>97.078491</v>
      </c>
      <c r="S23">
        <v>96.865768000000003</v>
      </c>
      <c r="T23">
        <v>96.190719999999999</v>
      </c>
      <c r="U23">
        <v>95.827606000000003</v>
      </c>
      <c r="V23">
        <v>95.546768</v>
      </c>
      <c r="W23">
        <v>95.188216999999995</v>
      </c>
      <c r="X23">
        <v>94.635986000000003</v>
      </c>
      <c r="Y23">
        <v>94.234970000000004</v>
      </c>
      <c r="Z23">
        <v>93.656120000000001</v>
      </c>
      <c r="AA23">
        <v>93.025208000000006</v>
      </c>
      <c r="AB23">
        <v>92.393783999999997</v>
      </c>
      <c r="AC23">
        <v>91.770995999999997</v>
      </c>
      <c r="AD23">
        <v>91.134651000000005</v>
      </c>
      <c r="AE23">
        <v>90.408362999999994</v>
      </c>
      <c r="AF23">
        <v>89.765427000000003</v>
      </c>
      <c r="AG23">
        <v>89.013596000000007</v>
      </c>
      <c r="AH23">
        <v>88.517876000000001</v>
      </c>
      <c r="AI23">
        <v>88.092033000000001</v>
      </c>
      <c r="AJ23" s="38">
        <v>0.01</v>
      </c>
    </row>
    <row r="24" spans="1:36">
      <c r="A24" t="s">
        <v>227</v>
      </c>
      <c r="B24" t="s">
        <v>228</v>
      </c>
      <c r="C24" t="s">
        <v>398</v>
      </c>
      <c r="D24" t="s">
        <v>316</v>
      </c>
      <c r="E24">
        <v>21.389296000000002</v>
      </c>
      <c r="F24">
        <v>24.819852999999998</v>
      </c>
      <c r="G24">
        <v>27.510082000000001</v>
      </c>
      <c r="H24">
        <v>29.622658000000001</v>
      </c>
      <c r="I24">
        <v>31.287822999999999</v>
      </c>
      <c r="J24">
        <v>32.605826999999998</v>
      </c>
      <c r="K24">
        <v>33.663296000000003</v>
      </c>
      <c r="L24">
        <v>34.520812999999997</v>
      </c>
      <c r="M24">
        <v>35.224196999999997</v>
      </c>
      <c r="N24">
        <v>35.813029999999998</v>
      </c>
      <c r="O24">
        <v>36.317593000000002</v>
      </c>
      <c r="P24">
        <v>36.759636</v>
      </c>
      <c r="Q24">
        <v>37.152343999999999</v>
      </c>
      <c r="R24">
        <v>37.510295999999997</v>
      </c>
      <c r="S24">
        <v>37.844872000000002</v>
      </c>
      <c r="T24">
        <v>38.157986000000001</v>
      </c>
      <c r="U24">
        <v>38.449916999999999</v>
      </c>
      <c r="V24">
        <v>38.723610000000001</v>
      </c>
      <c r="W24">
        <v>38.985104</v>
      </c>
      <c r="X24">
        <v>39.238807999999999</v>
      </c>
      <c r="Y24">
        <v>39.486941999999999</v>
      </c>
      <c r="Z24">
        <v>39.726619999999997</v>
      </c>
      <c r="AA24">
        <v>39.958668000000003</v>
      </c>
      <c r="AB24">
        <v>40.184944000000002</v>
      </c>
      <c r="AC24">
        <v>40.404293000000003</v>
      </c>
      <c r="AD24">
        <v>40.622166</v>
      </c>
      <c r="AE24">
        <v>40.834713000000001</v>
      </c>
      <c r="AF24">
        <v>41.040450999999997</v>
      </c>
      <c r="AG24">
        <v>41.248080999999999</v>
      </c>
      <c r="AH24">
        <v>41.453494999999997</v>
      </c>
      <c r="AI24">
        <v>41.657665000000001</v>
      </c>
      <c r="AJ24" s="38">
        <v>2.1999999999999999E-2</v>
      </c>
    </row>
    <row r="25" spans="1:36">
      <c r="A25" t="s">
        <v>229</v>
      </c>
      <c r="B25" t="s">
        <v>230</v>
      </c>
      <c r="C25" t="s">
        <v>399</v>
      </c>
      <c r="D25" t="s">
        <v>316</v>
      </c>
      <c r="E25">
        <v>36.342903</v>
      </c>
      <c r="F25">
        <v>53.065319000000002</v>
      </c>
      <c r="G25">
        <v>65.539473999999998</v>
      </c>
      <c r="H25">
        <v>74.774010000000004</v>
      </c>
      <c r="I25">
        <v>81.650841</v>
      </c>
      <c r="J25">
        <v>86.872803000000005</v>
      </c>
      <c r="K25">
        <v>90.754913000000002</v>
      </c>
      <c r="L25">
        <v>93.637444000000002</v>
      </c>
      <c r="M25">
        <v>95.815033</v>
      </c>
      <c r="N25">
        <v>97.436133999999996</v>
      </c>
      <c r="O25">
        <v>98.610291000000004</v>
      </c>
      <c r="P25">
        <v>99.419357000000005</v>
      </c>
      <c r="Q25">
        <v>99.995284999999996</v>
      </c>
      <c r="R25">
        <v>100.30935700000001</v>
      </c>
      <c r="S25">
        <v>100.40677599999999</v>
      </c>
      <c r="T25">
        <v>100.383087</v>
      </c>
      <c r="U25">
        <v>100.25748400000001</v>
      </c>
      <c r="V25">
        <v>100.05856300000001</v>
      </c>
      <c r="W25">
        <v>99.805701999999997</v>
      </c>
      <c r="X25">
        <v>99.515450000000001</v>
      </c>
      <c r="Y25">
        <v>99.200005000000004</v>
      </c>
      <c r="Z25">
        <v>98.869118</v>
      </c>
      <c r="AA25">
        <v>98.529976000000005</v>
      </c>
      <c r="AB25">
        <v>98.188254999999998</v>
      </c>
      <c r="AC25">
        <v>97.849648000000002</v>
      </c>
      <c r="AD25">
        <v>97.519051000000005</v>
      </c>
      <c r="AE25">
        <v>97.198905999999994</v>
      </c>
      <c r="AF25">
        <v>96.890816000000001</v>
      </c>
      <c r="AG25">
        <v>96.596496999999999</v>
      </c>
      <c r="AH25">
        <v>96.315291999999999</v>
      </c>
      <c r="AI25">
        <v>96.045379999999994</v>
      </c>
      <c r="AJ25" s="38">
        <v>3.3000000000000002E-2</v>
      </c>
    </row>
    <row r="26" spans="1:36">
      <c r="A26" t="s">
        <v>231</v>
      </c>
      <c r="B26" t="s">
        <v>232</v>
      </c>
      <c r="C26" t="s">
        <v>400</v>
      </c>
      <c r="D26" t="s">
        <v>316</v>
      </c>
      <c r="E26">
        <v>5217.8583980000003</v>
      </c>
      <c r="F26">
        <v>5322.7695309999999</v>
      </c>
      <c r="G26">
        <v>5462.2490230000003</v>
      </c>
      <c r="H26">
        <v>5509.6767579999996</v>
      </c>
      <c r="I26">
        <v>5566.1889650000003</v>
      </c>
      <c r="J26">
        <v>5614.4267579999996</v>
      </c>
      <c r="K26">
        <v>5611.2626950000003</v>
      </c>
      <c r="L26">
        <v>5579.9848629999997</v>
      </c>
      <c r="M26">
        <v>5546.2661129999997</v>
      </c>
      <c r="N26">
        <v>5504.2885740000002</v>
      </c>
      <c r="O26">
        <v>5469.7124020000001</v>
      </c>
      <c r="P26">
        <v>5438.392578</v>
      </c>
      <c r="Q26">
        <v>5413.3032229999999</v>
      </c>
      <c r="R26">
        <v>5386.6933589999999</v>
      </c>
      <c r="S26">
        <v>5378.1450199999999</v>
      </c>
      <c r="T26">
        <v>5393.2607420000004</v>
      </c>
      <c r="U26">
        <v>5407.6289059999999</v>
      </c>
      <c r="V26">
        <v>5423.5878910000001</v>
      </c>
      <c r="W26">
        <v>5448.6401370000003</v>
      </c>
      <c r="X26">
        <v>5481.9277339999999</v>
      </c>
      <c r="Y26">
        <v>5512.1757809999999</v>
      </c>
      <c r="Z26">
        <v>5555.0849609999996</v>
      </c>
      <c r="AA26">
        <v>5607.7851559999999</v>
      </c>
      <c r="AB26">
        <v>5675.595703</v>
      </c>
      <c r="AC26">
        <v>5732.5214839999999</v>
      </c>
      <c r="AD26">
        <v>5793.8339839999999</v>
      </c>
      <c r="AE26">
        <v>5843.8720700000003</v>
      </c>
      <c r="AF26">
        <v>5892.34375</v>
      </c>
      <c r="AG26">
        <v>5949.0996089999999</v>
      </c>
      <c r="AH26">
        <v>6010.8964839999999</v>
      </c>
      <c r="AI26">
        <v>6080.1992190000001</v>
      </c>
      <c r="AJ26" s="38">
        <v>5.0000000000000001E-3</v>
      </c>
    </row>
    <row r="27" spans="1:36">
      <c r="A27" t="s">
        <v>233</v>
      </c>
      <c r="B27" t="s">
        <v>234</v>
      </c>
      <c r="C27" t="s">
        <v>401</v>
      </c>
      <c r="D27" t="s">
        <v>316</v>
      </c>
      <c r="E27">
        <v>623.06994599999996</v>
      </c>
      <c r="F27">
        <v>645.39587400000005</v>
      </c>
      <c r="G27">
        <v>666.46093800000006</v>
      </c>
      <c r="H27">
        <v>672.76428199999998</v>
      </c>
      <c r="I27">
        <v>679.08013900000003</v>
      </c>
      <c r="J27">
        <v>685.09301800000003</v>
      </c>
      <c r="K27">
        <v>686.81488000000002</v>
      </c>
      <c r="L27">
        <v>689.43060300000002</v>
      </c>
      <c r="M27">
        <v>695.90313700000002</v>
      </c>
      <c r="N27">
        <v>704.39605700000004</v>
      </c>
      <c r="O27">
        <v>715.78515600000003</v>
      </c>
      <c r="P27">
        <v>728.40606700000001</v>
      </c>
      <c r="Q27">
        <v>741.20001200000002</v>
      </c>
      <c r="R27">
        <v>752.46380599999998</v>
      </c>
      <c r="S27">
        <v>764.91387899999995</v>
      </c>
      <c r="T27">
        <v>778.96105999999997</v>
      </c>
      <c r="U27">
        <v>790.86975099999995</v>
      </c>
      <c r="V27">
        <v>801.790344</v>
      </c>
      <c r="W27">
        <v>813.50750700000003</v>
      </c>
      <c r="X27">
        <v>825.59966999999995</v>
      </c>
      <c r="Y27">
        <v>835.62042199999996</v>
      </c>
      <c r="Z27">
        <v>847.15545699999996</v>
      </c>
      <c r="AA27">
        <v>859.51312299999995</v>
      </c>
      <c r="AB27">
        <v>873.85864300000003</v>
      </c>
      <c r="AC27">
        <v>886.58178699999996</v>
      </c>
      <c r="AD27">
        <v>900.41290300000003</v>
      </c>
      <c r="AE27">
        <v>912.65734899999995</v>
      </c>
      <c r="AF27">
        <v>925.97637899999995</v>
      </c>
      <c r="AG27">
        <v>941.71063200000003</v>
      </c>
      <c r="AH27">
        <v>957.63281199999994</v>
      </c>
      <c r="AI27">
        <v>974.67028800000003</v>
      </c>
      <c r="AJ27" s="38">
        <v>1.4999999999999999E-2</v>
      </c>
    </row>
    <row r="28" spans="1:36">
      <c r="A28" t="s">
        <v>235</v>
      </c>
      <c r="B28" t="s">
        <v>236</v>
      </c>
      <c r="C28" t="s">
        <v>402</v>
      </c>
      <c r="D28" t="s">
        <v>316</v>
      </c>
      <c r="E28">
        <v>857.06536900000003</v>
      </c>
      <c r="F28">
        <v>869.86614999999995</v>
      </c>
      <c r="G28">
        <v>890.51806599999998</v>
      </c>
      <c r="H28">
        <v>896.80108600000005</v>
      </c>
      <c r="I28">
        <v>905.21356200000002</v>
      </c>
      <c r="J28">
        <v>912.46588099999997</v>
      </c>
      <c r="K28">
        <v>913.59228499999995</v>
      </c>
      <c r="L28">
        <v>912.76141399999995</v>
      </c>
      <c r="M28">
        <v>914.32025099999998</v>
      </c>
      <c r="N28">
        <v>915.86730999999997</v>
      </c>
      <c r="O28">
        <v>919.06011999999998</v>
      </c>
      <c r="P28">
        <v>922.55645800000002</v>
      </c>
      <c r="Q28">
        <v>927.62286400000005</v>
      </c>
      <c r="R28">
        <v>931.74395800000002</v>
      </c>
      <c r="S28">
        <v>938.57818599999996</v>
      </c>
      <c r="T28">
        <v>949.52819799999997</v>
      </c>
      <c r="U28">
        <v>960.74688700000002</v>
      </c>
      <c r="V28">
        <v>973.51715100000001</v>
      </c>
      <c r="W28">
        <v>988.40875200000005</v>
      </c>
      <c r="X28">
        <v>1006.581726</v>
      </c>
      <c r="Y28">
        <v>1024.9167480000001</v>
      </c>
      <c r="Z28">
        <v>1046.2407229999999</v>
      </c>
      <c r="AA28">
        <v>1069.5592039999999</v>
      </c>
      <c r="AB28">
        <v>1096.8450929999999</v>
      </c>
      <c r="AC28">
        <v>1122.923462</v>
      </c>
      <c r="AD28">
        <v>1150.453125</v>
      </c>
      <c r="AE28">
        <v>1176.5758060000001</v>
      </c>
      <c r="AF28">
        <v>1203.0888669999999</v>
      </c>
      <c r="AG28">
        <v>1232.170654</v>
      </c>
      <c r="AH28">
        <v>1263.63147</v>
      </c>
      <c r="AI28">
        <v>1297.5896</v>
      </c>
      <c r="AJ28" s="38">
        <v>1.4E-2</v>
      </c>
    </row>
    <row r="29" spans="1:36">
      <c r="A29" t="s">
        <v>237</v>
      </c>
      <c r="B29" t="s">
        <v>238</v>
      </c>
      <c r="C29" t="s">
        <v>403</v>
      </c>
      <c r="D29" t="s">
        <v>316</v>
      </c>
      <c r="E29">
        <v>3737.7229000000002</v>
      </c>
      <c r="F29">
        <v>3807.5073240000002</v>
      </c>
      <c r="G29">
        <v>3905.2695309999999</v>
      </c>
      <c r="H29">
        <v>3940.1115719999998</v>
      </c>
      <c r="I29">
        <v>3981.8947750000002</v>
      </c>
      <c r="J29">
        <v>4016.8679200000001</v>
      </c>
      <c r="K29">
        <v>4010.8554690000001</v>
      </c>
      <c r="L29">
        <v>3977.7934570000002</v>
      </c>
      <c r="M29">
        <v>3936.0427249999998</v>
      </c>
      <c r="N29">
        <v>3884.025635</v>
      </c>
      <c r="O29">
        <v>3834.8676759999998</v>
      </c>
      <c r="P29">
        <v>3787.4296880000002</v>
      </c>
      <c r="Q29">
        <v>3744.4802249999998</v>
      </c>
      <c r="R29">
        <v>3702.4858399999998</v>
      </c>
      <c r="S29">
        <v>3674.6530760000001</v>
      </c>
      <c r="T29">
        <v>3664.7714839999999</v>
      </c>
      <c r="U29">
        <v>3656.0122070000002</v>
      </c>
      <c r="V29">
        <v>3648.280029</v>
      </c>
      <c r="W29">
        <v>3646.7238769999999</v>
      </c>
      <c r="X29">
        <v>3649.7460940000001</v>
      </c>
      <c r="Y29">
        <v>3651.638672</v>
      </c>
      <c r="Z29">
        <v>3661.688721</v>
      </c>
      <c r="AA29">
        <v>3678.7133789999998</v>
      </c>
      <c r="AB29">
        <v>3704.891357</v>
      </c>
      <c r="AC29">
        <v>3723.016357</v>
      </c>
      <c r="AD29">
        <v>3742.968018</v>
      </c>
      <c r="AE29">
        <v>3754.639404</v>
      </c>
      <c r="AF29">
        <v>3763.279297</v>
      </c>
      <c r="AG29">
        <v>3775.218018</v>
      </c>
      <c r="AH29">
        <v>3789.632568</v>
      </c>
      <c r="AI29">
        <v>3807.9399410000001</v>
      </c>
      <c r="AJ29" s="38">
        <v>1E-3</v>
      </c>
    </row>
    <row r="30" spans="1:36">
      <c r="A30" t="s">
        <v>239</v>
      </c>
      <c r="C30" t="s">
        <v>404</v>
      </c>
    </row>
    <row r="31" spans="1:36">
      <c r="A31" t="s">
        <v>240</v>
      </c>
      <c r="B31" t="s">
        <v>241</v>
      </c>
      <c r="C31" t="s">
        <v>405</v>
      </c>
      <c r="D31" t="s">
        <v>316</v>
      </c>
      <c r="E31">
        <v>1860.4853519999999</v>
      </c>
      <c r="F31">
        <v>2530.984375</v>
      </c>
      <c r="G31">
        <v>2826.3454590000001</v>
      </c>
      <c r="H31">
        <v>2963.3054200000001</v>
      </c>
      <c r="I31">
        <v>3051.767578</v>
      </c>
      <c r="J31">
        <v>3120.2192380000001</v>
      </c>
      <c r="K31">
        <v>3144.241943</v>
      </c>
      <c r="L31">
        <v>3161.6293949999999</v>
      </c>
      <c r="M31">
        <v>3182.7922359999998</v>
      </c>
      <c r="N31">
        <v>3201.8508299999999</v>
      </c>
      <c r="O31">
        <v>3222.4721679999998</v>
      </c>
      <c r="P31">
        <v>3248.7065429999998</v>
      </c>
      <c r="Q31">
        <v>3287.298828</v>
      </c>
      <c r="R31">
        <v>3325.2963869999999</v>
      </c>
      <c r="S31">
        <v>3367.7895509999998</v>
      </c>
      <c r="T31">
        <v>3416.8149410000001</v>
      </c>
      <c r="U31">
        <v>3457.4726559999999</v>
      </c>
      <c r="V31">
        <v>3492.2016600000002</v>
      </c>
      <c r="W31">
        <v>3528.904297</v>
      </c>
      <c r="X31">
        <v>3570.296143</v>
      </c>
      <c r="Y31">
        <v>3622.0222170000002</v>
      </c>
      <c r="Z31">
        <v>3669.8469239999999</v>
      </c>
      <c r="AA31">
        <v>3718.9997560000002</v>
      </c>
      <c r="AB31">
        <v>3765.7592770000001</v>
      </c>
      <c r="AC31">
        <v>3814.1928710000002</v>
      </c>
      <c r="AD31">
        <v>3866.8139649999998</v>
      </c>
      <c r="AE31">
        <v>3914.7514649999998</v>
      </c>
      <c r="AF31">
        <v>3951.3640140000002</v>
      </c>
      <c r="AG31">
        <v>3990.625732</v>
      </c>
      <c r="AH31">
        <v>4026.4133299999999</v>
      </c>
      <c r="AI31">
        <v>4062.8081050000001</v>
      </c>
      <c r="AJ31" s="38">
        <v>2.5999999999999999E-2</v>
      </c>
    </row>
    <row r="32" spans="1:36">
      <c r="A32" t="s">
        <v>242</v>
      </c>
      <c r="B32" t="s">
        <v>243</v>
      </c>
      <c r="C32" t="s">
        <v>406</v>
      </c>
      <c r="D32" t="s">
        <v>316</v>
      </c>
      <c r="E32">
        <v>109.976326</v>
      </c>
      <c r="F32">
        <v>141.88948099999999</v>
      </c>
      <c r="G32">
        <v>155.94163499999999</v>
      </c>
      <c r="H32">
        <v>162.45311000000001</v>
      </c>
      <c r="I32">
        <v>166.65692100000001</v>
      </c>
      <c r="J32">
        <v>169.90940900000001</v>
      </c>
      <c r="K32">
        <v>171.04748499999999</v>
      </c>
      <c r="L32">
        <v>171.870453</v>
      </c>
      <c r="M32">
        <v>172.87425200000001</v>
      </c>
      <c r="N32">
        <v>173.77844200000001</v>
      </c>
      <c r="O32">
        <v>174.757462</v>
      </c>
      <c r="P32">
        <v>176.00456199999999</v>
      </c>
      <c r="Q32">
        <v>177.84046900000001</v>
      </c>
      <c r="R32">
        <v>179.648132</v>
      </c>
      <c r="S32">
        <v>181.670456</v>
      </c>
      <c r="T32">
        <v>184.00379899999999</v>
      </c>
      <c r="U32">
        <v>185.93890400000001</v>
      </c>
      <c r="V32">
        <v>187.59193400000001</v>
      </c>
      <c r="W32">
        <v>189.33909600000001</v>
      </c>
      <c r="X32">
        <v>191.309753</v>
      </c>
      <c r="Y32">
        <v>193.77246099999999</v>
      </c>
      <c r="Z32">
        <v>196.04943800000001</v>
      </c>
      <c r="AA32">
        <v>198.38970900000001</v>
      </c>
      <c r="AB32">
        <v>200.61627200000001</v>
      </c>
      <c r="AC32">
        <v>202.922211</v>
      </c>
      <c r="AD32">
        <v>205.42790199999999</v>
      </c>
      <c r="AE32">
        <v>207.71047999999999</v>
      </c>
      <c r="AF32">
        <v>209.453766</v>
      </c>
      <c r="AG32">
        <v>211.32330300000001</v>
      </c>
      <c r="AH32">
        <v>213.02757299999999</v>
      </c>
      <c r="AI32">
        <v>214.76040599999999</v>
      </c>
      <c r="AJ32" s="38">
        <v>2.3E-2</v>
      </c>
    </row>
    <row r="33" spans="1:36">
      <c r="A33" t="s">
        <v>380</v>
      </c>
      <c r="B33" t="s">
        <v>381</v>
      </c>
      <c r="C33" t="s">
        <v>407</v>
      </c>
      <c r="D33" t="s">
        <v>316</v>
      </c>
      <c r="E33">
        <v>1029.303467</v>
      </c>
      <c r="F33">
        <v>1377.4301760000001</v>
      </c>
      <c r="G33">
        <v>1491.1098629999999</v>
      </c>
      <c r="H33">
        <v>1527.3287350000001</v>
      </c>
      <c r="I33">
        <v>1540.6030270000001</v>
      </c>
      <c r="J33">
        <v>1575.2825929999999</v>
      </c>
      <c r="K33">
        <v>1594.624268</v>
      </c>
      <c r="L33">
        <v>1603.1229249999999</v>
      </c>
      <c r="M33">
        <v>1606.5916749999999</v>
      </c>
      <c r="N33">
        <v>1607.713501</v>
      </c>
      <c r="O33">
        <v>1610.0349120000001</v>
      </c>
      <c r="P33">
        <v>1616.2907709999999</v>
      </c>
      <c r="Q33">
        <v>1629.006836</v>
      </c>
      <c r="R33">
        <v>1642.543457</v>
      </c>
      <c r="S33">
        <v>1659.315552</v>
      </c>
      <c r="T33">
        <v>1678.567505</v>
      </c>
      <c r="U33">
        <v>1694.2117920000001</v>
      </c>
      <c r="V33">
        <v>1706.460327</v>
      </c>
      <c r="W33">
        <v>1719.7703859999999</v>
      </c>
      <c r="X33">
        <v>1737.079956</v>
      </c>
      <c r="Y33">
        <v>1758.8616939999999</v>
      </c>
      <c r="Z33">
        <v>1779.6660159999999</v>
      </c>
      <c r="AA33">
        <v>1799.6539310000001</v>
      </c>
      <c r="AB33">
        <v>1818.6779790000001</v>
      </c>
      <c r="AC33">
        <v>1836.44751</v>
      </c>
      <c r="AD33">
        <v>1856.6439210000001</v>
      </c>
      <c r="AE33">
        <v>1873.991577</v>
      </c>
      <c r="AF33">
        <v>1887.5896</v>
      </c>
      <c r="AG33">
        <v>1904.7294919999999</v>
      </c>
      <c r="AH33">
        <v>1921.5888669999999</v>
      </c>
      <c r="AI33">
        <v>1938.872314</v>
      </c>
      <c r="AJ33" s="38">
        <v>2.1000000000000001E-2</v>
      </c>
    </row>
    <row r="34" spans="1:36">
      <c r="A34" t="s">
        <v>382</v>
      </c>
      <c r="B34" t="s">
        <v>383</v>
      </c>
      <c r="C34" t="s">
        <v>408</v>
      </c>
      <c r="D34" t="s">
        <v>316</v>
      </c>
      <c r="E34">
        <v>162.01057399999999</v>
      </c>
      <c r="F34">
        <v>492.52273600000001</v>
      </c>
      <c r="G34">
        <v>669.41522199999997</v>
      </c>
      <c r="H34">
        <v>750.97778300000004</v>
      </c>
      <c r="I34">
        <v>811.16064500000005</v>
      </c>
      <c r="J34">
        <v>837.407104</v>
      </c>
      <c r="K34">
        <v>840.55621299999996</v>
      </c>
      <c r="L34">
        <v>845.410034</v>
      </c>
      <c r="M34">
        <v>854.73809800000004</v>
      </c>
      <c r="N34">
        <v>864.04321300000004</v>
      </c>
      <c r="O34">
        <v>873.57476799999995</v>
      </c>
      <c r="P34">
        <v>884.18176300000005</v>
      </c>
      <c r="Q34">
        <v>898.266479</v>
      </c>
      <c r="R34">
        <v>911.64953600000001</v>
      </c>
      <c r="S34">
        <v>925.93701199999998</v>
      </c>
      <c r="T34">
        <v>942.49945100000002</v>
      </c>
      <c r="U34">
        <v>956.36584500000004</v>
      </c>
      <c r="V34">
        <v>968.71319600000004</v>
      </c>
      <c r="W34">
        <v>981.62438999999995</v>
      </c>
      <c r="X34">
        <v>995.19793700000002</v>
      </c>
      <c r="Y34">
        <v>1012.112915</v>
      </c>
      <c r="Z34">
        <v>1027.5291749999999</v>
      </c>
      <c r="AA34">
        <v>1044.042725</v>
      </c>
      <c r="AB34">
        <v>1059.807251</v>
      </c>
      <c r="AC34">
        <v>1076.917725</v>
      </c>
      <c r="AD34">
        <v>1095.1248780000001</v>
      </c>
      <c r="AE34">
        <v>1112.1972659999999</v>
      </c>
      <c r="AF34">
        <v>1125.2657469999999</v>
      </c>
      <c r="AG34">
        <v>1138.3204350000001</v>
      </c>
      <c r="AH34">
        <v>1149.8088379999999</v>
      </c>
      <c r="AI34">
        <v>1161.4449460000001</v>
      </c>
      <c r="AJ34" s="38">
        <v>6.8000000000000005E-2</v>
      </c>
    </row>
    <row r="35" spans="1:36">
      <c r="A35" t="s">
        <v>384</v>
      </c>
      <c r="B35" t="s">
        <v>385</v>
      </c>
      <c r="C35" t="s">
        <v>409</v>
      </c>
      <c r="D35" t="s">
        <v>316</v>
      </c>
      <c r="E35">
        <v>559.19494599999996</v>
      </c>
      <c r="F35">
        <v>519.14202899999998</v>
      </c>
      <c r="G35">
        <v>509.87872299999998</v>
      </c>
      <c r="H35">
        <v>522.54559300000005</v>
      </c>
      <c r="I35">
        <v>533.34704599999998</v>
      </c>
      <c r="J35">
        <v>537.62023899999997</v>
      </c>
      <c r="K35">
        <v>538.01385500000004</v>
      </c>
      <c r="L35">
        <v>541.22595200000001</v>
      </c>
      <c r="M35">
        <v>548.58813499999997</v>
      </c>
      <c r="N35">
        <v>556.31573500000002</v>
      </c>
      <c r="O35">
        <v>564.10510299999999</v>
      </c>
      <c r="P35">
        <v>572.22961399999997</v>
      </c>
      <c r="Q35">
        <v>582.18518100000006</v>
      </c>
      <c r="R35">
        <v>591.45513900000003</v>
      </c>
      <c r="S35">
        <v>600.86682099999996</v>
      </c>
      <c r="T35">
        <v>611.74401899999998</v>
      </c>
      <c r="U35">
        <v>620.95605499999999</v>
      </c>
      <c r="V35">
        <v>629.43627900000001</v>
      </c>
      <c r="W35">
        <v>638.17040999999995</v>
      </c>
      <c r="X35">
        <v>646.70849599999997</v>
      </c>
      <c r="Y35">
        <v>657.27508499999999</v>
      </c>
      <c r="Z35">
        <v>666.60229500000003</v>
      </c>
      <c r="AA35">
        <v>676.91339100000005</v>
      </c>
      <c r="AB35">
        <v>686.65765399999998</v>
      </c>
      <c r="AC35">
        <v>697.90521200000001</v>
      </c>
      <c r="AD35">
        <v>709.61706500000003</v>
      </c>
      <c r="AE35">
        <v>720.85217299999999</v>
      </c>
      <c r="AF35">
        <v>729.05499299999997</v>
      </c>
      <c r="AG35">
        <v>736.252747</v>
      </c>
      <c r="AH35">
        <v>741.987976</v>
      </c>
      <c r="AI35">
        <v>747.73034700000005</v>
      </c>
      <c r="AJ35" s="38">
        <v>0.01</v>
      </c>
    </row>
    <row r="36" spans="1:36">
      <c r="A36" t="s">
        <v>250</v>
      </c>
      <c r="B36" t="s">
        <v>251</v>
      </c>
      <c r="C36" t="s">
        <v>410</v>
      </c>
      <c r="D36" t="s">
        <v>316</v>
      </c>
      <c r="E36">
        <v>1129.1087649999999</v>
      </c>
      <c r="F36">
        <v>1157.2631839999999</v>
      </c>
      <c r="G36">
        <v>1251.942505</v>
      </c>
      <c r="H36">
        <v>1271.057861</v>
      </c>
      <c r="I36">
        <v>1220.1064449999999</v>
      </c>
      <c r="J36">
        <v>1222.181274</v>
      </c>
      <c r="K36">
        <v>1231.540283</v>
      </c>
      <c r="L36">
        <v>1205.248779</v>
      </c>
      <c r="M36">
        <v>1202.4742429999999</v>
      </c>
      <c r="N36">
        <v>1190.459595</v>
      </c>
      <c r="O36">
        <v>1189.0820309999999</v>
      </c>
      <c r="P36">
        <v>1203.5217290000001</v>
      </c>
      <c r="Q36">
        <v>1186.6601559999999</v>
      </c>
      <c r="R36">
        <v>1184.9104</v>
      </c>
      <c r="S36">
        <v>1180.7227780000001</v>
      </c>
      <c r="T36">
        <v>1193.8920900000001</v>
      </c>
      <c r="U36">
        <v>1177.705078</v>
      </c>
      <c r="V36">
        <v>1175.0313719999999</v>
      </c>
      <c r="W36">
        <v>1182.978149</v>
      </c>
      <c r="X36">
        <v>1167.709717</v>
      </c>
      <c r="Y36">
        <v>1164.344482</v>
      </c>
      <c r="Z36">
        <v>1175.888794</v>
      </c>
      <c r="AA36">
        <v>1158.8889160000001</v>
      </c>
      <c r="AB36">
        <v>1157.1489260000001</v>
      </c>
      <c r="AC36">
        <v>1149.3973390000001</v>
      </c>
      <c r="AD36">
        <v>1148.7851559999999</v>
      </c>
      <c r="AE36">
        <v>1143.743774</v>
      </c>
      <c r="AF36">
        <v>1139.9765620000001</v>
      </c>
      <c r="AG36">
        <v>1139.200073</v>
      </c>
      <c r="AH36">
        <v>1136.6080320000001</v>
      </c>
      <c r="AI36">
        <v>1132.9697269999999</v>
      </c>
      <c r="AJ36" s="38">
        <v>0</v>
      </c>
    </row>
    <row r="37" spans="1:36">
      <c r="A37" t="s">
        <v>252</v>
      </c>
      <c r="B37" t="s">
        <v>253</v>
      </c>
      <c r="C37" t="s">
        <v>411</v>
      </c>
      <c r="D37" t="s">
        <v>316</v>
      </c>
      <c r="E37">
        <v>933.23034700000005</v>
      </c>
      <c r="F37">
        <v>960.60620100000006</v>
      </c>
      <c r="G37">
        <v>1052.2261960000001</v>
      </c>
      <c r="H37">
        <v>1069.543457</v>
      </c>
      <c r="I37">
        <v>1017.848877</v>
      </c>
      <c r="J37">
        <v>1019.607666</v>
      </c>
      <c r="K37">
        <v>1029.6857910000001</v>
      </c>
      <c r="L37">
        <v>1004.870667</v>
      </c>
      <c r="M37">
        <v>1003.799805</v>
      </c>
      <c r="N37">
        <v>993.62921100000005</v>
      </c>
      <c r="O37">
        <v>994.01324499999998</v>
      </c>
      <c r="P37">
        <v>1009.966125</v>
      </c>
      <c r="Q37">
        <v>994.17089799999997</v>
      </c>
      <c r="R37">
        <v>993.52716099999998</v>
      </c>
      <c r="S37">
        <v>990.239014</v>
      </c>
      <c r="T37">
        <v>1004.0739139999999</v>
      </c>
      <c r="U37">
        <v>988.79480000000001</v>
      </c>
      <c r="V37">
        <v>987.27227800000003</v>
      </c>
      <c r="W37">
        <v>996.31964100000005</v>
      </c>
      <c r="X37">
        <v>981.90820299999996</v>
      </c>
      <c r="Y37">
        <v>979.12145999999996</v>
      </c>
      <c r="Z37">
        <v>991.30053699999996</v>
      </c>
      <c r="AA37">
        <v>975.00701900000001</v>
      </c>
      <c r="AB37">
        <v>973.974243</v>
      </c>
      <c r="AC37">
        <v>967.06848100000002</v>
      </c>
      <c r="AD37">
        <v>967.10553000000004</v>
      </c>
      <c r="AE37">
        <v>962.83831799999996</v>
      </c>
      <c r="AF37">
        <v>960.09704599999998</v>
      </c>
      <c r="AG37">
        <v>960.05969200000004</v>
      </c>
      <c r="AH37">
        <v>958.24249299999997</v>
      </c>
      <c r="AI37">
        <v>955.39801</v>
      </c>
      <c r="AJ37" s="38">
        <v>1E-3</v>
      </c>
    </row>
    <row r="38" spans="1:36">
      <c r="A38" t="s">
        <v>182</v>
      </c>
      <c r="B38" t="s">
        <v>254</v>
      </c>
      <c r="C38" t="s">
        <v>412</v>
      </c>
      <c r="D38" t="s">
        <v>316</v>
      </c>
      <c r="E38">
        <v>77.343406999999999</v>
      </c>
      <c r="F38">
        <v>79.141402999999997</v>
      </c>
      <c r="G38">
        <v>78.228263999999996</v>
      </c>
      <c r="H38">
        <v>77.350043999999997</v>
      </c>
      <c r="I38">
        <v>76.446533000000002</v>
      </c>
      <c r="J38">
        <v>75.055572999999995</v>
      </c>
      <c r="K38">
        <v>73.204680999999994</v>
      </c>
      <c r="L38">
        <v>71.058418000000003</v>
      </c>
      <c r="M38">
        <v>68.994972000000004</v>
      </c>
      <c r="N38">
        <v>66.833633000000006</v>
      </c>
      <c r="O38">
        <v>64.753128000000004</v>
      </c>
      <c r="P38">
        <v>63.638058000000001</v>
      </c>
      <c r="Q38">
        <v>62.605038</v>
      </c>
      <c r="R38">
        <v>61.510983000000003</v>
      </c>
      <c r="S38">
        <v>60.561947000000004</v>
      </c>
      <c r="T38">
        <v>59.665359000000002</v>
      </c>
      <c r="U38">
        <v>58.721435999999997</v>
      </c>
      <c r="V38">
        <v>57.711258000000001</v>
      </c>
      <c r="W38">
        <v>56.658974000000001</v>
      </c>
      <c r="X38">
        <v>55.745102000000003</v>
      </c>
      <c r="Y38">
        <v>54.692238000000003</v>
      </c>
      <c r="Z38">
        <v>54.265388000000002</v>
      </c>
      <c r="AA38">
        <v>53.873783000000003</v>
      </c>
      <c r="AB38">
        <v>53.634262</v>
      </c>
      <c r="AC38">
        <v>53.239913999999999</v>
      </c>
      <c r="AD38">
        <v>52.872860000000003</v>
      </c>
      <c r="AE38">
        <v>52.373196</v>
      </c>
      <c r="AF38">
        <v>51.890906999999999</v>
      </c>
      <c r="AG38">
        <v>51.370387999999998</v>
      </c>
      <c r="AH38">
        <v>50.910122000000001</v>
      </c>
      <c r="AI38">
        <v>50.533489000000003</v>
      </c>
      <c r="AJ38" s="38">
        <v>-1.4E-2</v>
      </c>
    </row>
    <row r="39" spans="1:36">
      <c r="A39" t="s">
        <v>183</v>
      </c>
      <c r="B39" t="s">
        <v>255</v>
      </c>
      <c r="C39" t="s">
        <v>413</v>
      </c>
      <c r="D39" t="s">
        <v>316</v>
      </c>
      <c r="E39">
        <v>855.88696300000004</v>
      </c>
      <c r="F39">
        <v>881.46478300000001</v>
      </c>
      <c r="G39">
        <v>973.99792500000001</v>
      </c>
      <c r="H39">
        <v>992.19335899999999</v>
      </c>
      <c r="I39">
        <v>941.40234399999997</v>
      </c>
      <c r="J39">
        <v>944.55212400000005</v>
      </c>
      <c r="K39">
        <v>956.48107900000002</v>
      </c>
      <c r="L39">
        <v>933.81225600000005</v>
      </c>
      <c r="M39">
        <v>934.80480999999997</v>
      </c>
      <c r="N39">
        <v>926.79559300000005</v>
      </c>
      <c r="O39">
        <v>929.260132</v>
      </c>
      <c r="P39">
        <v>946.32806400000004</v>
      </c>
      <c r="Q39">
        <v>931.56585700000005</v>
      </c>
      <c r="R39">
        <v>932.01617399999998</v>
      </c>
      <c r="S39">
        <v>929.67706299999998</v>
      </c>
      <c r="T39">
        <v>944.40856900000006</v>
      </c>
      <c r="U39">
        <v>930.07336399999997</v>
      </c>
      <c r="V39">
        <v>929.56103499999995</v>
      </c>
      <c r="W39">
        <v>939.66064500000005</v>
      </c>
      <c r="X39">
        <v>926.16308600000002</v>
      </c>
      <c r="Y39">
        <v>924.42919900000004</v>
      </c>
      <c r="Z39">
        <v>937.03515600000003</v>
      </c>
      <c r="AA39">
        <v>921.13324</v>
      </c>
      <c r="AB39">
        <v>920.339966</v>
      </c>
      <c r="AC39">
        <v>913.82855199999995</v>
      </c>
      <c r="AD39">
        <v>914.23266599999999</v>
      </c>
      <c r="AE39">
        <v>910.465149</v>
      </c>
      <c r="AF39">
        <v>908.20611599999995</v>
      </c>
      <c r="AG39">
        <v>908.68933100000004</v>
      </c>
      <c r="AH39">
        <v>907.33239700000001</v>
      </c>
      <c r="AI39">
        <v>904.86450200000002</v>
      </c>
      <c r="AJ39" s="38">
        <v>2E-3</v>
      </c>
    </row>
    <row r="40" spans="1:36">
      <c r="A40" t="s">
        <v>256</v>
      </c>
      <c r="B40" t="s">
        <v>257</v>
      </c>
      <c r="C40" t="s">
        <v>414</v>
      </c>
      <c r="D40" t="s">
        <v>316</v>
      </c>
      <c r="E40">
        <v>195.878433</v>
      </c>
      <c r="F40">
        <v>196.656937</v>
      </c>
      <c r="G40">
        <v>199.716309</v>
      </c>
      <c r="H40">
        <v>201.514343</v>
      </c>
      <c r="I40">
        <v>202.25747699999999</v>
      </c>
      <c r="J40">
        <v>202.57368500000001</v>
      </c>
      <c r="K40">
        <v>201.854446</v>
      </c>
      <c r="L40">
        <v>200.37803600000001</v>
      </c>
      <c r="M40">
        <v>198.674454</v>
      </c>
      <c r="N40">
        <v>196.830322</v>
      </c>
      <c r="O40">
        <v>195.068771</v>
      </c>
      <c r="P40">
        <v>193.55561800000001</v>
      </c>
      <c r="Q40">
        <v>192.48925800000001</v>
      </c>
      <c r="R40">
        <v>191.38320899999999</v>
      </c>
      <c r="S40">
        <v>190.48382599999999</v>
      </c>
      <c r="T40">
        <v>189.818207</v>
      </c>
      <c r="U40">
        <v>188.91023300000001</v>
      </c>
      <c r="V40">
        <v>187.75907900000001</v>
      </c>
      <c r="W40">
        <v>186.658478</v>
      </c>
      <c r="X40">
        <v>185.80149800000001</v>
      </c>
      <c r="Y40">
        <v>185.22306800000001</v>
      </c>
      <c r="Z40">
        <v>184.58831799999999</v>
      </c>
      <c r="AA40">
        <v>183.88180500000001</v>
      </c>
      <c r="AB40">
        <v>183.17465200000001</v>
      </c>
      <c r="AC40">
        <v>182.32882699999999</v>
      </c>
      <c r="AD40">
        <v>181.67962600000001</v>
      </c>
      <c r="AE40">
        <v>180.90550200000001</v>
      </c>
      <c r="AF40">
        <v>179.87953200000001</v>
      </c>
      <c r="AG40">
        <v>179.14038099999999</v>
      </c>
      <c r="AH40">
        <v>178.36556999999999</v>
      </c>
      <c r="AI40">
        <v>177.571686</v>
      </c>
      <c r="AJ40" s="38">
        <v>-3.0000000000000001E-3</v>
      </c>
    </row>
    <row r="41" spans="1:36">
      <c r="A41" t="s">
        <v>258</v>
      </c>
      <c r="B41" t="s">
        <v>259</v>
      </c>
      <c r="C41" t="s">
        <v>415</v>
      </c>
      <c r="D41" t="s">
        <v>316</v>
      </c>
      <c r="E41">
        <v>461.76638800000001</v>
      </c>
      <c r="F41">
        <v>491.05136099999999</v>
      </c>
      <c r="G41">
        <v>497.25408900000002</v>
      </c>
      <c r="H41">
        <v>498.29583700000001</v>
      </c>
      <c r="I41">
        <v>498.00286899999998</v>
      </c>
      <c r="J41">
        <v>483.20465100000001</v>
      </c>
      <c r="K41">
        <v>487.16256700000002</v>
      </c>
      <c r="L41">
        <v>485.195312</v>
      </c>
      <c r="M41">
        <v>488.07012900000001</v>
      </c>
      <c r="N41">
        <v>490.24462899999997</v>
      </c>
      <c r="O41">
        <v>492.73156699999998</v>
      </c>
      <c r="P41">
        <v>493.54888899999997</v>
      </c>
      <c r="Q41">
        <v>493.97439600000001</v>
      </c>
      <c r="R41">
        <v>495.27838100000002</v>
      </c>
      <c r="S41">
        <v>495.26675399999999</v>
      </c>
      <c r="T41">
        <v>496.70953400000002</v>
      </c>
      <c r="U41">
        <v>497.97650099999998</v>
      </c>
      <c r="V41">
        <v>498.69683800000001</v>
      </c>
      <c r="W41">
        <v>497.47900399999997</v>
      </c>
      <c r="X41">
        <v>499.69305400000002</v>
      </c>
      <c r="Y41">
        <v>499.10702500000002</v>
      </c>
      <c r="Z41">
        <v>500.07611100000003</v>
      </c>
      <c r="AA41">
        <v>502.25479100000001</v>
      </c>
      <c r="AB41">
        <v>505.43637100000001</v>
      </c>
      <c r="AC41">
        <v>504.19549599999999</v>
      </c>
      <c r="AD41">
        <v>505.574951</v>
      </c>
      <c r="AE41">
        <v>505.80636600000003</v>
      </c>
      <c r="AF41">
        <v>507.03649899999999</v>
      </c>
      <c r="AG41">
        <v>508.25164799999999</v>
      </c>
      <c r="AH41">
        <v>509.73272700000001</v>
      </c>
      <c r="AI41">
        <v>512.97174099999995</v>
      </c>
      <c r="AJ41" s="38">
        <v>4.0000000000000001E-3</v>
      </c>
    </row>
    <row r="42" spans="1:36">
      <c r="A42" t="s">
        <v>252</v>
      </c>
      <c r="B42" t="s">
        <v>260</v>
      </c>
      <c r="C42" t="s">
        <v>416</v>
      </c>
      <c r="D42" t="s">
        <v>316</v>
      </c>
      <c r="E42">
        <v>432.32916299999999</v>
      </c>
      <c r="F42">
        <v>455.800568</v>
      </c>
      <c r="G42">
        <v>457.32019000000003</v>
      </c>
      <c r="H42">
        <v>454.817566</v>
      </c>
      <c r="I42">
        <v>451.84664900000001</v>
      </c>
      <c r="J42">
        <v>435.03866599999998</v>
      </c>
      <c r="K42">
        <v>437.54751599999997</v>
      </c>
      <c r="L42">
        <v>434.49981700000001</v>
      </c>
      <c r="M42">
        <v>437.068939</v>
      </c>
      <c r="N42">
        <v>438.99456800000002</v>
      </c>
      <c r="O42">
        <v>440.98004200000003</v>
      </c>
      <c r="P42">
        <v>441.53027300000002</v>
      </c>
      <c r="Q42">
        <v>441.40081800000002</v>
      </c>
      <c r="R42">
        <v>442.16769399999998</v>
      </c>
      <c r="S42">
        <v>441.50204500000001</v>
      </c>
      <c r="T42">
        <v>442.37979100000001</v>
      </c>
      <c r="U42">
        <v>443.02426100000002</v>
      </c>
      <c r="V42">
        <v>443.14712500000002</v>
      </c>
      <c r="W42">
        <v>441.33752399999997</v>
      </c>
      <c r="X42">
        <v>442.94101000000001</v>
      </c>
      <c r="Y42">
        <v>441.565338</v>
      </c>
      <c r="Z42">
        <v>441.80859400000003</v>
      </c>
      <c r="AA42">
        <v>443.27572600000002</v>
      </c>
      <c r="AB42">
        <v>445.72418199999998</v>
      </c>
      <c r="AC42">
        <v>443.77713</v>
      </c>
      <c r="AD42">
        <v>444.37200899999999</v>
      </c>
      <c r="AE42">
        <v>443.88855000000001</v>
      </c>
      <c r="AF42">
        <v>444.473389</v>
      </c>
      <c r="AG42">
        <v>444.99792500000001</v>
      </c>
      <c r="AH42">
        <v>445.721161</v>
      </c>
      <c r="AI42">
        <v>448.215576</v>
      </c>
      <c r="AJ42" s="38">
        <v>1E-3</v>
      </c>
    </row>
    <row r="43" spans="1:36">
      <c r="A43" t="s">
        <v>261</v>
      </c>
      <c r="B43" t="s">
        <v>262</v>
      </c>
      <c r="C43" t="s">
        <v>417</v>
      </c>
      <c r="D43" t="s">
        <v>316</v>
      </c>
      <c r="E43">
        <v>29.437215999999999</v>
      </c>
      <c r="F43">
        <v>35.250796999999999</v>
      </c>
      <c r="G43">
        <v>39.933895</v>
      </c>
      <c r="H43">
        <v>43.478256000000002</v>
      </c>
      <c r="I43">
        <v>46.156216000000001</v>
      </c>
      <c r="J43">
        <v>48.165981000000002</v>
      </c>
      <c r="K43">
        <v>49.615046999999997</v>
      </c>
      <c r="L43">
        <v>50.695495999999999</v>
      </c>
      <c r="M43">
        <v>51.001201999999999</v>
      </c>
      <c r="N43">
        <v>51.250045999999998</v>
      </c>
      <c r="O43">
        <v>51.751541000000003</v>
      </c>
      <c r="P43">
        <v>52.018611999999997</v>
      </c>
      <c r="Q43">
        <v>52.573569999999997</v>
      </c>
      <c r="R43">
        <v>53.110683000000002</v>
      </c>
      <c r="S43">
        <v>53.764702</v>
      </c>
      <c r="T43">
        <v>54.329742000000003</v>
      </c>
      <c r="U43">
        <v>54.952255000000001</v>
      </c>
      <c r="V43">
        <v>55.549725000000002</v>
      </c>
      <c r="W43">
        <v>56.141463999999999</v>
      </c>
      <c r="X43">
        <v>56.752045000000003</v>
      </c>
      <c r="Y43">
        <v>57.541694999999997</v>
      </c>
      <c r="Z43">
        <v>58.267524999999999</v>
      </c>
      <c r="AA43">
        <v>58.979056999999997</v>
      </c>
      <c r="AB43">
        <v>59.712195999999999</v>
      </c>
      <c r="AC43">
        <v>60.418357999999998</v>
      </c>
      <c r="AD43">
        <v>61.202956999999998</v>
      </c>
      <c r="AE43">
        <v>61.917824000000003</v>
      </c>
      <c r="AF43">
        <v>62.563125999999997</v>
      </c>
      <c r="AG43">
        <v>63.253715999999997</v>
      </c>
      <c r="AH43">
        <v>64.011559000000005</v>
      </c>
      <c r="AI43">
        <v>64.756164999999996</v>
      </c>
      <c r="AJ43" s="38">
        <v>2.7E-2</v>
      </c>
    </row>
    <row r="44" spans="1:36">
      <c r="A44" t="s">
        <v>227</v>
      </c>
      <c r="B44" t="s">
        <v>263</v>
      </c>
      <c r="C44" t="s">
        <v>418</v>
      </c>
      <c r="D44" t="s">
        <v>316</v>
      </c>
      <c r="E44">
        <v>5.3958890000000004</v>
      </c>
      <c r="F44">
        <v>7.0870160000000002</v>
      </c>
      <c r="G44">
        <v>8.3169389999999996</v>
      </c>
      <c r="H44">
        <v>9.2207779999999993</v>
      </c>
      <c r="I44">
        <v>9.8915889999999997</v>
      </c>
      <c r="J44">
        <v>10.394147999999999</v>
      </c>
      <c r="K44">
        <v>10.780244</v>
      </c>
      <c r="L44">
        <v>11.083335</v>
      </c>
      <c r="M44">
        <v>11.181946999999999</v>
      </c>
      <c r="N44">
        <v>11.279498999999999</v>
      </c>
      <c r="O44">
        <v>11.376509</v>
      </c>
      <c r="P44">
        <v>11.472944</v>
      </c>
      <c r="Q44">
        <v>11.567451999999999</v>
      </c>
      <c r="R44">
        <v>11.662525</v>
      </c>
      <c r="S44">
        <v>11.758153</v>
      </c>
      <c r="T44">
        <v>11.852736999999999</v>
      </c>
      <c r="U44">
        <v>11.946493</v>
      </c>
      <c r="V44">
        <v>12.039237</v>
      </c>
      <c r="W44">
        <v>12.130905</v>
      </c>
      <c r="X44">
        <v>12.22143</v>
      </c>
      <c r="Y44">
        <v>12.310779999999999</v>
      </c>
      <c r="Z44">
        <v>12.398965</v>
      </c>
      <c r="AA44">
        <v>12.486036</v>
      </c>
      <c r="AB44">
        <v>12.572056999999999</v>
      </c>
      <c r="AC44">
        <v>12.657107999999999</v>
      </c>
      <c r="AD44">
        <v>12.741284</v>
      </c>
      <c r="AE44">
        <v>12.824712999999999</v>
      </c>
      <c r="AF44">
        <v>12.907496999999999</v>
      </c>
      <c r="AG44">
        <v>12.98976</v>
      </c>
      <c r="AH44">
        <v>13.071688</v>
      </c>
      <c r="AI44">
        <v>13.153475</v>
      </c>
      <c r="AJ44" s="38">
        <v>0.03</v>
      </c>
    </row>
    <row r="45" spans="1:36">
      <c r="A45" t="s">
        <v>225</v>
      </c>
      <c r="B45" t="s">
        <v>264</v>
      </c>
      <c r="C45" t="s">
        <v>419</v>
      </c>
      <c r="D45" t="s">
        <v>316</v>
      </c>
      <c r="E45">
        <v>10.374468999999999</v>
      </c>
      <c r="F45">
        <v>12.459963999999999</v>
      </c>
      <c r="G45">
        <v>14.173363</v>
      </c>
      <c r="H45">
        <v>15.449635000000001</v>
      </c>
      <c r="I45">
        <v>16.417963</v>
      </c>
      <c r="J45">
        <v>17.135732999999998</v>
      </c>
      <c r="K45">
        <v>17.650576000000001</v>
      </c>
      <c r="L45">
        <v>18.041847000000001</v>
      </c>
      <c r="M45">
        <v>18.133167</v>
      </c>
      <c r="N45">
        <v>18.20327</v>
      </c>
      <c r="O45">
        <v>18.402080999999999</v>
      </c>
      <c r="P45">
        <v>18.451336000000001</v>
      </c>
      <c r="Q45">
        <v>18.640221</v>
      </c>
      <c r="R45">
        <v>18.814420999999999</v>
      </c>
      <c r="S45">
        <v>19.044951999999999</v>
      </c>
      <c r="T45">
        <v>19.207932</v>
      </c>
      <c r="U45">
        <v>19.406109000000001</v>
      </c>
      <c r="V45">
        <v>19.596359</v>
      </c>
      <c r="W45">
        <v>19.780315000000002</v>
      </c>
      <c r="X45">
        <v>19.959136999999998</v>
      </c>
      <c r="Y45">
        <v>20.216698000000001</v>
      </c>
      <c r="Z45">
        <v>20.439465999999999</v>
      </c>
      <c r="AA45">
        <v>20.648699000000001</v>
      </c>
      <c r="AB45">
        <v>20.867985000000001</v>
      </c>
      <c r="AC45">
        <v>21.078064000000001</v>
      </c>
      <c r="AD45">
        <v>21.325676000000001</v>
      </c>
      <c r="AE45">
        <v>21.544163000000001</v>
      </c>
      <c r="AF45">
        <v>21.747824000000001</v>
      </c>
      <c r="AG45">
        <v>21.978919999999999</v>
      </c>
      <c r="AH45">
        <v>22.264633</v>
      </c>
      <c r="AI45">
        <v>22.563369999999999</v>
      </c>
      <c r="AJ45" s="38">
        <v>2.5999999999999999E-2</v>
      </c>
    </row>
    <row r="46" spans="1:36">
      <c r="A46" t="s">
        <v>265</v>
      </c>
      <c r="B46" t="s">
        <v>266</v>
      </c>
      <c r="C46" t="s">
        <v>420</v>
      </c>
      <c r="D46" t="s">
        <v>316</v>
      </c>
      <c r="E46">
        <v>13.666859000000001</v>
      </c>
      <c r="F46">
        <v>15.703818</v>
      </c>
      <c r="G46">
        <v>17.443591999999999</v>
      </c>
      <c r="H46">
        <v>18.807842000000001</v>
      </c>
      <c r="I46">
        <v>19.846664000000001</v>
      </c>
      <c r="J46">
        <v>20.636099000000002</v>
      </c>
      <c r="K46">
        <v>21.184227</v>
      </c>
      <c r="L46">
        <v>21.570311</v>
      </c>
      <c r="M46">
        <v>21.686088999999999</v>
      </c>
      <c r="N46">
        <v>21.767277</v>
      </c>
      <c r="O46">
        <v>21.972954000000001</v>
      </c>
      <c r="P46">
        <v>22.094334</v>
      </c>
      <c r="Q46">
        <v>22.365895999999999</v>
      </c>
      <c r="R46">
        <v>22.633738000000001</v>
      </c>
      <c r="S46">
        <v>22.961601000000002</v>
      </c>
      <c r="T46">
        <v>23.269072000000001</v>
      </c>
      <c r="U46">
        <v>23.599651000000001</v>
      </c>
      <c r="V46">
        <v>23.914127000000001</v>
      </c>
      <c r="W46">
        <v>24.230243999999999</v>
      </c>
      <c r="X46">
        <v>24.571480000000001</v>
      </c>
      <c r="Y46">
        <v>25.014216999999999</v>
      </c>
      <c r="Z46">
        <v>25.429092000000001</v>
      </c>
      <c r="AA46">
        <v>25.844321999999998</v>
      </c>
      <c r="AB46">
        <v>26.272155999999999</v>
      </c>
      <c r="AC46">
        <v>26.683188999999999</v>
      </c>
      <c r="AD46">
        <v>27.135999999999999</v>
      </c>
      <c r="AE46">
        <v>27.548947999999999</v>
      </c>
      <c r="AF46">
        <v>27.907810000000001</v>
      </c>
      <c r="AG46">
        <v>28.285034</v>
      </c>
      <c r="AH46">
        <v>28.675239999999999</v>
      </c>
      <c r="AI46">
        <v>29.039318000000002</v>
      </c>
      <c r="AJ46" s="38">
        <v>2.5000000000000001E-2</v>
      </c>
    </row>
    <row r="47" spans="1:36">
      <c r="A47" t="s">
        <v>267</v>
      </c>
      <c r="B47" t="s">
        <v>268</v>
      </c>
      <c r="C47" t="s">
        <v>421</v>
      </c>
      <c r="D47" t="s">
        <v>316</v>
      </c>
      <c r="E47">
        <v>121.224388</v>
      </c>
      <c r="F47">
        <v>123.40012400000001</v>
      </c>
      <c r="G47">
        <v>124.820587</v>
      </c>
      <c r="H47">
        <v>125.914734</v>
      </c>
      <c r="I47">
        <v>126.656418</v>
      </c>
      <c r="J47">
        <v>127.04057299999999</v>
      </c>
      <c r="K47">
        <v>127.207184</v>
      </c>
      <c r="L47">
        <v>126.853516</v>
      </c>
      <c r="M47">
        <v>126.597031</v>
      </c>
      <c r="N47">
        <v>126.378426</v>
      </c>
      <c r="O47">
        <v>126.074043</v>
      </c>
      <c r="P47">
        <v>125.801605</v>
      </c>
      <c r="Q47">
        <v>125.58483099999999</v>
      </c>
      <c r="R47">
        <v>125.40055099999999</v>
      </c>
      <c r="S47">
        <v>125.28949</v>
      </c>
      <c r="T47">
        <v>125.20488</v>
      </c>
      <c r="U47">
        <v>125.084435</v>
      </c>
      <c r="V47">
        <v>124.934349</v>
      </c>
      <c r="W47">
        <v>124.830444</v>
      </c>
      <c r="X47">
        <v>124.75782</v>
      </c>
      <c r="Y47">
        <v>124.673424</v>
      </c>
      <c r="Z47">
        <v>124.588966</v>
      </c>
      <c r="AA47">
        <v>124.52179700000001</v>
      </c>
      <c r="AB47">
        <v>124.439995</v>
      </c>
      <c r="AC47">
        <v>124.422821</v>
      </c>
      <c r="AD47">
        <v>124.49839799999999</v>
      </c>
      <c r="AE47">
        <v>124.515923</v>
      </c>
      <c r="AF47">
        <v>124.47363300000001</v>
      </c>
      <c r="AG47">
        <v>124.496216</v>
      </c>
      <c r="AH47">
        <v>124.469994</v>
      </c>
      <c r="AI47">
        <v>124.38552900000001</v>
      </c>
      <c r="AJ47" s="38">
        <v>1E-3</v>
      </c>
    </row>
    <row r="48" spans="1:36">
      <c r="A48" t="s">
        <v>269</v>
      </c>
      <c r="B48" t="s">
        <v>270</v>
      </c>
      <c r="C48" t="s">
        <v>422</v>
      </c>
      <c r="D48" t="s">
        <v>316</v>
      </c>
      <c r="E48">
        <v>706.25012200000003</v>
      </c>
      <c r="F48">
        <v>765.14196800000002</v>
      </c>
      <c r="G48">
        <v>755.34997599999997</v>
      </c>
      <c r="H48">
        <v>731.63830600000006</v>
      </c>
      <c r="I48">
        <v>723.20684800000004</v>
      </c>
      <c r="J48">
        <v>724.60595699999999</v>
      </c>
      <c r="K48">
        <v>691.04956100000004</v>
      </c>
      <c r="L48">
        <v>701.14312700000005</v>
      </c>
      <c r="M48">
        <v>701.06634499999996</v>
      </c>
      <c r="N48">
        <v>701.03686500000003</v>
      </c>
      <c r="O48">
        <v>693.459656</v>
      </c>
      <c r="P48">
        <v>694.47479199999998</v>
      </c>
      <c r="Q48">
        <v>697.11834699999997</v>
      </c>
      <c r="R48">
        <v>697.96667500000001</v>
      </c>
      <c r="S48">
        <v>696.89434800000004</v>
      </c>
      <c r="T48">
        <v>700.55658000000005</v>
      </c>
      <c r="U48">
        <v>708.85253899999998</v>
      </c>
      <c r="V48">
        <v>718.20208700000001</v>
      </c>
      <c r="W48">
        <v>725.97796600000004</v>
      </c>
      <c r="X48">
        <v>730.66339100000005</v>
      </c>
      <c r="Y48">
        <v>734.56103499999995</v>
      </c>
      <c r="Z48">
        <v>737.10723900000005</v>
      </c>
      <c r="AA48">
        <v>741.27093500000001</v>
      </c>
      <c r="AB48">
        <v>748.35034199999996</v>
      </c>
      <c r="AC48">
        <v>759.384277</v>
      </c>
      <c r="AD48">
        <v>765.85900900000001</v>
      </c>
      <c r="AE48">
        <v>773.89398200000005</v>
      </c>
      <c r="AF48">
        <v>783.06420900000001</v>
      </c>
      <c r="AG48">
        <v>778.31658900000002</v>
      </c>
      <c r="AH48">
        <v>777.42077600000005</v>
      </c>
      <c r="AI48">
        <v>784.83752400000003</v>
      </c>
      <c r="AJ48" s="38">
        <v>4.0000000000000001E-3</v>
      </c>
    </row>
    <row r="49" spans="1:36">
      <c r="A49" t="s">
        <v>271</v>
      </c>
      <c r="B49" t="s">
        <v>272</v>
      </c>
      <c r="C49" t="s">
        <v>423</v>
      </c>
      <c r="D49" t="s">
        <v>316</v>
      </c>
      <c r="E49">
        <v>535.96636999999998</v>
      </c>
      <c r="F49">
        <v>545.01122999999995</v>
      </c>
      <c r="G49">
        <v>545.74865699999998</v>
      </c>
      <c r="H49">
        <v>532.56957999999997</v>
      </c>
      <c r="I49">
        <v>523.88000499999998</v>
      </c>
      <c r="J49">
        <v>523.35650599999997</v>
      </c>
      <c r="K49">
        <v>522.09973100000002</v>
      </c>
      <c r="L49">
        <v>521.93035899999995</v>
      </c>
      <c r="M49">
        <v>524.80780000000004</v>
      </c>
      <c r="N49">
        <v>523.65002400000003</v>
      </c>
      <c r="O49">
        <v>521.66619900000001</v>
      </c>
      <c r="P49">
        <v>521.58520499999997</v>
      </c>
      <c r="Q49">
        <v>522.42028800000003</v>
      </c>
      <c r="R49">
        <v>523.28680399999996</v>
      </c>
      <c r="S49">
        <v>524.16394000000003</v>
      </c>
      <c r="T49">
        <v>525.042419</v>
      </c>
      <c r="U49">
        <v>525.95764199999996</v>
      </c>
      <c r="V49">
        <v>526.90600600000005</v>
      </c>
      <c r="W49">
        <v>527.86682099999996</v>
      </c>
      <c r="X49">
        <v>528.831726</v>
      </c>
      <c r="Y49">
        <v>529.80688499999997</v>
      </c>
      <c r="Z49">
        <v>530.79144299999996</v>
      </c>
      <c r="AA49">
        <v>531.77477999999996</v>
      </c>
      <c r="AB49">
        <v>532.76556400000004</v>
      </c>
      <c r="AC49">
        <v>533.75750700000003</v>
      </c>
      <c r="AD49">
        <v>534.75317399999994</v>
      </c>
      <c r="AE49">
        <v>535.74883999999997</v>
      </c>
      <c r="AF49">
        <v>536.744507</v>
      </c>
      <c r="AG49">
        <v>537.74035600000002</v>
      </c>
      <c r="AH49">
        <v>538.73468000000003</v>
      </c>
      <c r="AI49">
        <v>539.72705099999996</v>
      </c>
      <c r="AJ49" s="38">
        <v>0</v>
      </c>
    </row>
    <row r="50" spans="1:36">
      <c r="A50" t="s">
        <v>273</v>
      </c>
      <c r="B50" t="s">
        <v>274</v>
      </c>
      <c r="C50" t="s">
        <v>424</v>
      </c>
      <c r="D50" t="s">
        <v>316</v>
      </c>
      <c r="E50">
        <v>401.72967499999999</v>
      </c>
      <c r="F50">
        <v>408.50488300000001</v>
      </c>
      <c r="G50">
        <v>409.04373199999998</v>
      </c>
      <c r="H50">
        <v>399.16329999999999</v>
      </c>
      <c r="I50">
        <v>392.65554800000001</v>
      </c>
      <c r="J50">
        <v>392.26257299999997</v>
      </c>
      <c r="K50">
        <v>391.31887799999998</v>
      </c>
      <c r="L50">
        <v>391.19494600000002</v>
      </c>
      <c r="M50">
        <v>393.351471</v>
      </c>
      <c r="N50">
        <v>392.484711</v>
      </c>
      <c r="O50">
        <v>390.99704000000003</v>
      </c>
      <c r="P50">
        <v>390.933899</v>
      </c>
      <c r="Q50">
        <v>391.56195100000002</v>
      </c>
      <c r="R50">
        <v>392.21130399999998</v>
      </c>
      <c r="S50">
        <v>392.86895800000002</v>
      </c>
      <c r="T50">
        <v>393.52496300000001</v>
      </c>
      <c r="U50">
        <v>394.21295199999997</v>
      </c>
      <c r="V50">
        <v>394.92361499999998</v>
      </c>
      <c r="W50">
        <v>395.64215100000001</v>
      </c>
      <c r="X50">
        <v>396.36755399999998</v>
      </c>
      <c r="Y50">
        <v>397.09851099999997</v>
      </c>
      <c r="Z50">
        <v>397.83429000000001</v>
      </c>
      <c r="AA50">
        <v>398.57382200000001</v>
      </c>
      <c r="AB50">
        <v>399.31634500000001</v>
      </c>
      <c r="AC50">
        <v>400.061035</v>
      </c>
      <c r="AD50">
        <v>400.80715900000001</v>
      </c>
      <c r="AE50">
        <v>401.55407700000001</v>
      </c>
      <c r="AF50">
        <v>402.30093399999998</v>
      </c>
      <c r="AG50">
        <v>403.04748499999999</v>
      </c>
      <c r="AH50">
        <v>403.79330399999998</v>
      </c>
      <c r="AI50">
        <v>404.53796399999999</v>
      </c>
      <c r="AJ50" s="38">
        <v>0</v>
      </c>
    </row>
    <row r="51" spans="1:36">
      <c r="A51" t="s">
        <v>275</v>
      </c>
      <c r="B51" t="s">
        <v>276</v>
      </c>
      <c r="C51" t="s">
        <v>425</v>
      </c>
      <c r="D51" t="s">
        <v>316</v>
      </c>
      <c r="E51">
        <v>19.229748000000001</v>
      </c>
      <c r="F51">
        <v>19.559747999999999</v>
      </c>
      <c r="G51">
        <v>19.604057000000001</v>
      </c>
      <c r="H51">
        <v>19.134007</v>
      </c>
      <c r="I51">
        <v>18.815207000000001</v>
      </c>
      <c r="J51">
        <v>18.797191999999999</v>
      </c>
      <c r="K51">
        <v>18.754283999999998</v>
      </c>
      <c r="L51">
        <v>18.744330999999999</v>
      </c>
      <c r="M51">
        <v>18.847854999999999</v>
      </c>
      <c r="N51">
        <v>18.804949000000001</v>
      </c>
      <c r="O51">
        <v>18.734697000000001</v>
      </c>
      <c r="P51">
        <v>18.734974000000001</v>
      </c>
      <c r="Q51">
        <v>18.762163000000001</v>
      </c>
      <c r="R51">
        <v>18.793427999999999</v>
      </c>
      <c r="S51">
        <v>18.824687999999998</v>
      </c>
      <c r="T51">
        <v>18.859321999999999</v>
      </c>
      <c r="U51">
        <v>18.889589000000001</v>
      </c>
      <c r="V51">
        <v>18.923862</v>
      </c>
      <c r="W51">
        <v>18.960432000000001</v>
      </c>
      <c r="X51">
        <v>18.992315000000001</v>
      </c>
      <c r="Y51">
        <v>19.027204999999999</v>
      </c>
      <c r="Z51">
        <v>19.065366999999998</v>
      </c>
      <c r="AA51">
        <v>19.097477000000001</v>
      </c>
      <c r="AB51">
        <v>19.133113999999999</v>
      </c>
      <c r="AC51">
        <v>19.167227</v>
      </c>
      <c r="AD51">
        <v>19.203192000000001</v>
      </c>
      <c r="AE51">
        <v>19.238092000000002</v>
      </c>
      <c r="AF51">
        <v>19.273088000000001</v>
      </c>
      <c r="AG51">
        <v>19.308661000000001</v>
      </c>
      <c r="AH51">
        <v>19.343631999999999</v>
      </c>
      <c r="AI51">
        <v>19.378197</v>
      </c>
      <c r="AJ51" s="38">
        <v>0</v>
      </c>
    </row>
    <row r="52" spans="1:36">
      <c r="A52" t="s">
        <v>277</v>
      </c>
      <c r="B52" t="s">
        <v>278</v>
      </c>
      <c r="C52" t="s">
        <v>426</v>
      </c>
      <c r="D52" t="s">
        <v>316</v>
      </c>
      <c r="E52">
        <v>115.006958</v>
      </c>
      <c r="F52">
        <v>116.946564</v>
      </c>
      <c r="G52">
        <v>117.10083</v>
      </c>
      <c r="H52">
        <v>114.272278</v>
      </c>
      <c r="I52">
        <v>112.40922500000001</v>
      </c>
      <c r="J52">
        <v>112.296738</v>
      </c>
      <c r="K52">
        <v>112.02658099999999</v>
      </c>
      <c r="L52">
        <v>111.991089</v>
      </c>
      <c r="M52">
        <v>112.608475</v>
      </c>
      <c r="N52">
        <v>112.360336</v>
      </c>
      <c r="O52">
        <v>111.934448</v>
      </c>
      <c r="P52">
        <v>111.91635100000001</v>
      </c>
      <c r="Q52">
        <v>112.096161</v>
      </c>
      <c r="R52">
        <v>112.282059</v>
      </c>
      <c r="S52">
        <v>112.470337</v>
      </c>
      <c r="T52">
        <v>112.65812699999999</v>
      </c>
      <c r="U52">
        <v>112.85508</v>
      </c>
      <c r="V52">
        <v>113.058533</v>
      </c>
      <c r="W52">
        <v>113.264236</v>
      </c>
      <c r="X52">
        <v>113.471886</v>
      </c>
      <c r="Y52">
        <v>113.681168</v>
      </c>
      <c r="Z52">
        <v>113.891792</v>
      </c>
      <c r="AA52">
        <v>114.10350800000001</v>
      </c>
      <c r="AB52">
        <v>114.316086</v>
      </c>
      <c r="AC52">
        <v>114.529259</v>
      </c>
      <c r="AD52">
        <v>114.742859</v>
      </c>
      <c r="AE52">
        <v>114.95668000000001</v>
      </c>
      <c r="AF52">
        <v>115.170502</v>
      </c>
      <c r="AG52">
        <v>115.384216</v>
      </c>
      <c r="AH52">
        <v>115.59773300000001</v>
      </c>
      <c r="AI52">
        <v>115.810913</v>
      </c>
      <c r="AJ52" s="38">
        <v>0</v>
      </c>
    </row>
    <row r="53" spans="1:36">
      <c r="A53" t="s">
        <v>153</v>
      </c>
      <c r="B53" t="s">
        <v>279</v>
      </c>
      <c r="C53" t="s">
        <v>427</v>
      </c>
      <c r="D53" t="s">
        <v>316</v>
      </c>
      <c r="E53">
        <v>24641.816406000002</v>
      </c>
      <c r="F53">
        <v>26248.666015999999</v>
      </c>
      <c r="G53">
        <v>26805.998047000001</v>
      </c>
      <c r="H53">
        <v>27035.341797000001</v>
      </c>
      <c r="I53">
        <v>27134.359375</v>
      </c>
      <c r="J53">
        <v>27234.798827999999</v>
      </c>
      <c r="K53">
        <v>27191.320312</v>
      </c>
      <c r="L53">
        <v>27084.865234000001</v>
      </c>
      <c r="M53">
        <v>26996.001952999999</v>
      </c>
      <c r="N53">
        <v>26866.410156000002</v>
      </c>
      <c r="O53">
        <v>26748.798827999999</v>
      </c>
      <c r="P53">
        <v>26660.070312</v>
      </c>
      <c r="Q53">
        <v>26573.197265999999</v>
      </c>
      <c r="R53">
        <v>26520.011718999998</v>
      </c>
      <c r="S53">
        <v>26498.089843999998</v>
      </c>
      <c r="T53">
        <v>26553.664062</v>
      </c>
      <c r="U53">
        <v>26586.882812</v>
      </c>
      <c r="V53">
        <v>26631.478515999999</v>
      </c>
      <c r="W53">
        <v>26696.669922000001</v>
      </c>
      <c r="X53">
        <v>26767.367188</v>
      </c>
      <c r="Y53">
        <v>26871.050781000002</v>
      </c>
      <c r="Z53">
        <v>27000.164062</v>
      </c>
      <c r="AA53">
        <v>27121.412109000001</v>
      </c>
      <c r="AB53">
        <v>27278.542968999998</v>
      </c>
      <c r="AC53">
        <v>27415.599609000001</v>
      </c>
      <c r="AD53">
        <v>27565.3125</v>
      </c>
      <c r="AE53">
        <v>27701.845702999999</v>
      </c>
      <c r="AF53">
        <v>27821.958984000001</v>
      </c>
      <c r="AG53">
        <v>27950.746093999998</v>
      </c>
      <c r="AH53">
        <v>28088.564452999999</v>
      </c>
      <c r="AI53">
        <v>28244.232422000001</v>
      </c>
      <c r="AJ53" s="38">
        <v>5.0000000000000001E-3</v>
      </c>
    </row>
    <row r="54" spans="1:36">
      <c r="A54" t="s">
        <v>154</v>
      </c>
      <c r="C54" t="s">
        <v>428</v>
      </c>
    </row>
    <row r="55" spans="1:36">
      <c r="A55" t="s">
        <v>280</v>
      </c>
      <c r="B55" t="s">
        <v>281</v>
      </c>
      <c r="C55" t="s">
        <v>429</v>
      </c>
      <c r="D55" t="s">
        <v>316</v>
      </c>
      <c r="E55">
        <v>14809.331055000001</v>
      </c>
      <c r="F55">
        <v>15470.5625</v>
      </c>
      <c r="G55">
        <v>15477.318359000001</v>
      </c>
      <c r="H55">
        <v>15509.706055000001</v>
      </c>
      <c r="I55">
        <v>15508.432617</v>
      </c>
      <c r="J55">
        <v>15483.516602</v>
      </c>
      <c r="K55">
        <v>15421.747069999999</v>
      </c>
      <c r="L55">
        <v>15333.079102</v>
      </c>
      <c r="M55">
        <v>15245.049805000001</v>
      </c>
      <c r="N55">
        <v>15143.332031</v>
      </c>
      <c r="O55">
        <v>15043.96875</v>
      </c>
      <c r="P55">
        <v>14940.796875</v>
      </c>
      <c r="Q55">
        <v>14850.533203000001</v>
      </c>
      <c r="R55">
        <v>14780.868164</v>
      </c>
      <c r="S55">
        <v>14725.551758</v>
      </c>
      <c r="T55">
        <v>14695.300781</v>
      </c>
      <c r="U55">
        <v>14674.445312</v>
      </c>
      <c r="V55">
        <v>14655.883789</v>
      </c>
      <c r="W55">
        <v>14640.090819999999</v>
      </c>
      <c r="X55">
        <v>14640.239258</v>
      </c>
      <c r="Y55">
        <v>14655.853515999999</v>
      </c>
      <c r="Z55">
        <v>14675.100586</v>
      </c>
      <c r="AA55">
        <v>14702.386719</v>
      </c>
      <c r="AB55">
        <v>14734.696289</v>
      </c>
      <c r="AC55">
        <v>14761.428711</v>
      </c>
      <c r="AD55">
        <v>14788.444336</v>
      </c>
      <c r="AE55">
        <v>14820.809569999999</v>
      </c>
      <c r="AF55">
        <v>14848.021484000001</v>
      </c>
      <c r="AG55">
        <v>14885.904296999999</v>
      </c>
      <c r="AH55">
        <v>14929.088867</v>
      </c>
      <c r="AI55">
        <v>14974.693359000001</v>
      </c>
      <c r="AJ55" s="38">
        <v>0</v>
      </c>
    </row>
    <row r="56" spans="1:36">
      <c r="A56" t="s">
        <v>282</v>
      </c>
      <c r="B56" t="s">
        <v>283</v>
      </c>
      <c r="C56" t="s">
        <v>430</v>
      </c>
      <c r="D56" t="s">
        <v>316</v>
      </c>
      <c r="E56">
        <v>33.666060999999999</v>
      </c>
      <c r="F56">
        <v>36.292164</v>
      </c>
      <c r="G56">
        <v>35.002701000000002</v>
      </c>
      <c r="H56">
        <v>36.768920999999999</v>
      </c>
      <c r="I56">
        <v>37.090172000000003</v>
      </c>
      <c r="J56">
        <v>37.279300999999997</v>
      </c>
      <c r="K56">
        <v>37.273434000000002</v>
      </c>
      <c r="L56">
        <v>36.962608000000003</v>
      </c>
      <c r="M56">
        <v>36.692115999999999</v>
      </c>
      <c r="N56">
        <v>36.407268999999999</v>
      </c>
      <c r="O56">
        <v>36.183593999999999</v>
      </c>
      <c r="P56">
        <v>36.116622999999997</v>
      </c>
      <c r="Q56">
        <v>36.088920999999999</v>
      </c>
      <c r="R56">
        <v>36.198486000000003</v>
      </c>
      <c r="S56">
        <v>36.388976999999997</v>
      </c>
      <c r="T56">
        <v>36.925545</v>
      </c>
      <c r="U56">
        <v>37.477286999999997</v>
      </c>
      <c r="V56">
        <v>38.130038999999996</v>
      </c>
      <c r="W56">
        <v>38.828465000000001</v>
      </c>
      <c r="X56">
        <v>39.735064999999999</v>
      </c>
      <c r="Y56">
        <v>40.706122999999998</v>
      </c>
      <c r="Z56">
        <v>41.727245000000003</v>
      </c>
      <c r="AA56">
        <v>42.842528999999999</v>
      </c>
      <c r="AB56">
        <v>43.978745000000004</v>
      </c>
      <c r="AC56">
        <v>45.153854000000003</v>
      </c>
      <c r="AD56">
        <v>46.265217</v>
      </c>
      <c r="AE56">
        <v>47.409328000000002</v>
      </c>
      <c r="AF56">
        <v>48.760159000000002</v>
      </c>
      <c r="AG56">
        <v>49.995643999999999</v>
      </c>
      <c r="AH56">
        <v>51.544421999999997</v>
      </c>
      <c r="AI56">
        <v>53.091186999999998</v>
      </c>
      <c r="AJ56" s="38">
        <v>1.4999999999999999E-2</v>
      </c>
    </row>
    <row r="57" spans="1:36">
      <c r="A57" t="s">
        <v>284</v>
      </c>
      <c r="B57" t="s">
        <v>285</v>
      </c>
      <c r="C57" t="s">
        <v>431</v>
      </c>
      <c r="D57" t="s">
        <v>316</v>
      </c>
      <c r="E57">
        <v>6144.3740230000003</v>
      </c>
      <c r="F57">
        <v>6254.5610349999997</v>
      </c>
      <c r="G57">
        <v>6296.6879879999997</v>
      </c>
      <c r="H57">
        <v>6333.9223629999997</v>
      </c>
      <c r="I57">
        <v>6469.388672</v>
      </c>
      <c r="J57">
        <v>6508.3208009999998</v>
      </c>
      <c r="K57">
        <v>6497.1806640000004</v>
      </c>
      <c r="L57">
        <v>6493.1206050000001</v>
      </c>
      <c r="M57">
        <v>6455.3403319999998</v>
      </c>
      <c r="N57">
        <v>6414.4653319999998</v>
      </c>
      <c r="O57">
        <v>6368.2963870000003</v>
      </c>
      <c r="P57">
        <v>6301.3911129999997</v>
      </c>
      <c r="Q57">
        <v>6279.1005859999996</v>
      </c>
      <c r="R57">
        <v>6236.517578</v>
      </c>
      <c r="S57">
        <v>6213.1655270000001</v>
      </c>
      <c r="T57">
        <v>6192.2509769999997</v>
      </c>
      <c r="U57">
        <v>6207.4716799999997</v>
      </c>
      <c r="V57">
        <v>6203.548828</v>
      </c>
      <c r="W57">
        <v>6192.0122069999998</v>
      </c>
      <c r="X57">
        <v>6220.2158200000003</v>
      </c>
      <c r="Y57">
        <v>6226.5527339999999</v>
      </c>
      <c r="Z57">
        <v>6228.9125979999999</v>
      </c>
      <c r="AA57">
        <v>6273.5908200000003</v>
      </c>
      <c r="AB57">
        <v>6314.607422</v>
      </c>
      <c r="AC57">
        <v>6347.5444340000004</v>
      </c>
      <c r="AD57">
        <v>6376.3735349999997</v>
      </c>
      <c r="AE57">
        <v>6399.9995120000003</v>
      </c>
      <c r="AF57">
        <v>6418.7915039999998</v>
      </c>
      <c r="AG57">
        <v>6440.9194340000004</v>
      </c>
      <c r="AH57">
        <v>6466.8232420000004</v>
      </c>
      <c r="AI57">
        <v>6500.1225590000004</v>
      </c>
      <c r="AJ57" s="38">
        <v>2E-3</v>
      </c>
    </row>
    <row r="58" spans="1:36">
      <c r="A58" t="s">
        <v>286</v>
      </c>
      <c r="B58" t="s">
        <v>287</v>
      </c>
      <c r="C58" t="s">
        <v>432</v>
      </c>
      <c r="D58" t="s">
        <v>316</v>
      </c>
      <c r="E58">
        <v>2239.7639159999999</v>
      </c>
      <c r="F58">
        <v>2917.054443</v>
      </c>
      <c r="G58">
        <v>3212.9677729999999</v>
      </c>
      <c r="H58">
        <v>3340.0581050000001</v>
      </c>
      <c r="I58">
        <v>3422.0214839999999</v>
      </c>
      <c r="J58">
        <v>3490.0878910000001</v>
      </c>
      <c r="K58">
        <v>3513.1728520000001</v>
      </c>
      <c r="L58">
        <v>3530.4416500000002</v>
      </c>
      <c r="M58">
        <v>3553.764893</v>
      </c>
      <c r="N58">
        <v>3571.960693</v>
      </c>
      <c r="O58">
        <v>3591.0971679999998</v>
      </c>
      <c r="P58">
        <v>3617.27124</v>
      </c>
      <c r="Q58">
        <v>3656.4936520000001</v>
      </c>
      <c r="R58">
        <v>3695.141846</v>
      </c>
      <c r="S58">
        <v>3738.2941890000002</v>
      </c>
      <c r="T58">
        <v>3787.9760740000002</v>
      </c>
      <c r="U58">
        <v>3829.3232419999999</v>
      </c>
      <c r="V58">
        <v>3864.7639159999999</v>
      </c>
      <c r="W58">
        <v>3902.185547</v>
      </c>
      <c r="X58">
        <v>3944.3027339999999</v>
      </c>
      <c r="Y58">
        <v>3996.7604980000001</v>
      </c>
      <c r="Z58">
        <v>4045.321289</v>
      </c>
      <c r="AA58">
        <v>4095.2143550000001</v>
      </c>
      <c r="AB58">
        <v>4142.7163090000004</v>
      </c>
      <c r="AC58">
        <v>4191.8945309999999</v>
      </c>
      <c r="AD58">
        <v>4245.2622069999998</v>
      </c>
      <c r="AE58">
        <v>4293.9472660000001</v>
      </c>
      <c r="AF58">
        <v>4331.3066410000001</v>
      </c>
      <c r="AG58">
        <v>4371.3149409999996</v>
      </c>
      <c r="AH58">
        <v>4407.8476559999999</v>
      </c>
      <c r="AI58">
        <v>4444.9877930000002</v>
      </c>
      <c r="AJ58" s="38">
        <v>2.3E-2</v>
      </c>
    </row>
    <row r="59" spans="1:36">
      <c r="A59" t="s">
        <v>275</v>
      </c>
      <c r="B59" t="s">
        <v>288</v>
      </c>
      <c r="C59" t="s">
        <v>433</v>
      </c>
      <c r="D59" t="s">
        <v>316</v>
      </c>
      <c r="E59">
        <v>434.51095600000002</v>
      </c>
      <c r="F59">
        <v>495.777985</v>
      </c>
      <c r="G59">
        <v>725.470642</v>
      </c>
      <c r="H59">
        <v>768.43817100000001</v>
      </c>
      <c r="I59">
        <v>637.95599400000003</v>
      </c>
      <c r="J59">
        <v>643.69512899999995</v>
      </c>
      <c r="K59">
        <v>671.79656999999997</v>
      </c>
      <c r="L59">
        <v>613.03704800000003</v>
      </c>
      <c r="M59">
        <v>614.04077099999995</v>
      </c>
      <c r="N59">
        <v>592.205017</v>
      </c>
      <c r="O59">
        <v>596.73608400000001</v>
      </c>
      <c r="P59">
        <v>638.21350099999995</v>
      </c>
      <c r="Q59">
        <v>599.47522000000004</v>
      </c>
      <c r="R59">
        <v>599.14294400000006</v>
      </c>
      <c r="S59">
        <v>591.70159899999999</v>
      </c>
      <c r="T59">
        <v>627.17791699999998</v>
      </c>
      <c r="U59">
        <v>589.56048599999997</v>
      </c>
      <c r="V59">
        <v>586.89379899999994</v>
      </c>
      <c r="W59">
        <v>610.94091800000001</v>
      </c>
      <c r="X59">
        <v>575.47442599999999</v>
      </c>
      <c r="Y59">
        <v>569.64367700000003</v>
      </c>
      <c r="Z59">
        <v>599.98962400000005</v>
      </c>
      <c r="AA59">
        <v>558.53234899999995</v>
      </c>
      <c r="AB59">
        <v>555.12524399999995</v>
      </c>
      <c r="AC59">
        <v>537.40789800000005</v>
      </c>
      <c r="AD59">
        <v>537.04724099999999</v>
      </c>
      <c r="AE59">
        <v>526.17022699999995</v>
      </c>
      <c r="AF59">
        <v>519.23303199999998</v>
      </c>
      <c r="AG59">
        <v>519.10998500000005</v>
      </c>
      <c r="AH59">
        <v>514.34661900000003</v>
      </c>
      <c r="AI59">
        <v>506.89520299999998</v>
      </c>
      <c r="AJ59" s="38">
        <v>5.0000000000000001E-3</v>
      </c>
    </row>
    <row r="60" spans="1:36">
      <c r="A60" t="s">
        <v>289</v>
      </c>
      <c r="B60" t="s">
        <v>290</v>
      </c>
      <c r="C60" t="s">
        <v>434</v>
      </c>
      <c r="D60" t="s">
        <v>316</v>
      </c>
      <c r="E60">
        <v>22.450932999999999</v>
      </c>
      <c r="F60">
        <v>22.434891</v>
      </c>
      <c r="G60">
        <v>22.421617999999999</v>
      </c>
      <c r="H60">
        <v>22.410634999999999</v>
      </c>
      <c r="I60">
        <v>22.401547999999998</v>
      </c>
      <c r="J60">
        <v>22.394031999999999</v>
      </c>
      <c r="K60">
        <v>22.387812</v>
      </c>
      <c r="L60">
        <v>22.382666</v>
      </c>
      <c r="M60">
        <v>22.378406999999999</v>
      </c>
      <c r="N60">
        <v>22.374884000000002</v>
      </c>
      <c r="O60">
        <v>22.371969</v>
      </c>
      <c r="P60">
        <v>22.369558000000001</v>
      </c>
      <c r="Q60">
        <v>22.367563000000001</v>
      </c>
      <c r="R60">
        <v>22.365911000000001</v>
      </c>
      <c r="S60">
        <v>22.364546000000001</v>
      </c>
      <c r="T60">
        <v>22.363416999999998</v>
      </c>
      <c r="U60">
        <v>22.362480000000001</v>
      </c>
      <c r="V60">
        <v>22.361708</v>
      </c>
      <c r="W60">
        <v>22.361066999999998</v>
      </c>
      <c r="X60">
        <v>22.360537999999998</v>
      </c>
      <c r="Y60">
        <v>22.360099999999999</v>
      </c>
      <c r="Z60">
        <v>22.359736999999999</v>
      </c>
      <c r="AA60">
        <v>22.359438000000001</v>
      </c>
      <c r="AB60">
        <v>22.359190000000002</v>
      </c>
      <c r="AC60">
        <v>22.358984</v>
      </c>
      <c r="AD60">
        <v>22.358813999999999</v>
      </c>
      <c r="AE60">
        <v>22.358673</v>
      </c>
      <c r="AF60">
        <v>22.358557000000001</v>
      </c>
      <c r="AG60">
        <v>22.358460999999998</v>
      </c>
      <c r="AH60">
        <v>22.358381000000001</v>
      </c>
      <c r="AI60">
        <v>22.358315000000001</v>
      </c>
      <c r="AJ60" s="38">
        <v>0</v>
      </c>
    </row>
    <row r="61" spans="1:36">
      <c r="A61" t="s">
        <v>291</v>
      </c>
      <c r="B61" t="s">
        <v>292</v>
      </c>
      <c r="C61" t="s">
        <v>435</v>
      </c>
      <c r="D61" t="s">
        <v>316</v>
      </c>
      <c r="E61">
        <v>5.5500800000000003</v>
      </c>
      <c r="F61">
        <v>6.0812119999999998</v>
      </c>
      <c r="G61">
        <v>6.44719</v>
      </c>
      <c r="H61">
        <v>6.6415680000000004</v>
      </c>
      <c r="I61">
        <v>6.7628979999999999</v>
      </c>
      <c r="J61">
        <v>6.8780239999999999</v>
      </c>
      <c r="K61">
        <v>6.9618690000000001</v>
      </c>
      <c r="L61">
        <v>7.0541080000000003</v>
      </c>
      <c r="M61">
        <v>7.1039450000000004</v>
      </c>
      <c r="N61">
        <v>7.1667719999999999</v>
      </c>
      <c r="O61">
        <v>7.2582469999999999</v>
      </c>
      <c r="P61">
        <v>7.3190520000000001</v>
      </c>
      <c r="Q61">
        <v>7.4197240000000004</v>
      </c>
      <c r="R61">
        <v>7.5216240000000001</v>
      </c>
      <c r="S61">
        <v>7.6977289999999998</v>
      </c>
      <c r="T61">
        <v>7.8642950000000003</v>
      </c>
      <c r="U61">
        <v>8.0535519999999998</v>
      </c>
      <c r="V61">
        <v>8.2523809999999997</v>
      </c>
      <c r="W61">
        <v>8.4755120000000002</v>
      </c>
      <c r="X61">
        <v>8.7077100000000005</v>
      </c>
      <c r="Y61">
        <v>8.9560779999999998</v>
      </c>
      <c r="Z61">
        <v>9.2195239999999998</v>
      </c>
      <c r="AA61">
        <v>9.4901540000000004</v>
      </c>
      <c r="AB61">
        <v>9.8004270000000009</v>
      </c>
      <c r="AC61">
        <v>10.104953999999999</v>
      </c>
      <c r="AD61">
        <v>10.434702</v>
      </c>
      <c r="AE61">
        <v>10.753672999999999</v>
      </c>
      <c r="AF61">
        <v>11.084868999999999</v>
      </c>
      <c r="AG61">
        <v>11.440403999999999</v>
      </c>
      <c r="AH61">
        <v>11.822479</v>
      </c>
      <c r="AI61">
        <v>12.232215</v>
      </c>
      <c r="AJ61" s="38">
        <v>2.7E-2</v>
      </c>
    </row>
    <row r="62" spans="1:36">
      <c r="A62" t="s">
        <v>267</v>
      </c>
      <c r="B62" t="s">
        <v>293</v>
      </c>
      <c r="C62" t="s">
        <v>436</v>
      </c>
      <c r="D62" t="s">
        <v>316</v>
      </c>
      <c r="E62">
        <v>121.224388</v>
      </c>
      <c r="F62">
        <v>123.40012400000001</v>
      </c>
      <c r="G62">
        <v>124.820587</v>
      </c>
      <c r="H62">
        <v>125.914734</v>
      </c>
      <c r="I62">
        <v>126.656418</v>
      </c>
      <c r="J62">
        <v>127.04057299999999</v>
      </c>
      <c r="K62">
        <v>127.207184</v>
      </c>
      <c r="L62">
        <v>126.853516</v>
      </c>
      <c r="M62">
        <v>126.597031</v>
      </c>
      <c r="N62">
        <v>126.378426</v>
      </c>
      <c r="O62">
        <v>126.074043</v>
      </c>
      <c r="P62">
        <v>125.801605</v>
      </c>
      <c r="Q62">
        <v>125.58483099999999</v>
      </c>
      <c r="R62">
        <v>125.40055099999999</v>
      </c>
      <c r="S62">
        <v>125.28949</v>
      </c>
      <c r="T62">
        <v>125.20488</v>
      </c>
      <c r="U62">
        <v>125.084435</v>
      </c>
      <c r="V62">
        <v>124.934349</v>
      </c>
      <c r="W62">
        <v>124.830444</v>
      </c>
      <c r="X62">
        <v>124.75782</v>
      </c>
      <c r="Y62">
        <v>124.673424</v>
      </c>
      <c r="Z62">
        <v>124.588966</v>
      </c>
      <c r="AA62">
        <v>124.52179700000001</v>
      </c>
      <c r="AB62">
        <v>124.439995</v>
      </c>
      <c r="AC62">
        <v>124.422821</v>
      </c>
      <c r="AD62">
        <v>124.49839799999999</v>
      </c>
      <c r="AE62">
        <v>124.515923</v>
      </c>
      <c r="AF62">
        <v>124.47363300000001</v>
      </c>
      <c r="AG62">
        <v>124.496216</v>
      </c>
      <c r="AH62">
        <v>124.469994</v>
      </c>
      <c r="AI62">
        <v>124.38552900000001</v>
      </c>
      <c r="AJ62" s="38">
        <v>1E-3</v>
      </c>
    </row>
    <row r="63" spans="1:36">
      <c r="A63" t="s">
        <v>294</v>
      </c>
      <c r="B63" t="s">
        <v>295</v>
      </c>
      <c r="C63" t="s">
        <v>437</v>
      </c>
      <c r="D63" t="s">
        <v>316</v>
      </c>
      <c r="E63">
        <v>23810.873047000001</v>
      </c>
      <c r="F63">
        <v>25326.166015999999</v>
      </c>
      <c r="G63">
        <v>25901.134765999999</v>
      </c>
      <c r="H63">
        <v>26143.859375</v>
      </c>
      <c r="I63">
        <v>26230.708984000001</v>
      </c>
      <c r="J63">
        <v>26319.214843999998</v>
      </c>
      <c r="K63">
        <v>26297.728515999999</v>
      </c>
      <c r="L63">
        <v>26162.931640999999</v>
      </c>
      <c r="M63">
        <v>26060.96875</v>
      </c>
      <c r="N63">
        <v>25914.291015999999</v>
      </c>
      <c r="O63">
        <v>25791.986327999999</v>
      </c>
      <c r="P63">
        <v>25689.277343999998</v>
      </c>
      <c r="Q63">
        <v>25577.0625</v>
      </c>
      <c r="R63">
        <v>25503.158202999999</v>
      </c>
      <c r="S63">
        <v>25460.453125</v>
      </c>
      <c r="T63">
        <v>25495.064452999999</v>
      </c>
      <c r="U63">
        <v>25493.779297000001</v>
      </c>
      <c r="V63">
        <v>25504.769531000002</v>
      </c>
      <c r="W63">
        <v>25539.724609000001</v>
      </c>
      <c r="X63">
        <v>25575.792968999998</v>
      </c>
      <c r="Y63">
        <v>25645.507812</v>
      </c>
      <c r="Z63">
        <v>25747.220702999999</v>
      </c>
      <c r="AA63">
        <v>25828.9375</v>
      </c>
      <c r="AB63">
        <v>25947.724609000001</v>
      </c>
      <c r="AC63">
        <v>26040.316406000002</v>
      </c>
      <c r="AD63">
        <v>26150.685547000001</v>
      </c>
      <c r="AE63">
        <v>26245.964843999998</v>
      </c>
      <c r="AF63">
        <v>26324.029297000001</v>
      </c>
      <c r="AG63">
        <v>26425.539062</v>
      </c>
      <c r="AH63">
        <v>26528.300781000002</v>
      </c>
      <c r="AI63">
        <v>26638.765625</v>
      </c>
      <c r="AJ63" s="38">
        <v>4.0000000000000001E-3</v>
      </c>
    </row>
    <row r="64" spans="1:36">
      <c r="A64" t="s">
        <v>296</v>
      </c>
      <c r="B64" t="s">
        <v>297</v>
      </c>
      <c r="C64" t="s">
        <v>438</v>
      </c>
      <c r="D64" t="s">
        <v>316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121</v>
      </c>
    </row>
    <row r="65" spans="1:36">
      <c r="A65" t="s">
        <v>298</v>
      </c>
      <c r="B65" t="s">
        <v>299</v>
      </c>
      <c r="C65" t="s">
        <v>439</v>
      </c>
      <c r="D65" t="s">
        <v>316</v>
      </c>
      <c r="E65">
        <v>35.168571</v>
      </c>
      <c r="F65">
        <v>42.269835999999998</v>
      </c>
      <c r="G65">
        <v>48.229595000000003</v>
      </c>
      <c r="H65">
        <v>53.729453999999997</v>
      </c>
      <c r="I65">
        <v>58.952888000000002</v>
      </c>
      <c r="J65">
        <v>64.151711000000006</v>
      </c>
      <c r="K65">
        <v>70.346671999999998</v>
      </c>
      <c r="L65">
        <v>76.722724999999997</v>
      </c>
      <c r="M65">
        <v>83.064751000000001</v>
      </c>
      <c r="N65">
        <v>89.701583999999997</v>
      </c>
      <c r="O65">
        <v>97.082611</v>
      </c>
      <c r="P65">
        <v>104.90831</v>
      </c>
      <c r="Q65">
        <v>113.701851</v>
      </c>
      <c r="R65">
        <v>123.35427900000001</v>
      </c>
      <c r="S65">
        <v>133.98796100000001</v>
      </c>
      <c r="T65">
        <v>145.52536000000001</v>
      </c>
      <c r="U65">
        <v>157.87439000000001</v>
      </c>
      <c r="V65">
        <v>170.92922999999999</v>
      </c>
      <c r="W65">
        <v>184.78878800000001</v>
      </c>
      <c r="X65">
        <v>199.45100400000001</v>
      </c>
      <c r="Y65">
        <v>215.07664500000001</v>
      </c>
      <c r="Z65">
        <v>230.8228</v>
      </c>
      <c r="AA65">
        <v>246.891907</v>
      </c>
      <c r="AB65">
        <v>263.15060399999999</v>
      </c>
      <c r="AC65">
        <v>280.03836100000001</v>
      </c>
      <c r="AD65">
        <v>296.743042</v>
      </c>
      <c r="AE65">
        <v>313.74148600000001</v>
      </c>
      <c r="AF65">
        <v>330.81246900000002</v>
      </c>
      <c r="AG65">
        <v>348.42776500000002</v>
      </c>
      <c r="AH65">
        <v>366.78662100000003</v>
      </c>
      <c r="AI65">
        <v>385.29107699999997</v>
      </c>
      <c r="AJ65" s="38">
        <v>8.3000000000000004E-2</v>
      </c>
    </row>
    <row r="66" spans="1:36">
      <c r="A66" t="s">
        <v>300</v>
      </c>
      <c r="B66" t="s">
        <v>301</v>
      </c>
      <c r="C66" t="s">
        <v>440</v>
      </c>
      <c r="D66" t="s">
        <v>316</v>
      </c>
      <c r="E66">
        <v>87.254913000000002</v>
      </c>
      <c r="F66">
        <v>112.346947</v>
      </c>
      <c r="G66">
        <v>98.182472000000004</v>
      </c>
      <c r="H66">
        <v>102.50979599999999</v>
      </c>
      <c r="I66">
        <v>117.444931</v>
      </c>
      <c r="J66">
        <v>122.34285</v>
      </c>
      <c r="K66">
        <v>127.292778</v>
      </c>
      <c r="L66">
        <v>138.77520799999999</v>
      </c>
      <c r="M66">
        <v>145.19152800000001</v>
      </c>
      <c r="N66">
        <v>155.246948</v>
      </c>
      <c r="O66">
        <v>159.694458</v>
      </c>
      <c r="P66">
        <v>164.359711</v>
      </c>
      <c r="Q66">
        <v>177.78353899999999</v>
      </c>
      <c r="R66">
        <v>187.522659</v>
      </c>
      <c r="S66">
        <v>198.24444600000001</v>
      </c>
      <c r="T66">
        <v>203.44010900000001</v>
      </c>
      <c r="U66">
        <v>216.741547</v>
      </c>
      <c r="V66">
        <v>227.36364699999999</v>
      </c>
      <c r="W66">
        <v>235.34440599999999</v>
      </c>
      <c r="X66">
        <v>249.95869400000001</v>
      </c>
      <c r="Y66">
        <v>263.732056</v>
      </c>
      <c r="Z66">
        <v>272.09652699999998</v>
      </c>
      <c r="AA66">
        <v>290.60043300000001</v>
      </c>
      <c r="AB66">
        <v>304.73327599999999</v>
      </c>
      <c r="AC66">
        <v>320.40600599999999</v>
      </c>
      <c r="AD66">
        <v>335.677887</v>
      </c>
      <c r="AE66">
        <v>350.99786399999999</v>
      </c>
      <c r="AF66">
        <v>365.80239899999998</v>
      </c>
      <c r="AG66">
        <v>379.20010400000001</v>
      </c>
      <c r="AH66">
        <v>395.63809199999997</v>
      </c>
      <c r="AI66">
        <v>413.71472199999999</v>
      </c>
      <c r="AJ66" s="38">
        <v>5.2999999999999999E-2</v>
      </c>
    </row>
    <row r="67" spans="1:36">
      <c r="A67" t="s">
        <v>302</v>
      </c>
      <c r="B67" t="s">
        <v>303</v>
      </c>
      <c r="C67" t="s">
        <v>441</v>
      </c>
      <c r="D67" t="s">
        <v>316</v>
      </c>
      <c r="E67">
        <v>0.27736100000000002</v>
      </c>
      <c r="F67">
        <v>0.29410799999999998</v>
      </c>
      <c r="G67">
        <v>0.298122</v>
      </c>
      <c r="H67">
        <v>0.30210199999999998</v>
      </c>
      <c r="I67">
        <v>0.30580600000000002</v>
      </c>
      <c r="J67">
        <v>0.31028099999999997</v>
      </c>
      <c r="K67">
        <v>0.31511699999999998</v>
      </c>
      <c r="L67">
        <v>0.32113399999999998</v>
      </c>
      <c r="M67">
        <v>0.32823999999999998</v>
      </c>
      <c r="N67">
        <v>0.33652500000000002</v>
      </c>
      <c r="O67">
        <v>0.34645100000000001</v>
      </c>
      <c r="P67">
        <v>0.35704200000000003</v>
      </c>
      <c r="Q67">
        <v>0.36740299999999998</v>
      </c>
      <c r="R67">
        <v>0.37922299999999998</v>
      </c>
      <c r="S67">
        <v>0.39220899999999997</v>
      </c>
      <c r="T67">
        <v>0.40869899999999998</v>
      </c>
      <c r="U67">
        <v>0.42804599999999998</v>
      </c>
      <c r="V67">
        <v>0.45050299999999999</v>
      </c>
      <c r="W67">
        <v>0.47442099999999998</v>
      </c>
      <c r="X67">
        <v>0.50056500000000004</v>
      </c>
      <c r="Y67">
        <v>0.53061199999999997</v>
      </c>
      <c r="Z67">
        <v>0.55874199999999996</v>
      </c>
      <c r="AA67">
        <v>0.58849799999999997</v>
      </c>
      <c r="AB67">
        <v>0.64096699999999995</v>
      </c>
      <c r="AC67">
        <v>0.66963700000000004</v>
      </c>
      <c r="AD67">
        <v>0.69854099999999997</v>
      </c>
      <c r="AE67">
        <v>0.72732399999999997</v>
      </c>
      <c r="AF67">
        <v>0.75553400000000004</v>
      </c>
      <c r="AG67">
        <v>0.78375300000000003</v>
      </c>
      <c r="AH67">
        <v>0.81174400000000002</v>
      </c>
      <c r="AI67">
        <v>0.83939200000000003</v>
      </c>
      <c r="AJ67" s="38">
        <v>3.7999999999999999E-2</v>
      </c>
    </row>
    <row r="68" spans="1:36">
      <c r="A68" t="s">
        <v>269</v>
      </c>
      <c r="B68" t="s">
        <v>304</v>
      </c>
      <c r="C68" t="s">
        <v>442</v>
      </c>
      <c r="D68" t="s">
        <v>316</v>
      </c>
      <c r="E68">
        <v>706.25012200000003</v>
      </c>
      <c r="F68">
        <v>765.14196800000002</v>
      </c>
      <c r="G68">
        <v>755.34997599999997</v>
      </c>
      <c r="H68">
        <v>731.63830600000006</v>
      </c>
      <c r="I68">
        <v>723.20684800000004</v>
      </c>
      <c r="J68">
        <v>724.60595699999999</v>
      </c>
      <c r="K68">
        <v>691.04956100000004</v>
      </c>
      <c r="L68">
        <v>701.14312700000005</v>
      </c>
      <c r="M68">
        <v>701.06634499999996</v>
      </c>
      <c r="N68">
        <v>701.03686500000003</v>
      </c>
      <c r="O68">
        <v>693.459656</v>
      </c>
      <c r="P68">
        <v>694.47479199999998</v>
      </c>
      <c r="Q68">
        <v>697.11834699999997</v>
      </c>
      <c r="R68">
        <v>697.96667500000001</v>
      </c>
      <c r="S68">
        <v>696.89434800000004</v>
      </c>
      <c r="T68">
        <v>700.55658000000005</v>
      </c>
      <c r="U68">
        <v>708.85253899999998</v>
      </c>
      <c r="V68">
        <v>718.20208700000001</v>
      </c>
      <c r="W68">
        <v>725.97796600000004</v>
      </c>
      <c r="X68">
        <v>730.66339100000005</v>
      </c>
      <c r="Y68">
        <v>734.56103499999995</v>
      </c>
      <c r="Z68">
        <v>737.10723900000005</v>
      </c>
      <c r="AA68">
        <v>741.27093500000001</v>
      </c>
      <c r="AB68">
        <v>748.35034199999996</v>
      </c>
      <c r="AC68">
        <v>759.384277</v>
      </c>
      <c r="AD68">
        <v>765.85900900000001</v>
      </c>
      <c r="AE68">
        <v>773.89398200000005</v>
      </c>
      <c r="AF68">
        <v>783.06420900000001</v>
      </c>
      <c r="AG68">
        <v>778.31658900000002</v>
      </c>
      <c r="AH68">
        <v>777.42077600000005</v>
      </c>
      <c r="AI68">
        <v>784.83752400000003</v>
      </c>
      <c r="AJ68" s="38">
        <v>4.0000000000000001E-3</v>
      </c>
    </row>
    <row r="69" spans="1:36">
      <c r="A69" t="s">
        <v>155</v>
      </c>
      <c r="B69" t="s">
        <v>305</v>
      </c>
      <c r="C69" t="s">
        <v>443</v>
      </c>
      <c r="D69" t="s">
        <v>316</v>
      </c>
      <c r="E69">
        <v>24639.824218999998</v>
      </c>
      <c r="F69">
        <v>26246.220702999999</v>
      </c>
      <c r="G69">
        <v>26803.195312</v>
      </c>
      <c r="H69">
        <v>27032.039062</v>
      </c>
      <c r="I69">
        <v>27130.621093999998</v>
      </c>
      <c r="J69">
        <v>27230.626952999999</v>
      </c>
      <c r="K69">
        <v>27186.730468999998</v>
      </c>
      <c r="L69">
        <v>27079.892577999999</v>
      </c>
      <c r="M69">
        <v>26990.619140999999</v>
      </c>
      <c r="N69">
        <v>26860.611327999999</v>
      </c>
      <c r="O69">
        <v>26742.568359000001</v>
      </c>
      <c r="P69">
        <v>26653.376952999999</v>
      </c>
      <c r="Q69">
        <v>26566.033202999999</v>
      </c>
      <c r="R69">
        <v>26512.380859000001</v>
      </c>
      <c r="S69">
        <v>26489.972656000002</v>
      </c>
      <c r="T69">
        <v>26544.994140999999</v>
      </c>
      <c r="U69">
        <v>26577.675781000002</v>
      </c>
      <c r="V69">
        <v>26621.714843999998</v>
      </c>
      <c r="W69">
        <v>26686.310547000001</v>
      </c>
      <c r="X69">
        <v>26756.367188</v>
      </c>
      <c r="Y69">
        <v>26859.408202999999</v>
      </c>
      <c r="Z69">
        <v>26987.804688</v>
      </c>
      <c r="AA69">
        <v>27108.289062</v>
      </c>
      <c r="AB69">
        <v>27264.597656000002</v>
      </c>
      <c r="AC69">
        <v>27400.816406000002</v>
      </c>
      <c r="AD69">
        <v>27549.664062</v>
      </c>
      <c r="AE69">
        <v>27685.326172000001</v>
      </c>
      <c r="AF69">
        <v>27804.464843999998</v>
      </c>
      <c r="AG69">
        <v>27932.265625</v>
      </c>
      <c r="AH69">
        <v>28068.958984000001</v>
      </c>
      <c r="AI69">
        <v>28223.449218999998</v>
      </c>
      <c r="AJ69" s="38">
        <v>5.0000000000000001E-3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B38"/>
  <sheetViews>
    <sheetView workbookViewId="0"/>
    <sheetView workbookViewId="1"/>
  </sheetViews>
  <sheetFormatPr defaultColWidth="17.28515625" defaultRowHeight="15"/>
  <sheetData>
    <row r="1" spans="1:2">
      <c r="A1" t="s">
        <v>377</v>
      </c>
    </row>
    <row r="2" spans="1:2">
      <c r="A2" s="40" t="s">
        <v>370</v>
      </c>
      <c r="B2" s="40" t="s">
        <v>371</v>
      </c>
    </row>
    <row r="3" spans="1:2">
      <c r="A3" s="40" t="s">
        <v>372</v>
      </c>
    </row>
    <row r="4" spans="1:2">
      <c r="A4" s="41">
        <v>43466</v>
      </c>
      <c r="B4" s="40" t="s">
        <v>378</v>
      </c>
    </row>
    <row r="5" spans="1:2">
      <c r="A5" s="40" t="s">
        <v>379</v>
      </c>
    </row>
    <row r="6" spans="1:2">
      <c r="A6" s="40"/>
    </row>
    <row r="7" spans="1:2">
      <c r="A7" s="40" t="s">
        <v>375</v>
      </c>
      <c r="B7" s="40" t="s">
        <v>376</v>
      </c>
    </row>
    <row r="8" spans="1:2">
      <c r="A8" s="40">
        <v>2050</v>
      </c>
      <c r="B8" s="40">
        <v>48.533054</v>
      </c>
    </row>
    <row r="9" spans="1:2">
      <c r="A9" s="40">
        <v>2049</v>
      </c>
      <c r="B9" s="40">
        <v>48.228957999999999</v>
      </c>
    </row>
    <row r="10" spans="1:2">
      <c r="A10" s="40">
        <v>2048</v>
      </c>
      <c r="B10" s="40">
        <v>47.872959000000002</v>
      </c>
    </row>
    <row r="11" spans="1:2">
      <c r="A11" s="40">
        <v>2047</v>
      </c>
      <c r="B11" s="40">
        <v>47.527718</v>
      </c>
    </row>
    <row r="12" spans="1:2">
      <c r="A12" s="40">
        <v>2046</v>
      </c>
      <c r="B12" s="40">
        <v>47.220272000000001</v>
      </c>
    </row>
    <row r="13" spans="1:2">
      <c r="A13" s="40">
        <v>2045</v>
      </c>
      <c r="B13" s="40">
        <v>46.824818</v>
      </c>
    </row>
    <row r="14" spans="1:2">
      <c r="A14" s="40">
        <v>2044</v>
      </c>
      <c r="B14" s="40">
        <v>46.393990000000002</v>
      </c>
    </row>
    <row r="15" spans="1:2">
      <c r="A15" s="40">
        <v>2043</v>
      </c>
      <c r="B15" s="40">
        <v>45.972202000000003</v>
      </c>
    </row>
    <row r="16" spans="1:2">
      <c r="A16" s="40">
        <v>2042</v>
      </c>
      <c r="B16" s="40">
        <v>45.519038999999999</v>
      </c>
    </row>
    <row r="17" spans="1:2">
      <c r="A17" s="40">
        <v>2041</v>
      </c>
      <c r="B17" s="40">
        <v>45.136538999999999</v>
      </c>
    </row>
    <row r="18" spans="1:2">
      <c r="A18" s="40">
        <v>2040</v>
      </c>
      <c r="B18" s="40">
        <v>44.772559999999999</v>
      </c>
    </row>
    <row r="19" spans="1:2">
      <c r="A19" s="40">
        <v>2039</v>
      </c>
      <c r="B19" s="40">
        <v>44.485531000000002</v>
      </c>
    </row>
    <row r="20" spans="1:2">
      <c r="A20" s="40">
        <v>2038</v>
      </c>
      <c r="B20" s="40">
        <v>44.222782000000002</v>
      </c>
    </row>
    <row r="21" spans="1:2">
      <c r="A21" s="40">
        <v>2037</v>
      </c>
      <c r="B21" s="40">
        <v>44.014420000000001</v>
      </c>
    </row>
    <row r="22" spans="1:2">
      <c r="A22" s="40">
        <v>2036</v>
      </c>
      <c r="B22" s="40">
        <v>43.810637999999997</v>
      </c>
    </row>
    <row r="23" spans="1:2">
      <c r="A23" s="40">
        <v>2035</v>
      </c>
      <c r="B23" s="40">
        <v>43.505436000000003</v>
      </c>
    </row>
    <row r="24" spans="1:2">
      <c r="A24" s="40">
        <v>2034</v>
      </c>
      <c r="B24" s="40">
        <v>43.153973000000001</v>
      </c>
    </row>
    <row r="25" spans="1:2">
      <c r="A25" s="40">
        <v>2033</v>
      </c>
      <c r="B25" s="40">
        <v>42.877071000000001</v>
      </c>
    </row>
    <row r="26" spans="1:2">
      <c r="A26" s="40">
        <v>2032</v>
      </c>
      <c r="B26" s="40">
        <v>42.644858999999997</v>
      </c>
    </row>
    <row r="27" spans="1:2">
      <c r="A27" s="40">
        <v>2031</v>
      </c>
      <c r="B27" s="40">
        <v>42.350853000000001</v>
      </c>
    </row>
    <row r="28" spans="1:2">
      <c r="A28" s="40">
        <v>2030</v>
      </c>
      <c r="B28" s="40">
        <v>42.083812999999999</v>
      </c>
    </row>
    <row r="29" spans="1:2">
      <c r="A29" s="40">
        <v>2029</v>
      </c>
      <c r="B29" s="40">
        <v>41.772551999999997</v>
      </c>
    </row>
    <row r="30" spans="1:2">
      <c r="A30" s="40">
        <v>2028</v>
      </c>
      <c r="B30" s="40">
        <v>41.391540999999997</v>
      </c>
    </row>
    <row r="31" spans="1:2">
      <c r="A31" s="40">
        <v>2027</v>
      </c>
      <c r="B31" s="40">
        <v>40.888610999999997</v>
      </c>
    </row>
    <row r="32" spans="1:2">
      <c r="A32" s="40">
        <v>2026</v>
      </c>
      <c r="B32" s="40">
        <v>40.234012999999997</v>
      </c>
    </row>
    <row r="33" spans="1:2">
      <c r="A33" s="40">
        <v>2025</v>
      </c>
      <c r="B33" s="40">
        <v>39.321697</v>
      </c>
    </row>
    <row r="34" spans="1:2">
      <c r="A34" s="40">
        <v>2024</v>
      </c>
      <c r="B34" s="40">
        <v>38.104590999999999</v>
      </c>
    </row>
    <row r="35" spans="1:2">
      <c r="A35" s="40">
        <v>2023</v>
      </c>
      <c r="B35" s="40">
        <v>36.798938999999997</v>
      </c>
    </row>
    <row r="36" spans="1:2">
      <c r="A36" s="40">
        <v>2022</v>
      </c>
      <c r="B36" s="40">
        <v>35.620243000000002</v>
      </c>
    </row>
    <row r="37" spans="1:2">
      <c r="A37" s="40">
        <v>2021</v>
      </c>
      <c r="B37" s="40">
        <v>34.190525000000001</v>
      </c>
    </row>
    <row r="38" spans="1:2">
      <c r="A38" s="40">
        <v>2020</v>
      </c>
      <c r="B38" s="40">
        <v>32.357177999999998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About</vt:lpstr>
      <vt:lpstr>AEO 2020 Table 7</vt:lpstr>
      <vt:lpstr>AEO 2020 Table 35</vt:lpstr>
      <vt:lpstr>AEO 2020 Table 46</vt:lpstr>
      <vt:lpstr>AEO 2020 Table 47</vt:lpstr>
      <vt:lpstr>AEO 2020 Table 49</vt:lpstr>
      <vt:lpstr>AEO 2021 Table 7</vt:lpstr>
      <vt:lpstr>AEO 2021 Table 35</vt:lpstr>
      <vt:lpstr>AEO 2021 Table 46</vt:lpstr>
      <vt:lpstr>AEO 2021 Table 47</vt:lpstr>
      <vt:lpstr>AEO 2021 Table 49</vt:lpstr>
      <vt:lpstr>AEO 2022 Table 7</vt:lpstr>
      <vt:lpstr>AEO 2022 Table 35 Raw</vt:lpstr>
      <vt:lpstr>AEO 2022 Table 35</vt:lpstr>
      <vt:lpstr>AEO 2022 Table 46 Raw</vt:lpstr>
      <vt:lpstr>AEO 2022 Table 46</vt:lpstr>
      <vt:lpstr>AEO 2022 Table 47 Raw</vt:lpstr>
      <vt:lpstr>AEO 2022 Table 47</vt:lpstr>
      <vt:lpstr>AEO 2022 Table 49 Raw</vt:lpstr>
      <vt:lpstr>AEO 2022 Table 49</vt:lpstr>
      <vt:lpstr>AEO 2023 Table 7</vt:lpstr>
      <vt:lpstr>AEO 2023 Table 35 Raw</vt:lpstr>
      <vt:lpstr>AEO 2023 Table 35</vt:lpstr>
      <vt:lpstr>AEO 2023 Table 46 Raw</vt:lpstr>
      <vt:lpstr>AEO 2023 Table 46</vt:lpstr>
      <vt:lpstr>AEO 2023 Table 47 Raw</vt:lpstr>
      <vt:lpstr>AEO 2023 Table 47</vt:lpstr>
      <vt:lpstr>AEO 2023 Table 49 Raw</vt:lpstr>
      <vt:lpstr>AEO 2023 Table 49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2023-06-09T22:26:36Z</dcterms:modified>
</cp:coreProperties>
</file>