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mmahajan\Documents\eps-us\InputData\fuels\BS\"/>
    </mc:Choice>
  </mc:AlternateContent>
  <xr:revisionPtr revIDLastSave="0" documentId="13_ncr:1_{187B0AAF-EBA5-4117-B380-59EC93F347DC}" xr6:coauthVersionLast="47" xr6:coauthVersionMax="47" xr10:uidLastSave="{00000000-0000-0000-0000-000000000000}"/>
  <bookViews>
    <workbookView xWindow="-120" yWindow="-120" windowWidth="29040" windowHeight="1764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externalReferences>
    <externalReference r:id="rId20"/>
  </externalReferences>
  <definedNames>
    <definedName name="dollars_2020_2012">About!$A$83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14" i="24" l="1"/>
  <c r="D114" i="24"/>
  <c r="C114" i="24"/>
  <c r="B114" i="24"/>
  <c r="B95" i="24"/>
  <c r="E15" i="16"/>
  <c r="F15" i="16"/>
  <c r="G15" i="16"/>
  <c r="H15" i="16"/>
  <c r="I15" i="16"/>
  <c r="J15" i="16"/>
  <c r="K15" i="16"/>
  <c r="L15" i="16"/>
  <c r="M15" i="16"/>
  <c r="N15" i="16"/>
  <c r="D15" i="16"/>
  <c r="E11" i="16"/>
  <c r="F11" i="16"/>
  <c r="G11" i="16"/>
  <c r="H11" i="16"/>
  <c r="I11" i="16"/>
  <c r="J11" i="16"/>
  <c r="K11" i="16"/>
  <c r="L11" i="16"/>
  <c r="M11" i="16"/>
  <c r="N11" i="16"/>
  <c r="D11" i="16"/>
  <c r="E9" i="16"/>
  <c r="F9" i="16"/>
  <c r="G9" i="16"/>
  <c r="H9" i="16"/>
  <c r="I9" i="16"/>
  <c r="J9" i="16"/>
  <c r="K9" i="16"/>
  <c r="L9" i="16"/>
  <c r="M9" i="16"/>
  <c r="N9" i="16"/>
  <c r="D9" i="16"/>
  <c r="B9" i="16"/>
  <c r="C8" i="16" l="1"/>
  <c r="B8" i="16"/>
  <c r="AE237" i="24"/>
  <c r="AF237" i="24"/>
  <c r="E237" i="24"/>
  <c r="F237" i="24"/>
  <c r="G237" i="24"/>
  <c r="H237" i="24"/>
  <c r="I237" i="24"/>
  <c r="J237" i="24"/>
  <c r="K237" i="24"/>
  <c r="L237" i="24"/>
  <c r="M237" i="24"/>
  <c r="N237" i="24"/>
  <c r="O237" i="24"/>
  <c r="P237" i="24"/>
  <c r="Q237" i="24"/>
  <c r="R237" i="24"/>
  <c r="S237" i="24"/>
  <c r="T237" i="24"/>
  <c r="U237" i="24"/>
  <c r="V237" i="24"/>
  <c r="W237" i="24"/>
  <c r="X237" i="24"/>
  <c r="Y237" i="24"/>
  <c r="Z237" i="24"/>
  <c r="AA237" i="24"/>
  <c r="AB237" i="24"/>
  <c r="AC237" i="24"/>
  <c r="AD237" i="24"/>
  <c r="B99" i="24"/>
  <c r="B40" i="24" l="1"/>
  <c r="A8" i="24"/>
  <c r="B222" i="24" l="1"/>
  <c r="B223" i="24" s="1"/>
  <c r="R95" i="24" l="1"/>
  <c r="E22" i="10"/>
  <c r="F22" i="10"/>
  <c r="G22" i="10"/>
  <c r="H22" i="10"/>
  <c r="D22" i="10"/>
  <c r="I22" i="10"/>
  <c r="J22" i="10"/>
  <c r="K22" i="10"/>
  <c r="M22" i="10"/>
  <c r="L22" i="10"/>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K162" i="24"/>
  <c r="J162" i="24"/>
  <c r="I162" i="24"/>
  <c r="H162" i="24"/>
  <c r="G162" i="24"/>
  <c r="F162" i="24"/>
  <c r="E162" i="24"/>
  <c r="D162" i="24"/>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K159" i="24"/>
  <c r="J159" i="24"/>
  <c r="I159" i="24"/>
  <c r="H159" i="24"/>
  <c r="G159" i="24"/>
  <c r="F159" i="24"/>
  <c r="E159" i="24"/>
  <c r="D159" i="24"/>
  <c r="C159" i="24" s="1"/>
  <c r="B159" i="24" s="1"/>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K156" i="24"/>
  <c r="J156" i="24"/>
  <c r="I156" i="24"/>
  <c r="H156" i="24"/>
  <c r="G156" i="24"/>
  <c r="F156" i="24"/>
  <c r="E156" i="24"/>
  <c r="D156" i="24"/>
  <c r="B100" i="24"/>
  <c r="H67"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Z95" i="24" l="1"/>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I115" i="24" s="1"/>
  <c r="P96" i="24"/>
  <c r="K96" i="24"/>
  <c r="H96" i="24"/>
  <c r="U96" i="24"/>
  <c r="K114" i="24"/>
  <c r="K115" i="24" s="1"/>
  <c r="S114" i="24"/>
  <c r="S115" i="24" s="1"/>
  <c r="AA114" i="24"/>
  <c r="L114" i="24"/>
  <c r="T115" i="24"/>
  <c r="AB114" i="24"/>
  <c r="I114" i="24"/>
  <c r="R114" i="24"/>
  <c r="Z114" i="24"/>
  <c r="M114" i="24"/>
  <c r="U114" i="24"/>
  <c r="U115" i="24" s="1"/>
  <c r="AC114" i="24"/>
  <c r="N114" i="24"/>
  <c r="N115" i="24" s="1"/>
  <c r="V114" i="24"/>
  <c r="H114" i="24"/>
  <c r="H115" i="24" s="1"/>
  <c r="Q114" i="24"/>
  <c r="Q115" i="24" s="1"/>
  <c r="Y114" i="24"/>
  <c r="Y115" i="24" s="1"/>
  <c r="O114" i="24"/>
  <c r="O115" i="24" s="1"/>
  <c r="W114" i="24"/>
  <c r="P114" i="24"/>
  <c r="P115" i="24" s="1"/>
  <c r="X114" i="24"/>
  <c r="X115" i="24" s="1"/>
  <c r="D115" i="24"/>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J130" i="24"/>
  <c r="J131" i="24" s="1"/>
  <c r="J132" i="24" s="1"/>
  <c r="L18" i="19" s="1"/>
  <c r="E126" i="24"/>
  <c r="E127" i="24" s="1"/>
  <c r="M126" i="24"/>
  <c r="M127" i="24" s="1"/>
  <c r="I122" i="24"/>
  <c r="I123" i="24" s="1"/>
  <c r="Q122" i="24"/>
  <c r="Q123" i="24" s="1"/>
  <c r="K130" i="24"/>
  <c r="K131" i="24" s="1"/>
  <c r="F126" i="24"/>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C67" i="24" s="1"/>
  <c r="B64" i="24"/>
  <c r="H73" i="24" s="1"/>
  <c r="R73" i="24" s="1"/>
  <c r="R74" i="24" s="1"/>
  <c r="S153" i="24" s="1"/>
  <c r="K14" i="14"/>
  <c r="S14" i="14"/>
  <c r="Q14" i="14"/>
  <c r="R14" i="14"/>
  <c r="L14" i="14"/>
  <c r="M14" i="14"/>
  <c r="U14" i="14"/>
  <c r="J14" i="14"/>
  <c r="N14" i="14"/>
  <c r="P14" i="14"/>
  <c r="T14" i="14"/>
  <c r="O14" i="14"/>
  <c r="H14" i="14"/>
  <c r="I14" i="14"/>
  <c r="R122" i="24"/>
  <c r="C156" i="24"/>
  <c r="Z122" i="24"/>
  <c r="Z123" i="24" s="1"/>
  <c r="F127" i="24"/>
  <c r="B73" i="24"/>
  <c r="B74" i="24" s="1"/>
  <c r="AB130" i="24"/>
  <c r="AB131" i="24" s="1"/>
  <c r="V126" i="24"/>
  <c r="V127" i="24" s="1"/>
  <c r="C162" i="24"/>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G127" i="24"/>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Z115" i="24" l="1"/>
  <c r="V115" i="24"/>
  <c r="R115" i="24"/>
  <c r="L115" i="24"/>
  <c r="J115" i="24"/>
  <c r="W115" i="24"/>
  <c r="Z96" i="24"/>
  <c r="AB115" i="24" s="1"/>
  <c r="AD7" i="19" s="1"/>
  <c r="Y96" i="24"/>
  <c r="AA115" i="24" s="1"/>
  <c r="AC7" i="19" s="1"/>
  <c r="AC96" i="24"/>
  <c r="AA96" i="24"/>
  <c r="AC115" i="24" s="1"/>
  <c r="AE7" i="19" s="1"/>
  <c r="AB96" i="24"/>
  <c r="M115" i="24"/>
  <c r="O7" i="19" s="1"/>
  <c r="S117" i="24"/>
  <c r="D67" i="24"/>
  <c r="E67" i="24" s="1"/>
  <c r="F67" i="24" s="1"/>
  <c r="G67" i="24" s="1"/>
  <c r="X73" i="24"/>
  <c r="X74" i="24" s="1"/>
  <c r="W73" i="24"/>
  <c r="W74" i="24" s="1"/>
  <c r="J123" i="24"/>
  <c r="J124" i="24" s="1"/>
  <c r="X7" i="19"/>
  <c r="Y73" i="24"/>
  <c r="Y74" i="24" s="1"/>
  <c r="R123" i="24"/>
  <c r="R124" i="24" s="1"/>
  <c r="L73" i="24"/>
  <c r="L74" i="24" s="1"/>
  <c r="M117" i="24" s="1"/>
  <c r="M118" i="24" s="1"/>
  <c r="Z73" i="24"/>
  <c r="Z74" i="24" s="1"/>
  <c r="AA117" i="24" s="1"/>
  <c r="AA118" i="24" s="1"/>
  <c r="V73" i="24"/>
  <c r="V74" i="24" s="1"/>
  <c r="O73" i="24"/>
  <c r="O74" i="24" s="1"/>
  <c r="B156" i="24"/>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AB7" i="19"/>
  <c r="H7" i="19"/>
  <c r="J7" i="19"/>
  <c r="Q124" i="24"/>
  <c r="X124" i="24"/>
  <c r="AA128" i="24"/>
  <c r="U124" i="24"/>
  <c r="K7" i="19"/>
  <c r="Z132" i="24"/>
  <c r="AB18" i="19" s="1"/>
  <c r="K132" i="24"/>
  <c r="M18" i="19" s="1"/>
  <c r="U128" i="24"/>
  <c r="AB128" i="24"/>
  <c r="AC132" i="24"/>
  <c r="AE18" i="19" s="1"/>
  <c r="AC124" i="24"/>
  <c r="B162" i="24"/>
  <c r="O128" i="24"/>
  <c r="L128" i="24"/>
  <c r="R128" i="24"/>
  <c r="AA124" i="24"/>
  <c r="N7" i="19"/>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F7" i="19"/>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alcChain>
</file>

<file path=xl/sharedStrings.xml><?xml version="1.0" encoding="utf-8"?>
<sst xmlns="http://schemas.openxmlformats.org/spreadsheetml/2006/main" count="3439" uniqueCount="1065">
  <si>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</si>
  <si>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</si>
  <si>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</si>
  <si>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</si>
  <si>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</si>
  <si>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</si>
  <si>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</si>
  <si>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</si>
  <si>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</si>
  <si>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</si>
  <si>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</si>
  <si>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</si>
  <si>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</si>
  <si>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</si>
  <si>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</si>
  <si>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</si>
  <si>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</si>
  <si>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</si>
  <si>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</si>
  <si>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</si>
  <si>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</si>
  <si>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</si>
  <si>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</si>
  <si>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</si>
  <si>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</si>
  <si>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</si>
  <si>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</si>
  <si>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</si>
  <si>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</si>
  <si>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</si>
  <si>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</si>
  <si>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</si>
  <si>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</si>
  <si>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</si>
  <si>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</si>
  <si>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</si>
  <si>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</si>
  <si>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</si>
  <si>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</si>
  <si>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</si>
  <si>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</si>
  <si>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</si>
  <si>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</si>
  <si>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</si>
  <si>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</si>
  <si>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</si>
  <si>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</si>
  <si>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</si>
  <si>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</si>
  <si>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</si>
  <si>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</si>
  <si>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</si>
  <si>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</si>
  <si>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</si>
  <si>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</si>
  <si>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</si>
  <si>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</si>
  <si>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</si>
  <si>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</si>
  <si>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</si>
  <si>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</si>
  <si>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</si>
  <si>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</si>
  <si>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</si>
  <si>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</si>
  <si>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</si>
  <si>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</si>
  <si>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</si>
  <si>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</si>
  <si>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</si>
  <si>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</si>
  <si>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</si>
  <si>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</si>
  <si>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</si>
  <si>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</si>
  <si>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</si>
  <si>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</si>
  <si>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</si>
  <si>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</si>
  <si>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</si>
  <si>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</si>
  <si>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</si>
  <si>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</si>
  <si>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</si>
  <si>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</si>
  <si>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</si>
  <si>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</si>
  <si>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</si>
  <si>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</si>
  <si>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</si>
  <si>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</si>
  <si>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</si>
  <si>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</si>
  <si>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</si>
  <si>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</si>
  <si>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</si>
  <si>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</si>
  <si>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</si>
  <si>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</si>
  <si>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</si>
  <si>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</si>
  <si>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</si>
  <si>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</si>
  <si>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</si>
  <si>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</si>
  <si>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</si>
  <si>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</si>
  <si>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</si>
  <si>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</si>
  <si>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</si>
  <si>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</si>
  <si>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</si>
  <si>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</si>
  <si>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</si>
  <si>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</si>
  <si>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</si>
  <si>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</si>
  <si>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</si>
  <si>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</si>
  <si>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</si>
  <si>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</si>
  <si>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</si>
  <si>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</si>
  <si>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</si>
  <si>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</si>
  <si>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</si>
  <si>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</si>
  <si>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</si>
  <si>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</si>
  <si>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</si>
  <si>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</si>
  <si>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</si>
  <si>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</si>
  <si>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</si>
  <si>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</si>
  <si>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</si>
  <si>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</si>
  <si>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</si>
  <si>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</si>
  <si>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</si>
  <si>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</si>
  <si>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</si>
  <si>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</si>
  <si>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</si>
  <si>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</si>
  <si>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</si>
  <si>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</si>
  <si>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</si>
  <si>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</si>
  <si>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</si>
  <si>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</si>
  <si>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</si>
  <si>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</si>
  <si>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</si>
  <si>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</si>
  <si>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</si>
  <si>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</si>
  <si>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</si>
  <si>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</si>
  <si>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</si>
  <si>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</si>
  <si>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</si>
  <si>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</si>
  <si>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</si>
  <si>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</si>
  <si>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</si>
  <si>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</si>
  <si>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</si>
  <si>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</si>
  <si>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</si>
  <si>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</si>
  <si>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</si>
  <si>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</si>
  <si>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</si>
  <si>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</si>
  <si>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</si>
  <si>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</si>
  <si>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</si>
  <si>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</si>
  <si>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</si>
  <si>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</si>
  <si>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</si>
  <si>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</si>
  <si>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</si>
  <si>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</si>
  <si>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</si>
  <si>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</si>
  <si>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</si>
  <si>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</si>
  <si>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</si>
  <si>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</si>
  <si>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</si>
  <si>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</si>
  <si>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</si>
  <si>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</si>
  <si>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</si>
  <si>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</si>
  <si>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</si>
  <si>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</si>
  <si>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</si>
  <si>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</si>
  <si>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</si>
  <si>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</si>
  <si>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</si>
  <si>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</si>
  <si>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</si>
  <si>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</si>
  <si>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</si>
  <si>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</si>
  <si>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</si>
  <si>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</si>
  <si>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</si>
  <si>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</si>
  <si>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</si>
  <si>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</si>
  <si>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</si>
  <si>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</si>
  <si>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</si>
  <si>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</si>
  <si>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</si>
  <si>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</si>
  <si>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</si>
  <si>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</si>
  <si>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</si>
  <si>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</si>
  <si>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</si>
  <si>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</si>
  <si>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</si>
  <si>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</si>
  <si>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</si>
  <si>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</si>
  <si>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</si>
  <si>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</si>
  <si>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</si>
  <si>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</si>
  <si>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</si>
  <si>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</si>
  <si>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</si>
  <si>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</si>
  <si>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</si>
  <si>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</si>
  <si>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</si>
  <si>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</si>
  <si>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</si>
  <si>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</si>
  <si>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</si>
  <si>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</si>
  <si>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</si>
  <si>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</si>
  <si>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</si>
  <si>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</si>
  <si>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</si>
  <si>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</si>
  <si>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</si>
  <si>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</si>
  <si>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</si>
  <si>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</si>
  <si>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</si>
  <si>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</si>
  <si>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</si>
  <si>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</si>
  <si>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</si>
  <si>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</si>
  <si>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</si>
  <si>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</si>
  <si>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</si>
  <si>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</si>
  <si>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</si>
  <si>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</si>
  <si>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</si>
  <si>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</si>
  <si>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</si>
  <si>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</si>
  <si>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</si>
  <si>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</si>
  <si>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</si>
  <si>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</si>
  <si>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</si>
  <si>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</si>
  <si>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</si>
  <si>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</si>
  <si>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</si>
  <si>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</si>
  <si>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</si>
  <si>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</si>
  <si>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</si>
  <si>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</si>
  <si>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</si>
  <si>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</si>
  <si>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</si>
  <si>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</si>
  <si>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</si>
  <si>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</si>
  <si>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</si>
  <si>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</si>
  <si>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</si>
  <si>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</si>
  <si>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</si>
  <si>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</si>
  <si>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</si>
  <si>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</si>
  <si>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</si>
  <si>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</si>
  <si>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</si>
  <si>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</si>
  <si>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</si>
  <si>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</si>
  <si>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</si>
  <si>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</si>
  <si>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</si>
  <si>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</si>
  <si>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</si>
  <si>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</si>
  <si>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</si>
  <si>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</si>
  <si>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</si>
  <si>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</si>
  <si>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</si>
  <si>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</si>
  <si>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</si>
  <si>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</si>
  <si>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</si>
  <si>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</si>
  <si>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</si>
  <si>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</si>
  <si>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</si>
  <si>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</si>
  <si>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</si>
  <si>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</si>
  <si>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</si>
  <si>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</si>
  <si>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</si>
  <si>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</si>
  <si>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</si>
  <si>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</si>
  <si>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</si>
  <si>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</si>
  <si>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</si>
  <si>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</si>
  <si>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</si>
  <si>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</si>
  <si>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</si>
  <si>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</si>
  <si>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</si>
  <si>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</si>
  <si>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</si>
  <si>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</si>
  <si>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</si>
  <si>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</si>
  <si>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</si>
  <si>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</si>
  <si>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</si>
  <si>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</si>
  <si>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</si>
  <si>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</si>
  <si>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</si>
  <si>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</si>
  <si>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</si>
  <si>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</si>
  <si>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</si>
  <si>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</si>
  <si>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</si>
  <si>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</si>
  <si>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</si>
  <si>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</si>
  <si>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</si>
  <si>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</si>
  <si>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</si>
  <si>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</si>
  <si>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</si>
  <si>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</si>
  <si>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</si>
  <si>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</si>
  <si>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</si>
  <si>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</si>
  <si>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</si>
  <si>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</si>
  <si>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</si>
  <si>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</si>
  <si>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</si>
  <si>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</si>
  <si>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</si>
  <si>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</si>
  <si>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</si>
  <si>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</si>
  <si>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</si>
  <si>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</si>
  <si>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</si>
  <si>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</si>
  <si>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</si>
  <si>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</si>
  <si>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</si>
  <si>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</si>
  <si>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</si>
  <si>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</si>
  <si>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</si>
  <si>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</si>
  <si>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</si>
  <si>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</si>
  <si>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</si>
  <si>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</si>
  <si>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</si>
  <si>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</si>
  <si>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</si>
  <si>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</si>
  <si>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</si>
  <si>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</si>
  <si>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</si>
  <si>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</si>
  <si>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</si>
  <si>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</si>
  <si>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</si>
  <si>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</si>
  <si>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</si>
  <si>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</si>
  <si>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</si>
  <si>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</si>
  <si>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</si>
  <si>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</si>
  <si>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</si>
  <si>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</si>
  <si>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</si>
  <si>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</si>
  <si>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</si>
  <si>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</si>
  <si>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</si>
  <si>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</si>
  <si>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</si>
  <si>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</si>
  <si>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</si>
  <si>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</si>
  <si>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</si>
  <si>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</si>
  <si>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</si>
  <si>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</si>
  <si>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</si>
  <si>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</si>
  <si>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</si>
  <si>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</si>
  <si>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</si>
  <si>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</si>
  <si>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</si>
  <si>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</si>
  <si>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</si>
  <si>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</si>
  <si>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</si>
  <si>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</si>
  <si>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</si>
  <si>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</si>
  <si>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</si>
  <si>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</si>
  <si>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</si>
  <si>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</si>
  <si>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</si>
  <si>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</si>
  <si>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</si>
  <si>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</si>
  <si>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</si>
  <si>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</si>
  <si>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</si>
  <si>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</si>
  <si>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</si>
  <si>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</si>
  <si>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</si>
  <si>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</si>
  <si>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</si>
  <si>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</si>
  <si>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</si>
  <si>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</si>
  <si>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</si>
  <si>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</si>
  <si>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</si>
  <si>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</si>
  <si>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</si>
  <si>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</si>
  <si>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</si>
  <si>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</si>
  <si>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</si>
  <si>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</si>
  <si>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</si>
  <si>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</si>
  <si>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</si>
  <si>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</si>
  <si>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</si>
  <si>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</si>
  <si>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</si>
  <si>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</si>
  <si>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</si>
  <si>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</si>
  <si>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</si>
  <si>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</si>
  <si>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</si>
  <si>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</si>
  <si>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</si>
  <si>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</si>
  <si>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</si>
  <si>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</si>
  <si>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</si>
  <si>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</si>
  <si>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</si>
  <si>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</si>
  <si>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</si>
  <si>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</si>
  <si>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</si>
  <si>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</si>
  <si>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</si>
  <si>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</si>
  <si>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</si>
  <si>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</si>
  <si>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</si>
  <si>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</si>
  <si>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</si>
  <si>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</si>
  <si>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</si>
  <si>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</si>
  <si>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</si>
  <si>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</si>
  <si>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</si>
  <si>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</si>
  <si>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</si>
  <si>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</si>
  <si>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</si>
  <si>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</si>
  <si>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</si>
  <si>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</si>
  <si>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</si>
  <si>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</si>
  <si>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</si>
  <si>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</si>
  <si>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</si>
  <si>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</si>
  <si>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</si>
  <si>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</si>
  <si>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</si>
  <si>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</si>
  <si>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</si>
  <si>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</si>
  <si>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</si>
  <si>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</si>
  <si>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</si>
  <si>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</si>
  <si>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</si>
  <si>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</si>
  <si>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</si>
  <si>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</si>
  <si>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</si>
  <si>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</si>
  <si>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</si>
  <si>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</si>
  <si>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</si>
  <si>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</si>
  <si>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</si>
  <si>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</si>
  <si>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</si>
  <si>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</si>
  <si>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</si>
  <si>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</si>
  <si>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</si>
  <si>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</si>
  <si>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</si>
  <si>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</si>
  <si>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</si>
  <si>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</si>
  <si>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</si>
  <si>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</si>
  <si>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</si>
  <si>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</si>
  <si>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</si>
  <si>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</si>
  <si>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</si>
  <si>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</si>
  <si>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</si>
  <si>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</si>
  <si>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</si>
  <si>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</si>
  <si>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</si>
  <si>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</si>
  <si>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</si>
  <si>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</si>
  <si>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</si>
  <si>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</si>
  <si>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</si>
  <si>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</si>
  <si>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</si>
  <si>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</si>
  <si>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</si>
  <si>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</si>
  <si>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</si>
  <si>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</si>
  <si>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</si>
  <si>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</si>
  <si>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</si>
  <si>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</si>
  <si>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</si>
  <si>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</si>
  <si>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</si>
  <si>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</si>
  <si>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</si>
  <si>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</si>
  <si>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</si>
  <si>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</si>
  <si>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</si>
  <si>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</si>
  <si>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</si>
  <si>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</si>
  <si>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</si>
  <si>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</si>
  <si>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</si>
  <si>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</si>
  <si>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</si>
  <si>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</si>
  <si>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</si>
  <si>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</si>
  <si>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</si>
  <si>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</si>
  <si>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</si>
  <si>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</si>
  <si>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</si>
  <si>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</si>
  <si>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</si>
  <si>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</si>
  <si>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</si>
  <si>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</si>
  <si>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</si>
  <si>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</si>
  <si>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</si>
  <si>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</si>
  <si>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</si>
  <si>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</si>
  <si>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</si>
  <si>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</si>
  <si>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</si>
  <si>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</si>
  <si>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</si>
  <si>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</si>
  <si>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</si>
  <si>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</si>
  <si>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</si>
  <si>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</si>
  <si>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</si>
  <si>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</si>
  <si>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</si>
  <si>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</si>
  <si>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</si>
  <si>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</si>
  <si>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</si>
  <si>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</si>
  <si>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</si>
  <si>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</si>
  <si>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</si>
  <si>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</si>
  <si>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</si>
  <si>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</si>
  <si>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</si>
  <si>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</si>
  <si>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</si>
  <si>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</si>
  <si>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</si>
  <si>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</si>
  <si>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</si>
  <si>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</si>
  <si>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</si>
  <si>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</si>
  <si>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</si>
  <si>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</si>
  <si>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</si>
  <si>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</si>
  <si>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</si>
  <si>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</si>
  <si>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</si>
  <si>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</si>
  <si>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</si>
  <si>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</si>
  <si>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</si>
  <si>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</si>
  <si>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</si>
  <si>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</si>
  <si>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</si>
  <si>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</si>
  <si>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</si>
  <si>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</si>
  <si>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</si>
  <si>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</si>
  <si>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</si>
  <si>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</si>
  <si>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</si>
  <si>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</si>
  <si>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</si>
  <si>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</si>
  <si>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</si>
  <si>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</si>
  <si>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</si>
  <si>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</si>
  <si>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</si>
  <si>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</si>
  <si>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</si>
  <si>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</si>
  <si>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</si>
  <si>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</si>
  <si>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</si>
  <si>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</si>
  <si>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</si>
  <si>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</si>
  <si>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</si>
  <si>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</si>
  <si>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</si>
  <si>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</si>
  <si>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</si>
  <si>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</si>
  <si>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</si>
  <si>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</si>
  <si>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</si>
  <si>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</si>
  <si>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</si>
  <si>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</si>
  <si>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</si>
  <si>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</si>
  <si>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</si>
  <si>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</si>
  <si>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</si>
  <si>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</si>
  <si>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</si>
  <si>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</si>
  <si>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</si>
  <si>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</si>
  <si>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</si>
  <si>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</si>
  <si>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</si>
  <si>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</si>
  <si>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</si>
  <si>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</si>
  <si>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</si>
  <si>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</si>
  <si>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</si>
  <si>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</si>
  <si>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</si>
  <si>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</si>
  <si>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</si>
  <si>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</si>
  <si>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</si>
  <si>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</si>
  <si>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</si>
  <si>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</si>
  <si>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</si>
  <si>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</si>
  <si>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</si>
  <si>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</si>
  <si>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</si>
  <si>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</si>
  <si>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</si>
  <si>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</si>
  <si>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</si>
  <si>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</si>
  <si>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</si>
  <si>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</si>
  <si>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</si>
  <si>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</si>
  <si>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</si>
  <si>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</si>
  <si>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</si>
  <si>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</si>
  <si>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</si>
  <si>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</si>
  <si>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</si>
  <si>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</si>
  <si>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</si>
  <si>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</si>
  <si>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</si>
  <si>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</si>
  <si>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</si>
  <si>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</si>
  <si>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</si>
  <si>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</si>
  <si>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</si>
  <si>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</si>
  <si>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</si>
  <si>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</si>
  <si>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</si>
  <si>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</si>
  <si>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</si>
  <si>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</si>
  <si>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</si>
  <si>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</si>
  <si>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</si>
  <si>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</si>
  <si>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</si>
  <si>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</si>
  <si>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</si>
  <si>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</si>
  <si>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</si>
  <si>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</si>
  <si>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</si>
  <si>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</si>
  <si>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</si>
  <si>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</si>
  <si>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</si>
  <si>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</si>
  <si>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</si>
  <si>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</si>
  <si>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</si>
  <si>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</si>
  <si>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</si>
  <si>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</si>
  <si>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</si>
  <si>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</si>
  <si>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</si>
  <si>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</si>
  <si>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</si>
  <si>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</si>
  <si>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</si>
  <si>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</si>
  <si>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</si>
  <si>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</si>
  <si>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</si>
  <si>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</si>
  <si>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</si>
  <si>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</si>
  <si>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</si>
  <si>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</si>
  <si>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</si>
  <si>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</si>
  <si>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</si>
  <si>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</si>
  <si>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</si>
  <si>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</si>
  <si>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</si>
  <si>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</si>
  <si>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</si>
  <si>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</si>
  <si>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</si>
  <si>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</si>
  <si>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</si>
  <si>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</si>
  <si>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</si>
  <si>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</si>
  <si>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 per kg (2022 $)</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</si>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</sst>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9">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 Id="rId1"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RRECTIONS SINCE ORIGINAL"/>
      <sheetName val="House BBB Index"/>
      <sheetName val="House BBB Policy Inventory"/>
      <sheetName val="Senate Reconcilation Index"/>
      <sheetName val="Section Tracker"/>
      <sheetName val="Section Tracker Formatted for R"/>
      <sheetName val="Senate Text With July Modificat"/>
      <sheetName val="Policy Control Center"/>
      <sheetName val=".CIN Files"/>
      <sheetName val="GRA Settings"/>
      <sheetName val="ITC and PTC"/>
      <sheetName val="ITC vs PTC for solar PV"/>
      <sheetName val="% Clean - Tax Credits"/>
      <sheetName val="Nuclear Incentives"/>
      <sheetName val="Transmission Funding"/>
      <sheetName val="Rural Co-ops + 1706 Retirement"/>
      <sheetName val="1706 Clean Energy Deployment"/>
      <sheetName val="Rural Funding for Renewable Ene"/>
      <sheetName val="48C Clean Mfg Tax Credit + DPA"/>
      <sheetName val="Storage"/>
      <sheetName val="Methane Fee"/>
      <sheetName val="Hydrogen PTC"/>
      <sheetName val="45Q"/>
      <sheetName val="Commercial Vehicles"/>
      <sheetName val="Procurement Pilots + EPD"/>
      <sheetName val="GHG Reduction Fund"/>
      <sheetName val="Advanced Industrial Facilities"/>
      <sheetName val="Methane Royalties"/>
      <sheetName val="EV Chargers Credits_NEW"/>
      <sheetName val="EV Range Anxiety"/>
      <sheetName val="Passenger EVs"/>
      <sheetName val="Corrected Battery PTC"/>
      <sheetName val="Electric Buses and Federal Flee"/>
      <sheetName val="Distributed solar"/>
      <sheetName val="Distributed solar adj for share"/>
      <sheetName val="Bldgs Government Spend"/>
      <sheetName val="ACEEE Data"/>
      <sheetName val="25C"/>
      <sheetName val="Other Bldg Credits"/>
      <sheetName val="ZEHA"/>
      <sheetName val="Building Codes"/>
      <sheetName val="Federal Buildings"/>
      <sheetName val="Hope for Homes and 40006"/>
      <sheetName val="Agriculture Funding"/>
      <sheetName val="Forestry Measures"/>
      <sheetName val="Oil and Gas Leasing"/>
      <sheetName val="DOE Loan Program"/>
      <sheetName val="Cover Crop Incentives"/>
      <sheetName val="Fossil Fuel Royalty Rates"/>
      <sheetName val="Ports"/>
      <sheetName val="Back of envelope calculations"/>
      <sheetName val="Copy of Title I H.R. 5376 Estim"/>
      <sheetName val="Copy of Subtitle D. Energy"/>
      <sheetName val="Copy of Subtitle A. Air Polluti"/>
      <sheetName val="Customized Data Files"/>
    </sheetNames>
    <sheetDataSet>
      <sheetData sheetId="0"/>
      <sheetData sheetId="1"/>
      <sheetData sheetId="2"/>
      <sheetData sheetId="3"/>
      <sheetData sheetId="4"/>
      <sheetData sheetId="5"/>
      <sheetData sheetId="6"/>
      <sheetData sheetId="7">
        <row r="9">
          <cell r="C9">
            <v>0.3595440729483283</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topLeftCell="A55" workbookViewId="0">
      <selection activeCell="J60" sqref="J60"/>
    </sheetView>
  </sheetViews>
  <sheetFormatPr defaultColWidth="9.140625" defaultRowHeight="15" x14ac:dyDescent="0.25"/>
  <cols>
    <col min="2" max="2" width="83.28515625" customWidth="1"/>
  </cols>
  <sheetData>
    <row r="1" spans="1:2" x14ac:dyDescent="0.25">
      <c r="A1" s="1" t="s">
        <v>184</v>
      </c>
    </row>
    <row r="2" spans="1:2" x14ac:dyDescent="0.25">
      <c r="A2" s="1" t="s">
        <v>183</v>
      </c>
    </row>
    <row r="3" spans="1:2" x14ac:dyDescent="0.25">
      <c r="A3" s="1" t="s">
        <v>310</v>
      </c>
    </row>
    <row r="5" spans="1:2" x14ac:dyDescent="0.25">
      <c r="A5" s="1" t="s">
        <v>0</v>
      </c>
      <c r="B5" s="27" t="s">
        <v>115</v>
      </c>
    </row>
    <row r="6" spans="1:2" x14ac:dyDescent="0.25">
      <c r="B6" t="s">
        <v>1</v>
      </c>
    </row>
    <row r="7" spans="1:2" x14ac:dyDescent="0.25">
      <c r="B7" s="2">
        <v>2014</v>
      </c>
    </row>
    <row r="8" spans="1:2" x14ac:dyDescent="0.25">
      <c r="B8" t="s">
        <v>2</v>
      </c>
    </row>
    <row r="9" spans="1:2" x14ac:dyDescent="0.25">
      <c r="B9" s="28" t="s">
        <v>3</v>
      </c>
    </row>
    <row r="10" spans="1:2" x14ac:dyDescent="0.25">
      <c r="B10" t="s">
        <v>4</v>
      </c>
    </row>
    <row r="12" spans="1:2" x14ac:dyDescent="0.25">
      <c r="B12" s="27" t="s">
        <v>256</v>
      </c>
    </row>
    <row r="13" spans="1:2" x14ac:dyDescent="0.25">
      <c r="B13" t="s">
        <v>288</v>
      </c>
    </row>
    <row r="14" spans="1:2" x14ac:dyDescent="0.25">
      <c r="B14" s="2">
        <v>2015</v>
      </c>
    </row>
    <row r="15" spans="1:2" x14ac:dyDescent="0.25">
      <c r="B15" t="s">
        <v>289</v>
      </c>
    </row>
    <row r="16" spans="1:2"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637</v>
      </c>
    </row>
    <row r="40" spans="2:2" x14ac:dyDescent="0.25">
      <c r="B40" t="s">
        <v>638</v>
      </c>
    </row>
    <row r="41" spans="2:2" x14ac:dyDescent="0.25">
      <c r="B41" s="28" t="s">
        <v>588</v>
      </c>
    </row>
    <row r="42" spans="2:2" x14ac:dyDescent="0.25">
      <c r="B42" t="s">
        <v>636</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7" spans="1:2" x14ac:dyDescent="0.25">
      <c r="B57" s="27" t="s">
        <v>1059</v>
      </c>
    </row>
    <row r="58" spans="1:2" x14ac:dyDescent="0.25">
      <c r="B58" t="s">
        <v>1060</v>
      </c>
    </row>
    <row r="59" spans="1:2" x14ac:dyDescent="0.25">
      <c r="B59" s="2">
        <v>2023</v>
      </c>
    </row>
    <row r="60" spans="1:2" x14ac:dyDescent="0.25">
      <c r="B60" t="s">
        <v>1062</v>
      </c>
    </row>
    <row r="61" spans="1:2" x14ac:dyDescent="0.25">
      <c r="B61" s="138" t="s">
        <v>1061</v>
      </c>
    </row>
    <row r="64" spans="1:2" x14ac:dyDescent="0.25">
      <c r="A64" s="1" t="s">
        <v>169</v>
      </c>
    </row>
    <row r="65" spans="1:1" x14ac:dyDescent="0.25">
      <c r="A65" t="s">
        <v>671</v>
      </c>
    </row>
    <row r="66" spans="1:1" x14ac:dyDescent="0.25">
      <c r="A66" t="s">
        <v>672</v>
      </c>
    </row>
    <row r="67" spans="1:1" x14ac:dyDescent="0.25">
      <c r="A67" s="1"/>
    </row>
    <row r="68" spans="1:1" x14ac:dyDescent="0.25">
      <c r="A68" t="s">
        <v>170</v>
      </c>
    </row>
    <row r="69" spans="1:1" x14ac:dyDescent="0.25">
      <c r="A69" t="s">
        <v>171</v>
      </c>
    </row>
    <row r="71" spans="1:1" x14ac:dyDescent="0.25">
      <c r="A71" t="s">
        <v>174</v>
      </c>
    </row>
    <row r="72" spans="1:1" x14ac:dyDescent="0.25">
      <c r="A72" t="s">
        <v>175</v>
      </c>
    </row>
    <row r="73" spans="1:1" x14ac:dyDescent="0.25">
      <c r="A73" t="s">
        <v>176</v>
      </c>
    </row>
    <row r="74" spans="1:1" x14ac:dyDescent="0.25">
      <c r="A74" t="s">
        <v>177</v>
      </c>
    </row>
    <row r="76" spans="1:1" x14ac:dyDescent="0.25">
      <c r="A76" t="s">
        <v>186</v>
      </c>
    </row>
    <row r="77" spans="1:1" x14ac:dyDescent="0.25">
      <c r="A77" t="s">
        <v>187</v>
      </c>
    </row>
    <row r="78" spans="1:1" x14ac:dyDescent="0.25">
      <c r="A78" t="s">
        <v>188</v>
      </c>
    </row>
    <row r="79" spans="1:1" x14ac:dyDescent="0.25">
      <c r="A79" t="s">
        <v>190</v>
      </c>
    </row>
    <row r="80" spans="1:1" x14ac:dyDescent="0.25">
      <c r="A80">
        <v>0.97099999999999997</v>
      </c>
    </row>
    <row r="81" spans="1:5" x14ac:dyDescent="0.25">
      <c r="A81" t="s">
        <v>189</v>
      </c>
    </row>
    <row r="83" spans="1:5" x14ac:dyDescent="0.25">
      <c r="A83" t="s">
        <v>524</v>
      </c>
    </row>
    <row r="84" spans="1:5" x14ac:dyDescent="0.25">
      <c r="A84">
        <v>0.89805481563188172</v>
      </c>
    </row>
    <row r="85" spans="1:5" x14ac:dyDescent="0.25">
      <c r="A85" t="s">
        <v>189</v>
      </c>
    </row>
    <row r="86" spans="1:5" x14ac:dyDescent="0.25">
      <c r="A86">
        <v>0.88711067149387013</v>
      </c>
      <c r="B86" t="s">
        <v>537</v>
      </c>
      <c r="E86" s="19"/>
    </row>
    <row r="87" spans="1:5" x14ac:dyDescent="0.25">
      <c r="A87">
        <v>0.78452102304761584</v>
      </c>
      <c r="B87" t="s">
        <v>840</v>
      </c>
      <c r="E87" s="19"/>
    </row>
    <row r="88" spans="1:5" x14ac:dyDescent="0.25">
      <c r="E88" s="19"/>
    </row>
    <row r="89" spans="1:5" x14ac:dyDescent="0.25">
      <c r="E89" s="19"/>
    </row>
    <row r="90" spans="1:5" x14ac:dyDescent="0.25">
      <c r="E90" s="19"/>
    </row>
    <row r="93" spans="1:5" x14ac:dyDescent="0.25">
      <c r="A93" s="1" t="s">
        <v>530</v>
      </c>
    </row>
    <row r="94" spans="1:5" x14ac:dyDescent="0.25">
      <c r="A94" t="s">
        <v>589</v>
      </c>
    </row>
    <row r="95" spans="1:5" x14ac:dyDescent="0.25">
      <c r="A95" t="s">
        <v>590</v>
      </c>
    </row>
    <row r="96" spans="1:5" x14ac:dyDescent="0.25">
      <c r="A96" t="s">
        <v>531</v>
      </c>
    </row>
    <row r="97" spans="1:1" x14ac:dyDescent="0.25">
      <c r="A97" t="s">
        <v>532</v>
      </c>
    </row>
    <row r="99" spans="1:1" x14ac:dyDescent="0.25">
      <c r="A99" s="1" t="s">
        <v>305</v>
      </c>
    </row>
    <row r="100" spans="1:1" x14ac:dyDescent="0.25">
      <c r="A100" t="s">
        <v>316</v>
      </c>
    </row>
    <row r="101" spans="1:1" x14ac:dyDescent="0.25">
      <c r="A101" t="s">
        <v>317</v>
      </c>
    </row>
    <row r="102" spans="1:1" x14ac:dyDescent="0.25">
      <c r="A102" t="s">
        <v>306</v>
      </c>
    </row>
    <row r="103" spans="1:1" x14ac:dyDescent="0.25">
      <c r="A103" t="s">
        <v>307</v>
      </c>
    </row>
    <row r="105" spans="1:1" x14ac:dyDescent="0.25">
      <c r="A105" s="1" t="s">
        <v>535</v>
      </c>
    </row>
    <row r="106" spans="1:1" x14ac:dyDescent="0.25">
      <c r="A106" t="s">
        <v>831</v>
      </c>
    </row>
    <row r="107" spans="1:1" x14ac:dyDescent="0.25">
      <c r="A107" t="s">
        <v>832</v>
      </c>
    </row>
    <row r="109" spans="1:1" x14ac:dyDescent="0.25">
      <c r="A109" t="s">
        <v>536</v>
      </c>
    </row>
    <row r="110" spans="1:1" x14ac:dyDescent="0.2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640</v>
      </c>
      <c r="E3" s="55"/>
      <c r="F3" s="55"/>
      <c r="G3" s="55"/>
    </row>
    <row r="4" spans="1:33" ht="15" customHeight="1" x14ac:dyDescent="0.2">
      <c r="C4" s="73" t="s">
        <v>495</v>
      </c>
      <c r="D4" s="73" t="s">
        <v>641</v>
      </c>
      <c r="E4" s="55"/>
      <c r="F4" s="55"/>
      <c r="G4" s="73" t="s">
        <v>620</v>
      </c>
    </row>
    <row r="5" spans="1:33" ht="15" customHeight="1" x14ac:dyDescent="0.2">
      <c r="C5" s="73" t="s">
        <v>496</v>
      </c>
      <c r="D5" s="73" t="s">
        <v>642</v>
      </c>
      <c r="E5" s="55"/>
      <c r="F5" s="55"/>
      <c r="G5" s="55"/>
    </row>
    <row r="6" spans="1:33" ht="15" customHeight="1" x14ac:dyDescent="0.2">
      <c r="C6" s="73" t="s">
        <v>497</v>
      </c>
      <c r="D6" s="55"/>
      <c r="E6" s="73"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5" t="s">
        <v>652</v>
      </c>
      <c r="C100" s="476"/>
      <c r="D100" s="476"/>
      <c r="E100" s="476"/>
      <c r="F100" s="476"/>
      <c r="G100" s="476"/>
      <c r="H100" s="476"/>
      <c r="I100" s="476"/>
      <c r="J100" s="476"/>
      <c r="K100" s="476"/>
      <c r="L100" s="476"/>
      <c r="M100" s="476"/>
      <c r="N100" s="476"/>
      <c r="O100" s="476"/>
      <c r="P100" s="476"/>
      <c r="Q100" s="476"/>
      <c r="R100" s="476"/>
      <c r="S100" s="476"/>
      <c r="T100" s="476"/>
      <c r="U100" s="476"/>
      <c r="V100" s="476"/>
      <c r="W100" s="476"/>
      <c r="X100" s="476"/>
      <c r="Y100" s="476"/>
      <c r="Z100" s="476"/>
      <c r="AA100" s="476"/>
      <c r="AB100" s="476"/>
      <c r="AC100" s="476"/>
      <c r="AD100" s="476"/>
      <c r="AE100" s="476"/>
      <c r="AF100" s="476"/>
      <c r="AG100" s="476"/>
      <c r="AH100" s="58"/>
    </row>
    <row r="101" spans="1:34" ht="12" x14ac:dyDescent="0.2">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4" t="s">
        <v>569</v>
      </c>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38"/>
    </row>
    <row r="113" spans="2:33" ht="15" customHeight="1" x14ac:dyDescent="0.2">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row>
    <row r="511" spans="2:32"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row>
    <row r="712" spans="2:32"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row>
    <row r="887" spans="2:32"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row>
    <row r="1101" spans="2:32" ht="15" customHeight="1" x14ac:dyDescent="0.2">
      <c r="B1101" s="473"/>
      <c r="C1101" s="473"/>
      <c r="D1101" s="473"/>
      <c r="E1101" s="473"/>
      <c r="F1101" s="473"/>
      <c r="G1101" s="473"/>
      <c r="H1101" s="473"/>
      <c r="I1101" s="473"/>
      <c r="J1101" s="473"/>
      <c r="K1101" s="473"/>
      <c r="L1101" s="473"/>
      <c r="M1101" s="473"/>
      <c r="N1101" s="473"/>
      <c r="O1101" s="473"/>
      <c r="P1101" s="473"/>
      <c r="Q1101" s="473"/>
      <c r="R1101" s="473"/>
      <c r="S1101" s="473"/>
      <c r="T1101" s="473"/>
      <c r="U1101" s="473"/>
      <c r="V1101" s="473"/>
      <c r="W1101" s="473"/>
      <c r="X1101" s="473"/>
      <c r="Y1101" s="473"/>
      <c r="Z1101" s="473"/>
      <c r="AA1101" s="473"/>
      <c r="AB1101" s="473"/>
      <c r="AC1101" s="473"/>
      <c r="AD1101" s="473"/>
      <c r="AE1101" s="473"/>
      <c r="AF1101" s="473"/>
    </row>
    <row r="1229" spans="2:32" ht="15" customHeight="1" x14ac:dyDescent="0.2">
      <c r="B1229" s="473"/>
      <c r="C1229" s="473"/>
      <c r="D1229" s="473"/>
      <c r="E1229" s="473"/>
      <c r="F1229" s="473"/>
      <c r="G1229" s="473"/>
      <c r="H1229" s="473"/>
      <c r="I1229" s="473"/>
      <c r="J1229" s="473"/>
      <c r="K1229" s="473"/>
      <c r="L1229" s="473"/>
      <c r="M1229" s="473"/>
      <c r="N1229" s="473"/>
      <c r="O1229" s="473"/>
      <c r="P1229" s="473"/>
      <c r="Q1229" s="473"/>
      <c r="R1229" s="473"/>
      <c r="S1229" s="473"/>
      <c r="T1229" s="473"/>
      <c r="U1229" s="473"/>
      <c r="V1229" s="473"/>
      <c r="W1229" s="473"/>
      <c r="X1229" s="473"/>
      <c r="Y1229" s="473"/>
      <c r="Z1229" s="473"/>
      <c r="AA1229" s="473"/>
      <c r="AB1229" s="473"/>
      <c r="AC1229" s="473"/>
      <c r="AD1229" s="473"/>
      <c r="AE1229" s="473"/>
      <c r="AF1229" s="473"/>
    </row>
    <row r="1390" spans="2:32"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row>
    <row r="1502" spans="2:32"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row>
    <row r="1604" spans="2:32"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row>
    <row r="1699" spans="2:32" ht="15" customHeight="1" x14ac:dyDescent="0.2">
      <c r="B1699" s="473"/>
      <c r="C1699" s="473"/>
      <c r="D1699" s="473"/>
      <c r="E1699" s="473"/>
      <c r="F1699" s="473"/>
      <c r="G1699" s="473"/>
      <c r="H1699" s="473"/>
      <c r="I1699" s="473"/>
      <c r="J1699" s="473"/>
      <c r="K1699" s="473"/>
      <c r="L1699" s="473"/>
      <c r="M1699" s="473"/>
      <c r="N1699" s="473"/>
      <c r="O1699" s="473"/>
      <c r="P1699" s="473"/>
      <c r="Q1699" s="473"/>
      <c r="R1699" s="473"/>
      <c r="S1699" s="473"/>
      <c r="T1699" s="473"/>
      <c r="U1699" s="473"/>
      <c r="V1699" s="473"/>
      <c r="W1699" s="473"/>
      <c r="X1699" s="473"/>
      <c r="Y1699" s="473"/>
      <c r="Z1699" s="473"/>
      <c r="AA1699" s="473"/>
      <c r="AB1699" s="473"/>
      <c r="AC1699" s="473"/>
      <c r="AD1699" s="473"/>
      <c r="AE1699" s="473"/>
      <c r="AF1699" s="473"/>
    </row>
    <row r="1945" spans="2:32"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row>
    <row r="2031" spans="2:32"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row>
    <row r="2153" spans="2:32"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row>
    <row r="2317" spans="2:32"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row>
    <row r="2419" spans="2:32"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row>
    <row r="2509" spans="2:32"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row>
    <row r="2598" spans="2:32"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row>
    <row r="2719" spans="2:32"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row>
    <row r="2837" spans="2:32"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622</v>
      </c>
      <c r="E3" s="55"/>
      <c r="F3" s="55"/>
      <c r="G3" s="55"/>
    </row>
    <row r="4" spans="1:33" ht="15" customHeight="1" x14ac:dyDescent="0.2">
      <c r="C4" s="55" t="s">
        <v>495</v>
      </c>
      <c r="D4" s="55" t="s">
        <v>621</v>
      </c>
      <c r="E4" s="55"/>
      <c r="F4" s="55"/>
      <c r="G4" s="55" t="s">
        <v>620</v>
      </c>
    </row>
    <row r="5" spans="1:33" ht="15" customHeight="1" x14ac:dyDescent="0.2">
      <c r="C5" s="55" t="s">
        <v>496</v>
      </c>
      <c r="D5" s="55" t="s">
        <v>619</v>
      </c>
      <c r="E5" s="55"/>
      <c r="F5" s="55"/>
      <c r="G5" s="55"/>
    </row>
    <row r="6" spans="1:33" ht="15" customHeight="1" x14ac:dyDescent="0.2">
      <c r="C6" s="55" t="s">
        <v>497</v>
      </c>
      <c r="D6" s="55"/>
      <c r="E6" s="55" t="s">
        <v>618</v>
      </c>
      <c r="F6" s="55"/>
      <c r="G6" s="55"/>
    </row>
    <row r="10" spans="1:33" ht="15" customHeight="1" x14ac:dyDescent="0.25">
      <c r="A10" s="43" t="s">
        <v>434</v>
      </c>
      <c r="B10" s="54" t="s">
        <v>78</v>
      </c>
      <c r="AG10" s="51" t="s">
        <v>617</v>
      </c>
    </row>
    <row r="11" spans="1:33" ht="15" customHeight="1" x14ac:dyDescent="0.2">
      <c r="B11" s="53" t="s">
        <v>79</v>
      </c>
      <c r="AG11" s="51" t="s">
        <v>616</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587</v>
      </c>
    </row>
    <row r="84" spans="2:2" ht="15" customHeight="1" x14ac:dyDescent="0.2">
      <c r="B84" s="38" t="s">
        <v>570</v>
      </c>
    </row>
    <row r="85" spans="2:2" ht="15" customHeight="1" x14ac:dyDescent="0.2">
      <c r="B85" s="38" t="s">
        <v>571</v>
      </c>
    </row>
    <row r="86" spans="2:2" ht="15" customHeight="1" x14ac:dyDescent="0.2">
      <c r="B86" s="38" t="s">
        <v>572</v>
      </c>
    </row>
    <row r="87" spans="2:2" ht="15" customHeight="1" x14ac:dyDescent="0.2">
      <c r="B87" s="38" t="s">
        <v>107</v>
      </c>
    </row>
    <row r="88" spans="2:2" ht="15" customHeight="1" x14ac:dyDescent="0.2">
      <c r="B88" s="38" t="s">
        <v>573</v>
      </c>
    </row>
    <row r="89" spans="2:2" ht="15" customHeight="1" x14ac:dyDescent="0.2">
      <c r="B89" s="38" t="s">
        <v>108</v>
      </c>
    </row>
    <row r="90" spans="2:2" ht="15" customHeight="1" x14ac:dyDescent="0.2">
      <c r="B90" s="38" t="s">
        <v>574</v>
      </c>
    </row>
    <row r="91" spans="2:2" ht="15" customHeight="1" x14ac:dyDescent="0.2">
      <c r="B91" s="38" t="s">
        <v>575</v>
      </c>
    </row>
    <row r="92" spans="2:2" x14ac:dyDescent="0.2">
      <c r="B92" s="38" t="s">
        <v>219</v>
      </c>
    </row>
    <row r="93" spans="2:2" ht="15" customHeight="1" x14ac:dyDescent="0.2">
      <c r="B93" s="38" t="s">
        <v>576</v>
      </c>
    </row>
    <row r="94" spans="2:2" ht="15" customHeight="1" x14ac:dyDescent="0.2">
      <c r="B94" s="38" t="s">
        <v>577</v>
      </c>
    </row>
    <row r="95" spans="2:2" ht="15" customHeight="1" x14ac:dyDescent="0.2">
      <c r="B95" s="38" t="s">
        <v>628</v>
      </c>
    </row>
    <row r="96" spans="2:2" ht="15" customHeight="1" x14ac:dyDescent="0.2">
      <c r="B96" s="38" t="s">
        <v>493</v>
      </c>
    </row>
    <row r="97" spans="2:33" ht="15" customHeight="1" x14ac:dyDescent="0.2">
      <c r="B97" s="38" t="s">
        <v>578</v>
      </c>
    </row>
    <row r="98" spans="2:33" ht="15" customHeight="1" x14ac:dyDescent="0.2">
      <c r="B98" s="38" t="s">
        <v>579</v>
      </c>
    </row>
    <row r="99" spans="2:33" ht="15" customHeight="1" x14ac:dyDescent="0.2">
      <c r="B99" s="38" t="s">
        <v>580</v>
      </c>
    </row>
    <row r="100" spans="2:33" ht="15" customHeight="1" x14ac:dyDescent="0.2">
      <c r="B100" s="38" t="s">
        <v>499</v>
      </c>
    </row>
    <row r="101" spans="2:33" x14ac:dyDescent="0.2">
      <c r="B101" s="38" t="s">
        <v>581</v>
      </c>
    </row>
    <row r="102" spans="2:33" x14ac:dyDescent="0.2">
      <c r="B102" s="38" t="s">
        <v>582</v>
      </c>
    </row>
    <row r="103" spans="2:33" ht="15" customHeight="1" x14ac:dyDescent="0.2">
      <c r="B103" s="38" t="s">
        <v>583</v>
      </c>
    </row>
    <row r="104" spans="2:33" ht="15" customHeight="1" x14ac:dyDescent="0.2">
      <c r="B104" s="38" t="s">
        <v>584</v>
      </c>
    </row>
    <row r="105" spans="2:33" ht="15" customHeight="1" x14ac:dyDescent="0.2">
      <c r="B105" s="38" t="s">
        <v>585</v>
      </c>
    </row>
    <row r="106" spans="2:33" ht="15" customHeight="1" x14ac:dyDescent="0.2">
      <c r="B106" s="38" t="s">
        <v>586</v>
      </c>
    </row>
    <row r="107" spans="2:33" ht="15" customHeight="1" x14ac:dyDescent="0.2">
      <c r="B107" s="38" t="s">
        <v>109</v>
      </c>
    </row>
    <row r="108" spans="2:33" ht="15" customHeight="1" x14ac:dyDescent="0.2">
      <c r="B108" s="38" t="s">
        <v>554</v>
      </c>
    </row>
    <row r="109" spans="2:33" ht="15" customHeight="1" x14ac:dyDescent="0.2">
      <c r="B109" s="38" t="s">
        <v>555</v>
      </c>
    </row>
    <row r="110" spans="2:33" ht="15" customHeight="1" x14ac:dyDescent="0.2">
      <c r="B110" s="38" t="s">
        <v>627</v>
      </c>
    </row>
    <row r="111" spans="2:33" ht="15" customHeight="1" x14ac:dyDescent="0.2">
      <c r="B111" s="38" t="s">
        <v>606</v>
      </c>
    </row>
    <row r="112" spans="2:33" ht="15" customHeight="1" x14ac:dyDescent="0.2">
      <c r="B112" s="473"/>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640</v>
      </c>
      <c r="E3" s="55"/>
      <c r="F3" s="55"/>
      <c r="G3" s="55"/>
    </row>
    <row r="4" spans="1:33" ht="15" customHeight="1" x14ac:dyDescent="0.2">
      <c r="C4" s="73" t="s">
        <v>495</v>
      </c>
      <c r="D4" s="73" t="s">
        <v>641</v>
      </c>
      <c r="E4" s="55"/>
      <c r="F4" s="55"/>
      <c r="G4" s="73" t="s">
        <v>620</v>
      </c>
    </row>
    <row r="5" spans="1:33" ht="15" customHeight="1" x14ac:dyDescent="0.2">
      <c r="C5" s="73" t="s">
        <v>496</v>
      </c>
      <c r="D5" s="73" t="s">
        <v>642</v>
      </c>
      <c r="E5" s="55"/>
      <c r="F5" s="55"/>
      <c r="G5" s="55"/>
    </row>
    <row r="6" spans="1:33" ht="15" customHeight="1" x14ac:dyDescent="0.2">
      <c r="C6" s="73" t="s">
        <v>497</v>
      </c>
      <c r="D6" s="55"/>
      <c r="E6" s="73"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 x14ac:dyDescent="0.2">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5" t="s">
        <v>587</v>
      </c>
      <c r="C84" s="476"/>
      <c r="D84" s="476"/>
      <c r="E84" s="476"/>
      <c r="F84" s="476"/>
      <c r="G84" s="476"/>
      <c r="H84" s="476"/>
      <c r="I84" s="476"/>
      <c r="J84" s="476"/>
      <c r="K84" s="476"/>
      <c r="L84" s="476"/>
      <c r="M84" s="476"/>
      <c r="N84" s="476"/>
      <c r="O84" s="476"/>
      <c r="P84" s="476"/>
      <c r="Q84" s="476"/>
      <c r="R84" s="476"/>
      <c r="S84" s="476"/>
      <c r="T84" s="476"/>
      <c r="U84" s="476"/>
      <c r="V84" s="476"/>
      <c r="W84" s="476"/>
      <c r="X84" s="476"/>
      <c r="Y84" s="476"/>
      <c r="Z84" s="476"/>
      <c r="AA84" s="476"/>
      <c r="AB84" s="476"/>
      <c r="AC84" s="476"/>
      <c r="AD84" s="476"/>
      <c r="AE84" s="476"/>
      <c r="AF84" s="476"/>
      <c r="AG84" s="476"/>
      <c r="AH84" s="58"/>
    </row>
    <row r="85" spans="1:34" ht="15" customHeight="1" x14ac:dyDescent="0.2">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4" t="s">
        <v>650</v>
      </c>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row>
    <row r="511" spans="2:32"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row>
    <row r="712" spans="2:32"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row>
    <row r="887" spans="2:32"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row>
    <row r="1101" spans="2:32" ht="15" customHeight="1" x14ac:dyDescent="0.2">
      <c r="B1101" s="473"/>
      <c r="C1101" s="473"/>
      <c r="D1101" s="473"/>
      <c r="E1101" s="473"/>
      <c r="F1101" s="473"/>
      <c r="G1101" s="473"/>
      <c r="H1101" s="473"/>
      <c r="I1101" s="473"/>
      <c r="J1101" s="473"/>
      <c r="K1101" s="473"/>
      <c r="L1101" s="473"/>
      <c r="M1101" s="473"/>
      <c r="N1101" s="473"/>
      <c r="O1101" s="473"/>
      <c r="P1101" s="473"/>
      <c r="Q1101" s="473"/>
      <c r="R1101" s="473"/>
      <c r="S1101" s="473"/>
      <c r="T1101" s="473"/>
      <c r="U1101" s="473"/>
      <c r="V1101" s="473"/>
      <c r="W1101" s="473"/>
      <c r="X1101" s="473"/>
      <c r="Y1101" s="473"/>
      <c r="Z1101" s="473"/>
      <c r="AA1101" s="473"/>
      <c r="AB1101" s="473"/>
      <c r="AC1101" s="473"/>
      <c r="AD1101" s="473"/>
      <c r="AE1101" s="473"/>
      <c r="AF1101" s="473"/>
    </row>
    <row r="1229" spans="2:32" ht="15" customHeight="1" x14ac:dyDescent="0.2">
      <c r="B1229" s="473"/>
      <c r="C1229" s="473"/>
      <c r="D1229" s="473"/>
      <c r="E1229" s="473"/>
      <c r="F1229" s="473"/>
      <c r="G1229" s="473"/>
      <c r="H1229" s="473"/>
      <c r="I1229" s="473"/>
      <c r="J1229" s="473"/>
      <c r="K1229" s="473"/>
      <c r="L1229" s="473"/>
      <c r="M1229" s="473"/>
      <c r="N1229" s="473"/>
      <c r="O1229" s="473"/>
      <c r="P1229" s="473"/>
      <c r="Q1229" s="473"/>
      <c r="R1229" s="473"/>
      <c r="S1229" s="473"/>
      <c r="T1229" s="473"/>
      <c r="U1229" s="473"/>
      <c r="V1229" s="473"/>
      <c r="W1229" s="473"/>
      <c r="X1229" s="473"/>
      <c r="Y1229" s="473"/>
      <c r="Z1229" s="473"/>
      <c r="AA1229" s="473"/>
      <c r="AB1229" s="473"/>
      <c r="AC1229" s="473"/>
      <c r="AD1229" s="473"/>
      <c r="AE1229" s="473"/>
      <c r="AF1229" s="473"/>
    </row>
    <row r="1390" spans="2:32"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row>
    <row r="1502" spans="2:32"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row>
    <row r="1604" spans="2:32"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row>
    <row r="1699" spans="2:32" ht="15" customHeight="1" x14ac:dyDescent="0.2">
      <c r="B1699" s="473"/>
      <c r="C1699" s="473"/>
      <c r="D1699" s="473"/>
      <c r="E1699" s="473"/>
      <c r="F1699" s="473"/>
      <c r="G1699" s="473"/>
      <c r="H1699" s="473"/>
      <c r="I1699" s="473"/>
      <c r="J1699" s="473"/>
      <c r="K1699" s="473"/>
      <c r="L1699" s="473"/>
      <c r="M1699" s="473"/>
      <c r="N1699" s="473"/>
      <c r="O1699" s="473"/>
      <c r="P1699" s="473"/>
      <c r="Q1699" s="473"/>
      <c r="R1699" s="473"/>
      <c r="S1699" s="473"/>
      <c r="T1699" s="473"/>
      <c r="U1699" s="473"/>
      <c r="V1699" s="473"/>
      <c r="W1699" s="473"/>
      <c r="X1699" s="473"/>
      <c r="Y1699" s="473"/>
      <c r="Z1699" s="473"/>
      <c r="AA1699" s="473"/>
      <c r="AB1699" s="473"/>
      <c r="AC1699" s="473"/>
      <c r="AD1699" s="473"/>
      <c r="AE1699" s="473"/>
      <c r="AF1699" s="473"/>
    </row>
    <row r="1945" spans="2:32"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row>
    <row r="2031" spans="2:32"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row>
    <row r="2153" spans="2:32"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row>
    <row r="2317" spans="2:32"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row>
    <row r="2419" spans="2:32"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row>
    <row r="2509" spans="2:32"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row>
    <row r="2598" spans="2:32"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row>
    <row r="2719" spans="2:32"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row>
    <row r="2837" spans="2:32"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140625" bestFit="1" customWidth="1"/>
    <col min="6" max="26" width="9.5703125" bestFit="1" customWidth="1"/>
    <col min="27" max="27" width="12.140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25">
      <c r="C6" s="477" t="s">
        <v>597</v>
      </c>
      <c r="D6" s="477"/>
      <c r="E6" s="477"/>
      <c r="F6" s="477"/>
      <c r="G6" s="477"/>
      <c r="H6" s="477"/>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25">
      <c r="I13" s="478" t="s">
        <v>598</v>
      </c>
      <c r="J13" s="478"/>
      <c r="K13" s="478"/>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25">
      <c r="C20" s="35"/>
      <c r="D20" s="477" t="s">
        <v>597</v>
      </c>
      <c r="E20" s="477"/>
      <c r="F20" s="477"/>
      <c r="G20" s="477"/>
      <c r="H20" s="477"/>
      <c r="I20" s="477"/>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140625" customWidth="1"/>
    <col min="2" max="2" width="12.5703125" bestFit="1" customWidth="1"/>
  </cols>
  <sheetData>
    <row r="1" spans="1:2" x14ac:dyDescent="0.25">
      <c r="A1" t="s">
        <v>591</v>
      </c>
      <c r="B1">
        <v>10</v>
      </c>
    </row>
    <row r="2" spans="1:2" ht="30" x14ac:dyDescent="0.25">
      <c r="A2" s="36" t="s">
        <v>592</v>
      </c>
      <c r="B2">
        <v>30</v>
      </c>
    </row>
    <row r="3" spans="1:2" ht="45" x14ac:dyDescent="0.25">
      <c r="A3" s="36" t="s">
        <v>593</v>
      </c>
      <c r="B3">
        <v>0.39100000000000001</v>
      </c>
    </row>
    <row r="4" spans="1:2" ht="45" x14ac:dyDescent="0.25">
      <c r="A4" s="36" t="s">
        <v>594</v>
      </c>
      <c r="B4">
        <v>0.48799999999999999</v>
      </c>
    </row>
    <row r="5" spans="1:2" x14ac:dyDescent="0.25">
      <c r="A5" s="36" t="s">
        <v>595</v>
      </c>
      <c r="B5">
        <v>0.03</v>
      </c>
    </row>
    <row r="6" spans="1:2" x14ac:dyDescent="0.2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
    </sheetView>
  </sheetViews>
  <sheetFormatPr defaultColWidth="9.140625" defaultRowHeight="15" x14ac:dyDescent="0.25"/>
  <cols>
    <col min="1" max="1" width="26.5703125" customWidth="1"/>
    <col min="2" max="2" width="11.855468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6" t="s">
        <v>833</v>
      </c>
      <c r="B22">
        <v>0</v>
      </c>
      <c r="C22">
        <v>0</v>
      </c>
      <c r="D22">
        <f>'Inflation Reduction Act'!$B$223</f>
        <v>1.746451063189143E-5</v>
      </c>
      <c r="E22">
        <f>'Inflation Reduction Act'!$B$223</f>
        <v>1.746451063189143E-5</v>
      </c>
      <c r="F22">
        <f>'Inflation Reduction Act'!$B$223</f>
        <v>1.746451063189143E-5</v>
      </c>
      <c r="G22">
        <f>'Inflation Reduction Act'!$B$223</f>
        <v>1.746451063189143E-5</v>
      </c>
      <c r="H22">
        <f>'Inflation Reduction Act'!$B$223</f>
        <v>1.746451063189143E-5</v>
      </c>
      <c r="I22">
        <f>'Inflation Reduction Act'!$B$223</f>
        <v>1.746451063189143E-5</v>
      </c>
      <c r="J22">
        <f>'Inflation Reduction Act'!$B$223</f>
        <v>1.746451063189143E-5</v>
      </c>
      <c r="K22">
        <f>'Inflation Reduction Act'!$B$223</f>
        <v>1.746451063189143E-5</v>
      </c>
      <c r="L22">
        <f>'Inflation Reduction Act'!$B$223</f>
        <v>1.746451063189143E-5</v>
      </c>
      <c r="M22">
        <f>'Inflation Reduction Act'!$B$223</f>
        <v>1.746451063189143E-5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40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2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2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2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5" x14ac:dyDescent="0.25"/>
  <cols>
    <col min="1" max="1" width="32.7109375" customWidth="1"/>
  </cols>
  <sheetData>
    <row r="1" spans="1:33" x14ac:dyDescent="0.2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2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40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24"/>
  <sheetViews>
    <sheetView topLeftCell="A205" workbookViewId="0">
      <selection activeCell="B223" sqref="B223"/>
    </sheetView>
  </sheetViews>
  <sheetFormatPr defaultColWidth="12.5703125" defaultRowHeight="15.75" customHeight="1" x14ac:dyDescent="0.2"/>
  <cols>
    <col min="1" max="1" width="94.42578125" style="78" customWidth="1"/>
    <col min="2" max="2" width="15.42578125" style="78" customWidth="1"/>
    <col min="3" max="4" width="11.5703125" style="78" customWidth="1"/>
    <col min="5" max="5" width="10.140625" style="78" customWidth="1"/>
    <col min="6" max="6" width="7.5703125" style="78" customWidth="1"/>
    <col min="7" max="7" width="9.5703125" style="78" customWidth="1"/>
    <col min="8" max="8" width="10.140625" style="78" customWidth="1"/>
    <col min="9" max="36" width="7.5703125" style="78" customWidth="1"/>
    <col min="37" max="16384" width="12.5703125" style="78"/>
  </cols>
  <sheetData>
    <row r="1" spans="1:36" ht="12.75" x14ac:dyDescent="0.2">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1058</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841</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1063</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842</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843</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844</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847</v>
      </c>
      <c r="B10" s="77" t="s">
        <v>848</v>
      </c>
      <c r="C10" s="77" t="s">
        <v>849</v>
      </c>
      <c r="D10" s="77" t="s">
        <v>850</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2.75" x14ac:dyDescent="0.2">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2.75" x14ac:dyDescent="0.2">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2.75" x14ac:dyDescent="0.2">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2.75" x14ac:dyDescent="0.2">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845</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2.75" x14ac:dyDescent="0.2">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2.75" x14ac:dyDescent="0.2">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2.75" x14ac:dyDescent="0.2">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2.75" x14ac:dyDescent="0.2">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2.75" x14ac:dyDescent="0.2">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2.75" x14ac:dyDescent="0.2">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2.75" x14ac:dyDescent="0.2">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'[1]Policy Control Center'!C9</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5.5" x14ac:dyDescent="0.2">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2.75" x14ac:dyDescent="0.2">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2.75" x14ac:dyDescent="0.2">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2.75" x14ac:dyDescent="0.2">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2.75" x14ac:dyDescent="0.2">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2.75" x14ac:dyDescent="0.2">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2.75" x14ac:dyDescent="0.2">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25.5" x14ac:dyDescent="0.2">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2.75" x14ac:dyDescent="0.2">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2.75" x14ac:dyDescent="0.2">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2.75" x14ac:dyDescent="0.2">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2.75" x14ac:dyDescent="0.2">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2.75" x14ac:dyDescent="0.2">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2.75" x14ac:dyDescent="0.2">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2.75" x14ac:dyDescent="0.2">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2.75" x14ac:dyDescent="0.2">
      <c r="A89" s="103" t="s">
        <v>846</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7.25" x14ac:dyDescent="0.4">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7.25" x14ac:dyDescent="0.4">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8.5" x14ac:dyDescent="0.4">
      <c r="A93" s="103" t="s">
        <v>1057</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2.75" x14ac:dyDescent="0.2">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2.75" x14ac:dyDescent="0.2">
      <c r="A95" s="103" t="s">
        <v>1056</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2.75" x14ac:dyDescent="0.2">
      <c r="A96" s="103" t="s">
        <v>1055</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7.25" x14ac:dyDescent="0.4">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7.25" x14ac:dyDescent="0.4">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2.75" x14ac:dyDescent="0.2">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7.25" x14ac:dyDescent="0.4">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t="s">
        <v>727</v>
      </c>
      <c r="B104" s="112">
        <v>7.4999999999999997E-2</v>
      </c>
      <c r="C104" s="77" t="s">
        <v>851</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2.75" x14ac:dyDescent="0.2">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2.75" x14ac:dyDescent="0.2">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2.75" x14ac:dyDescent="0.2">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2.75" x14ac:dyDescent="0.2">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2.75" x14ac:dyDescent="0.2">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2.75" x14ac:dyDescent="0.2">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2.75" x14ac:dyDescent="0.2">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2.75" x14ac:dyDescent="0.2">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2.75" x14ac:dyDescent="0.2">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2.75" x14ac:dyDescent="0.2">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2.75" x14ac:dyDescent="0.2">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2.75" x14ac:dyDescent="0.2">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2.75" x14ac:dyDescent="0.2">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2.75" x14ac:dyDescent="0.2">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2.75" x14ac:dyDescent="0.2">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2.75" x14ac:dyDescent="0.2">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2.75" x14ac:dyDescent="0.2">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2.75" x14ac:dyDescent="0.2">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2.75" x14ac:dyDescent="0.2">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2.75" x14ac:dyDescent="0.2">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2.75" x14ac:dyDescent="0.2">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2.75" x14ac:dyDescent="0.2">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2.75" x14ac:dyDescent="0.2">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2.75" x14ac:dyDescent="0.2">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2.75" x14ac:dyDescent="0.2">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2.75" x14ac:dyDescent="0.2">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2.75" x14ac:dyDescent="0.2">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2.75" x14ac:dyDescent="0.2">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2.75" x14ac:dyDescent="0.2">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2.75" x14ac:dyDescent="0.2">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2.75" x14ac:dyDescent="0.2">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2.75" x14ac:dyDescent="0.2">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2.75" x14ac:dyDescent="0.2">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2.75" x14ac:dyDescent="0.2">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2.75" x14ac:dyDescent="0.2">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2.75" x14ac:dyDescent="0.2">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2.75" x14ac:dyDescent="0.2">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2.75" x14ac:dyDescent="0.2">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2.75" x14ac:dyDescent="0.2">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2.75" x14ac:dyDescent="0.2">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2.75" x14ac:dyDescent="0.2">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2.75" x14ac:dyDescent="0.2">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2.75" x14ac:dyDescent="0.2">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2.75" x14ac:dyDescent="0.2">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2.75" x14ac:dyDescent="0.2">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2.75" x14ac:dyDescent="0.2">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2.75" x14ac:dyDescent="0.2">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2.75" x14ac:dyDescent="0.2">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2.75" x14ac:dyDescent="0.2">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2.75" x14ac:dyDescent="0.2">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2.75" x14ac:dyDescent="0.2">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2.75" x14ac:dyDescent="0.2">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2.75" x14ac:dyDescent="0.2">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2.75" x14ac:dyDescent="0.2">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2.75" x14ac:dyDescent="0.2">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2.75" x14ac:dyDescent="0.2">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2.75" x14ac:dyDescent="0.2">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2.75" x14ac:dyDescent="0.2">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2.75" x14ac:dyDescent="0.2">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2.75" x14ac:dyDescent="0.2">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2.75" x14ac:dyDescent="0.2">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2.75" x14ac:dyDescent="0.2">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2.75" x14ac:dyDescent="0.2">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2.75" x14ac:dyDescent="0.2">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2.75" x14ac:dyDescent="0.2">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2.75" x14ac:dyDescent="0.2">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2.75" x14ac:dyDescent="0.2">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2.75" x14ac:dyDescent="0.2">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2.75" x14ac:dyDescent="0.2">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2.75" x14ac:dyDescent="0.2">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2.75" x14ac:dyDescent="0.2">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2.75" x14ac:dyDescent="0.2">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2.75" x14ac:dyDescent="0.2">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2.75" x14ac:dyDescent="0.2">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2.75" x14ac:dyDescent="0.2">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2.75" x14ac:dyDescent="0.2">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2.75" x14ac:dyDescent="0.2">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2.75" x14ac:dyDescent="0.2">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2.75" x14ac:dyDescent="0.2">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2.75" x14ac:dyDescent="0.2">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2.75" x14ac:dyDescent="0.2">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2.75" x14ac:dyDescent="0.2">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2.75" x14ac:dyDescent="0.2">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2.75" x14ac:dyDescent="0.2">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2.75" x14ac:dyDescent="0.2">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2.75" x14ac:dyDescent="0.2">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2.75" x14ac:dyDescent="0.2">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2.75" x14ac:dyDescent="0.2">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2.75" x14ac:dyDescent="0.2">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2.75" x14ac:dyDescent="0.2">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2.75" x14ac:dyDescent="0.2">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2.75" x14ac:dyDescent="0.2">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2.75" x14ac:dyDescent="0.2">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2.75" x14ac:dyDescent="0.2">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2.75" x14ac:dyDescent="0.2">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2.75" x14ac:dyDescent="0.2">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2.75" x14ac:dyDescent="0.2">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2.75" x14ac:dyDescent="0.2">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2.75" x14ac:dyDescent="0.2">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2.75" x14ac:dyDescent="0.2">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2.75" x14ac:dyDescent="0.2">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2.75" x14ac:dyDescent="0.2">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2.75" x14ac:dyDescent="0.2">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2.75" x14ac:dyDescent="0.2">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2.75" x14ac:dyDescent="0.2">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2.75" x14ac:dyDescent="0.2">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2.75" x14ac:dyDescent="0.2">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2.75" x14ac:dyDescent="0.2">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2.75" x14ac:dyDescent="0.2">
      <c r="A219" s="77" t="s">
        <v>835</v>
      </c>
      <c r="B219" s="77">
        <v>3</v>
      </c>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row>
    <row r="220" spans="1:36" ht="12.75" x14ac:dyDescent="0.2">
      <c r="A220" s="77" t="s">
        <v>836</v>
      </c>
      <c r="B220" s="77">
        <v>61127.365236523648</v>
      </c>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2.75" x14ac:dyDescent="0.2">
      <c r="A221" s="77" t="s">
        <v>838</v>
      </c>
      <c r="B221" s="77">
        <v>2.2046199999999998</v>
      </c>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2.75" x14ac:dyDescent="0.2">
      <c r="A222" s="77" t="s">
        <v>839</v>
      </c>
      <c r="B222" s="77">
        <f>B220*B221</f>
        <v>134762.61194774476</v>
      </c>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row>
    <row r="223" spans="1:36" ht="12.75" x14ac:dyDescent="0.2">
      <c r="A223" s="77" t="s">
        <v>837</v>
      </c>
      <c r="B223" s="77">
        <f>B219/B222*About!A87</f>
        <v>1.746451063189143E-5</v>
      </c>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row>
    <row r="224" spans="1:36" ht="12.75" x14ac:dyDescent="0.2">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row>
    <row r="225" spans="1:74" ht="12.75" x14ac:dyDescent="0.2">
      <c r="A225" s="127" t="s">
        <v>852</v>
      </c>
      <c r="B225" s="127"/>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c r="AA225" s="128"/>
      <c r="AB225" s="128"/>
      <c r="AC225" s="128"/>
      <c r="AD225" s="128"/>
      <c r="AE225" s="128"/>
      <c r="AF225" s="128"/>
      <c r="AG225" s="77"/>
      <c r="AH225" s="77"/>
      <c r="AI225" s="77"/>
      <c r="AJ225" s="77"/>
    </row>
    <row r="226" spans="1:74" ht="12.75" x14ac:dyDescent="0.2">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row>
    <row r="227" spans="1:74" ht="12.75" x14ac:dyDescent="0.2">
      <c r="A227" s="77" t="s">
        <v>856</v>
      </c>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row>
    <row r="228" spans="1:74" ht="12.75" x14ac:dyDescent="0.2">
      <c r="A228" s="77" t="s">
        <v>758</v>
      </c>
      <c r="B228" s="77">
        <v>2021</v>
      </c>
      <c r="C228" s="77">
        <v>2022</v>
      </c>
      <c r="D228" s="77">
        <v>2023</v>
      </c>
      <c r="E228" s="77">
        <v>2024</v>
      </c>
      <c r="F228" s="77">
        <v>2025</v>
      </c>
      <c r="G228" s="77">
        <v>2026</v>
      </c>
      <c r="H228" s="77">
        <v>2027</v>
      </c>
      <c r="I228" s="77">
        <v>2028</v>
      </c>
      <c r="J228" s="77">
        <v>2029</v>
      </c>
      <c r="K228" s="77">
        <v>2030</v>
      </c>
      <c r="L228" s="77">
        <v>2031</v>
      </c>
      <c r="M228" s="77">
        <v>2032</v>
      </c>
      <c r="N228" s="77">
        <v>2033</v>
      </c>
      <c r="O228" s="77">
        <v>2034</v>
      </c>
      <c r="P228" s="77">
        <v>2035</v>
      </c>
      <c r="Q228" s="77">
        <v>2036</v>
      </c>
      <c r="R228" s="77">
        <v>2037</v>
      </c>
      <c r="S228" s="77">
        <v>2038</v>
      </c>
      <c r="T228" s="77">
        <v>2039</v>
      </c>
      <c r="U228" s="77">
        <v>2040</v>
      </c>
      <c r="V228" s="77">
        <v>2041</v>
      </c>
      <c r="W228" s="77">
        <v>2042</v>
      </c>
      <c r="X228" s="77">
        <v>2043</v>
      </c>
      <c r="Y228" s="77">
        <v>2044</v>
      </c>
      <c r="Z228" s="77">
        <v>2045</v>
      </c>
      <c r="AA228" s="77">
        <v>2046</v>
      </c>
      <c r="AB228" s="77">
        <v>2047</v>
      </c>
      <c r="AC228" s="77">
        <v>2048</v>
      </c>
      <c r="AD228" s="77">
        <v>2049</v>
      </c>
      <c r="AE228" s="77">
        <v>2050</v>
      </c>
      <c r="AF228" s="77">
        <v>2050</v>
      </c>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row>
    <row r="229" spans="1:74" ht="12.75" x14ac:dyDescent="0.2">
      <c r="A229" s="77" t="s">
        <v>855</v>
      </c>
      <c r="B229" s="77">
        <v>55.752400000000002</v>
      </c>
      <c r="C229" s="77">
        <v>53.080800000000004</v>
      </c>
      <c r="D229" s="77">
        <v>35.336100000000002</v>
      </c>
      <c r="E229" s="77">
        <v>32.708399999999997</v>
      </c>
      <c r="F229" s="77">
        <v>29.970099999999999</v>
      </c>
      <c r="G229" s="77">
        <v>27.5809</v>
      </c>
      <c r="H229" s="77">
        <v>25.226600000000001</v>
      </c>
      <c r="I229" s="77">
        <v>23.170400000000001</v>
      </c>
      <c r="J229" s="77">
        <v>21.188199999999998</v>
      </c>
      <c r="K229" s="77">
        <v>19.2439</v>
      </c>
      <c r="L229" s="77">
        <v>18.0886</v>
      </c>
      <c r="M229" s="77">
        <v>17.2057</v>
      </c>
      <c r="N229" s="77">
        <v>16.649100000000001</v>
      </c>
      <c r="O229" s="77">
        <v>16.277100000000001</v>
      </c>
      <c r="P229" s="77">
        <v>15.7676</v>
      </c>
      <c r="Q229" s="77">
        <v>15.270300000000001</v>
      </c>
      <c r="R229" s="77">
        <v>14.748900000000001</v>
      </c>
      <c r="S229" s="77">
        <v>14.2789</v>
      </c>
      <c r="T229" s="77">
        <v>13.9671</v>
      </c>
      <c r="U229" s="77">
        <v>13.742699999999999</v>
      </c>
      <c r="V229" s="77">
        <v>13.6432</v>
      </c>
      <c r="W229" s="77">
        <v>13.4938</v>
      </c>
      <c r="X229" s="77">
        <v>13.180400000000001</v>
      </c>
      <c r="Y229" s="77">
        <v>12.9552</v>
      </c>
      <c r="Z229" s="77">
        <v>12.834899999999999</v>
      </c>
      <c r="AA229" s="77">
        <v>12.4894</v>
      </c>
      <c r="AB229" s="77">
        <v>12.160399999999999</v>
      </c>
      <c r="AC229" s="77">
        <v>11.8597</v>
      </c>
      <c r="AD229" s="77">
        <v>11.572100000000001</v>
      </c>
      <c r="AE229" s="77">
        <v>11.3109</v>
      </c>
      <c r="AF229" s="77">
        <v>16.479299999999999</v>
      </c>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row>
    <row r="230" spans="1:74" ht="12.75" x14ac:dyDescent="0.2">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row>
    <row r="231" spans="1:74" ht="12.75" x14ac:dyDescent="0.2">
      <c r="A231" s="77" t="s">
        <v>853</v>
      </c>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row>
    <row r="232" spans="1:74" ht="12.75" x14ac:dyDescent="0.2">
      <c r="A232" s="77" t="s">
        <v>758</v>
      </c>
      <c r="B232" s="77">
        <v>2021</v>
      </c>
      <c r="C232" s="77">
        <v>2022</v>
      </c>
      <c r="D232" s="77">
        <v>2023</v>
      </c>
      <c r="E232" s="77">
        <v>2024</v>
      </c>
      <c r="F232" s="77">
        <v>2025</v>
      </c>
      <c r="G232" s="77">
        <v>2026</v>
      </c>
      <c r="H232" s="77">
        <v>2027</v>
      </c>
      <c r="I232" s="77">
        <v>2028</v>
      </c>
      <c r="J232" s="77">
        <v>2029</v>
      </c>
      <c r="K232" s="77">
        <v>2030</v>
      </c>
      <c r="L232" s="77">
        <v>2031</v>
      </c>
      <c r="M232" s="77">
        <v>2032</v>
      </c>
      <c r="N232" s="77">
        <v>2033</v>
      </c>
      <c r="O232" s="77">
        <v>2034</v>
      </c>
      <c r="P232" s="77">
        <v>2035</v>
      </c>
      <c r="Q232" s="77">
        <v>2036</v>
      </c>
      <c r="R232" s="77">
        <v>2037</v>
      </c>
      <c r="S232" s="77">
        <v>2038</v>
      </c>
      <c r="T232" s="77">
        <v>2039</v>
      </c>
      <c r="U232" s="77">
        <v>2040</v>
      </c>
      <c r="V232" s="77">
        <v>2041</v>
      </c>
      <c r="W232" s="77">
        <v>2042</v>
      </c>
      <c r="X232" s="77">
        <v>2043</v>
      </c>
      <c r="Y232" s="77">
        <v>2044</v>
      </c>
      <c r="Z232" s="77">
        <v>2045</v>
      </c>
      <c r="AA232" s="77">
        <v>2046</v>
      </c>
      <c r="AB232" s="77">
        <v>2047</v>
      </c>
      <c r="AC232" s="77">
        <v>2048</v>
      </c>
      <c r="AD232" s="77">
        <v>2049</v>
      </c>
      <c r="AE232" s="77">
        <v>2050</v>
      </c>
      <c r="AF232" s="77">
        <v>2050</v>
      </c>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row>
    <row r="233" spans="1:74" ht="12.75" x14ac:dyDescent="0.2">
      <c r="A233" s="77" t="s">
        <v>855</v>
      </c>
      <c r="B233" s="77">
        <v>46.671500000000002</v>
      </c>
      <c r="C233" s="77">
        <v>45.652999999999999</v>
      </c>
      <c r="D233" s="77">
        <v>35.264800000000001</v>
      </c>
      <c r="E233" s="77">
        <v>33.564799999999998</v>
      </c>
      <c r="F233" s="77">
        <v>31.793299999999999</v>
      </c>
      <c r="G233" s="77">
        <v>30.118400000000001</v>
      </c>
      <c r="H233" s="77">
        <v>28.4361</v>
      </c>
      <c r="I233" s="77">
        <v>27.102</v>
      </c>
      <c r="J233" s="77">
        <v>25.794699999999999</v>
      </c>
      <c r="K233" s="77">
        <v>24.5245</v>
      </c>
      <c r="L233" s="77">
        <v>23.755600000000001</v>
      </c>
      <c r="M233" s="77">
        <v>23.119700000000002</v>
      </c>
      <c r="N233" s="77">
        <v>22.690300000000001</v>
      </c>
      <c r="O233" s="77">
        <v>22.3383</v>
      </c>
      <c r="P233" s="77">
        <v>22.022300000000001</v>
      </c>
      <c r="Q233" s="77">
        <v>21.8232</v>
      </c>
      <c r="R233" s="77">
        <v>21.582899999999999</v>
      </c>
      <c r="S233" s="77">
        <v>21.334499999999998</v>
      </c>
      <c r="T233" s="77">
        <v>21.081600000000002</v>
      </c>
      <c r="U233" s="77">
        <v>20.8202</v>
      </c>
      <c r="V233" s="77">
        <v>20.532900000000001</v>
      </c>
      <c r="W233" s="77">
        <v>20.2607</v>
      </c>
      <c r="X233" s="77">
        <v>19.997599999999998</v>
      </c>
      <c r="Y233" s="77">
        <v>19.743200000000002</v>
      </c>
      <c r="Z233" s="77">
        <v>19.502700000000001</v>
      </c>
      <c r="AA233" s="77">
        <v>19.268799999999999</v>
      </c>
      <c r="AB233" s="77">
        <v>19.0518</v>
      </c>
      <c r="AC233" s="77">
        <v>18.849499999999999</v>
      </c>
      <c r="AD233" s="77">
        <v>18.651599999999998</v>
      </c>
      <c r="AE233" s="77">
        <v>18.467600000000001</v>
      </c>
      <c r="AF233" s="77">
        <v>16.521100000000001</v>
      </c>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row>
    <row r="234" spans="1:74" ht="12.75" x14ac:dyDescent="0.2">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row>
    <row r="235" spans="1:74" ht="12.75" x14ac:dyDescent="0.2">
      <c r="A235" s="77" t="s">
        <v>854</v>
      </c>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row>
    <row r="236" spans="1:74" ht="12.75" x14ac:dyDescent="0.2">
      <c r="A236" s="77" t="s">
        <v>758</v>
      </c>
      <c r="B236" s="77"/>
      <c r="C236" s="77"/>
      <c r="D236" s="77"/>
      <c r="E236" s="77">
        <v>2023</v>
      </c>
      <c r="F236" s="77">
        <v>2024</v>
      </c>
      <c r="G236" s="77">
        <v>2025</v>
      </c>
      <c r="H236" s="77">
        <v>2026</v>
      </c>
      <c r="I236" s="77">
        <v>2027</v>
      </c>
      <c r="J236" s="77">
        <v>2028</v>
      </c>
      <c r="K236" s="77">
        <v>2029</v>
      </c>
      <c r="L236" s="77">
        <v>2030</v>
      </c>
      <c r="M236" s="77">
        <v>2031</v>
      </c>
      <c r="N236" s="77">
        <v>2032</v>
      </c>
      <c r="O236" s="77">
        <v>2033</v>
      </c>
      <c r="P236" s="77">
        <v>2034</v>
      </c>
      <c r="Q236" s="77">
        <v>2035</v>
      </c>
      <c r="R236" s="77">
        <v>2036</v>
      </c>
      <c r="S236" s="77">
        <v>2037</v>
      </c>
      <c r="T236" s="77">
        <v>2038</v>
      </c>
      <c r="U236" s="77">
        <v>2039</v>
      </c>
      <c r="V236" s="77">
        <v>2040</v>
      </c>
      <c r="W236" s="77">
        <v>2041</v>
      </c>
      <c r="X236" s="77">
        <v>2042</v>
      </c>
      <c r="Y236" s="77">
        <v>2043</v>
      </c>
      <c r="Z236" s="77">
        <v>2044</v>
      </c>
      <c r="AA236" s="77">
        <v>2045</v>
      </c>
      <c r="AB236" s="77">
        <v>2046</v>
      </c>
      <c r="AC236" s="77">
        <v>2047</v>
      </c>
      <c r="AD236" s="77">
        <v>2048</v>
      </c>
      <c r="AE236" s="77">
        <v>2049</v>
      </c>
      <c r="AF236" s="77">
        <v>2050</v>
      </c>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row>
    <row r="237" spans="1:74" ht="12.75" x14ac:dyDescent="0.2">
      <c r="A237" s="77" t="s">
        <v>855</v>
      </c>
      <c r="B237" s="77"/>
      <c r="C237" s="77"/>
      <c r="D237" s="77"/>
      <c r="E237" s="77" t="str">
        <f t="shared" ref="E237:AF237" si="153">IF(E229&lt;E233,"PTC","ITC")</f>
        <v>PTC</v>
      </c>
      <c r="F237" s="77" t="str">
        <f t="shared" si="153"/>
        <v>PTC</v>
      </c>
      <c r="G237" s="77" t="str">
        <f t="shared" si="153"/>
        <v>PTC</v>
      </c>
      <c r="H237" s="77" t="str">
        <f t="shared" si="153"/>
        <v>PTC</v>
      </c>
      <c r="I237" s="77" t="str">
        <f t="shared" si="153"/>
        <v>PTC</v>
      </c>
      <c r="J237" s="77" t="str">
        <f t="shared" si="153"/>
        <v>PTC</v>
      </c>
      <c r="K237" s="77" t="str">
        <f t="shared" si="153"/>
        <v>PTC</v>
      </c>
      <c r="L237" s="77" t="str">
        <f t="shared" si="153"/>
        <v>PTC</v>
      </c>
      <c r="M237" s="77" t="str">
        <f t="shared" si="153"/>
        <v>PTC</v>
      </c>
      <c r="N237" s="77" t="str">
        <f t="shared" si="153"/>
        <v>PTC</v>
      </c>
      <c r="O237" s="77" t="str">
        <f t="shared" si="153"/>
        <v>PTC</v>
      </c>
      <c r="P237" s="77" t="str">
        <f t="shared" si="153"/>
        <v>PTC</v>
      </c>
      <c r="Q237" s="77" t="str">
        <f t="shared" si="153"/>
        <v>PTC</v>
      </c>
      <c r="R237" s="77" t="str">
        <f t="shared" si="153"/>
        <v>PTC</v>
      </c>
      <c r="S237" s="77" t="str">
        <f t="shared" si="153"/>
        <v>PTC</v>
      </c>
      <c r="T237" s="77" t="str">
        <f t="shared" si="153"/>
        <v>PTC</v>
      </c>
      <c r="U237" s="77" t="str">
        <f t="shared" si="153"/>
        <v>PTC</v>
      </c>
      <c r="V237" s="77" t="str">
        <f t="shared" si="153"/>
        <v>PTC</v>
      </c>
      <c r="W237" s="77" t="str">
        <f t="shared" si="153"/>
        <v>PTC</v>
      </c>
      <c r="X237" s="77" t="str">
        <f t="shared" si="153"/>
        <v>PTC</v>
      </c>
      <c r="Y237" s="77" t="str">
        <f t="shared" si="153"/>
        <v>PTC</v>
      </c>
      <c r="Z237" s="77" t="str">
        <f t="shared" si="153"/>
        <v>PTC</v>
      </c>
      <c r="AA237" s="77" t="str">
        <f t="shared" si="153"/>
        <v>PTC</v>
      </c>
      <c r="AB237" s="77" t="str">
        <f t="shared" si="153"/>
        <v>PTC</v>
      </c>
      <c r="AC237" s="77" t="str">
        <f t="shared" si="153"/>
        <v>PTC</v>
      </c>
      <c r="AD237" s="77" t="str">
        <f t="shared" si="153"/>
        <v>PTC</v>
      </c>
      <c r="AE237" s="77" t="str">
        <f t="shared" si="153"/>
        <v>PTC</v>
      </c>
      <c r="AF237" s="77" t="str">
        <f t="shared" si="153"/>
        <v>PTC</v>
      </c>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row>
    <row r="238" spans="1:74" ht="12.75" x14ac:dyDescent="0.2">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c r="AK238" s="77"/>
      <c r="AL238" s="77"/>
      <c r="AM238" s="77"/>
      <c r="AN238" s="77"/>
      <c r="AO238" s="77"/>
      <c r="AP238" s="77"/>
      <c r="AQ238" s="77"/>
      <c r="AR238" s="77"/>
      <c r="AS238" s="77"/>
      <c r="AT238" s="77"/>
      <c r="AU238" s="77"/>
      <c r="AV238" s="77"/>
      <c r="AW238" s="77"/>
      <c r="AX238" s="77"/>
      <c r="AY238" s="77"/>
      <c r="AZ238" s="77"/>
      <c r="BA238" s="77"/>
      <c r="BB238" s="77"/>
      <c r="BC238" s="77"/>
      <c r="BD238" s="77"/>
      <c r="BE238" s="77"/>
      <c r="BF238" s="77"/>
      <c r="BG238" s="77"/>
      <c r="BH238" s="77"/>
      <c r="BI238" s="77"/>
      <c r="BJ238" s="77"/>
      <c r="BK238" s="77"/>
      <c r="BL238" s="77"/>
      <c r="BM238" s="77"/>
      <c r="BN238" s="77"/>
      <c r="BO238" s="77"/>
      <c r="BP238" s="77"/>
      <c r="BQ238" s="77"/>
      <c r="BR238" s="77"/>
      <c r="BS238" s="77"/>
      <c r="BT238" s="77"/>
      <c r="BU238" s="77"/>
      <c r="BV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row>
    <row r="417" spans="1:36"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row>
    <row r="418" spans="1:36"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row>
    <row r="419" spans="1:36"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row>
    <row r="420" spans="1:36"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row>
    <row r="421" spans="1:36"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row>
    <row r="422" spans="1:36"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row>
    <row r="423" spans="1:36"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row>
    <row r="424" spans="1:36"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25">
      <c r="A3" t="s">
        <v>857</v>
      </c>
      <c r="B3" s="349" t="s">
        <v>858</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25">
      <c r="A4" t="s">
        <v>859</v>
      </c>
      <c r="B4" s="350"/>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2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25">
      <c r="B6" s="349" t="s">
        <v>860</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25">
      <c r="B7" s="350"/>
      <c r="C7" s="133" t="s">
        <v>861</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25">
      <c r="B8" s="350"/>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25">
      <c r="A9" s="1" t="s">
        <v>862</v>
      </c>
      <c r="B9" s="134" t="s">
        <v>863</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864</v>
      </c>
    </row>
    <row r="10" spans="1:34" x14ac:dyDescent="0.25">
      <c r="B10" s="134" t="s">
        <v>865</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25">
      <c r="A11" s="1"/>
      <c r="B11" s="134" t="s">
        <v>866</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867</v>
      </c>
    </row>
    <row r="12" spans="1:34" x14ac:dyDescent="0.25">
      <c r="B12" s="134" t="s">
        <v>868</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25">
      <c r="B13" s="134" t="s">
        <v>869</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867</v>
      </c>
    </row>
    <row r="14" spans="1:34" x14ac:dyDescent="0.25">
      <c r="B14" s="134" t="s">
        <v>870</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25">
      <c r="B15" s="134" t="s">
        <v>871</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872</v>
      </c>
    </row>
    <row r="16" spans="1:34" x14ac:dyDescent="0.25">
      <c r="B16" s="134" t="s">
        <v>873</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867</v>
      </c>
    </row>
    <row r="17" spans="1:34" x14ac:dyDescent="0.25">
      <c r="B17" s="134" t="s">
        <v>874</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867</v>
      </c>
    </row>
    <row r="18" spans="1:34" x14ac:dyDescent="0.25">
      <c r="B18" s="134" t="s">
        <v>875</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867</v>
      </c>
    </row>
    <row r="19" spans="1:34" x14ac:dyDescent="0.25">
      <c r="B19" s="134" t="s">
        <v>876</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25">
      <c r="B20" s="134" t="s">
        <v>877</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867</v>
      </c>
    </row>
    <row r="21" spans="1:34" x14ac:dyDescent="0.25">
      <c r="B21" s="134" t="s">
        <v>878</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867</v>
      </c>
    </row>
    <row r="22" spans="1:34" x14ac:dyDescent="0.25">
      <c r="B22" s="134" t="s">
        <v>879</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867</v>
      </c>
    </row>
    <row r="23" spans="1:34" x14ac:dyDescent="0.25">
      <c r="B23" s="134" t="s">
        <v>880</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872</v>
      </c>
    </row>
    <row r="24" spans="1:34" x14ac:dyDescent="0.25">
      <c r="B24" s="134" t="s">
        <v>881</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867</v>
      </c>
    </row>
    <row r="25" spans="1:34" x14ac:dyDescent="0.2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25">
      <c r="A26" s="1" t="s">
        <v>882</v>
      </c>
      <c r="B26" s="134" t="s">
        <v>863</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25">
      <c r="B27" s="134" t="s">
        <v>865</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867</v>
      </c>
    </row>
    <row r="28" spans="1:34" x14ac:dyDescent="0.25">
      <c r="A28" s="1"/>
      <c r="B28" s="134" t="s">
        <v>866</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25">
      <c r="B29" s="134" t="s">
        <v>868</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867</v>
      </c>
    </row>
    <row r="30" spans="1:34" x14ac:dyDescent="0.25">
      <c r="B30" s="134" t="s">
        <v>869</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25">
      <c r="B31" s="134" t="s">
        <v>870</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25">
      <c r="B32" s="134" t="s">
        <v>871</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25">
      <c r="B33" s="134" t="s">
        <v>873</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25">
      <c r="B34" s="134" t="s">
        <v>874</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25">
      <c r="B35" s="134" t="s">
        <v>875</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25">
      <c r="B36" s="134" t="s">
        <v>876</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867</v>
      </c>
    </row>
    <row r="37" spans="1:34" x14ac:dyDescent="0.25">
      <c r="B37" s="134" t="s">
        <v>877</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25">
      <c r="B38" s="134" t="s">
        <v>878</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25">
      <c r="B39" s="134" t="s">
        <v>879</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25">
      <c r="B40" s="134" t="s">
        <v>880</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25">
      <c r="B41" s="134" t="s">
        <v>881</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2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25">
      <c r="A43" s="1" t="s">
        <v>883</v>
      </c>
      <c r="B43" s="134" t="s">
        <v>884</v>
      </c>
    </row>
    <row r="44" spans="1:34" x14ac:dyDescent="0.25">
      <c r="B44" s="134" t="s">
        <v>885</v>
      </c>
    </row>
    <row r="45" spans="1:34" x14ac:dyDescent="0.25">
      <c r="B45" s="134" t="s">
        <v>886</v>
      </c>
    </row>
    <row r="46" spans="1:34" x14ac:dyDescent="0.25">
      <c r="B46" s="134" t="s">
        <v>887</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2578125" defaultRowHeight="14.25" customHeight="1" x14ac:dyDescent="0.2"/>
  <cols>
    <col min="1" max="1" width="9.42578125" style="137"/>
    <col min="2" max="7" width="1.42578125" style="137" customWidth="1"/>
    <col min="8" max="8" width="5.42578125" style="137" customWidth="1"/>
    <col min="9" max="9" width="7.42578125" style="137" customWidth="1"/>
    <col min="10" max="10" width="19.42578125" style="137" customWidth="1"/>
    <col min="11" max="11" width="55" style="137" bestFit="1" customWidth="1"/>
    <col min="12" max="12" width="16.42578125" style="137" customWidth="1"/>
    <col min="13" max="15" width="11.42578125" style="137" customWidth="1"/>
    <col min="16" max="17" width="12.42578125" style="137" customWidth="1"/>
    <col min="18" max="20" width="11.42578125" style="137" customWidth="1"/>
    <col min="21" max="21" width="18.42578125" style="137" customWidth="1"/>
    <col min="22" max="22" width="10.42578125" style="137" bestFit="1" customWidth="1"/>
    <col min="23" max="24" width="11.42578125" style="137" customWidth="1"/>
    <col min="25" max="25" width="10.42578125" style="137" bestFit="1" customWidth="1"/>
    <col min="26" max="45" width="11.42578125" style="137" customWidth="1"/>
    <col min="46" max="16384" width="9.42578125" style="137"/>
  </cols>
  <sheetData>
    <row r="1" spans="1:108" ht="18" x14ac:dyDescent="0.25">
      <c r="A1" s="403" t="s">
        <v>1028</v>
      </c>
      <c r="B1" s="403"/>
      <c r="C1" s="403"/>
      <c r="D1" s="403"/>
      <c r="E1" s="403"/>
      <c r="F1" s="403"/>
      <c r="G1" s="403"/>
      <c r="H1" s="403"/>
      <c r="I1" s="403"/>
      <c r="J1" s="403"/>
      <c r="M1" s="138" t="s">
        <v>1029</v>
      </c>
    </row>
    <row r="2" spans="1:108" ht="14.25" customHeight="1" x14ac:dyDescent="0.25">
      <c r="A2"/>
      <c r="B2"/>
      <c r="C2"/>
      <c r="D2"/>
      <c r="E2"/>
      <c r="F2" s="139"/>
      <c r="G2" s="139"/>
      <c r="H2" s="139"/>
      <c r="I2" s="139"/>
      <c r="J2" s="139"/>
      <c r="K2" s="139"/>
      <c r="L2" s="139"/>
      <c r="M2" s="139"/>
      <c r="N2" s="139"/>
      <c r="O2" s="139"/>
      <c r="P2" s="139"/>
      <c r="Q2" s="139"/>
      <c r="R2" s="139"/>
      <c r="S2" s="139"/>
      <c r="T2" s="139"/>
      <c r="U2" s="140" t="s">
        <v>889</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25">
      <c r="A3"/>
      <c r="B3"/>
      <c r="C3"/>
      <c r="D3"/>
      <c r="E3"/>
      <c r="U3" s="141" t="s">
        <v>890</v>
      </c>
    </row>
    <row r="4" spans="1:108" ht="14.25" customHeight="1" x14ac:dyDescent="0.2">
      <c r="J4" s="142"/>
      <c r="U4" s="404" t="s">
        <v>891</v>
      </c>
    </row>
    <row r="5" spans="1:108" ht="14.25" customHeight="1" x14ac:dyDescent="0.2">
      <c r="U5" s="405"/>
    </row>
    <row r="7" spans="1:108" ht="14.25" customHeight="1" x14ac:dyDescent="0.25">
      <c r="B7" s="143" t="s">
        <v>892</v>
      </c>
      <c r="G7" s="379" t="s">
        <v>958</v>
      </c>
      <c r="H7" s="406"/>
      <c r="I7" s="406"/>
      <c r="J7" s="406"/>
      <c r="K7" s="406"/>
      <c r="L7" s="406"/>
      <c r="M7" s="406"/>
      <c r="N7" s="406"/>
      <c r="O7" s="406"/>
      <c r="P7" s="406"/>
      <c r="Q7" s="406"/>
      <c r="R7" s="406"/>
      <c r="S7" s="406"/>
      <c r="T7" s="406"/>
      <c r="U7" s="406"/>
      <c r="V7" s="406"/>
      <c r="W7" s="406"/>
      <c r="X7" s="406"/>
      <c r="Y7" s="406"/>
    </row>
    <row r="8" spans="1:108" ht="14.25" customHeight="1" thickBot="1" x14ac:dyDescent="0.25">
      <c r="G8" s="145"/>
      <c r="U8" s="146"/>
    </row>
    <row r="9" spans="1:108" ht="14.25" customHeight="1" thickBot="1" x14ac:dyDescent="0.3">
      <c r="A9"/>
      <c r="G9" s="145"/>
      <c r="H9" s="407" t="s">
        <v>894</v>
      </c>
      <c r="J9" s="409" t="s">
        <v>895</v>
      </c>
      <c r="K9" s="410"/>
      <c r="L9" s="411"/>
      <c r="M9" s="412">
        <v>2021</v>
      </c>
      <c r="N9" s="413"/>
      <c r="O9" s="413"/>
      <c r="P9" s="413"/>
      <c r="Q9" s="414"/>
      <c r="R9" s="415"/>
    </row>
    <row r="10" spans="1:108" ht="14.25" customHeight="1" thickBot="1" x14ac:dyDescent="0.25">
      <c r="G10" s="145"/>
      <c r="H10" s="408"/>
      <c r="J10" s="148" t="s">
        <v>896</v>
      </c>
      <c r="K10" s="273"/>
      <c r="L10" s="273"/>
      <c r="M10" s="273"/>
      <c r="N10" s="273"/>
      <c r="O10" s="273"/>
      <c r="P10" s="274"/>
      <c r="Q10" s="273"/>
      <c r="R10" s="275"/>
    </row>
    <row r="11" spans="1:108" ht="13.5" customHeight="1" thickBot="1" x14ac:dyDescent="0.3">
      <c r="G11" s="145"/>
      <c r="H11" s="408"/>
      <c r="J11" s="416" t="s">
        <v>1030</v>
      </c>
      <c r="K11" s="417"/>
      <c r="L11" s="417"/>
      <c r="M11" s="417"/>
      <c r="N11" s="417"/>
      <c r="O11" s="417"/>
      <c r="P11" s="417"/>
      <c r="Q11" s="417"/>
      <c r="R11" s="418"/>
      <c r="W11" s="276"/>
      <c r="X11" s="277"/>
      <c r="Y11" s="277"/>
      <c r="Z11" s="277"/>
      <c r="AA11" s="277"/>
    </row>
    <row r="12" spans="1:108" ht="13.5" customHeight="1" thickBot="1" x14ac:dyDescent="0.3">
      <c r="G12" s="145"/>
      <c r="H12" s="408"/>
      <c r="J12" s="419" t="s">
        <v>1031</v>
      </c>
      <c r="K12" s="420"/>
      <c r="L12" s="420"/>
      <c r="M12" s="420"/>
      <c r="N12" s="420"/>
      <c r="O12" s="420"/>
      <c r="P12" s="420"/>
      <c r="Q12" s="420"/>
      <c r="R12" s="421"/>
      <c r="W12" s="276"/>
      <c r="X12" s="277"/>
      <c r="Y12" s="277"/>
      <c r="Z12" s="277"/>
      <c r="AA12" s="277"/>
    </row>
    <row r="13" spans="1:108" ht="13.5" customHeight="1" thickBot="1" x14ac:dyDescent="0.3">
      <c r="G13" s="145"/>
      <c r="H13" s="408"/>
      <c r="J13" s="419" t="s">
        <v>1032</v>
      </c>
      <c r="K13" s="420"/>
      <c r="L13" s="420"/>
      <c r="M13" s="420"/>
      <c r="N13" s="420"/>
      <c r="O13" s="420"/>
      <c r="P13" s="420"/>
      <c r="Q13" s="420"/>
      <c r="R13" s="421"/>
      <c r="W13" s="276"/>
      <c r="X13" s="277"/>
      <c r="Y13" s="277"/>
      <c r="Z13" s="277"/>
      <c r="AA13" s="277"/>
    </row>
    <row r="14" spans="1:108" ht="13.5" customHeight="1" thickBot="1" x14ac:dyDescent="0.3">
      <c r="G14" s="145"/>
      <c r="H14" s="408"/>
      <c r="J14" s="419" t="s">
        <v>1033</v>
      </c>
      <c r="K14" s="420"/>
      <c r="L14" s="420"/>
      <c r="M14" s="420"/>
      <c r="N14" s="420"/>
      <c r="O14" s="420"/>
      <c r="P14" s="420"/>
      <c r="Q14" s="420"/>
      <c r="R14" s="421"/>
      <c r="W14" s="277"/>
      <c r="X14" s="277"/>
      <c r="Y14" s="277"/>
      <c r="Z14" s="277"/>
      <c r="AA14" s="277"/>
    </row>
    <row r="15" spans="1:108" ht="14.25" customHeight="1" thickBot="1" x14ac:dyDescent="0.3">
      <c r="G15" s="145"/>
      <c r="H15" s="408"/>
      <c r="J15" s="422" t="s">
        <v>1034</v>
      </c>
      <c r="K15" s="423"/>
      <c r="L15" s="423"/>
      <c r="M15" s="423"/>
      <c r="N15" s="423"/>
      <c r="O15" s="423"/>
      <c r="P15" s="423"/>
      <c r="Q15" s="423"/>
      <c r="R15" s="424"/>
      <c r="W15" s="277"/>
      <c r="X15" s="277"/>
      <c r="Y15" s="277"/>
      <c r="Z15" s="277"/>
      <c r="AA15" s="277"/>
    </row>
    <row r="16" spans="1:108" ht="14.25" customHeight="1" thickTop="1" x14ac:dyDescent="0.25">
      <c r="G16" s="145"/>
      <c r="H16" s="408"/>
      <c r="J16" s="425" t="s">
        <v>1035</v>
      </c>
      <c r="K16" s="426"/>
      <c r="L16" s="426"/>
      <c r="M16" s="426"/>
      <c r="N16" s="426"/>
      <c r="O16" s="426"/>
      <c r="P16" s="426"/>
      <c r="Q16" s="426"/>
      <c r="R16" s="427"/>
      <c r="W16" s="277"/>
      <c r="X16" s="277"/>
      <c r="Y16" s="277"/>
      <c r="Z16" s="277"/>
      <c r="AA16" s="277"/>
    </row>
    <row r="17" spans="7:27" ht="14.25" customHeight="1" x14ac:dyDescent="0.25">
      <c r="G17" s="145"/>
      <c r="H17" s="408"/>
      <c r="J17" s="428"/>
      <c r="K17" s="429"/>
      <c r="L17" s="429"/>
      <c r="M17" s="429"/>
      <c r="N17" s="429"/>
      <c r="O17" s="429"/>
      <c r="P17" s="429"/>
      <c r="Q17" s="429"/>
      <c r="R17" s="430"/>
      <c r="W17" s="277"/>
      <c r="X17" s="277"/>
      <c r="Y17" s="277"/>
      <c r="Z17" s="277"/>
      <c r="AA17" s="277"/>
    </row>
    <row r="18" spans="7:27" ht="14.25" customHeight="1" thickBot="1" x14ac:dyDescent="0.3">
      <c r="G18" s="145"/>
      <c r="H18" s="408"/>
      <c r="J18" s="431"/>
      <c r="K18" s="432"/>
      <c r="L18" s="432"/>
      <c r="M18" s="432"/>
      <c r="N18" s="432"/>
      <c r="O18" s="432"/>
      <c r="P18" s="432"/>
      <c r="Q18" s="432"/>
      <c r="R18" s="433"/>
      <c r="W18" s="277"/>
      <c r="X18" s="277"/>
      <c r="Y18" s="277"/>
      <c r="Z18" s="277"/>
      <c r="AA18" s="277"/>
    </row>
    <row r="19" spans="7:27" ht="24" customHeight="1" thickTop="1" thickBot="1" x14ac:dyDescent="0.3">
      <c r="G19" s="145"/>
      <c r="H19" s="408"/>
      <c r="J19" s="434">
        <v>118918</v>
      </c>
      <c r="K19" s="435"/>
      <c r="L19" s="435"/>
      <c r="M19" s="435"/>
      <c r="N19" s="435"/>
      <c r="O19" s="435"/>
      <c r="P19" s="435"/>
      <c r="Q19" s="435"/>
      <c r="R19" s="436"/>
      <c r="W19" s="277"/>
      <c r="X19" s="277"/>
      <c r="Y19" s="277"/>
      <c r="Z19" s="277"/>
      <c r="AA19" s="277"/>
    </row>
    <row r="20" spans="7:27" ht="14.25" customHeight="1" thickTop="1" x14ac:dyDescent="0.25">
      <c r="G20" s="145"/>
      <c r="H20" s="408"/>
      <c r="J20" s="278"/>
      <c r="K20" s="279"/>
      <c r="L20" s="280"/>
      <c r="M20" s="437" t="s">
        <v>1036</v>
      </c>
      <c r="N20" s="438"/>
      <c r="O20" s="438"/>
      <c r="P20" s="438"/>
      <c r="Q20" s="438"/>
      <c r="R20" s="439"/>
      <c r="V20" s="281"/>
      <c r="W20" s="277"/>
      <c r="X20" s="277"/>
      <c r="Y20" s="277"/>
      <c r="Z20" s="277"/>
      <c r="AA20" s="277"/>
    </row>
    <row r="21" spans="7:27" ht="14.25" customHeight="1" x14ac:dyDescent="0.25">
      <c r="G21" s="145"/>
      <c r="H21" s="408"/>
      <c r="J21" s="282"/>
      <c r="M21" s="440"/>
      <c r="N21" s="441"/>
      <c r="O21" s="441"/>
      <c r="P21" s="441"/>
      <c r="Q21" s="441"/>
      <c r="R21" s="442"/>
      <c r="S21"/>
      <c r="V21" s="281"/>
      <c r="W21" s="277"/>
      <c r="X21" s="277"/>
      <c r="Y21" s="277"/>
      <c r="Z21" s="277"/>
      <c r="AA21" s="277"/>
    </row>
    <row r="22" spans="7:27" ht="14.25" customHeight="1" x14ac:dyDescent="0.25">
      <c r="G22" s="145"/>
      <c r="H22" s="408"/>
      <c r="J22" s="282"/>
      <c r="M22" s="440"/>
      <c r="N22" s="441"/>
      <c r="O22" s="441"/>
      <c r="P22" s="441"/>
      <c r="Q22" s="441"/>
      <c r="R22" s="442"/>
      <c r="S22"/>
      <c r="V22" s="281"/>
      <c r="W22" s="277"/>
      <c r="X22" s="277"/>
      <c r="Y22" s="277"/>
      <c r="Z22" s="277"/>
      <c r="AA22" s="277"/>
    </row>
    <row r="23" spans="7:27" ht="14.25" customHeight="1" x14ac:dyDescent="0.25">
      <c r="G23" s="145"/>
      <c r="H23" s="408"/>
      <c r="J23" s="282"/>
      <c r="M23" s="440"/>
      <c r="N23" s="441"/>
      <c r="O23" s="441"/>
      <c r="P23" s="441"/>
      <c r="Q23" s="441"/>
      <c r="R23" s="442"/>
      <c r="S23"/>
      <c r="V23" s="281"/>
      <c r="W23" s="277"/>
      <c r="X23" s="277"/>
      <c r="Y23" s="277"/>
      <c r="Z23" s="277"/>
      <c r="AA23" s="277"/>
    </row>
    <row r="24" spans="7:27" ht="14.25" customHeight="1" thickBot="1" x14ac:dyDescent="0.3">
      <c r="G24" s="145"/>
      <c r="H24" s="408"/>
      <c r="J24" s="284"/>
      <c r="K24" s="285"/>
      <c r="M24" s="443"/>
      <c r="N24" s="444"/>
      <c r="O24" s="444"/>
      <c r="P24" s="444"/>
      <c r="Q24" s="444"/>
      <c r="R24" s="445"/>
      <c r="S24"/>
      <c r="U24" s="277"/>
      <c r="V24" s="281"/>
      <c r="W24" s="277"/>
      <c r="X24" s="277"/>
      <c r="Y24" s="277"/>
      <c r="Z24" s="277"/>
      <c r="AA24" s="277"/>
    </row>
    <row r="25" spans="7:27" ht="14.25" customHeight="1" thickBot="1" x14ac:dyDescent="0.3">
      <c r="G25" s="145"/>
      <c r="H25" s="272"/>
      <c r="M25" s="283"/>
      <c r="N25" s="283"/>
      <c r="O25" s="283"/>
      <c r="P25" s="283"/>
      <c r="Q25" s="283"/>
      <c r="R25" s="283"/>
      <c r="S25"/>
      <c r="U25" s="277"/>
      <c r="V25" s="281"/>
      <c r="W25" s="277"/>
      <c r="X25" s="277"/>
      <c r="Y25" s="277"/>
      <c r="Z25" s="277"/>
      <c r="AA25" s="277"/>
    </row>
    <row r="26" spans="7:27" ht="14.25" customHeight="1" thickBot="1" x14ac:dyDescent="0.3">
      <c r="G26" s="145"/>
      <c r="H26" s="272"/>
      <c r="J26" s="386" t="s">
        <v>898</v>
      </c>
      <c r="K26" s="152" t="s">
        <v>899</v>
      </c>
      <c r="L26" s="152" t="s">
        <v>900</v>
      </c>
      <c r="M26" s="152" t="s">
        <v>901</v>
      </c>
      <c r="N26" s="152" t="s">
        <v>902</v>
      </c>
      <c r="O26" s="152" t="s">
        <v>903</v>
      </c>
      <c r="P26" s="283"/>
      <c r="Q26" s="283"/>
      <c r="R26" s="283"/>
      <c r="S26"/>
      <c r="U26" s="277"/>
      <c r="V26" s="281"/>
      <c r="W26" s="277"/>
      <c r="X26" s="277"/>
      <c r="Y26" s="277"/>
      <c r="Z26" s="277"/>
      <c r="AA26" s="277"/>
    </row>
    <row r="27" spans="7:27" ht="14.25" customHeight="1" x14ac:dyDescent="0.25">
      <c r="G27" s="145"/>
      <c r="H27" s="272"/>
      <c r="J27" s="386"/>
      <c r="K27" s="153" t="s">
        <v>1037</v>
      </c>
      <c r="L27" s="153" t="s">
        <v>1038</v>
      </c>
      <c r="M27" s="153" t="s">
        <v>909</v>
      </c>
      <c r="N27" s="153" t="s">
        <v>910</v>
      </c>
      <c r="O27" s="286" t="s">
        <v>911</v>
      </c>
      <c r="P27" s="283"/>
      <c r="Q27" s="283"/>
      <c r="R27" s="283"/>
      <c r="S27"/>
      <c r="U27" s="277"/>
      <c r="V27" s="281"/>
      <c r="W27" s="277"/>
      <c r="X27" s="277"/>
      <c r="Y27" s="277"/>
      <c r="Z27" s="277"/>
      <c r="AA27" s="277"/>
    </row>
    <row r="28" spans="7:27" ht="14.25" customHeight="1" x14ac:dyDescent="0.25">
      <c r="G28" s="145"/>
      <c r="H28" s="272"/>
      <c r="J28" s="386"/>
      <c r="K28" s="156" t="s">
        <v>1039</v>
      </c>
      <c r="L28" s="156" t="s">
        <v>1038</v>
      </c>
      <c r="M28" s="156" t="s">
        <v>914</v>
      </c>
      <c r="N28" s="156" t="s">
        <v>910</v>
      </c>
      <c r="O28" s="287" t="s">
        <v>911</v>
      </c>
      <c r="P28" s="283"/>
      <c r="Q28" s="283"/>
      <c r="R28" s="283"/>
      <c r="S28"/>
      <c r="U28" s="277"/>
      <c r="V28" s="281"/>
      <c r="W28" s="277"/>
      <c r="X28" s="277"/>
      <c r="Y28" s="277"/>
      <c r="Z28" s="277"/>
      <c r="AA28" s="277"/>
    </row>
    <row r="29" spans="7:27" ht="14.25" customHeight="1" x14ac:dyDescent="0.25">
      <c r="G29" s="145"/>
      <c r="H29" s="272"/>
      <c r="J29" s="386"/>
      <c r="K29" s="158" t="s">
        <v>1040</v>
      </c>
      <c r="L29" s="158" t="s">
        <v>1038</v>
      </c>
      <c r="M29" s="158" t="s">
        <v>918</v>
      </c>
      <c r="N29" s="158" t="s">
        <v>910</v>
      </c>
      <c r="O29" s="288" t="s">
        <v>911</v>
      </c>
      <c r="P29" s="283"/>
      <c r="Q29" s="283"/>
      <c r="R29" s="283"/>
      <c r="S29"/>
      <c r="U29" s="277"/>
      <c r="V29" s="281"/>
      <c r="W29" s="277"/>
      <c r="X29" s="277"/>
      <c r="Y29" s="277"/>
      <c r="Z29" s="277"/>
      <c r="AA29" s="277"/>
    </row>
    <row r="30" spans="7:27" ht="14.25" customHeight="1" x14ac:dyDescent="0.25">
      <c r="G30" s="145"/>
      <c r="H30" s="272"/>
      <c r="J30" s="386"/>
      <c r="K30" s="156" t="s">
        <v>1041</v>
      </c>
      <c r="L30" s="156" t="s">
        <v>1038</v>
      </c>
      <c r="M30" s="156" t="s">
        <v>921</v>
      </c>
      <c r="N30" s="156" t="s">
        <v>910</v>
      </c>
      <c r="O30" s="287" t="s">
        <v>911</v>
      </c>
      <c r="P30" s="283"/>
      <c r="Q30" s="283"/>
      <c r="R30" s="283"/>
      <c r="S30"/>
      <c r="U30" s="277"/>
      <c r="V30" s="281"/>
      <c r="W30" s="277"/>
      <c r="X30" s="277"/>
      <c r="Y30" s="277"/>
      <c r="Z30" s="277"/>
      <c r="AA30" s="277"/>
    </row>
    <row r="31" spans="7:27" ht="14.25" customHeight="1" x14ac:dyDescent="0.25">
      <c r="G31" s="145"/>
      <c r="H31" s="272"/>
      <c r="J31" s="386"/>
      <c r="K31" s="158" t="s">
        <v>1042</v>
      </c>
      <c r="L31" s="158" t="s">
        <v>1038</v>
      </c>
      <c r="M31" s="158" t="s">
        <v>924</v>
      </c>
      <c r="N31" s="158" t="s">
        <v>910</v>
      </c>
      <c r="O31" s="288" t="s">
        <v>911</v>
      </c>
      <c r="P31" s="283"/>
      <c r="Q31" s="283"/>
      <c r="R31" s="283"/>
      <c r="S31"/>
      <c r="U31" s="277"/>
      <c r="V31" s="281"/>
      <c r="W31" s="277"/>
      <c r="X31" s="277"/>
      <c r="Y31" s="277"/>
      <c r="Z31" s="277"/>
      <c r="AA31" s="277"/>
    </row>
    <row r="32" spans="7:27" ht="14.25" customHeight="1" x14ac:dyDescent="0.25">
      <c r="G32" s="145"/>
      <c r="H32" s="272"/>
      <c r="J32" s="386"/>
      <c r="K32" s="160" t="s">
        <v>1043</v>
      </c>
      <c r="L32" s="160" t="s">
        <v>1038</v>
      </c>
      <c r="M32" s="160" t="s">
        <v>927</v>
      </c>
      <c r="N32" s="160" t="s">
        <v>910</v>
      </c>
      <c r="O32" s="289" t="s">
        <v>911</v>
      </c>
      <c r="P32" s="283"/>
      <c r="Q32" s="283"/>
      <c r="R32" s="283"/>
      <c r="S32"/>
      <c r="U32" s="277"/>
      <c r="V32" s="281"/>
      <c r="W32" s="277"/>
      <c r="X32" s="277"/>
      <c r="Y32" s="277"/>
      <c r="Z32" s="277"/>
      <c r="AA32" s="277"/>
    </row>
    <row r="33" spans="6:27" ht="14.25" customHeight="1" x14ac:dyDescent="0.25">
      <c r="G33" s="145"/>
      <c r="H33" s="272"/>
      <c r="J33" s="386"/>
      <c r="K33" s="158" t="s">
        <v>1044</v>
      </c>
      <c r="L33" s="158" t="s">
        <v>1038</v>
      </c>
      <c r="M33" s="158" t="s">
        <v>930</v>
      </c>
      <c r="N33" s="158" t="s">
        <v>910</v>
      </c>
      <c r="O33" s="288" t="s">
        <v>911</v>
      </c>
      <c r="P33" s="283"/>
      <c r="Q33" s="283"/>
      <c r="R33" s="283"/>
      <c r="S33"/>
      <c r="U33" s="277"/>
      <c r="V33" s="281"/>
      <c r="W33" s="277"/>
      <c r="X33" s="277"/>
      <c r="Y33" s="277"/>
      <c r="Z33" s="277"/>
      <c r="AA33" s="277"/>
    </row>
    <row r="34" spans="6:27" ht="14.25" customHeight="1" x14ac:dyDescent="0.25">
      <c r="G34" s="145"/>
      <c r="H34" s="272"/>
      <c r="J34" s="386"/>
      <c r="K34" s="156" t="s">
        <v>1045</v>
      </c>
      <c r="L34" s="156" t="s">
        <v>1038</v>
      </c>
      <c r="M34" s="156" t="s">
        <v>934</v>
      </c>
      <c r="N34" s="156" t="s">
        <v>910</v>
      </c>
      <c r="O34" s="287" t="s">
        <v>911</v>
      </c>
      <c r="P34" s="283"/>
      <c r="Q34" s="283"/>
      <c r="R34" s="283"/>
      <c r="S34"/>
      <c r="U34" s="277"/>
      <c r="V34" s="281"/>
      <c r="W34" s="277"/>
      <c r="X34" s="277"/>
      <c r="Y34" s="277"/>
      <c r="Z34" s="277"/>
      <c r="AA34" s="277"/>
    </row>
    <row r="35" spans="6:27" ht="14.25" customHeight="1" x14ac:dyDescent="0.25">
      <c r="G35" s="145"/>
      <c r="H35" s="272"/>
      <c r="J35" s="386"/>
      <c r="K35" s="158" t="s">
        <v>1046</v>
      </c>
      <c r="L35" s="158" t="s">
        <v>1038</v>
      </c>
      <c r="M35" s="158" t="s">
        <v>938</v>
      </c>
      <c r="N35" s="158" t="s">
        <v>910</v>
      </c>
      <c r="O35" s="288" t="s">
        <v>911</v>
      </c>
      <c r="P35" s="283"/>
      <c r="Q35" s="283"/>
      <c r="R35" s="283"/>
      <c r="S35"/>
      <c r="U35" s="277"/>
      <c r="V35" s="281"/>
      <c r="W35" s="277"/>
      <c r="X35" s="277"/>
      <c r="Y35" s="277"/>
      <c r="Z35" s="277"/>
      <c r="AA35" s="277"/>
    </row>
    <row r="36" spans="6:27" ht="14.25" customHeight="1" thickBot="1" x14ac:dyDescent="0.3">
      <c r="G36" s="145"/>
      <c r="H36" s="272"/>
      <c r="J36" s="386"/>
      <c r="K36" s="162" t="s">
        <v>1047</v>
      </c>
      <c r="L36" s="162" t="s">
        <v>1038</v>
      </c>
      <c r="M36" s="162" t="s">
        <v>942</v>
      </c>
      <c r="N36" s="162" t="s">
        <v>910</v>
      </c>
      <c r="O36" s="290" t="s">
        <v>911</v>
      </c>
      <c r="P36" s="283"/>
      <c r="Q36" s="283"/>
      <c r="R36" s="283"/>
      <c r="S36"/>
      <c r="U36" s="277"/>
      <c r="V36" s="281"/>
      <c r="W36" s="277"/>
      <c r="X36" s="277"/>
      <c r="Y36" s="277"/>
      <c r="Z36" s="277"/>
      <c r="AA36" s="277"/>
    </row>
    <row r="37" spans="6:27" ht="14.25" customHeight="1" thickBot="1" x14ac:dyDescent="0.3">
      <c r="G37" s="145"/>
      <c r="H37"/>
      <c r="J37"/>
      <c r="K37"/>
      <c r="L37" s="291"/>
      <c r="M37"/>
      <c r="R37" s="281"/>
      <c r="S37" s="281"/>
      <c r="T37" s="281"/>
      <c r="U37" s="277"/>
      <c r="V37" s="281"/>
      <c r="W37" s="277"/>
      <c r="X37" s="277"/>
      <c r="Y37" s="277"/>
      <c r="Z37" s="277"/>
      <c r="AA37" s="277"/>
    </row>
    <row r="38" spans="6:27" ht="14.25" customHeight="1" x14ac:dyDescent="0.25">
      <c r="G38" s="145"/>
      <c r="H38" s="390" t="s">
        <v>946</v>
      </c>
      <c r="J38" s="392" t="s">
        <v>947</v>
      </c>
      <c r="K38" s="393"/>
      <c r="L38" s="393"/>
      <c r="M38" s="393"/>
      <c r="N38" s="393"/>
      <c r="O38" s="394"/>
      <c r="U38" s="277"/>
      <c r="W38" s="277"/>
      <c r="X38" s="277"/>
      <c r="Y38" s="277"/>
      <c r="Z38" s="277"/>
      <c r="AA38" s="277"/>
    </row>
    <row r="39" spans="6:27" ht="14.25" customHeight="1" thickBot="1" x14ac:dyDescent="0.3">
      <c r="G39" s="145"/>
      <c r="H39" s="391"/>
      <c r="J39" s="395" t="s">
        <v>949</v>
      </c>
      <c r="K39" s="396"/>
      <c r="L39" s="396"/>
      <c r="M39" s="396"/>
      <c r="N39" s="396"/>
      <c r="O39" s="292">
        <v>20</v>
      </c>
      <c r="P39" s="293"/>
      <c r="Q39" s="137" t="s">
        <v>945</v>
      </c>
      <c r="S39" s="164" t="s">
        <v>1064</v>
      </c>
      <c r="U39" s="277"/>
    </row>
    <row r="40" spans="6:27" ht="14.25" customHeight="1" x14ac:dyDescent="0.25">
      <c r="G40" s="145"/>
      <c r="H40" s="391"/>
      <c r="J40" s="170" t="s">
        <v>950</v>
      </c>
      <c r="K40" s="171"/>
      <c r="L40" s="171"/>
      <c r="M40" s="171"/>
      <c r="N40" s="171"/>
      <c r="O40" s="172">
        <v>5</v>
      </c>
      <c r="Q40" s="137" t="s">
        <v>948</v>
      </c>
      <c r="S40" s="165">
        <v>20</v>
      </c>
      <c r="U40" s="277"/>
    </row>
    <row r="41" spans="6:27" ht="14.65" customHeight="1" thickBot="1" x14ac:dyDescent="0.25">
      <c r="F41" s="145"/>
      <c r="G41" s="145"/>
      <c r="H41" s="391"/>
      <c r="J41" s="294" t="s">
        <v>951</v>
      </c>
      <c r="K41" s="295"/>
      <c r="L41" s="295"/>
      <c r="M41" s="295"/>
      <c r="N41" s="295"/>
      <c r="O41" s="173">
        <v>0.02</v>
      </c>
      <c r="Z41" s="296"/>
      <c r="AA41" s="296"/>
    </row>
    <row r="42" spans="6:27" ht="15" customHeight="1" x14ac:dyDescent="0.2">
      <c r="F42" s="145"/>
      <c r="G42" s="145"/>
      <c r="H42" s="391"/>
      <c r="J42" s="297" t="s">
        <v>952</v>
      </c>
      <c r="K42" s="298"/>
      <c r="L42" s="298"/>
      <c r="M42" s="298"/>
      <c r="N42" s="298"/>
      <c r="O42" s="177">
        <v>1</v>
      </c>
    </row>
    <row r="43" spans="6:27" ht="15" customHeight="1" x14ac:dyDescent="0.25">
      <c r="G43" s="145"/>
      <c r="H43" s="391"/>
      <c r="J43" s="299" t="s">
        <v>172</v>
      </c>
      <c r="K43" s="300" t="s">
        <v>953</v>
      </c>
      <c r="L43" s="397" t="s">
        <v>954</v>
      </c>
      <c r="M43" s="400" t="s">
        <v>955</v>
      </c>
      <c r="O43"/>
    </row>
    <row r="44" spans="6:27" ht="15" customHeight="1" x14ac:dyDescent="0.25">
      <c r="G44" s="145"/>
      <c r="H44" s="391"/>
      <c r="J44" s="301" t="s">
        <v>956</v>
      </c>
      <c r="K44" s="147" t="s">
        <v>957</v>
      </c>
      <c r="L44" s="398"/>
      <c r="M44" s="401"/>
      <c r="O44"/>
    </row>
    <row r="45" spans="6:27" ht="15" customHeight="1" x14ac:dyDescent="0.25">
      <c r="G45" s="145"/>
      <c r="H45" s="391"/>
      <c r="J45" s="301"/>
      <c r="K45" s="147"/>
      <c r="L45" s="398"/>
      <c r="M45" s="401"/>
      <c r="O45"/>
    </row>
    <row r="46" spans="6:27" ht="15" customHeight="1" x14ac:dyDescent="0.25">
      <c r="G46" s="145"/>
      <c r="H46" s="391"/>
      <c r="J46" s="301"/>
      <c r="K46" s="147"/>
      <c r="L46" s="399"/>
      <c r="M46" s="402"/>
      <c r="O46"/>
    </row>
    <row r="47" spans="6:27" ht="14.25" customHeight="1" x14ac:dyDescent="0.2">
      <c r="G47" s="145"/>
      <c r="H47" s="391"/>
      <c r="J47" s="182">
        <v>0</v>
      </c>
      <c r="K47" s="183">
        <v>1</v>
      </c>
      <c r="L47" s="183">
        <v>0.8</v>
      </c>
      <c r="M47" s="302">
        <v>0.19999999999999996</v>
      </c>
      <c r="O47" s="187"/>
    </row>
    <row r="48" spans="6:27" ht="14.25" customHeight="1" x14ac:dyDescent="0.2">
      <c r="G48" s="145"/>
      <c r="H48" s="391"/>
      <c r="J48" s="185">
        <v>1</v>
      </c>
      <c r="K48" s="186">
        <v>0</v>
      </c>
      <c r="L48" s="186">
        <v>0.8</v>
      </c>
      <c r="M48" s="303">
        <v>0.19999999999999996</v>
      </c>
      <c r="O48" s="187"/>
    </row>
    <row r="49" spans="7:42" ht="14.25" customHeight="1" thickBot="1" x14ac:dyDescent="0.25">
      <c r="G49" s="145"/>
      <c r="H49" s="391"/>
      <c r="J49" s="188">
        <v>2</v>
      </c>
      <c r="K49" s="189">
        <v>0</v>
      </c>
      <c r="L49" s="189">
        <v>0.8</v>
      </c>
      <c r="M49" s="304">
        <v>0.19999999999999996</v>
      </c>
    </row>
    <row r="50" spans="7:42" ht="14.25" customHeight="1" x14ac:dyDescent="0.2">
      <c r="G50" s="145"/>
      <c r="H50" s="391"/>
      <c r="J50" s="305"/>
      <c r="K50" s="305"/>
      <c r="L50" s="305"/>
      <c r="M50" s="305"/>
      <c r="N50" s="187"/>
      <c r="O50" s="296"/>
    </row>
    <row r="51" spans="7:42" ht="14.25" customHeight="1" x14ac:dyDescent="0.2">
      <c r="G51" s="145"/>
      <c r="H51" s="39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2">
      <c r="G52" s="145"/>
      <c r="H52" s="391"/>
      <c r="J52" s="386" t="s">
        <v>958</v>
      </c>
      <c r="K52" s="192" t="s">
        <v>959</v>
      </c>
      <c r="L52" s="192" t="s">
        <v>960</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2">
      <c r="G53" s="145"/>
      <c r="H53" s="391"/>
      <c r="J53" s="386"/>
      <c r="K53" s="192" t="s">
        <v>961</v>
      </c>
      <c r="L53" s="192" t="s">
        <v>962</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2">
      <c r="G54" s="145"/>
      <c r="H54" s="391"/>
      <c r="J54" s="386"/>
      <c r="K54" s="192" t="s">
        <v>961</v>
      </c>
      <c r="L54" s="192" t="s">
        <v>963</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2">
      <c r="G55" s="145"/>
      <c r="H55" s="391"/>
      <c r="J55" s="386"/>
      <c r="K55" s="192" t="s">
        <v>961</v>
      </c>
      <c r="L55" s="192" t="s">
        <v>964</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25">
      <c r="G56" s="145"/>
      <c r="H56" s="391"/>
      <c r="J56" s="386"/>
      <c r="K56" s="192" t="s">
        <v>965</v>
      </c>
      <c r="L56" s="192" t="s">
        <v>962</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25">
      <c r="G57" s="145"/>
      <c r="H57" s="391"/>
      <c r="J57" s="386"/>
      <c r="K57" s="192" t="s">
        <v>965</v>
      </c>
      <c r="L57" s="192" t="s">
        <v>963</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25">
      <c r="G58" s="145"/>
      <c r="H58" s="391"/>
      <c r="J58" s="386"/>
      <c r="K58" s="192" t="s">
        <v>965</v>
      </c>
      <c r="L58" s="192" t="s">
        <v>964</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2">
      <c r="G59" s="145"/>
      <c r="H59" s="391"/>
      <c r="J59" s="386"/>
      <c r="K59" s="192" t="s">
        <v>966</v>
      </c>
      <c r="L59" s="192" t="s">
        <v>960</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2">
      <c r="G60" s="145"/>
      <c r="H60" s="391"/>
      <c r="J60" s="386"/>
      <c r="K60" s="192" t="s">
        <v>967</v>
      </c>
      <c r="L60" s="192" t="s">
        <v>962</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2">
      <c r="G61" s="145"/>
      <c r="H61" s="391"/>
      <c r="J61" s="386"/>
      <c r="K61" s="192" t="s">
        <v>967</v>
      </c>
      <c r="L61" s="192" t="s">
        <v>963</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2">
      <c r="G62" s="145"/>
      <c r="H62" s="391"/>
      <c r="J62" s="386"/>
      <c r="K62" s="192" t="s">
        <v>967</v>
      </c>
      <c r="L62" s="192" t="s">
        <v>964</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25">
      <c r="G63" s="145"/>
      <c r="H63" s="391"/>
      <c r="J63" s="386"/>
      <c r="K63" s="192" t="s">
        <v>968</v>
      </c>
      <c r="L63" s="192" t="s">
        <v>962</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25">
      <c r="G64" s="145"/>
      <c r="H64" s="391"/>
      <c r="J64" s="386"/>
      <c r="K64" s="192" t="s">
        <v>968</v>
      </c>
      <c r="L64" s="192" t="s">
        <v>963</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25">
      <c r="G65" s="145"/>
      <c r="H65" s="391"/>
      <c r="J65" s="386"/>
      <c r="K65" s="192" t="s">
        <v>968</v>
      </c>
      <c r="L65" s="192" t="s">
        <v>964</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2">
      <c r="G66" s="145"/>
      <c r="H66" s="391"/>
      <c r="J66" s="386"/>
      <c r="K66" s="192" t="s">
        <v>969</v>
      </c>
      <c r="L66" s="192" t="s">
        <v>962</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2">
      <c r="G67" s="145"/>
      <c r="H67" s="391"/>
      <c r="J67" s="386"/>
      <c r="K67" s="192" t="s">
        <v>969</v>
      </c>
      <c r="L67" s="192" t="s">
        <v>963</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2">
      <c r="G68" s="145"/>
      <c r="H68" s="391"/>
      <c r="J68" s="386"/>
      <c r="K68" s="192" t="s">
        <v>969</v>
      </c>
      <c r="L68" s="192" t="s">
        <v>964</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2">
      <c r="G69" s="145"/>
      <c r="H69" s="391"/>
      <c r="J69" s="386"/>
      <c r="K69" s="192" t="s">
        <v>970</v>
      </c>
      <c r="L69" s="192" t="s">
        <v>960</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2">
      <c r="G70" s="145"/>
      <c r="H70" s="391"/>
      <c r="J70" s="386"/>
      <c r="K70" s="192" t="s">
        <v>971</v>
      </c>
      <c r="L70" s="192" t="s">
        <v>962</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2">
      <c r="G71" s="145"/>
      <c r="H71" s="391"/>
      <c r="J71" s="386"/>
      <c r="K71" s="192" t="s">
        <v>971</v>
      </c>
      <c r="L71" s="192" t="s">
        <v>963</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2">
      <c r="G72" s="145"/>
      <c r="H72" s="391"/>
      <c r="J72" s="386"/>
      <c r="K72" s="192" t="s">
        <v>971</v>
      </c>
      <c r="L72" s="192" t="s">
        <v>964</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25">
      <c r="G73" s="145"/>
      <c r="H73" s="391"/>
      <c r="J73" s="386"/>
      <c r="K73" s="192" t="s">
        <v>972</v>
      </c>
      <c r="L73" s="192" t="s">
        <v>962</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25">
      <c r="G74" s="145"/>
      <c r="H74" s="391"/>
      <c r="J74" s="386"/>
      <c r="K74" s="192" t="s">
        <v>972</v>
      </c>
      <c r="L74" s="192" t="s">
        <v>963</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25">
      <c r="G75" s="145"/>
      <c r="H75" s="391"/>
      <c r="J75" s="386"/>
      <c r="K75" s="192" t="s">
        <v>972</v>
      </c>
      <c r="L75" s="192" t="s">
        <v>964</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2">
      <c r="G76" s="145"/>
      <c r="H76" s="391"/>
      <c r="J76" s="386"/>
      <c r="K76" s="196" t="s">
        <v>973</v>
      </c>
      <c r="L76" s="192" t="s">
        <v>962</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2">
      <c r="G77" s="145"/>
      <c r="H77" s="391"/>
      <c r="J77" s="386"/>
      <c r="K77" s="196" t="s">
        <v>973</v>
      </c>
      <c r="L77" s="192" t="s">
        <v>963</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2">
      <c r="G78" s="145"/>
      <c r="H78" s="391"/>
      <c r="J78" s="386"/>
      <c r="K78" s="196" t="s">
        <v>973</v>
      </c>
      <c r="L78" s="192" t="s">
        <v>964</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2">
      <c r="G79" s="145"/>
      <c r="H79" s="391"/>
      <c r="J79" s="386"/>
      <c r="K79" s="196" t="s">
        <v>974</v>
      </c>
      <c r="L79" s="192" t="s">
        <v>962</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2">
      <c r="G80" s="145"/>
      <c r="H80" s="391"/>
      <c r="J80" s="151"/>
      <c r="K80" s="196" t="s">
        <v>974</v>
      </c>
      <c r="L80" s="192" t="s">
        <v>963</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2">
      <c r="G81" s="145"/>
      <c r="H81" s="391"/>
      <c r="J81" s="151"/>
      <c r="K81" s="196" t="s">
        <v>974</v>
      </c>
      <c r="L81" s="192" t="s">
        <v>964</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2">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2">
      <c r="D84" s="143" t="s">
        <v>892</v>
      </c>
      <c r="G84" s="379" t="s">
        <v>975</v>
      </c>
      <c r="H84" s="379"/>
      <c r="I84" s="379"/>
      <c r="J84" s="379"/>
      <c r="K84" s="379"/>
      <c r="L84" s="379"/>
      <c r="M84" s="379"/>
      <c r="N84" s="379"/>
      <c r="O84" s="379"/>
      <c r="P84" s="379"/>
      <c r="Q84" s="379"/>
      <c r="R84" s="379"/>
      <c r="S84" s="379"/>
      <c r="T84" s="379"/>
      <c r="U84" s="379"/>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2">
      <c r="G85" s="145"/>
      <c r="M85" s="137" t="s">
        <v>976</v>
      </c>
      <c r="AA85" s="306"/>
      <c r="AB85" s="306"/>
      <c r="AC85" s="306"/>
      <c r="AD85" s="306"/>
      <c r="AP85" s="306"/>
      <c r="AQ85" s="306"/>
    </row>
    <row r="86" spans="4:44" ht="14.25" customHeight="1" x14ac:dyDescent="0.2">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2">
      <c r="G87" s="145"/>
      <c r="H87" s="389" t="s">
        <v>977</v>
      </c>
      <c r="J87" s="349" t="s">
        <v>978</v>
      </c>
      <c r="K87" s="201" t="s">
        <v>1037</v>
      </c>
      <c r="L87" s="201" t="s">
        <v>962</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2">
      <c r="G88" s="145"/>
      <c r="H88" s="389"/>
      <c r="J88" s="350"/>
      <c r="K88" s="142" t="s">
        <v>1037</v>
      </c>
      <c r="L88" s="192" t="s">
        <v>963</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25">
      <c r="G89" s="145"/>
      <c r="H89" s="389"/>
      <c r="J89" s="350"/>
      <c r="K89" s="203" t="s">
        <v>1037</v>
      </c>
      <c r="L89" s="203" t="s">
        <v>964</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2">
      <c r="G90" s="145"/>
      <c r="H90" s="389"/>
      <c r="J90" s="350"/>
      <c r="K90" s="201" t="s">
        <v>1039</v>
      </c>
      <c r="L90" s="201" t="s">
        <v>962</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2">
      <c r="G91" s="145"/>
      <c r="H91" s="389"/>
      <c r="J91" s="350"/>
      <c r="K91" s="142" t="s">
        <v>1039</v>
      </c>
      <c r="L91" s="192" t="s">
        <v>963</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25">
      <c r="G92" s="145"/>
      <c r="H92" s="389"/>
      <c r="J92" s="350"/>
      <c r="K92" s="203" t="s">
        <v>1039</v>
      </c>
      <c r="L92" s="203" t="s">
        <v>964</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2">
      <c r="G93" s="145"/>
      <c r="H93" s="389"/>
      <c r="J93" s="350"/>
      <c r="K93" s="201" t="s">
        <v>1040</v>
      </c>
      <c r="L93" s="201" t="s">
        <v>962</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2">
      <c r="G94" s="145"/>
      <c r="H94" s="389"/>
      <c r="J94" s="350"/>
      <c r="K94" s="142" t="s">
        <v>1040</v>
      </c>
      <c r="L94" s="192" t="s">
        <v>963</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25">
      <c r="G95" s="145"/>
      <c r="H95" s="389"/>
      <c r="J95" s="350"/>
      <c r="K95" s="203" t="s">
        <v>1040</v>
      </c>
      <c r="L95" s="203" t="s">
        <v>964</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2">
      <c r="G96" s="145"/>
      <c r="H96" s="389"/>
      <c r="J96" s="350"/>
      <c r="K96" s="201" t="s">
        <v>1041</v>
      </c>
      <c r="L96" s="201" t="s">
        <v>962</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2">
      <c r="G97" s="145"/>
      <c r="H97" s="389"/>
      <c r="J97" s="350"/>
      <c r="K97" s="142" t="s">
        <v>1041</v>
      </c>
      <c r="L97" s="192" t="s">
        <v>963</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25">
      <c r="G98" s="145"/>
      <c r="H98" s="389"/>
      <c r="J98" s="350"/>
      <c r="K98" s="203" t="s">
        <v>1041</v>
      </c>
      <c r="L98" s="203" t="s">
        <v>964</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2">
      <c r="G99" s="145"/>
      <c r="H99" s="389"/>
      <c r="J99" s="350"/>
      <c r="K99" s="201" t="s">
        <v>1042</v>
      </c>
      <c r="L99" s="201" t="s">
        <v>962</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2">
      <c r="G100" s="145"/>
      <c r="H100" s="389"/>
      <c r="J100" s="350"/>
      <c r="K100" s="142" t="s">
        <v>1042</v>
      </c>
      <c r="L100" s="192" t="s">
        <v>963</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25">
      <c r="G101" s="145"/>
      <c r="H101" s="389"/>
      <c r="J101" s="350"/>
      <c r="K101" s="203" t="s">
        <v>1042</v>
      </c>
      <c r="L101" s="203" t="s">
        <v>964</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2">
      <c r="G102" s="145"/>
      <c r="H102" s="389"/>
      <c r="J102" s="350"/>
      <c r="K102" s="201" t="s">
        <v>1043</v>
      </c>
      <c r="L102" s="201" t="s">
        <v>962</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2">
      <c r="G103" s="145"/>
      <c r="H103" s="389"/>
      <c r="J103" s="350"/>
      <c r="K103" s="142" t="s">
        <v>1043</v>
      </c>
      <c r="L103" s="192" t="s">
        <v>963</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25">
      <c r="G104" s="145"/>
      <c r="H104" s="389"/>
      <c r="J104" s="350"/>
      <c r="K104" s="203" t="s">
        <v>1043</v>
      </c>
      <c r="L104" s="203" t="s">
        <v>964</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2">
      <c r="G105" s="145"/>
      <c r="H105" s="389"/>
      <c r="J105" s="350"/>
      <c r="K105" s="201" t="s">
        <v>1044</v>
      </c>
      <c r="L105" s="201" t="s">
        <v>962</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2">
      <c r="G106" s="145"/>
      <c r="H106" s="389"/>
      <c r="J106" s="350"/>
      <c r="K106" s="142" t="s">
        <v>1044</v>
      </c>
      <c r="L106" s="192" t="s">
        <v>963</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25">
      <c r="G107" s="145"/>
      <c r="H107" s="389"/>
      <c r="J107" s="350"/>
      <c r="K107" s="203" t="s">
        <v>1044</v>
      </c>
      <c r="L107" s="203" t="s">
        <v>964</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2">
      <c r="G108" s="145"/>
      <c r="H108" s="389"/>
      <c r="J108" s="350"/>
      <c r="K108" s="201" t="s">
        <v>1045</v>
      </c>
      <c r="L108" s="201" t="s">
        <v>962</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2">
      <c r="G109" s="145"/>
      <c r="H109" s="389"/>
      <c r="J109" s="350"/>
      <c r="K109" s="142" t="s">
        <v>1045</v>
      </c>
      <c r="L109" s="192" t="s">
        <v>963</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25">
      <c r="G110" s="145"/>
      <c r="H110" s="389"/>
      <c r="J110" s="350"/>
      <c r="K110" s="203" t="s">
        <v>1045</v>
      </c>
      <c r="L110" s="203" t="s">
        <v>964</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2">
      <c r="G111" s="145"/>
      <c r="H111" s="389"/>
      <c r="J111" s="350"/>
      <c r="K111" s="201" t="s">
        <v>1046</v>
      </c>
      <c r="L111" s="201" t="s">
        <v>962</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2">
      <c r="G112" s="145"/>
      <c r="H112" s="389"/>
      <c r="J112" s="350"/>
      <c r="K112" s="142" t="s">
        <v>1046</v>
      </c>
      <c r="L112" s="192" t="s">
        <v>963</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25">
      <c r="G113" s="145"/>
      <c r="H113" s="389"/>
      <c r="J113" s="350"/>
      <c r="K113" s="203" t="s">
        <v>1046</v>
      </c>
      <c r="L113" s="203" t="s">
        <v>964</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2">
      <c r="G114" s="145"/>
      <c r="H114" s="389"/>
      <c r="J114" s="350"/>
      <c r="K114" s="201" t="s">
        <v>1047</v>
      </c>
      <c r="L114" s="201" t="s">
        <v>962</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2">
      <c r="G115" s="145"/>
      <c r="H115" s="389"/>
      <c r="J115" s="350"/>
      <c r="K115" s="142" t="s">
        <v>1047</v>
      </c>
      <c r="L115" s="192" t="s">
        <v>963</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25">
      <c r="G116" s="145"/>
      <c r="H116" s="389"/>
      <c r="J116" s="383"/>
      <c r="K116" s="203" t="s">
        <v>1047</v>
      </c>
      <c r="L116" s="203" t="s">
        <v>964</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2">
      <c r="G117" s="145"/>
      <c r="H117" s="389"/>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2">
      <c r="G118" s="145"/>
      <c r="H118" s="389"/>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2">
      <c r="G119" s="145"/>
      <c r="H119" s="389"/>
      <c r="J119" s="349" t="s">
        <v>979</v>
      </c>
      <c r="K119" s="201" t="s">
        <v>1037</v>
      </c>
      <c r="L119" s="201" t="s">
        <v>962</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2">
      <c r="G120" s="145"/>
      <c r="H120" s="389"/>
      <c r="J120" s="350"/>
      <c r="K120" s="142" t="s">
        <v>1037</v>
      </c>
      <c r="L120" s="192" t="s">
        <v>963</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25">
      <c r="G121" s="145"/>
      <c r="H121" s="389"/>
      <c r="J121" s="350"/>
      <c r="K121" s="203" t="s">
        <v>1037</v>
      </c>
      <c r="L121" s="203" t="s">
        <v>964</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2">
      <c r="G122" s="145"/>
      <c r="H122" s="389"/>
      <c r="J122" s="350"/>
      <c r="K122" s="201" t="s">
        <v>1039</v>
      </c>
      <c r="L122" s="201" t="s">
        <v>962</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2">
      <c r="G123" s="145"/>
      <c r="H123" s="389"/>
      <c r="J123" s="350"/>
      <c r="K123" s="142" t="s">
        <v>1039</v>
      </c>
      <c r="L123" s="192" t="s">
        <v>963</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25">
      <c r="G124" s="145"/>
      <c r="H124" s="389"/>
      <c r="J124" s="350"/>
      <c r="K124" s="203" t="s">
        <v>1039</v>
      </c>
      <c r="L124" s="203" t="s">
        <v>964</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2">
      <c r="G125" s="145"/>
      <c r="H125" s="389"/>
      <c r="J125" s="350"/>
      <c r="K125" s="201" t="s">
        <v>1040</v>
      </c>
      <c r="L125" s="201" t="s">
        <v>962</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2">
      <c r="G126" s="145"/>
      <c r="H126" s="389"/>
      <c r="J126" s="350"/>
      <c r="K126" s="142" t="s">
        <v>1040</v>
      </c>
      <c r="L126" s="192" t="s">
        <v>963</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25">
      <c r="G127" s="145"/>
      <c r="H127" s="389"/>
      <c r="J127" s="350"/>
      <c r="K127" s="203" t="s">
        <v>1040</v>
      </c>
      <c r="L127" s="203" t="s">
        <v>964</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2">
      <c r="G128" s="145"/>
      <c r="H128" s="389"/>
      <c r="J128" s="350"/>
      <c r="K128" s="201" t="s">
        <v>1041</v>
      </c>
      <c r="L128" s="201" t="s">
        <v>962</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2">
      <c r="G129" s="145"/>
      <c r="H129" s="389"/>
      <c r="J129" s="350"/>
      <c r="K129" s="142" t="s">
        <v>1041</v>
      </c>
      <c r="L129" s="192" t="s">
        <v>963</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25">
      <c r="G130" s="145"/>
      <c r="H130" s="389"/>
      <c r="J130" s="350"/>
      <c r="K130" s="203" t="s">
        <v>1041</v>
      </c>
      <c r="L130" s="203" t="s">
        <v>964</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2">
      <c r="G131" s="145"/>
      <c r="H131" s="389"/>
      <c r="J131" s="350"/>
      <c r="K131" s="201" t="s">
        <v>1042</v>
      </c>
      <c r="L131" s="201" t="s">
        <v>962</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2">
      <c r="G132" s="145"/>
      <c r="H132" s="389"/>
      <c r="J132" s="350"/>
      <c r="K132" s="142" t="s">
        <v>1042</v>
      </c>
      <c r="L132" s="192" t="s">
        <v>963</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25">
      <c r="G133" s="145"/>
      <c r="H133" s="389"/>
      <c r="J133" s="350"/>
      <c r="K133" s="203" t="s">
        <v>1042</v>
      </c>
      <c r="L133" s="203" t="s">
        <v>964</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2">
      <c r="G134" s="145"/>
      <c r="H134" s="389"/>
      <c r="J134" s="350"/>
      <c r="K134" s="201" t="s">
        <v>1043</v>
      </c>
      <c r="L134" s="201" t="s">
        <v>962</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2">
      <c r="G135" s="145"/>
      <c r="H135" s="389"/>
      <c r="J135" s="350"/>
      <c r="K135" s="142" t="s">
        <v>1043</v>
      </c>
      <c r="L135" s="192" t="s">
        <v>963</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25">
      <c r="G136" s="145"/>
      <c r="H136" s="389"/>
      <c r="J136" s="350"/>
      <c r="K136" s="203" t="s">
        <v>1043</v>
      </c>
      <c r="L136" s="203" t="s">
        <v>964</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2">
      <c r="G137" s="145"/>
      <c r="H137" s="389"/>
      <c r="J137" s="350"/>
      <c r="K137" s="201" t="s">
        <v>1044</v>
      </c>
      <c r="L137" s="201" t="s">
        <v>962</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2">
      <c r="G138" s="145"/>
      <c r="H138" s="389"/>
      <c r="J138" s="350"/>
      <c r="K138" s="142" t="s">
        <v>1044</v>
      </c>
      <c r="L138" s="192" t="s">
        <v>963</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25">
      <c r="G139" s="145"/>
      <c r="H139" s="389"/>
      <c r="J139" s="350"/>
      <c r="K139" s="203" t="s">
        <v>1044</v>
      </c>
      <c r="L139" s="203" t="s">
        <v>964</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2">
      <c r="G140" s="145"/>
      <c r="H140" s="389"/>
      <c r="J140" s="350"/>
      <c r="K140" s="201" t="s">
        <v>1045</v>
      </c>
      <c r="L140" s="201" t="s">
        <v>962</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2">
      <c r="G141" s="145"/>
      <c r="H141" s="389"/>
      <c r="J141" s="350"/>
      <c r="K141" s="142" t="s">
        <v>1045</v>
      </c>
      <c r="L141" s="192" t="s">
        <v>963</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25">
      <c r="G142" s="145"/>
      <c r="H142" s="389"/>
      <c r="J142" s="350"/>
      <c r="K142" s="203" t="s">
        <v>1045</v>
      </c>
      <c r="L142" s="203" t="s">
        <v>964</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2">
      <c r="G143" s="145"/>
      <c r="H143" s="389"/>
      <c r="J143" s="350"/>
      <c r="K143" s="201" t="s">
        <v>1046</v>
      </c>
      <c r="L143" s="201" t="s">
        <v>962</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2">
      <c r="G144" s="145"/>
      <c r="H144" s="389"/>
      <c r="J144" s="350"/>
      <c r="K144" s="142" t="s">
        <v>1046</v>
      </c>
      <c r="L144" s="192" t="s">
        <v>963</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25">
      <c r="G145" s="145"/>
      <c r="H145" s="389"/>
      <c r="J145" s="350"/>
      <c r="K145" s="203" t="s">
        <v>1046</v>
      </c>
      <c r="L145" s="203" t="s">
        <v>964</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2">
      <c r="G146" s="145"/>
      <c r="H146" s="389"/>
      <c r="J146" s="350"/>
      <c r="K146" s="201" t="s">
        <v>1047</v>
      </c>
      <c r="L146" s="201" t="s">
        <v>962</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2">
      <c r="G147" s="145"/>
      <c r="H147" s="389"/>
      <c r="J147" s="350"/>
      <c r="K147" s="142" t="s">
        <v>1047</v>
      </c>
      <c r="L147" s="192" t="s">
        <v>963</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25">
      <c r="G148" s="145"/>
      <c r="H148" s="389"/>
      <c r="J148" s="383"/>
      <c r="K148" s="203" t="s">
        <v>1047</v>
      </c>
      <c r="L148" s="203" t="s">
        <v>964</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2">
      <c r="G149" s="145"/>
      <c r="H149" s="389"/>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2">
      <c r="G150" s="145"/>
      <c r="H150" s="389"/>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2">
      <c r="G151" s="145"/>
      <c r="H151" s="389"/>
      <c r="J151" s="349" t="s">
        <v>980</v>
      </c>
      <c r="K151" s="201" t="s">
        <v>1037</v>
      </c>
      <c r="L151" s="201" t="s">
        <v>962</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2">
      <c r="G152" s="145"/>
      <c r="H152" s="389"/>
      <c r="J152" s="350"/>
      <c r="K152" s="142" t="s">
        <v>1037</v>
      </c>
      <c r="L152" s="192" t="s">
        <v>963</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25">
      <c r="G153" s="145"/>
      <c r="H153" s="389"/>
      <c r="J153" s="350"/>
      <c r="K153" s="203" t="s">
        <v>1037</v>
      </c>
      <c r="L153" s="203" t="s">
        <v>964</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2">
      <c r="G154" s="145"/>
      <c r="H154" s="389"/>
      <c r="J154" s="350"/>
      <c r="K154" s="201" t="s">
        <v>1039</v>
      </c>
      <c r="L154" s="201" t="s">
        <v>962</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2">
      <c r="G155" s="145"/>
      <c r="H155" s="389"/>
      <c r="J155" s="350"/>
      <c r="K155" s="142" t="s">
        <v>1039</v>
      </c>
      <c r="L155" s="192" t="s">
        <v>963</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25">
      <c r="G156" s="145"/>
      <c r="H156" s="389"/>
      <c r="J156" s="350"/>
      <c r="K156" s="203" t="s">
        <v>1039</v>
      </c>
      <c r="L156" s="203" t="s">
        <v>964</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25">
      <c r="G157" s="145"/>
      <c r="H157" s="389"/>
      <c r="J157" s="350"/>
      <c r="K157" s="201" t="s">
        <v>1040</v>
      </c>
      <c r="L157" s="201" t="s">
        <v>962</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25">
      <c r="A158" s="137"/>
      <c r="B158" s="137"/>
      <c r="C158" s="137"/>
      <c r="D158" s="137"/>
      <c r="E158" s="137"/>
      <c r="F158" s="137"/>
      <c r="G158" s="145"/>
      <c r="H158" s="389"/>
      <c r="I158" s="137"/>
      <c r="J158" s="350"/>
      <c r="K158" s="142" t="s">
        <v>1040</v>
      </c>
      <c r="L158" s="192" t="s">
        <v>963</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25">
      <c r="A159" s="137"/>
      <c r="B159" s="137"/>
      <c r="C159" s="137"/>
      <c r="D159" s="137"/>
      <c r="E159" s="137"/>
      <c r="F159" s="137"/>
      <c r="G159" s="145"/>
      <c r="H159" s="389"/>
      <c r="I159" s="137"/>
      <c r="J159" s="350"/>
      <c r="K159" s="203" t="s">
        <v>1040</v>
      </c>
      <c r="L159" s="203" t="s">
        <v>964</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25">
      <c r="G160" s="145"/>
      <c r="H160" s="389"/>
      <c r="J160" s="350"/>
      <c r="K160" s="201" t="s">
        <v>1041</v>
      </c>
      <c r="L160" s="201" t="s">
        <v>962</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25">
      <c r="A161" s="137"/>
      <c r="B161" s="137"/>
      <c r="C161" s="137"/>
      <c r="D161" s="137"/>
      <c r="E161" s="137"/>
      <c r="F161" s="137"/>
      <c r="G161" s="145"/>
      <c r="H161" s="389"/>
      <c r="I161" s="137"/>
      <c r="J161" s="350"/>
      <c r="K161" s="142" t="s">
        <v>1041</v>
      </c>
      <c r="L161" s="192" t="s">
        <v>963</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25">
      <c r="A162" s="137"/>
      <c r="B162" s="137"/>
      <c r="C162" s="137"/>
      <c r="D162" s="137"/>
      <c r="E162" s="137"/>
      <c r="F162" s="137"/>
      <c r="G162" s="145"/>
      <c r="H162" s="389"/>
      <c r="I162" s="137"/>
      <c r="J162" s="350"/>
      <c r="K162" s="203" t="s">
        <v>1041</v>
      </c>
      <c r="L162" s="203" t="s">
        <v>964</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25">
      <c r="G163" s="145"/>
      <c r="H163" s="389"/>
      <c r="J163" s="350"/>
      <c r="K163" s="201" t="s">
        <v>1042</v>
      </c>
      <c r="L163" s="201" t="s">
        <v>962</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25">
      <c r="A164" s="137"/>
      <c r="B164" s="137"/>
      <c r="C164" s="137"/>
      <c r="D164" s="137"/>
      <c r="E164" s="137"/>
      <c r="F164" s="137"/>
      <c r="G164" s="145"/>
      <c r="H164" s="389"/>
      <c r="I164" s="137"/>
      <c r="J164" s="350"/>
      <c r="K164" s="142" t="s">
        <v>1042</v>
      </c>
      <c r="L164" s="192" t="s">
        <v>963</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25">
      <c r="A165" s="137"/>
      <c r="B165" s="137"/>
      <c r="C165" s="137"/>
      <c r="D165" s="137"/>
      <c r="E165" s="137"/>
      <c r="F165" s="137"/>
      <c r="G165" s="145"/>
      <c r="H165" s="389"/>
      <c r="I165" s="137"/>
      <c r="J165" s="350"/>
      <c r="K165" s="203" t="s">
        <v>1042</v>
      </c>
      <c r="L165" s="203" t="s">
        <v>964</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2">
      <c r="G166" s="145"/>
      <c r="H166" s="389"/>
      <c r="J166" s="350"/>
      <c r="K166" s="201" t="s">
        <v>1043</v>
      </c>
      <c r="L166" s="201" t="s">
        <v>962</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2">
      <c r="G167" s="145"/>
      <c r="H167" s="389"/>
      <c r="J167" s="350"/>
      <c r="K167" s="142" t="s">
        <v>1043</v>
      </c>
      <c r="L167" s="192" t="s">
        <v>963</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25">
      <c r="G168" s="145"/>
      <c r="H168" s="389"/>
      <c r="J168" s="350"/>
      <c r="K168" s="203" t="s">
        <v>1043</v>
      </c>
      <c r="L168" s="203" t="s">
        <v>964</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2">
      <c r="G169" s="145"/>
      <c r="H169" s="389"/>
      <c r="J169" s="350"/>
      <c r="K169" s="201" t="s">
        <v>1044</v>
      </c>
      <c r="L169" s="201" t="s">
        <v>962</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2">
      <c r="G170" s="145"/>
      <c r="H170" s="389"/>
      <c r="J170" s="350"/>
      <c r="K170" s="142" t="s">
        <v>1044</v>
      </c>
      <c r="L170" s="192" t="s">
        <v>963</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25">
      <c r="G171" s="145"/>
      <c r="H171" s="389"/>
      <c r="J171" s="350"/>
      <c r="K171" s="203" t="s">
        <v>1044</v>
      </c>
      <c r="L171" s="203" t="s">
        <v>964</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25">
      <c r="G172" s="145"/>
      <c r="H172" s="389"/>
      <c r="J172" s="350"/>
      <c r="K172" s="201" t="s">
        <v>1045</v>
      </c>
      <c r="L172" s="201" t="s">
        <v>962</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25">
      <c r="A173" s="137"/>
      <c r="B173" s="137"/>
      <c r="C173" s="137"/>
      <c r="D173" s="137"/>
      <c r="E173" s="137"/>
      <c r="F173" s="137"/>
      <c r="G173" s="145"/>
      <c r="H173" s="389"/>
      <c r="I173" s="137"/>
      <c r="J173" s="350"/>
      <c r="K173" s="142" t="s">
        <v>1045</v>
      </c>
      <c r="L173" s="192" t="s">
        <v>963</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25">
      <c r="A174" s="137"/>
      <c r="B174" s="137"/>
      <c r="C174" s="137"/>
      <c r="D174" s="137"/>
      <c r="E174" s="137"/>
      <c r="F174" s="137"/>
      <c r="G174" s="145"/>
      <c r="H174" s="389"/>
      <c r="I174" s="137"/>
      <c r="J174" s="350"/>
      <c r="K174" s="203" t="s">
        <v>1045</v>
      </c>
      <c r="L174" s="203" t="s">
        <v>964</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25">
      <c r="G175" s="145"/>
      <c r="H175" s="389"/>
      <c r="J175" s="350"/>
      <c r="K175" s="201" t="s">
        <v>1046</v>
      </c>
      <c r="L175" s="201" t="s">
        <v>962</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25">
      <c r="A176" s="137"/>
      <c r="B176" s="137"/>
      <c r="C176" s="137"/>
      <c r="D176" s="137"/>
      <c r="E176" s="137"/>
      <c r="F176" s="137"/>
      <c r="G176" s="145"/>
      <c r="H176" s="389"/>
      <c r="I176" s="137"/>
      <c r="J176" s="350"/>
      <c r="K176" s="142" t="s">
        <v>1046</v>
      </c>
      <c r="L176" s="192" t="s">
        <v>963</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25">
      <c r="A177" s="137"/>
      <c r="B177" s="137"/>
      <c r="C177" s="137"/>
      <c r="D177" s="137"/>
      <c r="E177" s="137"/>
      <c r="F177" s="137"/>
      <c r="G177" s="145"/>
      <c r="H177" s="389"/>
      <c r="I177" s="137"/>
      <c r="J177" s="350"/>
      <c r="K177" s="203" t="s">
        <v>1046</v>
      </c>
      <c r="L177" s="203" t="s">
        <v>964</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25">
      <c r="G178" s="145"/>
      <c r="H178" s="389"/>
      <c r="J178" s="350"/>
      <c r="K178" s="201" t="s">
        <v>1047</v>
      </c>
      <c r="L178" s="201" t="s">
        <v>962</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25">
      <c r="A179" s="137"/>
      <c r="B179" s="137"/>
      <c r="C179" s="137"/>
      <c r="D179" s="137"/>
      <c r="E179" s="137"/>
      <c r="F179" s="137"/>
      <c r="G179" s="145"/>
      <c r="H179" s="389"/>
      <c r="I179" s="137"/>
      <c r="J179" s="350"/>
      <c r="K179" s="142" t="s">
        <v>1047</v>
      </c>
      <c r="L179" s="192" t="s">
        <v>963</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25">
      <c r="A180" s="137"/>
      <c r="B180" s="137"/>
      <c r="C180" s="137"/>
      <c r="D180" s="137"/>
      <c r="E180" s="137"/>
      <c r="F180" s="137"/>
      <c r="G180" s="145"/>
      <c r="H180" s="389"/>
      <c r="I180" s="137"/>
      <c r="J180" s="383"/>
      <c r="K180" s="203" t="s">
        <v>1047</v>
      </c>
      <c r="L180" s="203" t="s">
        <v>964</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25">
      <c r="G181" s="145"/>
      <c r="H181" s="389"/>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25">
      <c r="G182" s="145"/>
      <c r="H182" s="389"/>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2">
      <c r="G183" s="145"/>
      <c r="H183" s="389"/>
      <c r="J183" s="349" t="s">
        <v>981</v>
      </c>
      <c r="K183" s="201" t="s">
        <v>1037</v>
      </c>
      <c r="L183" s="201" t="s">
        <v>962</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2">
      <c r="G184" s="145"/>
      <c r="H184" s="389"/>
      <c r="J184" s="350"/>
      <c r="K184" s="142" t="s">
        <v>1037</v>
      </c>
      <c r="L184" s="192" t="s">
        <v>963</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25">
      <c r="G185" s="145"/>
      <c r="H185" s="389"/>
      <c r="J185" s="350"/>
      <c r="K185" s="203" t="s">
        <v>1037</v>
      </c>
      <c r="L185" s="203" t="s">
        <v>964</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25">
      <c r="G186" s="145"/>
      <c r="H186" s="389"/>
      <c r="J186" s="350"/>
      <c r="K186" s="201" t="s">
        <v>1039</v>
      </c>
      <c r="L186" s="201" t="s">
        <v>962</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2">
      <c r="G187" s="145"/>
      <c r="H187" s="389"/>
      <c r="J187" s="350"/>
      <c r="K187" s="142" t="s">
        <v>1039</v>
      </c>
      <c r="L187" s="192" t="s">
        <v>963</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25">
      <c r="G188" s="145"/>
      <c r="H188" s="389"/>
      <c r="J188" s="350"/>
      <c r="K188" s="203" t="s">
        <v>1039</v>
      </c>
      <c r="L188" s="203" t="s">
        <v>964</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25">
      <c r="G189" s="145"/>
      <c r="H189" s="389"/>
      <c r="J189" s="350"/>
      <c r="K189" s="201" t="s">
        <v>1040</v>
      </c>
      <c r="L189" s="201" t="s">
        <v>962</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25">
      <c r="A190" s="137"/>
      <c r="B190" s="137"/>
      <c r="C190" s="137"/>
      <c r="D190" s="137"/>
      <c r="E190" s="137"/>
      <c r="F190" s="137"/>
      <c r="G190" s="145"/>
      <c r="H190" s="389"/>
      <c r="I190" s="137"/>
      <c r="J190" s="350"/>
      <c r="K190" s="142" t="s">
        <v>1040</v>
      </c>
      <c r="L190" s="192" t="s">
        <v>963</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25">
      <c r="A191" s="137"/>
      <c r="B191" s="137"/>
      <c r="C191" s="137"/>
      <c r="D191" s="137"/>
      <c r="E191" s="137"/>
      <c r="F191" s="137"/>
      <c r="G191" s="145"/>
      <c r="H191" s="389"/>
      <c r="I191" s="137"/>
      <c r="J191" s="350"/>
      <c r="K191" s="203" t="s">
        <v>1040</v>
      </c>
      <c r="L191" s="203" t="s">
        <v>964</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25">
      <c r="G192" s="145"/>
      <c r="H192" s="389"/>
      <c r="J192" s="350"/>
      <c r="K192" s="201" t="s">
        <v>1041</v>
      </c>
      <c r="L192" s="201" t="s">
        <v>962</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25">
      <c r="A193" s="137"/>
      <c r="B193" s="137"/>
      <c r="C193" s="137"/>
      <c r="D193" s="137"/>
      <c r="E193" s="137"/>
      <c r="F193" s="137"/>
      <c r="G193" s="145"/>
      <c r="H193" s="389"/>
      <c r="I193" s="137"/>
      <c r="J193" s="350"/>
      <c r="K193" s="142" t="s">
        <v>1041</v>
      </c>
      <c r="L193" s="192" t="s">
        <v>963</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25">
      <c r="A194" s="137"/>
      <c r="B194" s="137"/>
      <c r="C194" s="137"/>
      <c r="D194" s="137"/>
      <c r="E194" s="137"/>
      <c r="F194" s="137"/>
      <c r="G194" s="145"/>
      <c r="H194" s="389"/>
      <c r="I194" s="137"/>
      <c r="J194" s="350"/>
      <c r="K194" s="203" t="s">
        <v>1041</v>
      </c>
      <c r="L194" s="203" t="s">
        <v>964</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2">
      <c r="G195" s="145"/>
      <c r="H195" s="389"/>
      <c r="J195" s="350"/>
      <c r="K195" s="201" t="s">
        <v>1042</v>
      </c>
      <c r="L195" s="201" t="s">
        <v>962</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2">
      <c r="G196" s="145"/>
      <c r="H196" s="389"/>
      <c r="J196" s="350"/>
      <c r="K196" s="142" t="s">
        <v>1042</v>
      </c>
      <c r="L196" s="192" t="s">
        <v>963</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25">
      <c r="G197" s="145"/>
      <c r="H197" s="389"/>
      <c r="J197" s="350"/>
      <c r="K197" s="203" t="s">
        <v>1042</v>
      </c>
      <c r="L197" s="203" t="s">
        <v>964</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2">
      <c r="G198" s="145"/>
      <c r="H198" s="389"/>
      <c r="J198" s="350"/>
      <c r="K198" s="201" t="s">
        <v>1043</v>
      </c>
      <c r="L198" s="201" t="s">
        <v>962</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2">
      <c r="G199" s="145"/>
      <c r="H199" s="389"/>
      <c r="J199" s="350"/>
      <c r="K199" s="142" t="s">
        <v>1043</v>
      </c>
      <c r="L199" s="192" t="s">
        <v>963</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25">
      <c r="G200" s="145"/>
      <c r="H200" s="389"/>
      <c r="J200" s="350"/>
      <c r="K200" s="203" t="s">
        <v>1043</v>
      </c>
      <c r="L200" s="203" t="s">
        <v>964</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25">
      <c r="G201" s="145"/>
      <c r="H201" s="389"/>
      <c r="J201" s="350"/>
      <c r="K201" s="201" t="s">
        <v>1044</v>
      </c>
      <c r="L201" s="201" t="s">
        <v>962</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2">
      <c r="G202" s="145"/>
      <c r="H202" s="389"/>
      <c r="J202" s="350"/>
      <c r="K202" s="142" t="s">
        <v>1044</v>
      </c>
      <c r="L202" s="192" t="s">
        <v>963</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25">
      <c r="G203" s="145"/>
      <c r="H203" s="389"/>
      <c r="J203" s="350"/>
      <c r="K203" s="203" t="s">
        <v>1044</v>
      </c>
      <c r="L203" s="203" t="s">
        <v>964</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25">
      <c r="G204" s="145"/>
      <c r="H204" s="389"/>
      <c r="J204" s="350"/>
      <c r="K204" s="201" t="s">
        <v>1045</v>
      </c>
      <c r="L204" s="201" t="s">
        <v>962</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25">
      <c r="A205" s="137"/>
      <c r="B205" s="137"/>
      <c r="C205" s="137"/>
      <c r="D205" s="137"/>
      <c r="E205" s="137"/>
      <c r="F205" s="137"/>
      <c r="G205" s="145"/>
      <c r="H205" s="389"/>
      <c r="I205" s="137"/>
      <c r="J205" s="350"/>
      <c r="K205" s="142" t="s">
        <v>1045</v>
      </c>
      <c r="L205" s="192" t="s">
        <v>963</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25">
      <c r="A206" s="137"/>
      <c r="B206" s="137"/>
      <c r="C206" s="137"/>
      <c r="D206" s="137"/>
      <c r="E206" s="137"/>
      <c r="F206" s="137"/>
      <c r="G206" s="145"/>
      <c r="H206" s="389"/>
      <c r="I206" s="137"/>
      <c r="J206" s="350"/>
      <c r="K206" s="203" t="s">
        <v>1045</v>
      </c>
      <c r="L206" s="203" t="s">
        <v>964</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25">
      <c r="G207" s="145"/>
      <c r="H207" s="389"/>
      <c r="J207" s="350"/>
      <c r="K207" s="201" t="s">
        <v>1046</v>
      </c>
      <c r="L207" s="201" t="s">
        <v>962</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25">
      <c r="A208" s="137"/>
      <c r="B208" s="137"/>
      <c r="C208" s="137"/>
      <c r="D208" s="137"/>
      <c r="E208" s="137"/>
      <c r="F208" s="137"/>
      <c r="G208" s="145"/>
      <c r="H208" s="389"/>
      <c r="I208" s="137"/>
      <c r="J208" s="350"/>
      <c r="K208" s="142" t="s">
        <v>1046</v>
      </c>
      <c r="L208" s="192" t="s">
        <v>963</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25">
      <c r="A209" s="137"/>
      <c r="B209" s="137"/>
      <c r="C209" s="137"/>
      <c r="D209" s="137"/>
      <c r="E209" s="137"/>
      <c r="F209" s="137"/>
      <c r="G209" s="145"/>
      <c r="H209" s="389"/>
      <c r="I209" s="137"/>
      <c r="J209" s="350"/>
      <c r="K209" s="203" t="s">
        <v>1046</v>
      </c>
      <c r="L209" s="203" t="s">
        <v>964</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2">
      <c r="G210" s="145"/>
      <c r="H210" s="389"/>
      <c r="J210" s="350"/>
      <c r="K210" s="201" t="s">
        <v>1047</v>
      </c>
      <c r="L210" s="201" t="s">
        <v>962</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2">
      <c r="G211" s="145"/>
      <c r="H211" s="389"/>
      <c r="J211" s="350"/>
      <c r="K211" s="142" t="s">
        <v>1047</v>
      </c>
      <c r="L211" s="192" t="s">
        <v>963</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25">
      <c r="G212" s="145"/>
      <c r="H212" s="389"/>
      <c r="J212" s="383"/>
      <c r="K212" s="203" t="s">
        <v>1047</v>
      </c>
      <c r="L212" s="203" t="s">
        <v>964</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2">
      <c r="G213" s="145"/>
      <c r="H213" s="389"/>
      <c r="J213" s="208"/>
      <c r="K213" s="142"/>
      <c r="L213" s="142"/>
    </row>
    <row r="214" spans="1:89" ht="14.25" customHeight="1" x14ac:dyDescent="0.2">
      <c r="G214" s="145"/>
      <c r="H214" s="389"/>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2">
      <c r="G215" s="145"/>
      <c r="H215" s="389"/>
      <c r="J215" s="349" t="s">
        <v>982</v>
      </c>
      <c r="K215" s="201" t="s">
        <v>1037</v>
      </c>
      <c r="L215" s="201" t="s">
        <v>962</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2">
      <c r="G216" s="145"/>
      <c r="H216" s="389"/>
      <c r="J216" s="350"/>
      <c r="K216" s="142" t="s">
        <v>1037</v>
      </c>
      <c r="L216" s="192" t="s">
        <v>963</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25">
      <c r="G217" s="145"/>
      <c r="H217" s="389"/>
      <c r="J217" s="350"/>
      <c r="K217" s="203" t="s">
        <v>1037</v>
      </c>
      <c r="L217" s="203" t="s">
        <v>964</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2">
      <c r="G218" s="145"/>
      <c r="H218" s="389"/>
      <c r="J218" s="350"/>
      <c r="K218" s="201" t="s">
        <v>1039</v>
      </c>
      <c r="L218" s="201" t="s">
        <v>962</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25">
      <c r="G219" s="145"/>
      <c r="H219" s="389"/>
      <c r="J219" s="350"/>
      <c r="K219" s="142" t="s">
        <v>1039</v>
      </c>
      <c r="L219" s="192" t="s">
        <v>963</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25">
      <c r="G220" s="145"/>
      <c r="H220" s="389"/>
      <c r="J220" s="350"/>
      <c r="K220" s="203" t="s">
        <v>1039</v>
      </c>
      <c r="L220" s="203" t="s">
        <v>964</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25">
      <c r="G221" s="145"/>
      <c r="H221" s="389"/>
      <c r="J221" s="350"/>
      <c r="K221" s="201" t="s">
        <v>1040</v>
      </c>
      <c r="L221" s="201" t="s">
        <v>962</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25">
      <c r="A222" s="137"/>
      <c r="B222" s="137"/>
      <c r="C222" s="137"/>
      <c r="D222" s="137"/>
      <c r="E222" s="137"/>
      <c r="F222" s="137"/>
      <c r="G222" s="145"/>
      <c r="H222" s="389"/>
      <c r="I222" s="137"/>
      <c r="J222" s="350"/>
      <c r="K222" s="142" t="s">
        <v>1040</v>
      </c>
      <c r="L222" s="192" t="s">
        <v>963</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25">
      <c r="A223" s="137"/>
      <c r="B223" s="137"/>
      <c r="C223" s="137"/>
      <c r="D223" s="137"/>
      <c r="E223" s="137"/>
      <c r="F223" s="137"/>
      <c r="G223" s="145"/>
      <c r="H223" s="389"/>
      <c r="I223" s="137"/>
      <c r="J223" s="350"/>
      <c r="K223" s="203" t="s">
        <v>1040</v>
      </c>
      <c r="L223" s="203" t="s">
        <v>964</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25">
      <c r="G224" s="145"/>
      <c r="H224" s="389"/>
      <c r="J224" s="350"/>
      <c r="K224" s="201" t="s">
        <v>1041</v>
      </c>
      <c r="L224" s="201" t="s">
        <v>962</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25">
      <c r="A225" s="137"/>
      <c r="B225" s="137"/>
      <c r="C225" s="137"/>
      <c r="D225" s="137"/>
      <c r="E225" s="137"/>
      <c r="F225" s="137"/>
      <c r="G225" s="145"/>
      <c r="H225" s="389"/>
      <c r="I225" s="137"/>
      <c r="J225" s="350"/>
      <c r="K225" s="142" t="s">
        <v>1041</v>
      </c>
      <c r="L225" s="192" t="s">
        <v>963</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25">
      <c r="A226" s="137"/>
      <c r="B226" s="137"/>
      <c r="C226" s="137"/>
      <c r="D226" s="137"/>
      <c r="E226" s="137"/>
      <c r="F226" s="137"/>
      <c r="G226" s="145"/>
      <c r="H226" s="389"/>
      <c r="I226" s="137"/>
      <c r="J226" s="350"/>
      <c r="K226" s="203" t="s">
        <v>1041</v>
      </c>
      <c r="L226" s="203" t="s">
        <v>964</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25">
      <c r="G227" s="145"/>
      <c r="H227" s="389"/>
      <c r="J227" s="350"/>
      <c r="K227" s="201" t="s">
        <v>1042</v>
      </c>
      <c r="L227" s="201" t="s">
        <v>962</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25">
      <c r="G228" s="145"/>
      <c r="H228" s="389"/>
      <c r="J228" s="350"/>
      <c r="K228" s="142" t="s">
        <v>1042</v>
      </c>
      <c r="L228" s="192" t="s">
        <v>963</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3">
      <c r="G229" s="145"/>
      <c r="H229" s="389"/>
      <c r="J229" s="350"/>
      <c r="K229" s="203" t="s">
        <v>1042</v>
      </c>
      <c r="L229" s="203" t="s">
        <v>964</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2">
      <c r="G230" s="145"/>
      <c r="H230" s="389"/>
      <c r="J230" s="350"/>
      <c r="K230" s="201" t="s">
        <v>1043</v>
      </c>
      <c r="L230" s="201" t="s">
        <v>962</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2">
      <c r="G231" s="145"/>
      <c r="H231" s="389"/>
      <c r="J231" s="350"/>
      <c r="K231" s="142" t="s">
        <v>1043</v>
      </c>
      <c r="L231" s="192" t="s">
        <v>963</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25">
      <c r="G232" s="145"/>
      <c r="H232" s="389"/>
      <c r="J232" s="350"/>
      <c r="K232" s="203" t="s">
        <v>1043</v>
      </c>
      <c r="L232" s="203" t="s">
        <v>964</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2">
      <c r="G233" s="145"/>
      <c r="H233" s="389"/>
      <c r="J233" s="350"/>
      <c r="K233" s="201" t="s">
        <v>1044</v>
      </c>
      <c r="L233" s="201" t="s">
        <v>962</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25">
      <c r="G234" s="145"/>
      <c r="H234" s="389"/>
      <c r="J234" s="350"/>
      <c r="K234" s="142" t="s">
        <v>1044</v>
      </c>
      <c r="L234" s="192" t="s">
        <v>963</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25">
      <c r="G235" s="145"/>
      <c r="H235" s="389"/>
      <c r="J235" s="350"/>
      <c r="K235" s="203" t="s">
        <v>1044</v>
      </c>
      <c r="L235" s="203" t="s">
        <v>964</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25">
      <c r="G236" s="145"/>
      <c r="H236" s="389"/>
      <c r="J236" s="350"/>
      <c r="K236" s="201" t="s">
        <v>1045</v>
      </c>
      <c r="L236" s="201" t="s">
        <v>962</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25">
      <c r="A237" s="137"/>
      <c r="B237" s="137"/>
      <c r="C237" s="137"/>
      <c r="D237" s="137"/>
      <c r="E237" s="137"/>
      <c r="F237" s="137"/>
      <c r="G237" s="145"/>
      <c r="H237" s="389"/>
      <c r="I237" s="137"/>
      <c r="J237" s="350"/>
      <c r="K237" s="142" t="s">
        <v>1045</v>
      </c>
      <c r="L237" s="192" t="s">
        <v>963</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25">
      <c r="A238" s="137"/>
      <c r="B238" s="137"/>
      <c r="C238" s="137"/>
      <c r="D238" s="137"/>
      <c r="E238" s="137"/>
      <c r="F238" s="137"/>
      <c r="G238" s="145"/>
      <c r="H238" s="389"/>
      <c r="I238" s="137"/>
      <c r="J238" s="350"/>
      <c r="K238" s="203" t="s">
        <v>1045</v>
      </c>
      <c r="L238" s="203" t="s">
        <v>964</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25">
      <c r="G239" s="145"/>
      <c r="H239" s="389"/>
      <c r="J239" s="350"/>
      <c r="K239" s="201" t="s">
        <v>1046</v>
      </c>
      <c r="L239" s="201" t="s">
        <v>962</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25">
      <c r="A240" s="137"/>
      <c r="B240" s="137"/>
      <c r="C240" s="137"/>
      <c r="D240" s="137"/>
      <c r="E240" s="137"/>
      <c r="F240" s="137"/>
      <c r="G240" s="145"/>
      <c r="H240" s="389"/>
      <c r="I240" s="137"/>
      <c r="J240" s="350"/>
      <c r="K240" s="142" t="s">
        <v>1046</v>
      </c>
      <c r="L240" s="192" t="s">
        <v>963</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25">
      <c r="A241" s="137"/>
      <c r="B241" s="137"/>
      <c r="C241" s="137"/>
      <c r="D241" s="137"/>
      <c r="E241" s="137"/>
      <c r="F241" s="137"/>
      <c r="G241" s="145"/>
      <c r="H241" s="389"/>
      <c r="I241" s="137"/>
      <c r="J241" s="350"/>
      <c r="K241" s="203" t="s">
        <v>1046</v>
      </c>
      <c r="L241" s="203" t="s">
        <v>964</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25">
      <c r="G242" s="145"/>
      <c r="H242" s="389"/>
      <c r="J242" s="350"/>
      <c r="K242" s="201" t="s">
        <v>1047</v>
      </c>
      <c r="L242" s="201" t="s">
        <v>962</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25">
      <c r="G243" s="145"/>
      <c r="H243" s="389"/>
      <c r="J243" s="350"/>
      <c r="K243" s="142" t="s">
        <v>1047</v>
      </c>
      <c r="L243" s="192" t="s">
        <v>963</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25">
      <c r="G244" s="145"/>
      <c r="H244" s="389"/>
      <c r="J244" s="383"/>
      <c r="K244" s="203" t="s">
        <v>1047</v>
      </c>
      <c r="L244" s="203" t="s">
        <v>964</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25">
      <c r="G245" s="145"/>
      <c r="H245" s="389"/>
      <c r="J245" s="208"/>
      <c r="K245" s="142"/>
      <c r="L245" s="142"/>
      <c r="AX245"/>
      <c r="AY245"/>
    </row>
    <row r="246" spans="1:97" ht="14.25" customHeight="1" x14ac:dyDescent="0.2">
      <c r="G246" s="145"/>
      <c r="H246" s="389"/>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2">
      <c r="G247" s="145"/>
      <c r="H247" s="389"/>
      <c r="J247" s="349" t="s">
        <v>983</v>
      </c>
      <c r="K247" s="201" t="s">
        <v>1037</v>
      </c>
      <c r="L247" s="201" t="s">
        <v>962</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25">
      <c r="G248" s="145"/>
      <c r="H248" s="389"/>
      <c r="J248" s="350"/>
      <c r="K248" s="142" t="s">
        <v>1037</v>
      </c>
      <c r="L248" s="192" t="s">
        <v>963</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25">
      <c r="G249" s="145"/>
      <c r="H249" s="389"/>
      <c r="J249" s="350"/>
      <c r="K249" s="203" t="s">
        <v>1037</v>
      </c>
      <c r="L249" s="203" t="s">
        <v>964</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2">
      <c r="G250" s="145"/>
      <c r="H250" s="389"/>
      <c r="J250" s="350"/>
      <c r="K250" s="201" t="s">
        <v>1039</v>
      </c>
      <c r="L250" s="201" t="s">
        <v>962</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25">
      <c r="G251" s="145"/>
      <c r="H251" s="389"/>
      <c r="J251" s="350"/>
      <c r="K251" s="142" t="s">
        <v>1039</v>
      </c>
      <c r="L251" s="192" t="s">
        <v>963</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3">
      <c r="G252" s="145"/>
      <c r="H252" s="389"/>
      <c r="J252" s="350"/>
      <c r="K252" s="203" t="s">
        <v>1039</v>
      </c>
      <c r="L252" s="203" t="s">
        <v>964</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25">
      <c r="G253" s="145"/>
      <c r="H253" s="389"/>
      <c r="J253" s="350"/>
      <c r="K253" s="201" t="s">
        <v>1040</v>
      </c>
      <c r="L253" s="201" t="s">
        <v>962</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25">
      <c r="G254" s="145"/>
      <c r="H254" s="389"/>
      <c r="J254" s="350"/>
      <c r="K254" s="142" t="s">
        <v>1040</v>
      </c>
      <c r="L254" s="192" t="s">
        <v>963</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5"/>
      <c r="H255" s="389"/>
      <c r="J255" s="350"/>
      <c r="K255" s="203" t="s">
        <v>1040</v>
      </c>
      <c r="L255" s="203" t="s">
        <v>964</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25">
      <c r="G256" s="145"/>
      <c r="H256" s="389"/>
      <c r="J256" s="350"/>
      <c r="K256" s="201" t="s">
        <v>1041</v>
      </c>
      <c r="L256" s="201" t="s">
        <v>962</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25">
      <c r="G257" s="145"/>
      <c r="H257" s="389"/>
      <c r="J257" s="350"/>
      <c r="K257" s="142" t="s">
        <v>1041</v>
      </c>
      <c r="L257" s="192" t="s">
        <v>963</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5"/>
      <c r="H258" s="389"/>
      <c r="J258" s="350"/>
      <c r="K258" s="203" t="s">
        <v>1041</v>
      </c>
      <c r="L258" s="203" t="s">
        <v>964</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25">
      <c r="G259" s="145"/>
      <c r="H259" s="389"/>
      <c r="J259" s="350"/>
      <c r="K259" s="201" t="s">
        <v>1042</v>
      </c>
      <c r="L259" s="201" t="s">
        <v>962</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25">
      <c r="G260" s="145"/>
      <c r="H260" s="389"/>
      <c r="J260" s="350"/>
      <c r="K260" s="142" t="s">
        <v>1042</v>
      </c>
      <c r="L260" s="192" t="s">
        <v>963</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5"/>
      <c r="H261" s="389"/>
      <c r="J261" s="350"/>
      <c r="K261" s="203" t="s">
        <v>1042</v>
      </c>
      <c r="L261" s="203" t="s">
        <v>964</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2">
      <c r="G262" s="145"/>
      <c r="H262" s="389"/>
      <c r="J262" s="350"/>
      <c r="K262" s="201" t="s">
        <v>1043</v>
      </c>
      <c r="L262" s="201" t="s">
        <v>962</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25">
      <c r="G263" s="145"/>
      <c r="H263" s="389"/>
      <c r="J263" s="350"/>
      <c r="K263" s="142" t="s">
        <v>1043</v>
      </c>
      <c r="L263" s="192" t="s">
        <v>963</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25">
      <c r="G264" s="145"/>
      <c r="H264" s="389"/>
      <c r="J264" s="350"/>
      <c r="K264" s="203" t="s">
        <v>1043</v>
      </c>
      <c r="L264" s="203" t="s">
        <v>964</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2">
      <c r="G265" s="145"/>
      <c r="H265" s="389"/>
      <c r="J265" s="350"/>
      <c r="K265" s="201" t="s">
        <v>1044</v>
      </c>
      <c r="L265" s="201" t="s">
        <v>962</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25">
      <c r="G266" s="145"/>
      <c r="H266" s="389"/>
      <c r="J266" s="350"/>
      <c r="K266" s="142" t="s">
        <v>1044</v>
      </c>
      <c r="L266" s="192" t="s">
        <v>963</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3">
      <c r="G267" s="145"/>
      <c r="H267" s="389"/>
      <c r="J267" s="350"/>
      <c r="K267" s="203" t="s">
        <v>1044</v>
      </c>
      <c r="L267" s="203" t="s">
        <v>964</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25">
      <c r="G268" s="145"/>
      <c r="H268" s="389"/>
      <c r="J268" s="350"/>
      <c r="K268" s="201" t="s">
        <v>1045</v>
      </c>
      <c r="L268" s="201" t="s">
        <v>962</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25">
      <c r="G269" s="145"/>
      <c r="H269" s="389"/>
      <c r="J269" s="350"/>
      <c r="K269" s="142" t="s">
        <v>1045</v>
      </c>
      <c r="L269" s="192" t="s">
        <v>963</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5"/>
      <c r="H270" s="389"/>
      <c r="J270" s="350"/>
      <c r="K270" s="203" t="s">
        <v>1045</v>
      </c>
      <c r="L270" s="203" t="s">
        <v>964</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25">
      <c r="G271" s="145"/>
      <c r="H271" s="389"/>
      <c r="J271" s="350"/>
      <c r="K271" s="201" t="s">
        <v>1046</v>
      </c>
      <c r="L271" s="201" t="s">
        <v>962</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25">
      <c r="G272" s="145"/>
      <c r="H272" s="389"/>
      <c r="J272" s="350"/>
      <c r="K272" s="142" t="s">
        <v>1046</v>
      </c>
      <c r="L272" s="192" t="s">
        <v>963</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5"/>
      <c r="H273" s="389"/>
      <c r="J273" s="350"/>
      <c r="K273" s="203" t="s">
        <v>1046</v>
      </c>
      <c r="L273" s="203" t="s">
        <v>964</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25">
      <c r="G274" s="145"/>
      <c r="H274" s="389"/>
      <c r="J274" s="350"/>
      <c r="K274" s="201" t="s">
        <v>1047</v>
      </c>
      <c r="L274" s="201" t="s">
        <v>962</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25">
      <c r="G275" s="145"/>
      <c r="H275" s="389"/>
      <c r="J275" s="350"/>
      <c r="K275" s="142" t="s">
        <v>1047</v>
      </c>
      <c r="L275" s="192" t="s">
        <v>963</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5"/>
      <c r="H276" s="389"/>
      <c r="J276" s="383"/>
      <c r="K276" s="203" t="s">
        <v>1047</v>
      </c>
      <c r="L276" s="203" t="s">
        <v>964</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25">
      <c r="G277" s="145"/>
      <c r="H277" s="389"/>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2">
      <c r="A278" s="137" t="s">
        <v>916</v>
      </c>
      <c r="G278" s="145"/>
      <c r="H278" s="389"/>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2">
      <c r="G279" s="145"/>
      <c r="H279" s="389"/>
      <c r="J279" s="349" t="s">
        <v>984</v>
      </c>
      <c r="K279" s="201" t="s">
        <v>1037</v>
      </c>
      <c r="L279" s="201" t="s">
        <v>962</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25">
      <c r="G280" s="145"/>
      <c r="H280" s="389"/>
      <c r="J280" s="350"/>
      <c r="K280" s="142" t="s">
        <v>1037</v>
      </c>
      <c r="L280" s="192" t="s">
        <v>963</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25">
      <c r="G281" s="145"/>
      <c r="H281" s="389"/>
      <c r="J281" s="350"/>
      <c r="K281" s="203" t="s">
        <v>1037</v>
      </c>
      <c r="L281" s="203" t="s">
        <v>964</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2">
      <c r="G282" s="145"/>
      <c r="H282" s="389"/>
      <c r="J282" s="350"/>
      <c r="K282" s="201" t="s">
        <v>1039</v>
      </c>
      <c r="L282" s="201" t="s">
        <v>962</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25">
      <c r="G283" s="145"/>
      <c r="H283" s="389"/>
      <c r="J283" s="350"/>
      <c r="K283" s="142" t="s">
        <v>1039</v>
      </c>
      <c r="L283" s="192" t="s">
        <v>963</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25">
      <c r="G284" s="145"/>
      <c r="H284" s="389"/>
      <c r="J284" s="350"/>
      <c r="K284" s="203" t="s">
        <v>1039</v>
      </c>
      <c r="L284" s="203" t="s">
        <v>964</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2">
      <c r="G285" s="145"/>
      <c r="H285" s="389"/>
      <c r="J285" s="350"/>
      <c r="K285" s="201" t="s">
        <v>1040</v>
      </c>
      <c r="L285" s="201" t="s">
        <v>962</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2">
      <c r="G286" s="145"/>
      <c r="H286" s="389"/>
      <c r="J286" s="350"/>
      <c r="K286" s="142" t="s">
        <v>1040</v>
      </c>
      <c r="L286" s="192" t="s">
        <v>963</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25">
      <c r="G287" s="145"/>
      <c r="H287" s="389"/>
      <c r="J287" s="350"/>
      <c r="K287" s="203" t="s">
        <v>1040</v>
      </c>
      <c r="L287" s="203" t="s">
        <v>964</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2">
      <c r="G288" s="145"/>
      <c r="H288" s="389"/>
      <c r="J288" s="350"/>
      <c r="K288" s="201" t="s">
        <v>1041</v>
      </c>
      <c r="L288" s="201" t="s">
        <v>962</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2">
      <c r="G289" s="145"/>
      <c r="H289" s="389"/>
      <c r="J289" s="350"/>
      <c r="K289" s="142" t="s">
        <v>1041</v>
      </c>
      <c r="L289" s="192" t="s">
        <v>963</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25">
      <c r="G290" s="145"/>
      <c r="H290" s="389"/>
      <c r="J290" s="350"/>
      <c r="K290" s="203" t="s">
        <v>1041</v>
      </c>
      <c r="L290" s="203" t="s">
        <v>964</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2">
      <c r="G291" s="145"/>
      <c r="H291" s="389"/>
      <c r="J291" s="350"/>
      <c r="K291" s="201" t="s">
        <v>1042</v>
      </c>
      <c r="L291" s="201" t="s">
        <v>962</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2">
      <c r="G292" s="145"/>
      <c r="H292" s="389"/>
      <c r="J292" s="350"/>
      <c r="K292" s="142" t="s">
        <v>1042</v>
      </c>
      <c r="L292" s="192" t="s">
        <v>963</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2">
      <c r="G293" s="145"/>
      <c r="H293" s="389"/>
      <c r="J293" s="350"/>
      <c r="K293" s="203" t="s">
        <v>1042</v>
      </c>
      <c r="L293" s="203" t="s">
        <v>964</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2">
      <c r="G294" s="145"/>
      <c r="H294" s="389"/>
      <c r="J294" s="350"/>
      <c r="K294" s="201" t="s">
        <v>1043</v>
      </c>
      <c r="L294" s="201" t="s">
        <v>962</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25">
      <c r="G295" s="145"/>
      <c r="H295" s="389"/>
      <c r="J295" s="350"/>
      <c r="K295" s="142" t="s">
        <v>1043</v>
      </c>
      <c r="L295" s="192" t="s">
        <v>963</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25">
      <c r="G296" s="145"/>
      <c r="H296" s="389"/>
      <c r="J296" s="350"/>
      <c r="K296" s="203" t="s">
        <v>1043</v>
      </c>
      <c r="L296" s="203" t="s">
        <v>964</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2">
      <c r="G297" s="145"/>
      <c r="H297" s="389"/>
      <c r="J297" s="350"/>
      <c r="K297" s="201" t="s">
        <v>1044</v>
      </c>
      <c r="L297" s="201" t="s">
        <v>962</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25">
      <c r="G298" s="145"/>
      <c r="H298" s="389"/>
      <c r="J298" s="350"/>
      <c r="K298" s="142" t="s">
        <v>1044</v>
      </c>
      <c r="L298" s="192" t="s">
        <v>963</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25">
      <c r="G299" s="145"/>
      <c r="H299" s="389"/>
      <c r="J299" s="350"/>
      <c r="K299" s="203" t="s">
        <v>1044</v>
      </c>
      <c r="L299" s="203" t="s">
        <v>964</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2">
      <c r="G300" s="145"/>
      <c r="H300" s="389"/>
      <c r="J300" s="350"/>
      <c r="K300" s="201" t="s">
        <v>1045</v>
      </c>
      <c r="L300" s="201" t="s">
        <v>962</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2">
      <c r="G301" s="145"/>
      <c r="H301" s="389"/>
      <c r="J301" s="350"/>
      <c r="K301" s="142" t="s">
        <v>1045</v>
      </c>
      <c r="L301" s="192" t="s">
        <v>963</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25">
      <c r="G302" s="145"/>
      <c r="H302" s="389"/>
      <c r="J302" s="350"/>
      <c r="K302" s="203" t="s">
        <v>1045</v>
      </c>
      <c r="L302" s="203" t="s">
        <v>964</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2">
      <c r="G303" s="145"/>
      <c r="H303" s="389"/>
      <c r="J303" s="350"/>
      <c r="K303" s="201" t="s">
        <v>1046</v>
      </c>
      <c r="L303" s="201" t="s">
        <v>962</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2">
      <c r="G304" s="145"/>
      <c r="H304" s="389"/>
      <c r="J304" s="350"/>
      <c r="K304" s="142" t="s">
        <v>1046</v>
      </c>
      <c r="L304" s="192" t="s">
        <v>963</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25">
      <c r="G305" s="145"/>
      <c r="H305" s="389"/>
      <c r="J305" s="350"/>
      <c r="K305" s="203" t="s">
        <v>1046</v>
      </c>
      <c r="L305" s="203" t="s">
        <v>964</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2">
      <c r="G306" s="145"/>
      <c r="H306" s="389"/>
      <c r="J306" s="350"/>
      <c r="K306" s="201" t="s">
        <v>1047</v>
      </c>
      <c r="L306" s="201" t="s">
        <v>962</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2">
      <c r="G307" s="145"/>
      <c r="H307" s="389"/>
      <c r="J307" s="350"/>
      <c r="K307" s="142" t="s">
        <v>1047</v>
      </c>
      <c r="L307" s="192" t="s">
        <v>963</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2">
      <c r="G308" s="145"/>
      <c r="H308" s="389"/>
      <c r="J308" s="383"/>
      <c r="K308" s="203" t="s">
        <v>1047</v>
      </c>
      <c r="L308" s="203" t="s">
        <v>964</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2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2">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2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2">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2">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2">
      <c r="G314" s="145"/>
      <c r="H314" s="382" t="s">
        <v>985</v>
      </c>
      <c r="J314" s="349" t="s">
        <v>986</v>
      </c>
      <c r="K314" s="201" t="s">
        <v>1037</v>
      </c>
      <c r="L314" s="201" t="s">
        <v>962</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2">
      <c r="G315" s="145"/>
      <c r="H315" s="382"/>
      <c r="J315" s="350"/>
      <c r="K315" s="142" t="s">
        <v>1037</v>
      </c>
      <c r="L315" s="192" t="s">
        <v>963</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25">
      <c r="G316" s="145"/>
      <c r="H316" s="382"/>
      <c r="J316" s="350"/>
      <c r="K316" s="203" t="s">
        <v>1037</v>
      </c>
      <c r="L316" s="203" t="s">
        <v>964</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2">
      <c r="G317" s="145"/>
      <c r="H317" s="382"/>
      <c r="J317" s="350"/>
      <c r="K317" s="201" t="s">
        <v>1039</v>
      </c>
      <c r="L317" s="201" t="s">
        <v>962</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2">
      <c r="G318" s="145"/>
      <c r="H318" s="382"/>
      <c r="J318" s="350"/>
      <c r="K318" s="142" t="s">
        <v>1039</v>
      </c>
      <c r="L318" s="192" t="s">
        <v>963</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25">
      <c r="G319" s="145"/>
      <c r="H319" s="382"/>
      <c r="J319" s="350"/>
      <c r="K319" s="203" t="s">
        <v>1039</v>
      </c>
      <c r="L319" s="203" t="s">
        <v>964</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2">
      <c r="G320" s="145"/>
      <c r="H320" s="382"/>
      <c r="J320" s="350"/>
      <c r="K320" s="201" t="s">
        <v>1040</v>
      </c>
      <c r="L320" s="201" t="s">
        <v>962</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2">
      <c r="G321" s="145"/>
      <c r="H321" s="382"/>
      <c r="J321" s="350"/>
      <c r="K321" s="142" t="s">
        <v>1040</v>
      </c>
      <c r="L321" s="192" t="s">
        <v>963</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25">
      <c r="G322" s="145"/>
      <c r="H322" s="382"/>
      <c r="J322" s="350"/>
      <c r="K322" s="203" t="s">
        <v>1040</v>
      </c>
      <c r="L322" s="203" t="s">
        <v>964</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2">
      <c r="G323" s="145"/>
      <c r="H323" s="382"/>
      <c r="J323" s="350"/>
      <c r="K323" s="201" t="s">
        <v>1041</v>
      </c>
      <c r="L323" s="201" t="s">
        <v>962</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2">
      <c r="G324" s="145"/>
      <c r="H324" s="382"/>
      <c r="J324" s="350"/>
      <c r="K324" s="142" t="s">
        <v>1041</v>
      </c>
      <c r="L324" s="192" t="s">
        <v>963</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25">
      <c r="G325" s="145"/>
      <c r="H325" s="382"/>
      <c r="J325" s="350"/>
      <c r="K325" s="203" t="s">
        <v>1041</v>
      </c>
      <c r="L325" s="203" t="s">
        <v>964</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2">
      <c r="G326" s="145"/>
      <c r="H326" s="382"/>
      <c r="J326" s="350"/>
      <c r="K326" s="201" t="s">
        <v>1042</v>
      </c>
      <c r="L326" s="201" t="s">
        <v>962</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2">
      <c r="G327" s="145"/>
      <c r="H327" s="382"/>
      <c r="J327" s="350"/>
      <c r="K327" s="142" t="s">
        <v>1042</v>
      </c>
      <c r="L327" s="192" t="s">
        <v>963</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2">
      <c r="G328" s="145"/>
      <c r="H328" s="382"/>
      <c r="J328" s="350"/>
      <c r="K328" s="203" t="s">
        <v>1042</v>
      </c>
      <c r="L328" s="203" t="s">
        <v>964</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2">
      <c r="G329" s="145"/>
      <c r="H329" s="382"/>
      <c r="J329" s="350"/>
      <c r="K329" s="201" t="s">
        <v>1043</v>
      </c>
      <c r="L329" s="201" t="s">
        <v>962</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2">
      <c r="G330" s="145"/>
      <c r="H330" s="382"/>
      <c r="J330" s="350"/>
      <c r="K330" s="142" t="s">
        <v>1043</v>
      </c>
      <c r="L330" s="192" t="s">
        <v>963</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25">
      <c r="G331" s="145"/>
      <c r="H331" s="382"/>
      <c r="J331" s="350"/>
      <c r="K331" s="203" t="s">
        <v>1043</v>
      </c>
      <c r="L331" s="203" t="s">
        <v>964</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2">
      <c r="G332" s="145"/>
      <c r="H332" s="382"/>
      <c r="J332" s="350"/>
      <c r="K332" s="201" t="s">
        <v>1044</v>
      </c>
      <c r="L332" s="201" t="s">
        <v>962</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2">
      <c r="G333" s="145"/>
      <c r="H333" s="382"/>
      <c r="J333" s="350"/>
      <c r="K333" s="142" t="s">
        <v>1044</v>
      </c>
      <c r="L333" s="192" t="s">
        <v>963</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25">
      <c r="G334" s="145"/>
      <c r="H334" s="382"/>
      <c r="J334" s="350"/>
      <c r="K334" s="203" t="s">
        <v>1044</v>
      </c>
      <c r="L334" s="203" t="s">
        <v>964</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2">
      <c r="G335" s="145"/>
      <c r="H335" s="382"/>
      <c r="J335" s="350"/>
      <c r="K335" s="201" t="s">
        <v>1045</v>
      </c>
      <c r="L335" s="201" t="s">
        <v>962</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2">
      <c r="G336" s="145"/>
      <c r="H336" s="382"/>
      <c r="J336" s="350"/>
      <c r="K336" s="142" t="s">
        <v>1045</v>
      </c>
      <c r="L336" s="192" t="s">
        <v>963</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25">
      <c r="G337" s="145"/>
      <c r="H337" s="382"/>
      <c r="J337" s="350"/>
      <c r="K337" s="203" t="s">
        <v>1045</v>
      </c>
      <c r="L337" s="203" t="s">
        <v>964</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2">
      <c r="G338" s="145"/>
      <c r="H338" s="382"/>
      <c r="J338" s="350"/>
      <c r="K338" s="201" t="s">
        <v>1046</v>
      </c>
      <c r="L338" s="201" t="s">
        <v>962</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2">
      <c r="G339" s="145"/>
      <c r="H339" s="382"/>
      <c r="J339" s="350"/>
      <c r="K339" s="142" t="s">
        <v>1046</v>
      </c>
      <c r="L339" s="192" t="s">
        <v>963</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25">
      <c r="G340" s="145"/>
      <c r="H340" s="382"/>
      <c r="J340" s="350"/>
      <c r="K340" s="203" t="s">
        <v>1046</v>
      </c>
      <c r="L340" s="203" t="s">
        <v>964</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2">
      <c r="G341" s="145"/>
      <c r="H341" s="382"/>
      <c r="J341" s="350"/>
      <c r="K341" s="201" t="s">
        <v>1047</v>
      </c>
      <c r="L341" s="201" t="s">
        <v>962</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2">
      <c r="G342" s="145"/>
      <c r="H342" s="382"/>
      <c r="J342" s="350"/>
      <c r="K342" s="142" t="s">
        <v>1047</v>
      </c>
      <c r="L342" s="192" t="s">
        <v>963</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2">
      <c r="G343" s="145"/>
      <c r="H343" s="382"/>
      <c r="J343" s="383"/>
      <c r="K343" s="203" t="s">
        <v>1047</v>
      </c>
      <c r="L343" s="203" t="s">
        <v>964</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2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2">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2">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2">
      <c r="G347" s="145"/>
      <c r="H347" s="384" t="s">
        <v>987</v>
      </c>
      <c r="J347" s="386" t="s">
        <v>988</v>
      </c>
      <c r="K347" s="201" t="s">
        <v>1037</v>
      </c>
      <c r="L347" s="201" t="s">
        <v>962</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2">
      <c r="G348" s="145"/>
      <c r="H348" s="384"/>
      <c r="J348" s="386"/>
      <c r="K348" s="142" t="s">
        <v>1037</v>
      </c>
      <c r="L348" s="192" t="s">
        <v>963</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25">
      <c r="G349" s="145"/>
      <c r="H349" s="384"/>
      <c r="J349" s="386"/>
      <c r="K349" s="203" t="s">
        <v>1037</v>
      </c>
      <c r="L349" s="203" t="s">
        <v>964</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2">
      <c r="G350" s="145"/>
      <c r="H350" s="384"/>
      <c r="J350" s="386"/>
      <c r="K350" s="201" t="s">
        <v>1039</v>
      </c>
      <c r="L350" s="201" t="s">
        <v>962</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2">
      <c r="G351" s="145"/>
      <c r="H351" s="384"/>
      <c r="J351" s="386"/>
      <c r="K351" s="142" t="s">
        <v>1039</v>
      </c>
      <c r="L351" s="192" t="s">
        <v>963</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25">
      <c r="G352" s="145"/>
      <c r="H352" s="384"/>
      <c r="J352" s="386"/>
      <c r="K352" s="203" t="s">
        <v>1039</v>
      </c>
      <c r="L352" s="203" t="s">
        <v>964</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2">
      <c r="G353" s="145"/>
      <c r="H353" s="384"/>
      <c r="J353" s="386"/>
      <c r="K353" s="201" t="s">
        <v>1040</v>
      </c>
      <c r="L353" s="201" t="s">
        <v>962</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2">
      <c r="G354" s="145"/>
      <c r="H354" s="384"/>
      <c r="J354" s="386"/>
      <c r="K354" s="142" t="s">
        <v>1040</v>
      </c>
      <c r="L354" s="192" t="s">
        <v>963</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25">
      <c r="G355" s="145"/>
      <c r="H355" s="384"/>
      <c r="J355" s="386"/>
      <c r="K355" s="203" t="s">
        <v>1040</v>
      </c>
      <c r="L355" s="203" t="s">
        <v>964</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2">
      <c r="G356" s="145"/>
      <c r="H356" s="384"/>
      <c r="J356" s="386"/>
      <c r="K356" s="201" t="s">
        <v>1041</v>
      </c>
      <c r="L356" s="201" t="s">
        <v>962</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2">
      <c r="G357" s="145"/>
      <c r="H357" s="384"/>
      <c r="J357" s="386"/>
      <c r="K357" s="142" t="s">
        <v>1041</v>
      </c>
      <c r="L357" s="192" t="s">
        <v>963</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25">
      <c r="G358" s="145"/>
      <c r="H358" s="384"/>
      <c r="J358" s="386"/>
      <c r="K358" s="203" t="s">
        <v>1041</v>
      </c>
      <c r="L358" s="203" t="s">
        <v>964</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2">
      <c r="G359" s="145"/>
      <c r="H359" s="384"/>
      <c r="J359" s="386"/>
      <c r="K359" s="201" t="s">
        <v>1042</v>
      </c>
      <c r="L359" s="201" t="s">
        <v>962</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2">
      <c r="G360" s="145"/>
      <c r="H360" s="384"/>
      <c r="J360" s="386"/>
      <c r="K360" s="142" t="s">
        <v>1042</v>
      </c>
      <c r="L360" s="192" t="s">
        <v>963</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25">
      <c r="G361" s="145"/>
      <c r="H361" s="384"/>
      <c r="J361" s="386"/>
      <c r="K361" s="203" t="s">
        <v>1042</v>
      </c>
      <c r="L361" s="203" t="s">
        <v>964</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2">
      <c r="G362" s="145"/>
      <c r="H362" s="384"/>
      <c r="J362" s="386"/>
      <c r="K362" s="201" t="s">
        <v>1043</v>
      </c>
      <c r="L362" s="201" t="s">
        <v>962</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2">
      <c r="G363" s="145"/>
      <c r="H363" s="384"/>
      <c r="J363" s="386"/>
      <c r="K363" s="142" t="s">
        <v>1043</v>
      </c>
      <c r="L363" s="192" t="s">
        <v>963</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25">
      <c r="G364" s="145"/>
      <c r="H364" s="384"/>
      <c r="J364" s="386"/>
      <c r="K364" s="203" t="s">
        <v>1043</v>
      </c>
      <c r="L364" s="203" t="s">
        <v>964</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2">
      <c r="G365" s="145"/>
      <c r="H365" s="384"/>
      <c r="J365" s="386"/>
      <c r="K365" s="201" t="s">
        <v>1044</v>
      </c>
      <c r="L365" s="201" t="s">
        <v>962</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2">
      <c r="G366" s="145"/>
      <c r="H366" s="384"/>
      <c r="J366" s="386"/>
      <c r="K366" s="142" t="s">
        <v>1044</v>
      </c>
      <c r="L366" s="192" t="s">
        <v>963</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25">
      <c r="G367" s="145"/>
      <c r="H367" s="384"/>
      <c r="J367" s="386"/>
      <c r="K367" s="203" t="s">
        <v>1044</v>
      </c>
      <c r="L367" s="203" t="s">
        <v>964</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2">
      <c r="G368" s="145"/>
      <c r="H368" s="384"/>
      <c r="J368" s="386"/>
      <c r="K368" s="201" t="s">
        <v>1045</v>
      </c>
      <c r="L368" s="201" t="s">
        <v>962</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2">
      <c r="G369" s="145"/>
      <c r="H369" s="384"/>
      <c r="J369" s="386"/>
      <c r="K369" s="142" t="s">
        <v>1045</v>
      </c>
      <c r="L369" s="192" t="s">
        <v>963</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25">
      <c r="G370" s="145"/>
      <c r="H370" s="384"/>
      <c r="J370" s="386"/>
      <c r="K370" s="203" t="s">
        <v>1045</v>
      </c>
      <c r="L370" s="203" t="s">
        <v>964</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2">
      <c r="G371" s="145"/>
      <c r="H371" s="384"/>
      <c r="J371" s="386"/>
      <c r="K371" s="201" t="s">
        <v>1046</v>
      </c>
      <c r="L371" s="201" t="s">
        <v>962</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2">
      <c r="G372" s="145"/>
      <c r="H372" s="384"/>
      <c r="J372" s="386"/>
      <c r="K372" s="142" t="s">
        <v>1046</v>
      </c>
      <c r="L372" s="192" t="s">
        <v>963</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25">
      <c r="G373" s="145"/>
      <c r="H373" s="384"/>
      <c r="J373" s="386"/>
      <c r="K373" s="203" t="s">
        <v>1046</v>
      </c>
      <c r="L373" s="203" t="s">
        <v>964</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2">
      <c r="G374" s="145"/>
      <c r="H374" s="384"/>
      <c r="J374" s="386"/>
      <c r="K374" s="201" t="s">
        <v>1047</v>
      </c>
      <c r="L374" s="201" t="s">
        <v>962</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2">
      <c r="G375" s="145"/>
      <c r="H375" s="384"/>
      <c r="J375" s="386"/>
      <c r="K375" s="142" t="s">
        <v>1047</v>
      </c>
      <c r="L375" s="192" t="s">
        <v>963</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25">
      <c r="G376" s="145"/>
      <c r="H376" s="385"/>
      <c r="J376" s="387"/>
      <c r="K376" s="203" t="s">
        <v>1047</v>
      </c>
      <c r="L376" s="203" t="s">
        <v>964</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2">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2">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2">
      <c r="G379" s="145"/>
      <c r="H379" s="388" t="s">
        <v>989</v>
      </c>
      <c r="J379" s="349" t="s">
        <v>990</v>
      </c>
      <c r="K379" s="142" t="s">
        <v>991</v>
      </c>
      <c r="L379" s="142" t="s">
        <v>962</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2">
      <c r="G380" s="145"/>
      <c r="H380" s="388"/>
      <c r="J380" s="350"/>
      <c r="K380" s="142" t="s">
        <v>991</v>
      </c>
      <c r="L380" s="142" t="s">
        <v>963</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2">
      <c r="G381" s="145"/>
      <c r="H381" s="388"/>
      <c r="J381" s="350"/>
      <c r="K381" s="142" t="s">
        <v>991</v>
      </c>
      <c r="L381" s="142" t="s">
        <v>964</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2">
      <c r="G382" s="145"/>
      <c r="H382" s="388"/>
      <c r="J382" s="350"/>
      <c r="K382" s="142" t="s">
        <v>992</v>
      </c>
      <c r="L382" s="142" t="s">
        <v>960</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2">
      <c r="G383" s="145"/>
      <c r="H383" s="388"/>
      <c r="J383" s="350"/>
      <c r="K383" s="142" t="s">
        <v>730</v>
      </c>
      <c r="L383" s="142" t="s">
        <v>962</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2">
      <c r="G384" s="145"/>
      <c r="H384" s="388"/>
      <c r="J384" s="350"/>
      <c r="K384" s="142" t="s">
        <v>730</v>
      </c>
      <c r="L384" s="142" t="s">
        <v>963</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2">
      <c r="G385" s="145"/>
      <c r="H385" s="388"/>
      <c r="J385" s="350"/>
      <c r="K385" s="142" t="s">
        <v>730</v>
      </c>
      <c r="L385" s="142" t="s">
        <v>964</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2">
      <c r="G386" s="145"/>
      <c r="H386" s="388"/>
      <c r="J386" s="350"/>
      <c r="K386" s="142" t="s">
        <v>993</v>
      </c>
      <c r="L386" s="142" t="s">
        <v>962</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2">
      <c r="G387" s="145"/>
      <c r="H387" s="388"/>
      <c r="J387" s="350"/>
      <c r="K387" s="142" t="s">
        <v>993</v>
      </c>
      <c r="L387" s="142" t="s">
        <v>963</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2">
      <c r="G388" s="145"/>
      <c r="H388" s="388"/>
      <c r="J388" s="350"/>
      <c r="K388" s="142" t="s">
        <v>993</v>
      </c>
      <c r="L388" s="142" t="s">
        <v>964</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2">
      <c r="G389" s="145"/>
      <c r="H389" s="388"/>
      <c r="J389" s="350"/>
      <c r="K389" s="142" t="s">
        <v>994</v>
      </c>
      <c r="L389" s="142" t="s">
        <v>962</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2">
      <c r="G390" s="145"/>
      <c r="H390" s="388"/>
      <c r="J390" s="350"/>
      <c r="K390" s="142" t="s">
        <v>994</v>
      </c>
      <c r="L390" s="142" t="s">
        <v>963</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2">
      <c r="G391" s="145"/>
      <c r="H391" s="388"/>
      <c r="J391" s="350"/>
      <c r="K391" s="142" t="s">
        <v>994</v>
      </c>
      <c r="L391" s="142" t="s">
        <v>964</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2">
      <c r="G392" s="145"/>
      <c r="H392" s="240"/>
      <c r="I392" s="246" t="s">
        <v>995</v>
      </c>
      <c r="J392" s="247"/>
      <c r="K392" s="248" t="s">
        <v>997</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2">
      <c r="G393" s="145"/>
      <c r="H393" s="240"/>
      <c r="I393" s="137">
        <v>0.2</v>
      </c>
      <c r="J393" s="251" t="s">
        <v>996</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2">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2">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2">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2">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2">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2">
      <c r="G399" s="145"/>
      <c r="H399" s="240"/>
      <c r="J399" s="251"/>
      <c r="K399" s="248" t="s">
        <v>998</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2">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2">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2">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2">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2">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2">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2">
      <c r="G406" s="145"/>
      <c r="H406" s="240"/>
      <c r="J406" s="251"/>
      <c r="K406" s="249" t="s">
        <v>999</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2">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2">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2">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2">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2">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2">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2">
      <c r="G413" s="315"/>
      <c r="J413" s="316"/>
      <c r="K413" s="316"/>
      <c r="L413" s="316"/>
      <c r="M413" s="316"/>
      <c r="N413" s="316"/>
    </row>
    <row r="414" spans="6:42" ht="15.75" customHeight="1" thickBot="1" x14ac:dyDescent="0.2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25">
      <c r="F415" s="257"/>
      <c r="H415" s="240"/>
      <c r="J415" s="349" t="s">
        <v>1000</v>
      </c>
      <c r="K415" s="142" t="s">
        <v>1001</v>
      </c>
      <c r="L415" s="142" t="s">
        <v>962</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25">
      <c r="F416" s="257"/>
      <c r="H416" s="240"/>
      <c r="J416" s="350"/>
      <c r="K416" s="142" t="s">
        <v>1001</v>
      </c>
      <c r="L416" s="142" t="s">
        <v>963</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2">
      <c r="F417" s="257"/>
      <c r="H417" s="240"/>
      <c r="J417" s="350"/>
      <c r="K417" s="142" t="s">
        <v>1001</v>
      </c>
      <c r="L417" s="142" t="s">
        <v>964</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25">
      <c r="F418" s="257"/>
      <c r="H418" s="240"/>
      <c r="J418" s="132"/>
    </row>
    <row r="419" spans="6:42" ht="14.25" customHeight="1" thickTop="1" thickBot="1" x14ac:dyDescent="0.25">
      <c r="F419" s="257"/>
      <c r="H419" s="240"/>
      <c r="J419" s="251"/>
      <c r="K419" s="142" t="s">
        <v>1002</v>
      </c>
      <c r="L419" s="142" t="s">
        <v>960</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25">
      <c r="F420" s="257"/>
      <c r="H420" s="240"/>
      <c r="J420" s="251"/>
      <c r="K420" s="142" t="s">
        <v>1003</v>
      </c>
      <c r="L420" s="142" t="s">
        <v>960</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25">
      <c r="F421" s="257"/>
      <c r="H421" s="240"/>
      <c r="J421" s="251"/>
      <c r="K421" s="142" t="s">
        <v>1004</v>
      </c>
      <c r="L421" s="142" t="s">
        <v>960</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25">
      <c r="F422" s="257"/>
      <c r="H422" s="240"/>
      <c r="J422" s="251"/>
      <c r="K422" s="142" t="s">
        <v>1005</v>
      </c>
      <c r="L422" s="142" t="s">
        <v>962</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25">
      <c r="F423" s="257"/>
      <c r="H423" s="240"/>
      <c r="J423" s="251"/>
      <c r="K423" s="142" t="s">
        <v>1006</v>
      </c>
      <c r="L423" s="142" t="s">
        <v>962</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25">
      <c r="F424" s="257"/>
      <c r="H424" s="240"/>
      <c r="J424" s="251"/>
      <c r="K424" s="142" t="s">
        <v>1007</v>
      </c>
      <c r="L424" s="142" t="s">
        <v>962</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25">
      <c r="F425" s="257"/>
      <c r="H425" s="240"/>
      <c r="J425" s="251"/>
      <c r="K425" s="142" t="s">
        <v>1005</v>
      </c>
      <c r="L425" s="142" t="s">
        <v>963</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25">
      <c r="F426" s="257"/>
      <c r="H426" s="240"/>
      <c r="J426" s="251"/>
      <c r="K426" s="142" t="s">
        <v>1006</v>
      </c>
      <c r="L426" s="142" t="s">
        <v>963</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25">
      <c r="F427" s="257"/>
      <c r="H427" s="240"/>
      <c r="J427" s="251"/>
      <c r="K427" s="142" t="s">
        <v>1007</v>
      </c>
      <c r="L427" s="142" t="s">
        <v>963</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25">
      <c r="F428" s="257"/>
      <c r="H428" s="240"/>
      <c r="J428" s="251"/>
      <c r="K428" s="142" t="s">
        <v>1005</v>
      </c>
      <c r="L428" s="142" t="s">
        <v>964</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25">
      <c r="F429" s="257"/>
      <c r="H429" s="240"/>
      <c r="J429" s="251"/>
      <c r="K429" s="142" t="s">
        <v>1006</v>
      </c>
      <c r="L429" s="142" t="s">
        <v>964</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2">
      <c r="F430" s="257"/>
      <c r="H430" s="240"/>
      <c r="J430" s="251"/>
      <c r="K430" s="142" t="s">
        <v>1007</v>
      </c>
      <c r="L430" s="142" t="s">
        <v>964</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2">
      <c r="C433" s="143" t="s">
        <v>892</v>
      </c>
      <c r="G433" s="378" t="s">
        <v>1008</v>
      </c>
      <c r="H433" s="379"/>
      <c r="I433" s="379"/>
      <c r="J433" s="379"/>
      <c r="K433" s="379"/>
      <c r="L433" s="379"/>
      <c r="M433" s="379"/>
      <c r="N433" s="379"/>
      <c r="O433" s="379"/>
      <c r="P433" s="379"/>
      <c r="Q433" s="379"/>
      <c r="R433" s="379"/>
      <c r="S433" s="379"/>
      <c r="T433" s="379"/>
      <c r="U433" s="379"/>
      <c r="V433" s="144"/>
      <c r="W433" s="144"/>
      <c r="X433" s="144"/>
      <c r="Y433" s="144"/>
      <c r="Z433" s="144"/>
      <c r="AA433" s="144"/>
      <c r="AB433" s="144"/>
    </row>
    <row r="434" spans="3:29" ht="14.25" customHeight="1" thickBot="1" x14ac:dyDescent="0.25">
      <c r="N434" s="317"/>
      <c r="O434" s="317"/>
      <c r="P434" s="317"/>
      <c r="Q434" s="317"/>
      <c r="R434" s="317"/>
      <c r="S434" s="317"/>
      <c r="T434" s="317"/>
      <c r="U434" s="317"/>
    </row>
    <row r="435" spans="3:29" ht="14.25" customHeight="1" x14ac:dyDescent="0.2">
      <c r="H435" s="369" t="s">
        <v>1009</v>
      </c>
      <c r="I435" s="370"/>
      <c r="J435" s="370"/>
      <c r="K435" s="370"/>
      <c r="L435" s="370"/>
      <c r="M435" s="370"/>
      <c r="N435" s="372" t="s">
        <v>1010</v>
      </c>
      <c r="O435" s="373"/>
      <c r="P435" s="373"/>
      <c r="Q435" s="373"/>
      <c r="R435" s="374"/>
      <c r="S435" s="318" t="s">
        <v>1011</v>
      </c>
      <c r="T435" s="318" t="s">
        <v>1012</v>
      </c>
      <c r="U435" s="319"/>
      <c r="V435" s="320"/>
      <c r="W435" s="320"/>
      <c r="X435" s="320"/>
      <c r="Y435" s="320"/>
      <c r="Z435" s="320"/>
      <c r="AA435" s="320"/>
      <c r="AB435" s="321"/>
    </row>
    <row r="436" spans="3:29" ht="14.25" customHeight="1" x14ac:dyDescent="0.25">
      <c r="H436" s="351" t="s">
        <v>1035</v>
      </c>
      <c r="I436" s="352"/>
      <c r="J436" s="352"/>
      <c r="K436" s="352"/>
      <c r="L436" s="352"/>
      <c r="M436" s="353"/>
      <c r="N436" s="380" t="s">
        <v>1048</v>
      </c>
      <c r="O436" s="381"/>
      <c r="P436" s="381"/>
      <c r="Q436" s="381"/>
      <c r="R436" s="381"/>
      <c r="S436" s="322"/>
      <c r="T436" s="322"/>
      <c r="U436" s="323"/>
      <c r="V436" s="323"/>
      <c r="W436" s="323"/>
      <c r="X436" s="323"/>
      <c r="Y436" s="323"/>
      <c r="Z436" s="323"/>
      <c r="AA436" s="323"/>
      <c r="AB436" s="324"/>
      <c r="AC436" s="137" t="s">
        <v>1049</v>
      </c>
    </row>
    <row r="437" spans="3:29" ht="14.25" customHeight="1" x14ac:dyDescent="0.2">
      <c r="H437" s="351" t="s">
        <v>978</v>
      </c>
      <c r="I437" s="352"/>
      <c r="J437" s="352"/>
      <c r="K437" s="352"/>
      <c r="L437" s="352"/>
      <c r="M437" s="353"/>
      <c r="N437" s="375" t="s">
        <v>1050</v>
      </c>
      <c r="O437" s="376"/>
      <c r="P437" s="376"/>
      <c r="Q437" s="376"/>
      <c r="R437" s="376"/>
      <c r="S437" s="325"/>
      <c r="T437" s="325"/>
      <c r="U437" s="326"/>
      <c r="V437" s="326"/>
      <c r="W437" s="326"/>
      <c r="X437" s="326"/>
      <c r="Y437" s="326"/>
      <c r="Z437" s="326"/>
      <c r="AA437" s="326"/>
      <c r="AB437" s="327"/>
    </row>
    <row r="438" spans="3:29" ht="30.4" customHeight="1" x14ac:dyDescent="0.25">
      <c r="H438" s="351" t="s">
        <v>982</v>
      </c>
      <c r="I438" s="352"/>
      <c r="J438" s="352"/>
      <c r="K438" s="352"/>
      <c r="L438" s="352"/>
      <c r="M438" s="353"/>
      <c r="N438" s="366" t="s">
        <v>1051</v>
      </c>
      <c r="O438" s="367"/>
      <c r="P438" s="367"/>
      <c r="Q438" s="367"/>
      <c r="R438" s="368"/>
      <c r="S438" s="328"/>
      <c r="T438" s="328"/>
      <c r="U438" s="329"/>
      <c r="V438" s="329"/>
      <c r="W438" s="329"/>
      <c r="X438" s="329"/>
      <c r="Y438" s="329"/>
      <c r="Z438" s="329"/>
      <c r="AA438" s="329"/>
      <c r="AB438" s="330"/>
      <c r="AC438" s="137" t="s">
        <v>1052</v>
      </c>
    </row>
    <row r="439" spans="3:29" ht="32.65" customHeight="1" x14ac:dyDescent="0.25">
      <c r="H439" s="351" t="s">
        <v>1017</v>
      </c>
      <c r="I439" s="352"/>
      <c r="J439" s="352"/>
      <c r="K439" s="352"/>
      <c r="L439" s="352"/>
      <c r="M439" s="353"/>
      <c r="N439" s="366" t="s">
        <v>1051</v>
      </c>
      <c r="O439" s="367"/>
      <c r="P439" s="367"/>
      <c r="Q439" s="367"/>
      <c r="R439" s="368"/>
      <c r="S439" s="331"/>
      <c r="T439" s="331"/>
      <c r="U439" s="332"/>
      <c r="V439" s="332"/>
      <c r="W439" s="332"/>
      <c r="X439" s="332"/>
      <c r="Y439" s="332"/>
      <c r="Z439" s="332"/>
      <c r="AA439" s="332"/>
      <c r="AB439" s="333"/>
      <c r="AC439" s="137" t="s">
        <v>1052</v>
      </c>
    </row>
    <row r="440" spans="3:29" ht="14.25" customHeight="1" x14ac:dyDescent="0.2">
      <c r="H440" s="351" t="s">
        <v>1018</v>
      </c>
      <c r="I440" s="352"/>
      <c r="J440" s="352"/>
      <c r="K440" s="352"/>
      <c r="L440" s="352"/>
      <c r="M440" s="353"/>
      <c r="N440" s="356" t="s">
        <v>1019</v>
      </c>
      <c r="O440" s="357"/>
      <c r="P440" s="357"/>
      <c r="Q440" s="357"/>
      <c r="R440" s="357"/>
      <c r="S440" s="334"/>
      <c r="T440" s="334"/>
      <c r="U440" s="335"/>
      <c r="V440" s="335"/>
      <c r="W440" s="335"/>
      <c r="X440" s="335"/>
      <c r="Y440" s="335"/>
      <c r="Z440" s="335"/>
      <c r="AA440" s="335"/>
      <c r="AB440" s="336"/>
    </row>
    <row r="441" spans="3:29" ht="14.25" customHeight="1" thickBot="1" x14ac:dyDescent="0.25">
      <c r="H441" s="358" t="s">
        <v>1020</v>
      </c>
      <c r="I441" s="359"/>
      <c r="J441" s="359"/>
      <c r="K441" s="359"/>
      <c r="L441" s="359"/>
      <c r="M441" s="360"/>
      <c r="N441" s="361" t="s">
        <v>1019</v>
      </c>
      <c r="O441" s="362"/>
      <c r="P441" s="362"/>
      <c r="Q441" s="362"/>
      <c r="R441" s="362"/>
      <c r="S441" s="337"/>
      <c r="T441" s="338"/>
      <c r="U441" s="338"/>
      <c r="V441" s="339"/>
      <c r="W441" s="339"/>
      <c r="X441" s="339"/>
      <c r="Y441" s="339"/>
      <c r="Z441" s="339"/>
      <c r="AA441" s="339"/>
      <c r="AB441" s="340"/>
    </row>
    <row r="442" spans="3:29" ht="14.25" customHeight="1" thickBot="1" x14ac:dyDescent="0.25">
      <c r="H442" s="377"/>
      <c r="I442" s="377"/>
      <c r="J442" s="377"/>
      <c r="K442" s="377"/>
      <c r="L442" s="377"/>
      <c r="M442" s="377"/>
      <c r="N442" s="341"/>
      <c r="O442" s="341"/>
      <c r="P442" s="341"/>
      <c r="Q442" s="341"/>
      <c r="R442" s="341"/>
      <c r="S442" s="341"/>
      <c r="T442" s="341"/>
      <c r="U442" s="342"/>
      <c r="V442" s="342"/>
      <c r="W442" s="342"/>
      <c r="X442" s="342"/>
      <c r="Y442" s="342"/>
      <c r="Z442" s="342"/>
      <c r="AA442" s="342"/>
      <c r="AB442" s="342"/>
    </row>
    <row r="443" spans="3:29" ht="14.25" customHeight="1" x14ac:dyDescent="0.2">
      <c r="H443" s="369" t="s">
        <v>1021</v>
      </c>
      <c r="I443" s="370"/>
      <c r="J443" s="370"/>
      <c r="K443" s="370"/>
      <c r="L443" s="370"/>
      <c r="M443" s="371"/>
      <c r="N443" s="372" t="s">
        <v>1010</v>
      </c>
      <c r="O443" s="373"/>
      <c r="P443" s="373"/>
      <c r="Q443" s="373"/>
      <c r="R443" s="374"/>
      <c r="S443" s="318" t="s">
        <v>1011</v>
      </c>
      <c r="T443" s="318" t="s">
        <v>1012</v>
      </c>
      <c r="U443" s="343"/>
      <c r="V443" s="343"/>
      <c r="W443" s="343"/>
      <c r="X443" s="343"/>
      <c r="Y443" s="343"/>
      <c r="Z443" s="343"/>
      <c r="AA443" s="343"/>
      <c r="AB443" s="344"/>
    </row>
    <row r="444" spans="3:29" ht="14.25" customHeight="1" x14ac:dyDescent="0.2">
      <c r="H444" s="351" t="s">
        <v>978</v>
      </c>
      <c r="I444" s="352"/>
      <c r="J444" s="352"/>
      <c r="K444" s="352"/>
      <c r="L444" s="352"/>
      <c r="M444" s="353"/>
      <c r="N444" s="354" t="s">
        <v>1053</v>
      </c>
      <c r="O444" s="355"/>
      <c r="P444" s="355"/>
      <c r="Q444" s="355"/>
      <c r="R444" s="355"/>
      <c r="S444" s="334"/>
      <c r="T444" s="334"/>
      <c r="U444" s="335"/>
      <c r="V444" s="335"/>
      <c r="W444" s="335"/>
      <c r="X444" s="335"/>
      <c r="Y444" s="335"/>
      <c r="Z444" s="335"/>
      <c r="AA444" s="335"/>
      <c r="AB444" s="345"/>
    </row>
    <row r="445" spans="3:29" ht="14.25" customHeight="1" x14ac:dyDescent="0.2">
      <c r="H445" s="351" t="s">
        <v>982</v>
      </c>
      <c r="I445" s="352"/>
      <c r="J445" s="352"/>
      <c r="K445" s="352"/>
      <c r="L445" s="352"/>
      <c r="M445" s="353"/>
      <c r="N445" s="354" t="s">
        <v>1054</v>
      </c>
      <c r="O445" s="355"/>
      <c r="P445" s="355"/>
      <c r="Q445" s="355"/>
      <c r="R445" s="355"/>
      <c r="S445" s="334"/>
      <c r="T445" s="334"/>
      <c r="U445" s="335"/>
      <c r="V445" s="335"/>
      <c r="W445" s="335"/>
      <c r="X445" s="335"/>
      <c r="Y445" s="335"/>
      <c r="Z445" s="335"/>
      <c r="AA445" s="335"/>
      <c r="AB445" s="345"/>
    </row>
    <row r="446" spans="3:29" ht="30.4" customHeight="1" x14ac:dyDescent="0.25">
      <c r="H446" s="363" t="s">
        <v>1024</v>
      </c>
      <c r="I446" s="364"/>
      <c r="J446" s="364"/>
      <c r="K446" s="364"/>
      <c r="L446" s="364"/>
      <c r="M446" s="365"/>
      <c r="N446" s="366" t="s">
        <v>1051</v>
      </c>
      <c r="O446" s="367"/>
      <c r="P446" s="367"/>
      <c r="Q446" s="367"/>
      <c r="R446" s="368"/>
      <c r="S446" s="261"/>
      <c r="T446" s="268"/>
      <c r="U446" s="261"/>
      <c r="V446" s="261"/>
      <c r="W446" s="261"/>
      <c r="X446" s="261"/>
      <c r="Y446" s="261"/>
      <c r="Z446" s="261"/>
      <c r="AA446" s="261"/>
      <c r="AB446" s="262"/>
    </row>
    <row r="447" spans="3:29" ht="30.75" customHeight="1" x14ac:dyDescent="0.2">
      <c r="H447" s="351" t="s">
        <v>1017</v>
      </c>
      <c r="I447" s="352"/>
      <c r="J447" s="352"/>
      <c r="K447" s="352"/>
      <c r="L447" s="352"/>
      <c r="M447" s="353"/>
      <c r="N447" s="354" t="s">
        <v>1054</v>
      </c>
      <c r="O447" s="355"/>
      <c r="P447" s="355"/>
      <c r="Q447" s="355"/>
      <c r="R447" s="355"/>
      <c r="S447" s="334"/>
      <c r="T447" s="334"/>
      <c r="U447" s="335"/>
      <c r="V447" s="335"/>
      <c r="W447" s="335"/>
      <c r="X447" s="335"/>
      <c r="Y447" s="335"/>
      <c r="Z447" s="335"/>
      <c r="AA447" s="335"/>
      <c r="AB447" s="345"/>
    </row>
    <row r="448" spans="3:29" ht="13.5" customHeight="1" x14ac:dyDescent="0.2">
      <c r="H448" s="351" t="s">
        <v>1018</v>
      </c>
      <c r="I448" s="352"/>
      <c r="J448" s="352"/>
      <c r="K448" s="352"/>
      <c r="L448" s="352"/>
      <c r="M448" s="353"/>
      <c r="N448" s="356" t="s">
        <v>1019</v>
      </c>
      <c r="O448" s="357"/>
      <c r="P448" s="357"/>
      <c r="Q448" s="357"/>
      <c r="R448" s="357"/>
      <c r="S448" s="334"/>
      <c r="T448" s="334"/>
      <c r="U448" s="335"/>
      <c r="V448" s="335"/>
      <c r="W448" s="335"/>
      <c r="X448" s="335"/>
      <c r="Y448" s="335"/>
      <c r="Z448" s="335"/>
      <c r="AA448" s="335"/>
      <c r="AB448" s="345"/>
    </row>
    <row r="449" spans="8:28" ht="14.25" customHeight="1" thickBot="1" x14ac:dyDescent="0.25">
      <c r="H449" s="358" t="s">
        <v>1026</v>
      </c>
      <c r="I449" s="359"/>
      <c r="J449" s="359"/>
      <c r="K449" s="359"/>
      <c r="L449" s="359"/>
      <c r="M449" s="360"/>
      <c r="N449" s="361" t="s">
        <v>1019</v>
      </c>
      <c r="O449" s="362"/>
      <c r="P449" s="362"/>
      <c r="Q449" s="362"/>
      <c r="R449" s="362"/>
      <c r="S449" s="338"/>
      <c r="T449" s="338"/>
      <c r="U449" s="338"/>
      <c r="V449" s="339"/>
      <c r="W449" s="339"/>
      <c r="X449" s="339"/>
      <c r="Y449" s="339"/>
      <c r="Z449" s="339"/>
      <c r="AA449" s="339"/>
      <c r="AB449" s="340"/>
    </row>
    <row r="453" spans="8:28" ht="14.25" customHeight="1" x14ac:dyDescent="0.2">
      <c r="S453" s="137" t="s">
        <v>916</v>
      </c>
    </row>
    <row r="455" spans="8:28" ht="14.25" customHeight="1" x14ac:dyDescent="0.2">
      <c r="N455" s="346"/>
    </row>
    <row r="457" spans="8:28" ht="14.25" customHeight="1" x14ac:dyDescent="0.2">
      <c r="M457" s="346"/>
    </row>
    <row r="702" spans="13:44" ht="14.25" customHeight="1" x14ac:dyDescent="0.2">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7"/>
    <col min="2" max="7" width="1.42578125" style="137" customWidth="1"/>
    <col min="8" max="8" width="5.42578125" style="137" customWidth="1"/>
    <col min="9" max="9" width="7.42578125" style="137" bestFit="1" customWidth="1"/>
    <col min="10" max="10" width="16.42578125" style="137" customWidth="1"/>
    <col min="11" max="11" width="55" style="137" bestFit="1" customWidth="1"/>
    <col min="12" max="12" width="22.42578125" style="137" customWidth="1"/>
    <col min="13" max="16" width="11.42578125" style="137" customWidth="1"/>
    <col min="17" max="17" width="12.42578125" style="137" customWidth="1"/>
    <col min="18" max="18" width="13.42578125" style="137" customWidth="1"/>
    <col min="19" max="19" width="14" style="137" customWidth="1"/>
    <col min="20" max="24" width="11.42578125" style="137" customWidth="1"/>
    <col min="25" max="25" width="9.42578125" style="137" bestFit="1" customWidth="1"/>
    <col min="26" max="45" width="11.42578125" style="137" customWidth="1"/>
    <col min="46" max="16384" width="9.42578125" style="137"/>
  </cols>
  <sheetData>
    <row r="1" spans="1:110" ht="18" x14ac:dyDescent="0.25">
      <c r="A1" s="135" t="s">
        <v>865</v>
      </c>
      <c r="B1" s="135"/>
      <c r="C1" s="135"/>
      <c r="D1" s="135"/>
      <c r="E1" s="135"/>
      <c r="F1" s="135"/>
      <c r="G1" s="135"/>
      <c r="H1" s="135"/>
      <c r="I1" s="136"/>
      <c r="M1" s="138" t="s">
        <v>888</v>
      </c>
    </row>
    <row r="2" spans="1:110" ht="14.25" customHeight="1" x14ac:dyDescent="0.25">
      <c r="A2"/>
      <c r="B2"/>
      <c r="C2"/>
      <c r="D2"/>
      <c r="E2"/>
      <c r="F2" s="139"/>
      <c r="G2" s="139"/>
      <c r="H2" s="139"/>
      <c r="I2" s="139"/>
      <c r="J2" s="139"/>
      <c r="K2" s="139"/>
      <c r="L2" s="139"/>
      <c r="M2" s="139"/>
      <c r="N2" s="139"/>
      <c r="O2" s="139"/>
      <c r="P2" s="139"/>
      <c r="Q2" s="139"/>
      <c r="R2" s="139"/>
      <c r="S2" s="139"/>
      <c r="T2" s="139"/>
      <c r="U2" s="140" t="s">
        <v>889</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25">
      <c r="A3"/>
      <c r="B3"/>
      <c r="C3"/>
      <c r="D3"/>
      <c r="E3"/>
      <c r="U3" s="141" t="s">
        <v>890</v>
      </c>
    </row>
    <row r="4" spans="1:110" ht="14.25" customHeight="1" x14ac:dyDescent="0.2">
      <c r="J4" s="142"/>
      <c r="U4" s="404" t="s">
        <v>891</v>
      </c>
    </row>
    <row r="5" spans="1:110" ht="14.25" customHeight="1" x14ac:dyDescent="0.2">
      <c r="U5" s="405"/>
    </row>
    <row r="7" spans="1:110" ht="14.25" customHeight="1" x14ac:dyDescent="0.25">
      <c r="B7" s="143" t="s">
        <v>892</v>
      </c>
      <c r="G7" s="379" t="s">
        <v>893</v>
      </c>
      <c r="H7" s="466"/>
      <c r="I7" s="466"/>
      <c r="J7" s="466"/>
      <c r="K7" s="466"/>
      <c r="L7" s="466"/>
      <c r="M7" s="466"/>
      <c r="N7" s="466"/>
      <c r="O7" s="466"/>
      <c r="P7" s="466"/>
      <c r="Q7" s="466"/>
      <c r="R7" s="466"/>
      <c r="S7" s="466"/>
      <c r="T7" s="466"/>
      <c r="U7" s="466"/>
      <c r="V7" s="466"/>
      <c r="W7" s="466"/>
      <c r="X7" s="467"/>
    </row>
    <row r="8" spans="1:110" ht="14.25" customHeight="1" thickBot="1" x14ac:dyDescent="0.25">
      <c r="G8" s="145"/>
      <c r="X8" s="146"/>
    </row>
    <row r="9" spans="1:110" ht="14.25" customHeight="1" thickBot="1" x14ac:dyDescent="0.25">
      <c r="G9" s="145"/>
      <c r="H9" s="468" t="s">
        <v>894</v>
      </c>
      <c r="J9" s="409" t="s">
        <v>895</v>
      </c>
      <c r="K9" s="410"/>
      <c r="L9" s="411"/>
      <c r="M9" s="470">
        <v>2021</v>
      </c>
      <c r="N9" s="471"/>
      <c r="O9" s="471"/>
      <c r="P9" s="472"/>
      <c r="R9" s="147"/>
      <c r="X9" s="146"/>
    </row>
    <row r="10" spans="1:110" ht="14.25" customHeight="1" thickBot="1" x14ac:dyDescent="0.3">
      <c r="G10" s="145"/>
      <c r="H10" s="469"/>
      <c r="J10" s="148" t="s">
        <v>896</v>
      </c>
      <c r="P10" s="146"/>
      <c r="R10"/>
      <c r="S10"/>
      <c r="T10"/>
      <c r="U10"/>
      <c r="V10"/>
      <c r="X10" s="146"/>
      <c r="AB10"/>
      <c r="AC10"/>
    </row>
    <row r="11" spans="1:110" ht="14.25" customHeight="1" x14ac:dyDescent="0.25">
      <c r="G11" s="145"/>
      <c r="H11" s="469"/>
      <c r="J11" s="149" t="s">
        <v>897</v>
      </c>
      <c r="K11" s="150"/>
      <c r="L11" s="150"/>
      <c r="M11" s="150"/>
      <c r="N11" s="150"/>
      <c r="P11"/>
      <c r="Q11"/>
      <c r="R11"/>
      <c r="S11"/>
      <c r="T11"/>
      <c r="X11" s="146"/>
    </row>
    <row r="12" spans="1:110" ht="13.5" customHeight="1" thickBot="1" x14ac:dyDescent="0.25">
      <c r="G12" s="145"/>
      <c r="H12" s="469"/>
      <c r="X12" s="146"/>
    </row>
    <row r="13" spans="1:110" ht="45.75" customHeight="1" thickBot="1" x14ac:dyDescent="0.25">
      <c r="G13" s="145"/>
      <c r="H13" s="469"/>
      <c r="J13" s="386" t="s">
        <v>898</v>
      </c>
      <c r="K13" s="152" t="s">
        <v>899</v>
      </c>
      <c r="L13" s="152" t="s">
        <v>900</v>
      </c>
      <c r="M13" s="152" t="s">
        <v>901</v>
      </c>
      <c r="N13" s="152" t="s">
        <v>902</v>
      </c>
      <c r="O13" s="152" t="s">
        <v>903</v>
      </c>
      <c r="P13" s="152" t="s">
        <v>904</v>
      </c>
      <c r="Q13" s="152" t="s">
        <v>905</v>
      </c>
      <c r="R13" s="152" t="s">
        <v>906</v>
      </c>
      <c r="X13" s="146"/>
    </row>
    <row r="14" spans="1:110" ht="14.25" customHeight="1" x14ac:dyDescent="0.2">
      <c r="G14" s="145"/>
      <c r="H14" s="469"/>
      <c r="J14" s="386"/>
      <c r="K14" s="153" t="s">
        <v>907</v>
      </c>
      <c r="L14" s="153" t="s">
        <v>908</v>
      </c>
      <c r="M14" s="153" t="s">
        <v>909</v>
      </c>
      <c r="N14" s="153" t="s">
        <v>910</v>
      </c>
      <c r="O14" s="153" t="s">
        <v>911</v>
      </c>
      <c r="P14" s="153" t="s">
        <v>909</v>
      </c>
      <c r="Q14" s="153" t="s">
        <v>912</v>
      </c>
      <c r="R14" s="154">
        <v>9.5</v>
      </c>
      <c r="S14" s="155"/>
      <c r="X14" s="146"/>
    </row>
    <row r="15" spans="1:110" ht="14.25" customHeight="1" x14ac:dyDescent="0.2">
      <c r="G15" s="145"/>
      <c r="H15" s="469"/>
      <c r="J15" s="386"/>
      <c r="K15" s="156" t="s">
        <v>913</v>
      </c>
      <c r="L15" s="156" t="s">
        <v>908</v>
      </c>
      <c r="M15" s="156" t="s">
        <v>914</v>
      </c>
      <c r="N15" s="156" t="s">
        <v>910</v>
      </c>
      <c r="O15" s="156" t="s">
        <v>911</v>
      </c>
      <c r="P15" s="156" t="s">
        <v>914</v>
      </c>
      <c r="Q15" s="156" t="s">
        <v>915</v>
      </c>
      <c r="R15" s="157">
        <v>8.9</v>
      </c>
      <c r="X15" s="146"/>
      <c r="AA15" s="137" t="s">
        <v>916</v>
      </c>
    </row>
    <row r="16" spans="1:110" ht="14.25" customHeight="1" x14ac:dyDescent="0.2">
      <c r="G16" s="145"/>
      <c r="H16" s="469"/>
      <c r="J16" s="386"/>
      <c r="K16" s="158" t="s">
        <v>917</v>
      </c>
      <c r="L16" s="158" t="s">
        <v>908</v>
      </c>
      <c r="M16" s="158" t="s">
        <v>918</v>
      </c>
      <c r="N16" s="158" t="s">
        <v>910</v>
      </c>
      <c r="O16" s="158" t="s">
        <v>911</v>
      </c>
      <c r="P16" s="158" t="s">
        <v>918</v>
      </c>
      <c r="Q16" s="158" t="s">
        <v>919</v>
      </c>
      <c r="R16" s="159">
        <v>8.6999999999999993</v>
      </c>
      <c r="X16" s="146"/>
    </row>
    <row r="17" spans="7:29" ht="14.25" customHeight="1" x14ac:dyDescent="0.2">
      <c r="G17" s="145"/>
      <c r="H17" s="469"/>
      <c r="J17" s="386"/>
      <c r="K17" s="156" t="s">
        <v>920</v>
      </c>
      <c r="L17" s="156" t="s">
        <v>908</v>
      </c>
      <c r="M17" s="156" t="s">
        <v>921</v>
      </c>
      <c r="N17" s="156" t="s">
        <v>910</v>
      </c>
      <c r="O17" s="156" t="s">
        <v>911</v>
      </c>
      <c r="P17" s="156" t="s">
        <v>921</v>
      </c>
      <c r="Q17" s="156" t="s">
        <v>922</v>
      </c>
      <c r="R17" s="157">
        <v>8.5</v>
      </c>
      <c r="X17" s="146"/>
    </row>
    <row r="18" spans="7:29" ht="14.25" customHeight="1" x14ac:dyDescent="0.2">
      <c r="G18" s="145"/>
      <c r="H18" s="469"/>
      <c r="J18" s="386"/>
      <c r="K18" s="158" t="s">
        <v>923</v>
      </c>
      <c r="L18" s="158" t="s">
        <v>908</v>
      </c>
      <c r="M18" s="158" t="s">
        <v>924</v>
      </c>
      <c r="N18" s="158" t="s">
        <v>910</v>
      </c>
      <c r="O18" s="158" t="s">
        <v>911</v>
      </c>
      <c r="P18" s="158" t="s">
        <v>924</v>
      </c>
      <c r="Q18" s="158" t="s">
        <v>925</v>
      </c>
      <c r="R18" s="159">
        <v>8.1999999999999993</v>
      </c>
    </row>
    <row r="19" spans="7:29" ht="14.25" customHeight="1" x14ac:dyDescent="0.2">
      <c r="G19" s="145"/>
      <c r="H19" s="469"/>
      <c r="J19" s="386"/>
      <c r="K19" s="160" t="s">
        <v>926</v>
      </c>
      <c r="L19" s="160" t="s">
        <v>908</v>
      </c>
      <c r="M19" s="160" t="s">
        <v>927</v>
      </c>
      <c r="N19" s="160" t="s">
        <v>910</v>
      </c>
      <c r="O19" s="160" t="s">
        <v>911</v>
      </c>
      <c r="P19" s="160" t="s">
        <v>927</v>
      </c>
      <c r="Q19" s="160" t="s">
        <v>928</v>
      </c>
      <c r="R19" s="161">
        <v>7.8</v>
      </c>
    </row>
    <row r="20" spans="7:29" ht="14.25" customHeight="1" x14ac:dyDescent="0.2">
      <c r="G20" s="145"/>
      <c r="H20" s="469"/>
      <c r="J20" s="386"/>
      <c r="K20" s="158" t="s">
        <v>929</v>
      </c>
      <c r="L20" s="158" t="s">
        <v>908</v>
      </c>
      <c r="M20" s="158" t="s">
        <v>930</v>
      </c>
      <c r="N20" s="158" t="s">
        <v>910</v>
      </c>
      <c r="O20" s="158" t="s">
        <v>911</v>
      </c>
      <c r="P20" s="158" t="s">
        <v>930</v>
      </c>
      <c r="Q20" s="158" t="s">
        <v>931</v>
      </c>
      <c r="R20" s="159">
        <v>7.4</v>
      </c>
    </row>
    <row r="21" spans="7:29" ht="14.25" customHeight="1" x14ac:dyDescent="0.2">
      <c r="G21" s="145"/>
      <c r="H21" s="469"/>
      <c r="J21" s="386"/>
      <c r="K21" s="156" t="s">
        <v>932</v>
      </c>
      <c r="L21" s="156" t="s">
        <v>933</v>
      </c>
      <c r="M21" s="156" t="s">
        <v>934</v>
      </c>
      <c r="N21" s="156" t="s">
        <v>910</v>
      </c>
      <c r="O21" s="156" t="s">
        <v>911</v>
      </c>
      <c r="P21" s="156" t="s">
        <v>934</v>
      </c>
      <c r="Q21" s="156" t="s">
        <v>935</v>
      </c>
      <c r="R21" s="157">
        <v>6.8</v>
      </c>
    </row>
    <row r="22" spans="7:29" ht="14.25" customHeight="1" x14ac:dyDescent="0.2">
      <c r="G22" s="145"/>
      <c r="H22" s="469"/>
      <c r="J22" s="386"/>
      <c r="K22" s="158" t="s">
        <v>936</v>
      </c>
      <c r="L22" s="158" t="s">
        <v>937</v>
      </c>
      <c r="M22" s="158" t="s">
        <v>938</v>
      </c>
      <c r="N22" s="158" t="s">
        <v>910</v>
      </c>
      <c r="O22" s="158" t="s">
        <v>911</v>
      </c>
      <c r="P22" s="158" t="s">
        <v>938</v>
      </c>
      <c r="Q22" s="158" t="s">
        <v>939</v>
      </c>
      <c r="R22" s="159">
        <v>6.2</v>
      </c>
    </row>
    <row r="23" spans="7:29" ht="14.25" customHeight="1" thickBot="1" x14ac:dyDescent="0.25">
      <c r="G23" s="145"/>
      <c r="H23" s="469"/>
      <c r="J23" s="386"/>
      <c r="K23" s="162" t="s">
        <v>940</v>
      </c>
      <c r="L23" s="162" t="s">
        <v>941</v>
      </c>
      <c r="M23" s="162" t="s">
        <v>942</v>
      </c>
      <c r="N23" s="162" t="s">
        <v>910</v>
      </c>
      <c r="O23" s="162" t="s">
        <v>911</v>
      </c>
      <c r="P23" s="162" t="s">
        <v>942</v>
      </c>
      <c r="Q23" s="162" t="s">
        <v>943</v>
      </c>
      <c r="R23" s="163">
        <v>5.2</v>
      </c>
    </row>
    <row r="24" spans="7:29" ht="14.25" customHeight="1" x14ac:dyDescent="0.2">
      <c r="G24" s="145"/>
      <c r="H24" s="469"/>
      <c r="J24" s="386"/>
    </row>
    <row r="25" spans="7:29" ht="14.25" customHeight="1" x14ac:dyDescent="0.2">
      <c r="G25" s="145"/>
      <c r="H25" s="469"/>
      <c r="J25" s="386"/>
      <c r="P25" s="137" t="s">
        <v>944</v>
      </c>
      <c r="U25" s="146"/>
    </row>
    <row r="26" spans="7:29" ht="14.25" customHeight="1" x14ac:dyDescent="0.2">
      <c r="G26" s="145"/>
    </row>
    <row r="27" spans="7:29" ht="14.25" customHeight="1" thickBot="1" x14ac:dyDescent="0.25">
      <c r="G27" s="145"/>
      <c r="Q27" s="137" t="s">
        <v>945</v>
      </c>
      <c r="S27" s="164" t="s">
        <v>1064</v>
      </c>
    </row>
    <row r="28" spans="7:29" ht="14.25" customHeight="1" x14ac:dyDescent="0.2">
      <c r="G28" s="145"/>
      <c r="H28" s="458" t="s">
        <v>946</v>
      </c>
      <c r="J28" s="392" t="s">
        <v>947</v>
      </c>
      <c r="K28" s="393"/>
      <c r="L28" s="393"/>
      <c r="M28" s="393"/>
      <c r="N28" s="393"/>
      <c r="O28" s="394"/>
      <c r="Q28" s="137" t="s">
        <v>948</v>
      </c>
      <c r="S28" s="165">
        <v>20</v>
      </c>
    </row>
    <row r="29" spans="7:29" ht="14.25" customHeight="1" thickBot="1" x14ac:dyDescent="0.25">
      <c r="G29" s="145"/>
      <c r="H29" s="459"/>
      <c r="J29" s="166" t="s">
        <v>949</v>
      </c>
      <c r="K29" s="167"/>
      <c r="L29" s="167"/>
      <c r="M29" s="167"/>
      <c r="N29" s="167"/>
      <c r="O29" s="168">
        <v>20</v>
      </c>
      <c r="Z29" s="169"/>
      <c r="AA29" s="169"/>
      <c r="AB29" s="169"/>
      <c r="AC29" s="169"/>
    </row>
    <row r="30" spans="7:29" ht="14.25" customHeight="1" x14ac:dyDescent="0.2">
      <c r="G30" s="145"/>
      <c r="H30" s="459"/>
      <c r="J30" s="170" t="s">
        <v>950</v>
      </c>
      <c r="K30" s="171"/>
      <c r="L30" s="171"/>
      <c r="M30" s="171"/>
      <c r="N30" s="171"/>
      <c r="O30" s="172">
        <v>5</v>
      </c>
    </row>
    <row r="31" spans="7:29" ht="14.25" customHeight="1" thickBot="1" x14ac:dyDescent="0.25">
      <c r="G31" s="145"/>
      <c r="H31" s="459"/>
      <c r="J31" s="460" t="s">
        <v>951</v>
      </c>
      <c r="K31" s="461"/>
      <c r="L31" s="461"/>
      <c r="M31" s="461"/>
      <c r="N31" s="461"/>
      <c r="O31" s="173">
        <v>0.02</v>
      </c>
    </row>
    <row r="32" spans="7:29" ht="14.25" customHeight="1" x14ac:dyDescent="0.2">
      <c r="G32" s="145"/>
      <c r="H32" s="459"/>
      <c r="J32" s="174" t="s">
        <v>952</v>
      </c>
      <c r="K32" s="175"/>
      <c r="L32" s="175"/>
      <c r="N32" s="176"/>
      <c r="O32" s="177">
        <v>3</v>
      </c>
    </row>
    <row r="33" spans="7:42" ht="26.25" customHeight="1" x14ac:dyDescent="0.2">
      <c r="G33" s="145"/>
      <c r="H33" s="459"/>
      <c r="J33" s="178" t="s">
        <v>172</v>
      </c>
      <c r="K33" s="179" t="s">
        <v>953</v>
      </c>
      <c r="L33" s="462" t="s">
        <v>954</v>
      </c>
      <c r="M33" s="464" t="s">
        <v>955</v>
      </c>
    </row>
    <row r="34" spans="7:42" ht="26.25" customHeight="1" x14ac:dyDescent="0.2">
      <c r="G34" s="145"/>
      <c r="H34" s="459"/>
      <c r="J34" s="180" t="s">
        <v>956</v>
      </c>
      <c r="K34" s="181" t="s">
        <v>957</v>
      </c>
      <c r="L34" s="463"/>
      <c r="M34" s="465"/>
    </row>
    <row r="35" spans="7:42" ht="14.25" customHeight="1" x14ac:dyDescent="0.2">
      <c r="G35" s="145"/>
      <c r="H35" s="459"/>
      <c r="J35" s="182">
        <v>0</v>
      </c>
      <c r="K35" s="183">
        <v>0.8</v>
      </c>
      <c r="L35" s="183">
        <v>0.8</v>
      </c>
      <c r="M35" s="184">
        <v>0.19999999999999996</v>
      </c>
    </row>
    <row r="36" spans="7:42" ht="14.25" customHeight="1" x14ac:dyDescent="0.2">
      <c r="G36" s="145"/>
      <c r="H36" s="459"/>
      <c r="J36" s="185">
        <v>1</v>
      </c>
      <c r="K36" s="186">
        <v>0.1</v>
      </c>
      <c r="L36" s="186">
        <v>0.8</v>
      </c>
      <c r="M36" s="184">
        <v>0.19999999999999996</v>
      </c>
      <c r="O36" s="187"/>
    </row>
    <row r="37" spans="7:42" ht="14.25" customHeight="1" thickBot="1" x14ac:dyDescent="0.25">
      <c r="G37" s="145"/>
      <c r="H37" s="459"/>
      <c r="J37" s="188">
        <v>2</v>
      </c>
      <c r="K37" s="189">
        <v>0.1</v>
      </c>
      <c r="L37" s="189">
        <v>0.8</v>
      </c>
      <c r="M37" s="190">
        <v>0.19999999999999996</v>
      </c>
    </row>
    <row r="38" spans="7:42" ht="14.25" customHeight="1" x14ac:dyDescent="0.2">
      <c r="G38" s="145"/>
      <c r="H38" s="459"/>
      <c r="M38" s="191"/>
    </row>
    <row r="39" spans="7:42" ht="14.25" customHeight="1" x14ac:dyDescent="0.25">
      <c r="H39" s="459"/>
      <c r="P39"/>
      <c r="Q39"/>
      <c r="R39"/>
      <c r="S39"/>
      <c r="T39"/>
    </row>
    <row r="40" spans="7:42" ht="14.25" customHeight="1" x14ac:dyDescent="0.2">
      <c r="H40" s="459"/>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2">
      <c r="H41" s="459"/>
      <c r="J41" s="386" t="s">
        <v>958</v>
      </c>
      <c r="K41" s="192" t="s">
        <v>959</v>
      </c>
      <c r="L41" s="192" t="s">
        <v>960</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2">
      <c r="H42" s="459"/>
      <c r="J42" s="386"/>
      <c r="K42" s="192" t="s">
        <v>961</v>
      </c>
      <c r="L42" s="192" t="s">
        <v>962</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2">
      <c r="H43" s="459"/>
      <c r="J43" s="386"/>
      <c r="K43" s="192" t="s">
        <v>961</v>
      </c>
      <c r="L43" s="192" t="s">
        <v>963</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2">
      <c r="H44" s="459"/>
      <c r="J44" s="386"/>
      <c r="K44" s="192" t="s">
        <v>961</v>
      </c>
      <c r="L44" s="192" t="s">
        <v>964</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25">
      <c r="H45" s="459"/>
      <c r="J45" s="386"/>
      <c r="K45" s="192" t="s">
        <v>965</v>
      </c>
      <c r="L45" s="192" t="s">
        <v>962</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25">
      <c r="H46" s="459"/>
      <c r="J46" s="386"/>
      <c r="K46" s="192" t="s">
        <v>965</v>
      </c>
      <c r="L46" s="192" t="s">
        <v>963</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25">
      <c r="H47" s="459"/>
      <c r="J47" s="386"/>
      <c r="K47" s="192" t="s">
        <v>965</v>
      </c>
      <c r="L47" s="192" t="s">
        <v>964</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2">
      <c r="H48" s="459"/>
      <c r="J48" s="386"/>
      <c r="K48" s="192" t="s">
        <v>966</v>
      </c>
      <c r="L48" s="192" t="s">
        <v>960</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2">
      <c r="H49" s="459"/>
      <c r="J49" s="386"/>
      <c r="K49" s="192" t="s">
        <v>967</v>
      </c>
      <c r="L49" s="192" t="s">
        <v>962</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2">
      <c r="H50" s="459"/>
      <c r="J50" s="386"/>
      <c r="K50" s="192" t="s">
        <v>967</v>
      </c>
      <c r="L50" s="192" t="s">
        <v>963</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2">
      <c r="H51" s="459"/>
      <c r="J51" s="386"/>
      <c r="K51" s="192" t="s">
        <v>967</v>
      </c>
      <c r="L51" s="192" t="s">
        <v>964</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25">
      <c r="H52" s="459"/>
      <c r="J52" s="386"/>
      <c r="K52" s="192" t="s">
        <v>968</v>
      </c>
      <c r="L52" s="192" t="s">
        <v>962</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25">
      <c r="H53" s="459"/>
      <c r="J53" s="386"/>
      <c r="K53" s="192" t="s">
        <v>968</v>
      </c>
      <c r="L53" s="192" t="s">
        <v>963</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25">
      <c r="H54" s="459"/>
      <c r="J54" s="386"/>
      <c r="K54" s="192" t="s">
        <v>968</v>
      </c>
      <c r="L54" s="192" t="s">
        <v>964</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2">
      <c r="H55" s="459"/>
      <c r="J55" s="386"/>
      <c r="K55" s="192" t="s">
        <v>969</v>
      </c>
      <c r="L55" s="192" t="s">
        <v>962</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2">
      <c r="H56" s="459"/>
      <c r="J56" s="386"/>
      <c r="K56" s="192" t="s">
        <v>969</v>
      </c>
      <c r="L56" s="192" t="s">
        <v>963</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2">
      <c r="H57" s="459"/>
      <c r="J57" s="386"/>
      <c r="K57" s="192" t="s">
        <v>969</v>
      </c>
      <c r="L57" s="192" t="s">
        <v>964</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2">
      <c r="H58" s="459"/>
      <c r="J58" s="386"/>
      <c r="K58" s="192" t="s">
        <v>970</v>
      </c>
      <c r="L58" s="192" t="s">
        <v>960</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2">
      <c r="H59" s="459"/>
      <c r="J59" s="386"/>
      <c r="K59" s="192" t="s">
        <v>971</v>
      </c>
      <c r="L59" s="192" t="s">
        <v>962</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2">
      <c r="H60" s="459"/>
      <c r="J60" s="386"/>
      <c r="K60" s="192" t="s">
        <v>971</v>
      </c>
      <c r="L60" s="192" t="s">
        <v>963</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2">
      <c r="H61" s="459"/>
      <c r="J61" s="386"/>
      <c r="K61" s="192" t="s">
        <v>971</v>
      </c>
      <c r="L61" s="192" t="s">
        <v>964</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25">
      <c r="H62" s="459"/>
      <c r="J62" s="386"/>
      <c r="K62" s="192" t="s">
        <v>972</v>
      </c>
      <c r="L62" s="192" t="s">
        <v>962</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25">
      <c r="H63" s="459"/>
      <c r="J63" s="386"/>
      <c r="K63" s="192" t="s">
        <v>972</v>
      </c>
      <c r="L63" s="192" t="s">
        <v>963</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25">
      <c r="H64" s="459"/>
      <c r="J64" s="386"/>
      <c r="K64" s="192" t="s">
        <v>972</v>
      </c>
      <c r="L64" s="192" t="s">
        <v>964</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2">
      <c r="H65" s="459"/>
      <c r="J65" s="386"/>
      <c r="K65" s="196" t="s">
        <v>973</v>
      </c>
      <c r="L65" s="192" t="s">
        <v>962</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2">
      <c r="H66" s="459"/>
      <c r="J66" s="386"/>
      <c r="K66" s="196" t="s">
        <v>973</v>
      </c>
      <c r="L66" s="192" t="s">
        <v>963</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2">
      <c r="H67" s="459"/>
      <c r="J67" s="386"/>
      <c r="K67" s="196" t="s">
        <v>973</v>
      </c>
      <c r="L67" s="192" t="s">
        <v>964</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2">
      <c r="H68" s="459"/>
      <c r="J68" s="386"/>
      <c r="K68" s="196" t="s">
        <v>974</v>
      </c>
      <c r="L68" s="192" t="s">
        <v>962</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2">
      <c r="H69" s="459"/>
      <c r="J69" s="151"/>
      <c r="K69" s="196" t="s">
        <v>974</v>
      </c>
      <c r="L69" s="192" t="s">
        <v>963</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2">
      <c r="H70" s="459"/>
      <c r="J70" s="151"/>
      <c r="K70" s="196" t="s">
        <v>974</v>
      </c>
      <c r="L70" s="192" t="s">
        <v>964</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2">
      <c r="X71" s="197"/>
    </row>
    <row r="72" spans="4:44" ht="14.25" customHeight="1" x14ac:dyDescent="0.2">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2">
      <c r="D73" s="143" t="s">
        <v>892</v>
      </c>
      <c r="G73" s="379" t="s">
        <v>975</v>
      </c>
      <c r="H73" s="379"/>
      <c r="I73" s="379"/>
      <c r="J73" s="379"/>
      <c r="K73" s="379"/>
      <c r="L73" s="379"/>
      <c r="M73" s="379"/>
      <c r="N73" s="379"/>
      <c r="O73" s="379"/>
      <c r="P73" s="379"/>
      <c r="Q73" s="379"/>
      <c r="R73" s="379"/>
      <c r="S73" s="379"/>
      <c r="T73" s="379"/>
      <c r="U73" s="379"/>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2">
      <c r="G74" s="145"/>
      <c r="M74" s="137" t="s">
        <v>976</v>
      </c>
    </row>
    <row r="75" spans="4:44" ht="14.25" customHeight="1" thickBot="1" x14ac:dyDescent="0.2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2">
      <c r="G76" s="145"/>
      <c r="H76" s="389" t="s">
        <v>977</v>
      </c>
      <c r="J76" s="349" t="s">
        <v>978</v>
      </c>
      <c r="K76" s="201" t="s">
        <v>907</v>
      </c>
      <c r="L76" s="201" t="s">
        <v>962</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2">
      <c r="G77" s="145"/>
      <c r="H77" s="389"/>
      <c r="J77" s="350"/>
      <c r="K77" s="142" t="s">
        <v>907</v>
      </c>
      <c r="L77" s="192" t="s">
        <v>963</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25">
      <c r="G78" s="145"/>
      <c r="H78" s="389"/>
      <c r="J78" s="350"/>
      <c r="K78" s="203" t="s">
        <v>907</v>
      </c>
      <c r="L78" s="203" t="s">
        <v>964</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2">
      <c r="G79" s="145"/>
      <c r="H79" s="389"/>
      <c r="J79" s="350"/>
      <c r="K79" s="201" t="s">
        <v>913</v>
      </c>
      <c r="L79" s="201" t="s">
        <v>962</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2">
      <c r="G80" s="145"/>
      <c r="H80" s="389"/>
      <c r="J80" s="350"/>
      <c r="K80" s="142" t="s">
        <v>913</v>
      </c>
      <c r="L80" s="192" t="s">
        <v>963</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25">
      <c r="G81" s="145"/>
      <c r="H81" s="389"/>
      <c r="J81" s="350"/>
      <c r="K81" s="203" t="s">
        <v>913</v>
      </c>
      <c r="L81" s="203" t="s">
        <v>964</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2">
      <c r="G82" s="145"/>
      <c r="H82" s="389"/>
      <c r="J82" s="350"/>
      <c r="K82" s="201" t="s">
        <v>917</v>
      </c>
      <c r="L82" s="201" t="s">
        <v>962</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2">
      <c r="G83" s="145"/>
      <c r="H83" s="389"/>
      <c r="J83" s="350"/>
      <c r="K83" s="142" t="s">
        <v>917</v>
      </c>
      <c r="L83" s="192" t="s">
        <v>963</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25">
      <c r="G84" s="145"/>
      <c r="H84" s="389"/>
      <c r="J84" s="350"/>
      <c r="K84" s="203" t="s">
        <v>917</v>
      </c>
      <c r="L84" s="203" t="s">
        <v>964</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2">
      <c r="G85" s="145"/>
      <c r="H85" s="389"/>
      <c r="J85" s="350"/>
      <c r="K85" s="201" t="s">
        <v>920</v>
      </c>
      <c r="L85" s="201" t="s">
        <v>962</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2">
      <c r="G86" s="145"/>
      <c r="H86" s="389"/>
      <c r="J86" s="350"/>
      <c r="K86" s="142" t="s">
        <v>920</v>
      </c>
      <c r="L86" s="192" t="s">
        <v>963</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25">
      <c r="G87" s="145"/>
      <c r="H87" s="389"/>
      <c r="J87" s="350"/>
      <c r="K87" s="203" t="s">
        <v>920</v>
      </c>
      <c r="L87" s="203" t="s">
        <v>964</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2">
      <c r="G88" s="145"/>
      <c r="H88" s="389"/>
      <c r="J88" s="350"/>
      <c r="K88" s="201" t="s">
        <v>923</v>
      </c>
      <c r="L88" s="201" t="s">
        <v>962</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2">
      <c r="G89" s="145"/>
      <c r="H89" s="389"/>
      <c r="J89" s="350"/>
      <c r="K89" s="142" t="s">
        <v>923</v>
      </c>
      <c r="L89" s="192" t="s">
        <v>963</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25">
      <c r="G90" s="145"/>
      <c r="H90" s="389"/>
      <c r="J90" s="350"/>
      <c r="K90" s="203" t="s">
        <v>923</v>
      </c>
      <c r="L90" s="203" t="s">
        <v>964</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2">
      <c r="G91" s="145"/>
      <c r="H91" s="389"/>
      <c r="J91" s="350"/>
      <c r="K91" s="201" t="s">
        <v>926</v>
      </c>
      <c r="L91" s="201" t="s">
        <v>962</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2">
      <c r="G92" s="145"/>
      <c r="H92" s="389"/>
      <c r="J92" s="350"/>
      <c r="K92" s="142" t="s">
        <v>926</v>
      </c>
      <c r="L92" s="192" t="s">
        <v>963</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25">
      <c r="G93" s="145"/>
      <c r="H93" s="389"/>
      <c r="J93" s="350"/>
      <c r="K93" s="203" t="s">
        <v>926</v>
      </c>
      <c r="L93" s="203" t="s">
        <v>964</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2">
      <c r="G94" s="145"/>
      <c r="H94" s="389"/>
      <c r="J94" s="350"/>
      <c r="K94" s="201" t="s">
        <v>929</v>
      </c>
      <c r="L94" s="201" t="s">
        <v>962</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2">
      <c r="G95" s="145"/>
      <c r="H95" s="389"/>
      <c r="J95" s="350"/>
      <c r="K95" s="142" t="s">
        <v>929</v>
      </c>
      <c r="L95" s="192" t="s">
        <v>963</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25">
      <c r="G96" s="145"/>
      <c r="H96" s="389"/>
      <c r="J96" s="350"/>
      <c r="K96" s="203" t="s">
        <v>929</v>
      </c>
      <c r="L96" s="203" t="s">
        <v>964</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2">
      <c r="G97" s="145"/>
      <c r="H97" s="389"/>
      <c r="J97" s="350"/>
      <c r="K97" s="201" t="s">
        <v>932</v>
      </c>
      <c r="L97" s="201" t="s">
        <v>962</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2">
      <c r="G98" s="145"/>
      <c r="H98" s="389"/>
      <c r="J98" s="350"/>
      <c r="K98" s="142" t="s">
        <v>932</v>
      </c>
      <c r="L98" s="192" t="s">
        <v>963</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25">
      <c r="G99" s="145"/>
      <c r="H99" s="389"/>
      <c r="J99" s="350"/>
      <c r="K99" s="203" t="s">
        <v>932</v>
      </c>
      <c r="L99" s="203" t="s">
        <v>964</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2">
      <c r="G100" s="145"/>
      <c r="H100" s="389"/>
      <c r="J100" s="350"/>
      <c r="K100" s="201" t="s">
        <v>936</v>
      </c>
      <c r="L100" s="201" t="s">
        <v>962</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25">
      <c r="G101" s="145"/>
      <c r="H101" s="389"/>
      <c r="J101" s="350"/>
      <c r="K101" s="142" t="s">
        <v>936</v>
      </c>
      <c r="L101" s="192" t="s">
        <v>963</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25">
      <c r="G102" s="145"/>
      <c r="H102" s="389"/>
      <c r="J102" s="350"/>
      <c r="K102" s="203" t="s">
        <v>936</v>
      </c>
      <c r="L102" s="203" t="s">
        <v>964</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2">
      <c r="G103" s="145"/>
      <c r="H103" s="389"/>
      <c r="J103" s="350"/>
      <c r="K103" s="201" t="s">
        <v>940</v>
      </c>
      <c r="L103" s="201" t="s">
        <v>962</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2">
      <c r="G104" s="145"/>
      <c r="H104" s="389"/>
      <c r="J104" s="350"/>
      <c r="K104" s="142" t="s">
        <v>940</v>
      </c>
      <c r="L104" s="192" t="s">
        <v>963</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2">
      <c r="G105" s="145"/>
      <c r="H105" s="389"/>
      <c r="J105" s="383"/>
      <c r="K105" s="203" t="s">
        <v>940</v>
      </c>
      <c r="L105" s="203" t="s">
        <v>964</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2">
      <c r="G106" s="145"/>
      <c r="H106" s="389"/>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2">
      <c r="G107" s="145"/>
      <c r="H107" s="389"/>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2">
      <c r="G108" s="145"/>
      <c r="H108" s="389"/>
      <c r="J108" s="349" t="s">
        <v>979</v>
      </c>
      <c r="K108" s="201" t="s">
        <v>907</v>
      </c>
      <c r="L108" s="201" t="s">
        <v>962</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2">
      <c r="G109" s="145"/>
      <c r="H109" s="389"/>
      <c r="J109" s="350"/>
      <c r="K109" s="142" t="s">
        <v>907</v>
      </c>
      <c r="L109" s="192" t="s">
        <v>963</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25">
      <c r="G110" s="145"/>
      <c r="H110" s="389"/>
      <c r="J110" s="350"/>
      <c r="K110" s="203" t="s">
        <v>907</v>
      </c>
      <c r="L110" s="203" t="s">
        <v>964</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2">
      <c r="G111" s="145"/>
      <c r="H111" s="389"/>
      <c r="J111" s="350"/>
      <c r="K111" s="201" t="s">
        <v>913</v>
      </c>
      <c r="L111" s="201" t="s">
        <v>962</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2">
      <c r="G112" s="145"/>
      <c r="H112" s="389"/>
      <c r="J112" s="350"/>
      <c r="K112" s="142" t="s">
        <v>913</v>
      </c>
      <c r="L112" s="192" t="s">
        <v>963</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25">
      <c r="G113" s="145"/>
      <c r="H113" s="389"/>
      <c r="J113" s="350"/>
      <c r="K113" s="203" t="s">
        <v>913</v>
      </c>
      <c r="L113" s="203" t="s">
        <v>964</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2">
      <c r="G114" s="145"/>
      <c r="H114" s="389"/>
      <c r="J114" s="350"/>
      <c r="K114" s="201" t="s">
        <v>917</v>
      </c>
      <c r="L114" s="201" t="s">
        <v>962</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2">
      <c r="G115" s="145"/>
      <c r="H115" s="389"/>
      <c r="J115" s="350"/>
      <c r="K115" s="142" t="s">
        <v>917</v>
      </c>
      <c r="L115" s="192" t="s">
        <v>963</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25">
      <c r="G116" s="145"/>
      <c r="H116" s="389"/>
      <c r="J116" s="350"/>
      <c r="K116" s="203" t="s">
        <v>917</v>
      </c>
      <c r="L116" s="203" t="s">
        <v>964</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2">
      <c r="G117" s="145"/>
      <c r="H117" s="389"/>
      <c r="J117" s="350"/>
      <c r="K117" s="201" t="s">
        <v>920</v>
      </c>
      <c r="L117" s="201" t="s">
        <v>962</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2">
      <c r="G118" s="145"/>
      <c r="H118" s="389"/>
      <c r="J118" s="350"/>
      <c r="K118" s="142" t="s">
        <v>920</v>
      </c>
      <c r="L118" s="192" t="s">
        <v>963</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25">
      <c r="G119" s="145"/>
      <c r="H119" s="389"/>
      <c r="J119" s="350"/>
      <c r="K119" s="203" t="s">
        <v>920</v>
      </c>
      <c r="L119" s="203" t="s">
        <v>964</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2">
      <c r="G120" s="145"/>
      <c r="H120" s="389"/>
      <c r="J120" s="350"/>
      <c r="K120" s="201" t="s">
        <v>923</v>
      </c>
      <c r="L120" s="201" t="s">
        <v>962</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2">
      <c r="G121" s="145"/>
      <c r="H121" s="389"/>
      <c r="J121" s="350"/>
      <c r="K121" s="142" t="s">
        <v>923</v>
      </c>
      <c r="L121" s="192" t="s">
        <v>963</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25">
      <c r="G122" s="145"/>
      <c r="H122" s="389"/>
      <c r="J122" s="350"/>
      <c r="K122" s="203" t="s">
        <v>923</v>
      </c>
      <c r="L122" s="203" t="s">
        <v>964</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2">
      <c r="G123" s="145"/>
      <c r="H123" s="389"/>
      <c r="J123" s="350"/>
      <c r="K123" s="201" t="s">
        <v>926</v>
      </c>
      <c r="L123" s="201" t="s">
        <v>962</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25">
      <c r="A124" s="137"/>
      <c r="B124" s="137"/>
      <c r="C124" s="137"/>
      <c r="D124" s="137"/>
      <c r="E124" s="137"/>
      <c r="F124" s="137"/>
      <c r="G124" s="145"/>
      <c r="H124" s="389"/>
      <c r="I124" s="137"/>
      <c r="J124" s="350"/>
      <c r="K124" s="142" t="s">
        <v>926</v>
      </c>
      <c r="L124" s="192" t="s">
        <v>963</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25">
      <c r="A125" s="137"/>
      <c r="B125" s="137"/>
      <c r="C125" s="137"/>
      <c r="D125" s="137"/>
      <c r="E125" s="137"/>
      <c r="F125" s="137"/>
      <c r="G125" s="145"/>
      <c r="H125" s="389"/>
      <c r="I125" s="137"/>
      <c r="J125" s="350"/>
      <c r="K125" s="203" t="s">
        <v>926</v>
      </c>
      <c r="L125" s="203" t="s">
        <v>964</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2">
      <c r="G126" s="145"/>
      <c r="H126" s="389"/>
      <c r="J126" s="350"/>
      <c r="K126" s="201" t="s">
        <v>929</v>
      </c>
      <c r="L126" s="201" t="s">
        <v>962</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2">
      <c r="G127" s="145"/>
      <c r="H127" s="389"/>
      <c r="J127" s="350"/>
      <c r="K127" s="142" t="s">
        <v>929</v>
      </c>
      <c r="L127" s="192" t="s">
        <v>963</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25">
      <c r="G128" s="145"/>
      <c r="H128" s="389"/>
      <c r="J128" s="350"/>
      <c r="K128" s="203" t="s">
        <v>929</v>
      </c>
      <c r="L128" s="203" t="s">
        <v>964</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2">
      <c r="G129" s="145"/>
      <c r="H129" s="389"/>
      <c r="J129" s="350"/>
      <c r="K129" s="201" t="s">
        <v>932</v>
      </c>
      <c r="L129" s="201" t="s">
        <v>962</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2">
      <c r="G130" s="145"/>
      <c r="H130" s="389"/>
      <c r="J130" s="350"/>
      <c r="K130" s="142" t="s">
        <v>932</v>
      </c>
      <c r="L130" s="192" t="s">
        <v>963</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25">
      <c r="G131" s="145"/>
      <c r="H131" s="389"/>
      <c r="J131" s="350"/>
      <c r="K131" s="203" t="s">
        <v>932</v>
      </c>
      <c r="L131" s="203" t="s">
        <v>964</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2">
      <c r="G132" s="145"/>
      <c r="H132" s="389"/>
      <c r="J132" s="350"/>
      <c r="K132" s="201" t="s">
        <v>936</v>
      </c>
      <c r="L132" s="201" t="s">
        <v>962</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2">
      <c r="G133" s="145"/>
      <c r="H133" s="389"/>
      <c r="J133" s="350"/>
      <c r="K133" s="142" t="s">
        <v>936</v>
      </c>
      <c r="L133" s="192" t="s">
        <v>963</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25">
      <c r="G134" s="145"/>
      <c r="H134" s="389"/>
      <c r="J134" s="350"/>
      <c r="K134" s="203" t="s">
        <v>936</v>
      </c>
      <c r="L134" s="203" t="s">
        <v>964</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2">
      <c r="G135" s="145"/>
      <c r="H135" s="389"/>
      <c r="J135" s="350"/>
      <c r="K135" s="201" t="s">
        <v>940</v>
      </c>
      <c r="L135" s="201" t="s">
        <v>962</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2">
      <c r="G136" s="145"/>
      <c r="H136" s="389"/>
      <c r="J136" s="350"/>
      <c r="K136" s="142" t="s">
        <v>940</v>
      </c>
      <c r="L136" s="192" t="s">
        <v>963</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2">
      <c r="G137" s="145"/>
      <c r="H137" s="389"/>
      <c r="J137" s="383"/>
      <c r="K137" s="203" t="s">
        <v>940</v>
      </c>
      <c r="L137" s="203" t="s">
        <v>964</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2">
      <c r="G138" s="145"/>
      <c r="H138" s="389"/>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2">
      <c r="G139" s="145"/>
      <c r="H139" s="389"/>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2">
      <c r="G140" s="145"/>
      <c r="H140" s="389"/>
      <c r="J140" s="349" t="s">
        <v>980</v>
      </c>
      <c r="K140" s="201" t="s">
        <v>907</v>
      </c>
      <c r="L140" s="201" t="s">
        <v>962</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2">
      <c r="G141" s="145"/>
      <c r="H141" s="389"/>
      <c r="J141" s="350"/>
      <c r="K141" s="142" t="s">
        <v>907</v>
      </c>
      <c r="L141" s="192" t="s">
        <v>963</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25">
      <c r="G142" s="145"/>
      <c r="H142" s="389"/>
      <c r="J142" s="350"/>
      <c r="K142" s="203" t="s">
        <v>907</v>
      </c>
      <c r="L142" s="203" t="s">
        <v>964</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2">
      <c r="G143" s="145"/>
      <c r="H143" s="389"/>
      <c r="J143" s="350"/>
      <c r="K143" s="201" t="s">
        <v>913</v>
      </c>
      <c r="L143" s="201" t="s">
        <v>962</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2">
      <c r="G144" s="145"/>
      <c r="H144" s="389"/>
      <c r="J144" s="350"/>
      <c r="K144" s="142" t="s">
        <v>913</v>
      </c>
      <c r="L144" s="192" t="s">
        <v>963</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25">
      <c r="G145" s="145"/>
      <c r="H145" s="389"/>
      <c r="J145" s="350"/>
      <c r="K145" s="203" t="s">
        <v>913</v>
      </c>
      <c r="L145" s="203" t="s">
        <v>964</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2">
      <c r="G146" s="145"/>
      <c r="H146" s="389"/>
      <c r="J146" s="350"/>
      <c r="K146" s="201" t="s">
        <v>917</v>
      </c>
      <c r="L146" s="201" t="s">
        <v>962</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2">
      <c r="G147" s="145"/>
      <c r="H147" s="389"/>
      <c r="J147" s="350"/>
      <c r="K147" s="142" t="s">
        <v>917</v>
      </c>
      <c r="L147" s="192" t="s">
        <v>963</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25">
      <c r="G148" s="145"/>
      <c r="H148" s="389"/>
      <c r="J148" s="350"/>
      <c r="K148" s="203" t="s">
        <v>917</v>
      </c>
      <c r="L148" s="203" t="s">
        <v>964</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2">
      <c r="G149" s="145"/>
      <c r="H149" s="389"/>
      <c r="J149" s="350"/>
      <c r="K149" s="201" t="s">
        <v>920</v>
      </c>
      <c r="L149" s="201" t="s">
        <v>962</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2">
      <c r="G150" s="145"/>
      <c r="H150" s="389"/>
      <c r="J150" s="350"/>
      <c r="K150" s="142" t="s">
        <v>920</v>
      </c>
      <c r="L150" s="192" t="s">
        <v>963</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25">
      <c r="G151" s="145"/>
      <c r="H151" s="389"/>
      <c r="J151" s="350"/>
      <c r="K151" s="203" t="s">
        <v>920</v>
      </c>
      <c r="L151" s="203" t="s">
        <v>964</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2">
      <c r="G152" s="145"/>
      <c r="H152" s="389"/>
      <c r="J152" s="350"/>
      <c r="K152" s="201" t="s">
        <v>923</v>
      </c>
      <c r="L152" s="201" t="s">
        <v>962</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2">
      <c r="G153" s="145"/>
      <c r="H153" s="389"/>
      <c r="J153" s="350"/>
      <c r="K153" s="142" t="s">
        <v>923</v>
      </c>
      <c r="L153" s="192" t="s">
        <v>963</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25">
      <c r="G154" s="145"/>
      <c r="H154" s="389"/>
      <c r="J154" s="350"/>
      <c r="K154" s="203" t="s">
        <v>923</v>
      </c>
      <c r="L154" s="203" t="s">
        <v>964</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2">
      <c r="G155" s="145"/>
      <c r="H155" s="389"/>
      <c r="J155" s="350"/>
      <c r="K155" s="201" t="s">
        <v>926</v>
      </c>
      <c r="L155" s="201" t="s">
        <v>962</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2">
      <c r="G156" s="145"/>
      <c r="H156" s="389"/>
      <c r="J156" s="350"/>
      <c r="K156" s="142" t="s">
        <v>926</v>
      </c>
      <c r="L156" s="192" t="s">
        <v>963</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25">
      <c r="G157" s="145"/>
      <c r="H157" s="389"/>
      <c r="J157" s="350"/>
      <c r="K157" s="203" t="s">
        <v>926</v>
      </c>
      <c r="L157" s="203" t="s">
        <v>964</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2">
      <c r="G158" s="145"/>
      <c r="H158" s="389"/>
      <c r="J158" s="350"/>
      <c r="K158" s="201" t="s">
        <v>929</v>
      </c>
      <c r="L158" s="201" t="s">
        <v>962</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2">
      <c r="G159" s="145"/>
      <c r="H159" s="389"/>
      <c r="J159" s="350"/>
      <c r="K159" s="142" t="s">
        <v>929</v>
      </c>
      <c r="L159" s="192" t="s">
        <v>963</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25">
      <c r="G160" s="145"/>
      <c r="H160" s="389"/>
      <c r="J160" s="350"/>
      <c r="K160" s="203" t="s">
        <v>929</v>
      </c>
      <c r="L160" s="203" t="s">
        <v>964</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2">
      <c r="G161" s="145"/>
      <c r="H161" s="389"/>
      <c r="J161" s="350"/>
      <c r="K161" s="201" t="s">
        <v>932</v>
      </c>
      <c r="L161" s="201" t="s">
        <v>962</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2">
      <c r="G162" s="145"/>
      <c r="H162" s="389"/>
      <c r="J162" s="350"/>
      <c r="K162" s="142" t="s">
        <v>932</v>
      </c>
      <c r="L162" s="192" t="s">
        <v>963</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25">
      <c r="G163" s="145"/>
      <c r="H163" s="389"/>
      <c r="J163" s="350"/>
      <c r="K163" s="203" t="s">
        <v>932</v>
      </c>
      <c r="L163" s="203" t="s">
        <v>964</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2">
      <c r="G164" s="145"/>
      <c r="H164" s="389"/>
      <c r="J164" s="350"/>
      <c r="K164" s="201" t="s">
        <v>936</v>
      </c>
      <c r="L164" s="201" t="s">
        <v>962</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2">
      <c r="G165" s="145"/>
      <c r="H165" s="389"/>
      <c r="J165" s="350"/>
      <c r="K165" s="142" t="s">
        <v>936</v>
      </c>
      <c r="L165" s="192" t="s">
        <v>963</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25">
      <c r="G166" s="145"/>
      <c r="H166" s="389"/>
      <c r="J166" s="350"/>
      <c r="K166" s="203" t="s">
        <v>936</v>
      </c>
      <c r="L166" s="203" t="s">
        <v>964</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2">
      <c r="G167" s="145"/>
      <c r="H167" s="389"/>
      <c r="J167" s="350"/>
      <c r="K167" s="201" t="s">
        <v>940</v>
      </c>
      <c r="L167" s="201" t="s">
        <v>962</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2">
      <c r="G168" s="145"/>
      <c r="H168" s="389"/>
      <c r="J168" s="350"/>
      <c r="K168" s="142" t="s">
        <v>940</v>
      </c>
      <c r="L168" s="192" t="s">
        <v>963</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2">
      <c r="G169" s="145"/>
      <c r="H169" s="389"/>
      <c r="J169" s="383"/>
      <c r="K169" s="203" t="s">
        <v>940</v>
      </c>
      <c r="L169" s="203" t="s">
        <v>964</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2">
      <c r="G170" s="145"/>
      <c r="H170" s="389"/>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2">
      <c r="G171" s="145"/>
      <c r="H171" s="389"/>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2">
      <c r="G172" s="145"/>
      <c r="H172" s="389"/>
      <c r="J172" s="349" t="s">
        <v>981</v>
      </c>
      <c r="K172" s="201" t="s">
        <v>907</v>
      </c>
      <c r="L172" s="201" t="s">
        <v>962</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2">
      <c r="G173" s="145"/>
      <c r="H173" s="389"/>
      <c r="J173" s="350"/>
      <c r="K173" s="142" t="s">
        <v>907</v>
      </c>
      <c r="L173" s="192" t="s">
        <v>963</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25">
      <c r="G174" s="145"/>
      <c r="H174" s="389"/>
      <c r="J174" s="350"/>
      <c r="K174" s="203" t="s">
        <v>907</v>
      </c>
      <c r="L174" s="203" t="s">
        <v>964</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2">
      <c r="G175" s="145"/>
      <c r="H175" s="389"/>
      <c r="J175" s="350"/>
      <c r="K175" s="201" t="s">
        <v>913</v>
      </c>
      <c r="L175" s="201" t="s">
        <v>962</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2">
      <c r="G176" s="145"/>
      <c r="H176" s="389"/>
      <c r="J176" s="350"/>
      <c r="K176" s="142" t="s">
        <v>913</v>
      </c>
      <c r="L176" s="192" t="s">
        <v>963</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25">
      <c r="G177" s="145"/>
      <c r="H177" s="389"/>
      <c r="J177" s="350"/>
      <c r="K177" s="203" t="s">
        <v>913</v>
      </c>
      <c r="L177" s="203" t="s">
        <v>964</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2">
      <c r="G178" s="145"/>
      <c r="H178" s="389"/>
      <c r="J178" s="350"/>
      <c r="K178" s="201" t="s">
        <v>917</v>
      </c>
      <c r="L178" s="201" t="s">
        <v>962</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2">
      <c r="G179" s="145"/>
      <c r="H179" s="389"/>
      <c r="J179" s="350"/>
      <c r="K179" s="142" t="s">
        <v>917</v>
      </c>
      <c r="L179" s="192" t="s">
        <v>963</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25">
      <c r="G180" s="145"/>
      <c r="H180" s="389"/>
      <c r="J180" s="350"/>
      <c r="K180" s="203" t="s">
        <v>917</v>
      </c>
      <c r="L180" s="203" t="s">
        <v>964</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2">
      <c r="G181" s="145"/>
      <c r="H181" s="389"/>
      <c r="J181" s="350"/>
      <c r="K181" s="201" t="s">
        <v>920</v>
      </c>
      <c r="L181" s="201" t="s">
        <v>962</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2">
      <c r="G182" s="145"/>
      <c r="H182" s="389"/>
      <c r="J182" s="350"/>
      <c r="K182" s="142" t="s">
        <v>920</v>
      </c>
      <c r="L182" s="192" t="s">
        <v>963</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25">
      <c r="G183" s="145"/>
      <c r="H183" s="389"/>
      <c r="J183" s="350"/>
      <c r="K183" s="203" t="s">
        <v>920</v>
      </c>
      <c r="L183" s="203" t="s">
        <v>964</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2">
      <c r="G184" s="145"/>
      <c r="H184" s="389"/>
      <c r="J184" s="350"/>
      <c r="K184" s="201" t="s">
        <v>923</v>
      </c>
      <c r="L184" s="201" t="s">
        <v>962</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2">
      <c r="G185" s="145"/>
      <c r="H185" s="389"/>
      <c r="J185" s="350"/>
      <c r="K185" s="142" t="s">
        <v>923</v>
      </c>
      <c r="L185" s="192" t="s">
        <v>963</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25">
      <c r="G186" s="145"/>
      <c r="H186" s="389"/>
      <c r="J186" s="350"/>
      <c r="K186" s="203" t="s">
        <v>923</v>
      </c>
      <c r="L186" s="203" t="s">
        <v>964</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2">
      <c r="G187" s="145"/>
      <c r="H187" s="389"/>
      <c r="J187" s="350"/>
      <c r="K187" s="201" t="s">
        <v>926</v>
      </c>
      <c r="L187" s="201" t="s">
        <v>962</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2">
      <c r="G188" s="145"/>
      <c r="H188" s="389"/>
      <c r="J188" s="350"/>
      <c r="K188" s="142" t="s">
        <v>926</v>
      </c>
      <c r="L188" s="192" t="s">
        <v>963</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25">
      <c r="G189" s="145"/>
      <c r="H189" s="389"/>
      <c r="J189" s="350"/>
      <c r="K189" s="203" t="s">
        <v>926</v>
      </c>
      <c r="L189" s="203" t="s">
        <v>964</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2">
      <c r="G190" s="145"/>
      <c r="H190" s="389"/>
      <c r="J190" s="350"/>
      <c r="K190" s="201" t="s">
        <v>929</v>
      </c>
      <c r="L190" s="201" t="s">
        <v>962</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2">
      <c r="G191" s="145"/>
      <c r="H191" s="389"/>
      <c r="J191" s="350"/>
      <c r="K191" s="142" t="s">
        <v>929</v>
      </c>
      <c r="L191" s="192" t="s">
        <v>963</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25">
      <c r="G192" s="145"/>
      <c r="H192" s="389"/>
      <c r="J192" s="350"/>
      <c r="K192" s="203" t="s">
        <v>929</v>
      </c>
      <c r="L192" s="203" t="s">
        <v>964</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2">
      <c r="G193" s="145"/>
      <c r="H193" s="389"/>
      <c r="J193" s="350"/>
      <c r="K193" s="201" t="s">
        <v>932</v>
      </c>
      <c r="L193" s="201" t="s">
        <v>962</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2">
      <c r="G194" s="145"/>
      <c r="H194" s="389"/>
      <c r="J194" s="350"/>
      <c r="K194" s="142" t="s">
        <v>932</v>
      </c>
      <c r="L194" s="192" t="s">
        <v>963</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25">
      <c r="G195" s="145"/>
      <c r="H195" s="389"/>
      <c r="J195" s="350"/>
      <c r="K195" s="203" t="s">
        <v>932</v>
      </c>
      <c r="L195" s="203" t="s">
        <v>964</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2">
      <c r="G196" s="145"/>
      <c r="H196" s="389"/>
      <c r="J196" s="350"/>
      <c r="K196" s="201" t="s">
        <v>936</v>
      </c>
      <c r="L196" s="201" t="s">
        <v>962</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2">
      <c r="G197" s="145"/>
      <c r="H197" s="389"/>
      <c r="J197" s="350"/>
      <c r="K197" s="142" t="s">
        <v>936</v>
      </c>
      <c r="L197" s="192" t="s">
        <v>963</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25">
      <c r="G198" s="145"/>
      <c r="H198" s="389"/>
      <c r="J198" s="350"/>
      <c r="K198" s="203" t="s">
        <v>936</v>
      </c>
      <c r="L198" s="203" t="s">
        <v>964</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2">
      <c r="G199" s="145"/>
      <c r="H199" s="389"/>
      <c r="J199" s="350"/>
      <c r="K199" s="201" t="s">
        <v>940</v>
      </c>
      <c r="L199" s="201" t="s">
        <v>962</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2">
      <c r="G200" s="145"/>
      <c r="H200" s="389"/>
      <c r="J200" s="350"/>
      <c r="K200" s="142" t="s">
        <v>940</v>
      </c>
      <c r="L200" s="192" t="s">
        <v>963</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2">
      <c r="G201" s="145"/>
      <c r="H201" s="389"/>
      <c r="J201" s="383"/>
      <c r="K201" s="203" t="s">
        <v>940</v>
      </c>
      <c r="L201" s="203" t="s">
        <v>964</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2">
      <c r="G202" s="145"/>
      <c r="H202" s="389"/>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2">
      <c r="G203" s="145"/>
      <c r="H203" s="389"/>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2">
      <c r="G204" s="145"/>
      <c r="H204" s="389"/>
      <c r="J204" s="349" t="s">
        <v>982</v>
      </c>
      <c r="K204" s="201" t="s">
        <v>907</v>
      </c>
      <c r="L204" s="201" t="s">
        <v>962</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2">
      <c r="G205" s="145"/>
      <c r="H205" s="389"/>
      <c r="J205" s="350"/>
      <c r="K205" s="142" t="s">
        <v>907</v>
      </c>
      <c r="L205" s="192" t="s">
        <v>963</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25">
      <c r="G206" s="145"/>
      <c r="H206" s="389"/>
      <c r="J206" s="350"/>
      <c r="K206" s="203" t="s">
        <v>907</v>
      </c>
      <c r="L206" s="203" t="s">
        <v>964</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2">
      <c r="G207" s="145"/>
      <c r="H207" s="389"/>
      <c r="J207" s="350"/>
      <c r="K207" s="201" t="s">
        <v>913</v>
      </c>
      <c r="L207" s="201" t="s">
        <v>962</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2">
      <c r="G208" s="145"/>
      <c r="H208" s="389"/>
      <c r="J208" s="350"/>
      <c r="K208" s="142" t="s">
        <v>913</v>
      </c>
      <c r="L208" s="192" t="s">
        <v>963</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25">
      <c r="G209" s="145"/>
      <c r="H209" s="389"/>
      <c r="J209" s="350"/>
      <c r="K209" s="203" t="s">
        <v>913</v>
      </c>
      <c r="L209" s="203" t="s">
        <v>964</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2">
      <c r="G210" s="145"/>
      <c r="H210" s="389"/>
      <c r="J210" s="350"/>
      <c r="K210" s="201" t="s">
        <v>917</v>
      </c>
      <c r="L210" s="201" t="s">
        <v>962</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2">
      <c r="G211" s="145"/>
      <c r="H211" s="389"/>
      <c r="J211" s="350"/>
      <c r="K211" s="142" t="s">
        <v>917</v>
      </c>
      <c r="L211" s="192" t="s">
        <v>963</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25">
      <c r="G212" s="145"/>
      <c r="H212" s="389"/>
      <c r="J212" s="350"/>
      <c r="K212" s="203" t="s">
        <v>917</v>
      </c>
      <c r="L212" s="203" t="s">
        <v>964</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2">
      <c r="G213" s="145"/>
      <c r="H213" s="389"/>
      <c r="J213" s="350"/>
      <c r="K213" s="201" t="s">
        <v>920</v>
      </c>
      <c r="L213" s="201" t="s">
        <v>962</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2">
      <c r="G214" s="145"/>
      <c r="H214" s="389"/>
      <c r="J214" s="350"/>
      <c r="K214" s="142" t="s">
        <v>920</v>
      </c>
      <c r="L214" s="192" t="s">
        <v>963</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25">
      <c r="G215" s="145"/>
      <c r="H215" s="389"/>
      <c r="J215" s="350"/>
      <c r="K215" s="203" t="s">
        <v>920</v>
      </c>
      <c r="L215" s="203" t="s">
        <v>964</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2">
      <c r="G216" s="145"/>
      <c r="H216" s="389"/>
      <c r="J216" s="350"/>
      <c r="K216" s="201" t="s">
        <v>923</v>
      </c>
      <c r="L216" s="201" t="s">
        <v>962</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2">
      <c r="G217" s="145"/>
      <c r="H217" s="389"/>
      <c r="J217" s="350"/>
      <c r="K217" s="142" t="s">
        <v>923</v>
      </c>
      <c r="L217" s="192" t="s">
        <v>963</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25">
      <c r="G218" s="145"/>
      <c r="H218" s="389"/>
      <c r="J218" s="350"/>
      <c r="K218" s="203" t="s">
        <v>923</v>
      </c>
      <c r="L218" s="203" t="s">
        <v>964</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2">
      <c r="G219" s="145"/>
      <c r="H219" s="389"/>
      <c r="J219" s="350"/>
      <c r="K219" s="201" t="s">
        <v>926</v>
      </c>
      <c r="L219" s="201" t="s">
        <v>962</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2">
      <c r="G220" s="145"/>
      <c r="H220" s="389"/>
      <c r="J220" s="350"/>
      <c r="K220" s="142" t="s">
        <v>926</v>
      </c>
      <c r="L220" s="192" t="s">
        <v>963</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25">
      <c r="G221" s="145"/>
      <c r="H221" s="389"/>
      <c r="J221" s="350"/>
      <c r="K221" s="203" t="s">
        <v>926</v>
      </c>
      <c r="L221" s="203" t="s">
        <v>964</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2">
      <c r="G222" s="145"/>
      <c r="H222" s="389"/>
      <c r="J222" s="350"/>
      <c r="K222" s="201" t="s">
        <v>929</v>
      </c>
      <c r="L222" s="201" t="s">
        <v>962</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2">
      <c r="G223" s="145"/>
      <c r="H223" s="389"/>
      <c r="J223" s="350"/>
      <c r="K223" s="142" t="s">
        <v>929</v>
      </c>
      <c r="L223" s="192" t="s">
        <v>963</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25">
      <c r="G224" s="145"/>
      <c r="H224" s="389"/>
      <c r="J224" s="350"/>
      <c r="K224" s="203" t="s">
        <v>929</v>
      </c>
      <c r="L224" s="203" t="s">
        <v>964</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2">
      <c r="G225" s="145"/>
      <c r="H225" s="389"/>
      <c r="J225" s="350"/>
      <c r="K225" s="201" t="s">
        <v>932</v>
      </c>
      <c r="L225" s="201" t="s">
        <v>962</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2">
      <c r="G226" s="145"/>
      <c r="H226" s="389"/>
      <c r="J226" s="350"/>
      <c r="K226" s="142" t="s">
        <v>932</v>
      </c>
      <c r="L226" s="192" t="s">
        <v>963</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25">
      <c r="G227" s="145"/>
      <c r="H227" s="389"/>
      <c r="J227" s="350"/>
      <c r="K227" s="203" t="s">
        <v>932</v>
      </c>
      <c r="L227" s="203" t="s">
        <v>964</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2">
      <c r="G228" s="145"/>
      <c r="H228" s="389"/>
      <c r="J228" s="350"/>
      <c r="K228" s="201" t="s">
        <v>936</v>
      </c>
      <c r="L228" s="201" t="s">
        <v>962</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2">
      <c r="G229" s="145"/>
      <c r="H229" s="389"/>
      <c r="J229" s="350"/>
      <c r="K229" s="142" t="s">
        <v>936</v>
      </c>
      <c r="L229" s="192" t="s">
        <v>963</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25">
      <c r="G230" s="145"/>
      <c r="H230" s="389"/>
      <c r="J230" s="350"/>
      <c r="K230" s="203" t="s">
        <v>936</v>
      </c>
      <c r="L230" s="203" t="s">
        <v>964</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2">
      <c r="G231" s="145"/>
      <c r="H231" s="389"/>
      <c r="J231" s="350"/>
      <c r="K231" s="201" t="s">
        <v>940</v>
      </c>
      <c r="L231" s="201" t="s">
        <v>962</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2">
      <c r="G232" s="145"/>
      <c r="H232" s="389"/>
      <c r="J232" s="350"/>
      <c r="K232" s="142" t="s">
        <v>940</v>
      </c>
      <c r="L232" s="192" t="s">
        <v>963</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25">
      <c r="G233" s="145"/>
      <c r="H233" s="389"/>
      <c r="J233" s="383"/>
      <c r="K233" s="203" t="s">
        <v>940</v>
      </c>
      <c r="L233" s="203" t="s">
        <v>964</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2">
      <c r="G234" s="145"/>
      <c r="H234" s="389"/>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2">
      <c r="G235" s="145"/>
      <c r="H235" s="389"/>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2">
      <c r="G236" s="145"/>
      <c r="H236" s="389"/>
      <c r="J236" s="349" t="s">
        <v>983</v>
      </c>
      <c r="K236" s="201" t="s">
        <v>907</v>
      </c>
      <c r="L236" s="201" t="s">
        <v>962</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2">
      <c r="G237" s="145"/>
      <c r="H237" s="389"/>
      <c r="J237" s="350"/>
      <c r="K237" s="142" t="s">
        <v>907</v>
      </c>
      <c r="L237" s="192" t="s">
        <v>963</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25">
      <c r="G238" s="145"/>
      <c r="H238" s="389"/>
      <c r="J238" s="350"/>
      <c r="K238" s="203" t="s">
        <v>907</v>
      </c>
      <c r="L238" s="203" t="s">
        <v>964</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2">
      <c r="G239" s="145"/>
      <c r="H239" s="389"/>
      <c r="J239" s="350"/>
      <c r="K239" s="201" t="s">
        <v>913</v>
      </c>
      <c r="L239" s="201" t="s">
        <v>962</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2">
      <c r="G240" s="145"/>
      <c r="H240" s="389"/>
      <c r="J240" s="350"/>
      <c r="K240" s="142" t="s">
        <v>913</v>
      </c>
      <c r="L240" s="192" t="s">
        <v>963</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25">
      <c r="G241" s="145"/>
      <c r="H241" s="389"/>
      <c r="J241" s="350"/>
      <c r="K241" s="203" t="s">
        <v>913</v>
      </c>
      <c r="L241" s="203" t="s">
        <v>964</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2">
      <c r="G242" s="145"/>
      <c r="H242" s="389"/>
      <c r="J242" s="350"/>
      <c r="K242" s="201" t="s">
        <v>917</v>
      </c>
      <c r="L242" s="201" t="s">
        <v>962</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2">
      <c r="G243" s="145"/>
      <c r="H243" s="389"/>
      <c r="J243" s="350"/>
      <c r="K243" s="142" t="s">
        <v>917</v>
      </c>
      <c r="L243" s="192" t="s">
        <v>963</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25">
      <c r="G244" s="145"/>
      <c r="H244" s="389"/>
      <c r="J244" s="350"/>
      <c r="K244" s="203" t="s">
        <v>917</v>
      </c>
      <c r="L244" s="203" t="s">
        <v>964</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2">
      <c r="G245" s="145"/>
      <c r="H245" s="389"/>
      <c r="J245" s="350"/>
      <c r="K245" s="201" t="s">
        <v>920</v>
      </c>
      <c r="L245" s="201" t="s">
        <v>962</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2">
      <c r="G246" s="145"/>
      <c r="H246" s="389"/>
      <c r="J246" s="350"/>
      <c r="K246" s="142" t="s">
        <v>920</v>
      </c>
      <c r="L246" s="192" t="s">
        <v>963</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25">
      <c r="G247" s="145"/>
      <c r="H247" s="389"/>
      <c r="J247" s="350"/>
      <c r="K247" s="203" t="s">
        <v>920</v>
      </c>
      <c r="L247" s="203" t="s">
        <v>964</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2">
      <c r="G248" s="145"/>
      <c r="H248" s="389"/>
      <c r="J248" s="350"/>
      <c r="K248" s="201" t="s">
        <v>923</v>
      </c>
      <c r="L248" s="201" t="s">
        <v>962</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2">
      <c r="G249" s="145"/>
      <c r="H249" s="389"/>
      <c r="J249" s="350"/>
      <c r="K249" s="142" t="s">
        <v>923</v>
      </c>
      <c r="L249" s="192" t="s">
        <v>963</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25">
      <c r="G250" s="145"/>
      <c r="H250" s="389"/>
      <c r="J250" s="350"/>
      <c r="K250" s="203" t="s">
        <v>923</v>
      </c>
      <c r="L250" s="203" t="s">
        <v>964</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2">
      <c r="G251" s="145"/>
      <c r="H251" s="389"/>
      <c r="J251" s="350"/>
      <c r="K251" s="201" t="s">
        <v>926</v>
      </c>
      <c r="L251" s="201" t="s">
        <v>962</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2">
      <c r="G252" s="145"/>
      <c r="H252" s="389"/>
      <c r="J252" s="350"/>
      <c r="K252" s="142" t="s">
        <v>926</v>
      </c>
      <c r="L252" s="192" t="s">
        <v>963</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25">
      <c r="G253" s="145"/>
      <c r="H253" s="389"/>
      <c r="J253" s="350"/>
      <c r="K253" s="203" t="s">
        <v>926</v>
      </c>
      <c r="L253" s="203" t="s">
        <v>964</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2">
      <c r="G254" s="145"/>
      <c r="H254" s="389"/>
      <c r="J254" s="350"/>
      <c r="K254" s="201" t="s">
        <v>929</v>
      </c>
      <c r="L254" s="201" t="s">
        <v>962</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2">
      <c r="G255" s="145"/>
      <c r="H255" s="389"/>
      <c r="J255" s="350"/>
      <c r="K255" s="142" t="s">
        <v>929</v>
      </c>
      <c r="L255" s="192" t="s">
        <v>963</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25">
      <c r="G256" s="145"/>
      <c r="H256" s="389"/>
      <c r="J256" s="350"/>
      <c r="K256" s="203" t="s">
        <v>929</v>
      </c>
      <c r="L256" s="203" t="s">
        <v>964</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2">
      <c r="G257" s="145"/>
      <c r="H257" s="389"/>
      <c r="J257" s="350"/>
      <c r="K257" s="201" t="s">
        <v>932</v>
      </c>
      <c r="L257" s="201" t="s">
        <v>962</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2">
      <c r="G258" s="145"/>
      <c r="H258" s="389"/>
      <c r="J258" s="350"/>
      <c r="K258" s="142" t="s">
        <v>932</v>
      </c>
      <c r="L258" s="192" t="s">
        <v>963</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25">
      <c r="G259" s="145"/>
      <c r="H259" s="389"/>
      <c r="J259" s="350"/>
      <c r="K259" s="203" t="s">
        <v>932</v>
      </c>
      <c r="L259" s="203" t="s">
        <v>964</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2">
      <c r="G260" s="145"/>
      <c r="H260" s="389"/>
      <c r="J260" s="350"/>
      <c r="K260" s="201" t="s">
        <v>936</v>
      </c>
      <c r="L260" s="201" t="s">
        <v>962</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2">
      <c r="G261" s="145"/>
      <c r="H261" s="389"/>
      <c r="J261" s="350"/>
      <c r="K261" s="142" t="s">
        <v>936</v>
      </c>
      <c r="L261" s="192" t="s">
        <v>963</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25">
      <c r="G262" s="145"/>
      <c r="H262" s="389"/>
      <c r="J262" s="350"/>
      <c r="K262" s="203" t="s">
        <v>936</v>
      </c>
      <c r="L262" s="203" t="s">
        <v>964</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2">
      <c r="G263" s="145"/>
      <c r="H263" s="389"/>
      <c r="J263" s="350"/>
      <c r="K263" s="201" t="s">
        <v>940</v>
      </c>
      <c r="L263" s="201" t="s">
        <v>962</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2">
      <c r="G264" s="145"/>
      <c r="H264" s="389"/>
      <c r="J264" s="350"/>
      <c r="K264" s="142" t="s">
        <v>940</v>
      </c>
      <c r="L264" s="192" t="s">
        <v>963</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25">
      <c r="G265" s="145"/>
      <c r="H265" s="389"/>
      <c r="J265" s="383"/>
      <c r="K265" s="203" t="s">
        <v>940</v>
      </c>
      <c r="L265" s="203" t="s">
        <v>964</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2">
      <c r="G266" s="145"/>
      <c r="H266" s="389"/>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2">
      <c r="G267" s="145"/>
      <c r="H267" s="389"/>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2">
      <c r="G268" s="145"/>
      <c r="H268" s="389"/>
      <c r="J268" s="349" t="s">
        <v>984</v>
      </c>
      <c r="K268" s="201" t="s">
        <v>907</v>
      </c>
      <c r="L268" s="201" t="s">
        <v>962</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2">
      <c r="G269" s="145"/>
      <c r="H269" s="389"/>
      <c r="J269" s="350"/>
      <c r="K269" s="142" t="s">
        <v>907</v>
      </c>
      <c r="L269" s="192" t="s">
        <v>963</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25">
      <c r="G270" s="145"/>
      <c r="H270" s="389"/>
      <c r="J270" s="350"/>
      <c r="K270" s="203" t="s">
        <v>907</v>
      </c>
      <c r="L270" s="203" t="s">
        <v>964</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2">
      <c r="G271" s="145"/>
      <c r="H271" s="389"/>
      <c r="J271" s="350"/>
      <c r="K271" s="201" t="s">
        <v>913</v>
      </c>
      <c r="L271" s="201" t="s">
        <v>962</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2">
      <c r="G272" s="145"/>
      <c r="H272" s="389"/>
      <c r="J272" s="350"/>
      <c r="K272" s="142" t="s">
        <v>913</v>
      </c>
      <c r="L272" s="192" t="s">
        <v>963</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25">
      <c r="G273" s="145"/>
      <c r="H273" s="389"/>
      <c r="J273" s="350"/>
      <c r="K273" s="203" t="s">
        <v>913</v>
      </c>
      <c r="L273" s="203" t="s">
        <v>964</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2">
      <c r="G274" s="145"/>
      <c r="H274" s="389"/>
      <c r="J274" s="350"/>
      <c r="K274" s="201" t="s">
        <v>917</v>
      </c>
      <c r="L274" s="201" t="s">
        <v>962</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2">
      <c r="G275" s="145"/>
      <c r="H275" s="389"/>
      <c r="J275" s="350"/>
      <c r="K275" s="142" t="s">
        <v>917</v>
      </c>
      <c r="L275" s="192" t="s">
        <v>963</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25">
      <c r="G276" s="145"/>
      <c r="H276" s="389"/>
      <c r="J276" s="350"/>
      <c r="K276" s="203" t="s">
        <v>917</v>
      </c>
      <c r="L276" s="203" t="s">
        <v>964</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2">
      <c r="G277" s="145"/>
      <c r="H277" s="389"/>
      <c r="J277" s="350"/>
      <c r="K277" s="201" t="s">
        <v>920</v>
      </c>
      <c r="L277" s="201" t="s">
        <v>962</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2">
      <c r="G278" s="145"/>
      <c r="H278" s="389"/>
      <c r="J278" s="350"/>
      <c r="K278" s="142" t="s">
        <v>920</v>
      </c>
      <c r="L278" s="192" t="s">
        <v>963</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25">
      <c r="G279" s="145"/>
      <c r="H279" s="389"/>
      <c r="J279" s="350"/>
      <c r="K279" s="203" t="s">
        <v>920</v>
      </c>
      <c r="L279" s="203" t="s">
        <v>964</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2">
      <c r="G280" s="145"/>
      <c r="H280" s="389"/>
      <c r="J280" s="350"/>
      <c r="K280" s="201" t="s">
        <v>923</v>
      </c>
      <c r="L280" s="201" t="s">
        <v>962</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2">
      <c r="G281" s="145"/>
      <c r="H281" s="389"/>
      <c r="J281" s="350"/>
      <c r="K281" s="142" t="s">
        <v>923</v>
      </c>
      <c r="L281" s="192" t="s">
        <v>963</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25">
      <c r="G282" s="145"/>
      <c r="H282" s="389"/>
      <c r="J282" s="350"/>
      <c r="K282" s="203" t="s">
        <v>923</v>
      </c>
      <c r="L282" s="203" t="s">
        <v>964</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2">
      <c r="G283" s="145"/>
      <c r="H283" s="389"/>
      <c r="J283" s="350"/>
      <c r="K283" s="201" t="s">
        <v>926</v>
      </c>
      <c r="L283" s="201" t="s">
        <v>962</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2">
      <c r="G284" s="145"/>
      <c r="H284" s="389"/>
      <c r="J284" s="350"/>
      <c r="K284" s="142" t="s">
        <v>926</v>
      </c>
      <c r="L284" s="192" t="s">
        <v>963</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25">
      <c r="G285" s="145"/>
      <c r="H285" s="389"/>
      <c r="J285" s="350"/>
      <c r="K285" s="203" t="s">
        <v>926</v>
      </c>
      <c r="L285" s="203" t="s">
        <v>964</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2">
      <c r="G286" s="145"/>
      <c r="H286" s="389"/>
      <c r="J286" s="350"/>
      <c r="K286" s="201" t="s">
        <v>929</v>
      </c>
      <c r="L286" s="201" t="s">
        <v>962</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2">
      <c r="G287" s="145"/>
      <c r="H287" s="389"/>
      <c r="J287" s="350"/>
      <c r="K287" s="142" t="s">
        <v>929</v>
      </c>
      <c r="L287" s="192" t="s">
        <v>963</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25">
      <c r="G288" s="145"/>
      <c r="H288" s="389"/>
      <c r="J288" s="350"/>
      <c r="K288" s="203" t="s">
        <v>929</v>
      </c>
      <c r="L288" s="203" t="s">
        <v>964</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2">
      <c r="G289" s="145"/>
      <c r="H289" s="389"/>
      <c r="J289" s="350"/>
      <c r="K289" s="201" t="s">
        <v>932</v>
      </c>
      <c r="L289" s="201" t="s">
        <v>962</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2">
      <c r="G290" s="145"/>
      <c r="H290" s="389"/>
      <c r="J290" s="350"/>
      <c r="K290" s="142" t="s">
        <v>932</v>
      </c>
      <c r="L290" s="192" t="s">
        <v>963</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25">
      <c r="G291" s="145"/>
      <c r="H291" s="389"/>
      <c r="J291" s="350"/>
      <c r="K291" s="203" t="s">
        <v>932</v>
      </c>
      <c r="L291" s="203" t="s">
        <v>964</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2">
      <c r="G292" s="145"/>
      <c r="H292" s="389"/>
      <c r="J292" s="350"/>
      <c r="K292" s="201" t="s">
        <v>936</v>
      </c>
      <c r="L292" s="201" t="s">
        <v>962</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2">
      <c r="G293" s="145"/>
      <c r="H293" s="389"/>
      <c r="J293" s="350"/>
      <c r="K293" s="142" t="s">
        <v>936</v>
      </c>
      <c r="L293" s="192" t="s">
        <v>963</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25">
      <c r="G294" s="145"/>
      <c r="H294" s="389"/>
      <c r="J294" s="350"/>
      <c r="K294" s="203" t="s">
        <v>936</v>
      </c>
      <c r="L294" s="203" t="s">
        <v>964</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2">
      <c r="G295" s="145"/>
      <c r="H295" s="389"/>
      <c r="J295" s="350"/>
      <c r="K295" s="201" t="s">
        <v>940</v>
      </c>
      <c r="L295" s="201" t="s">
        <v>962</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2">
      <c r="G296" s="145"/>
      <c r="H296" s="389"/>
      <c r="J296" s="350"/>
      <c r="K296" s="142" t="s">
        <v>940</v>
      </c>
      <c r="L296" s="192" t="s">
        <v>963</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2">
      <c r="G297" s="145"/>
      <c r="H297" s="389"/>
      <c r="J297" s="383"/>
      <c r="K297" s="203" t="s">
        <v>940</v>
      </c>
      <c r="L297" s="203" t="s">
        <v>964</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2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2">
      <c r="G299" s="145"/>
      <c r="H299" s="238"/>
      <c r="I299" s="238"/>
    </row>
    <row r="300" spans="7:42" ht="14.25" customHeight="1" x14ac:dyDescent="0.2">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2">
      <c r="G301" s="145"/>
      <c r="H301" s="456" t="s">
        <v>985</v>
      </c>
      <c r="J301" s="349" t="s">
        <v>986</v>
      </c>
      <c r="K301" s="201" t="s">
        <v>907</v>
      </c>
      <c r="L301" s="201" t="s">
        <v>962</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2">
      <c r="G302" s="145"/>
      <c r="H302" s="456"/>
      <c r="J302" s="350"/>
      <c r="K302" s="142" t="s">
        <v>907</v>
      </c>
      <c r="L302" s="192" t="s">
        <v>963</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25">
      <c r="G303" s="145"/>
      <c r="H303" s="456"/>
      <c r="J303" s="350"/>
      <c r="K303" s="203" t="s">
        <v>907</v>
      </c>
      <c r="L303" s="203" t="s">
        <v>964</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2">
      <c r="G304" s="145"/>
      <c r="H304" s="456"/>
      <c r="J304" s="350"/>
      <c r="K304" s="201" t="s">
        <v>913</v>
      </c>
      <c r="L304" s="201" t="s">
        <v>962</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2">
      <c r="G305" s="145"/>
      <c r="H305" s="456"/>
      <c r="J305" s="350"/>
      <c r="K305" s="142" t="s">
        <v>913</v>
      </c>
      <c r="L305" s="192" t="s">
        <v>963</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25">
      <c r="G306" s="145"/>
      <c r="H306" s="456"/>
      <c r="J306" s="350"/>
      <c r="K306" s="203" t="s">
        <v>913</v>
      </c>
      <c r="L306" s="203" t="s">
        <v>964</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2">
      <c r="G307" s="145"/>
      <c r="H307" s="456"/>
      <c r="J307" s="350"/>
      <c r="K307" s="201" t="s">
        <v>917</v>
      </c>
      <c r="L307" s="201" t="s">
        <v>962</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2">
      <c r="G308" s="145"/>
      <c r="H308" s="456"/>
      <c r="J308" s="350"/>
      <c r="K308" s="142" t="s">
        <v>917</v>
      </c>
      <c r="L308" s="192" t="s">
        <v>963</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25">
      <c r="G309" s="145"/>
      <c r="H309" s="456"/>
      <c r="J309" s="350"/>
      <c r="K309" s="203" t="s">
        <v>917</v>
      </c>
      <c r="L309" s="203" t="s">
        <v>964</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2">
      <c r="G310" s="145"/>
      <c r="H310" s="456"/>
      <c r="J310" s="350"/>
      <c r="K310" s="201" t="s">
        <v>920</v>
      </c>
      <c r="L310" s="201" t="s">
        <v>962</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2">
      <c r="G311" s="145"/>
      <c r="H311" s="456"/>
      <c r="J311" s="350"/>
      <c r="K311" s="142" t="s">
        <v>920</v>
      </c>
      <c r="L311" s="192" t="s">
        <v>963</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25">
      <c r="G312" s="145"/>
      <c r="H312" s="456"/>
      <c r="J312" s="350"/>
      <c r="K312" s="203" t="s">
        <v>920</v>
      </c>
      <c r="L312" s="203" t="s">
        <v>964</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2">
      <c r="G313" s="145"/>
      <c r="H313" s="456"/>
      <c r="J313" s="350"/>
      <c r="K313" s="201" t="s">
        <v>923</v>
      </c>
      <c r="L313" s="201" t="s">
        <v>962</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2">
      <c r="G314" s="145"/>
      <c r="H314" s="456"/>
      <c r="J314" s="350"/>
      <c r="K314" s="142" t="s">
        <v>923</v>
      </c>
      <c r="L314" s="192" t="s">
        <v>963</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25">
      <c r="G315" s="145"/>
      <c r="H315" s="456"/>
      <c r="J315" s="350"/>
      <c r="K315" s="203" t="s">
        <v>923</v>
      </c>
      <c r="L315" s="203" t="s">
        <v>964</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2">
      <c r="G316" s="145"/>
      <c r="H316" s="456"/>
      <c r="J316" s="350"/>
      <c r="K316" s="201" t="s">
        <v>926</v>
      </c>
      <c r="L316" s="201" t="s">
        <v>962</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2">
      <c r="G317" s="145"/>
      <c r="H317" s="456"/>
      <c r="J317" s="350"/>
      <c r="K317" s="142" t="s">
        <v>926</v>
      </c>
      <c r="L317" s="192" t="s">
        <v>963</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25">
      <c r="G318" s="145"/>
      <c r="H318" s="456"/>
      <c r="J318" s="350"/>
      <c r="K318" s="203" t="s">
        <v>926</v>
      </c>
      <c r="L318" s="203" t="s">
        <v>964</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2">
      <c r="G319" s="145"/>
      <c r="H319" s="456"/>
      <c r="J319" s="350"/>
      <c r="K319" s="201" t="s">
        <v>929</v>
      </c>
      <c r="L319" s="201" t="s">
        <v>962</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2">
      <c r="G320" s="145"/>
      <c r="H320" s="456"/>
      <c r="J320" s="350"/>
      <c r="K320" s="142" t="s">
        <v>929</v>
      </c>
      <c r="L320" s="192" t="s">
        <v>963</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25">
      <c r="G321" s="145"/>
      <c r="H321" s="456"/>
      <c r="J321" s="350"/>
      <c r="K321" s="203" t="s">
        <v>929</v>
      </c>
      <c r="L321" s="203" t="s">
        <v>964</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2">
      <c r="G322" s="145"/>
      <c r="H322" s="456"/>
      <c r="J322" s="350"/>
      <c r="K322" s="201" t="s">
        <v>932</v>
      </c>
      <c r="L322" s="201" t="s">
        <v>962</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2">
      <c r="G323" s="145"/>
      <c r="H323" s="456"/>
      <c r="J323" s="350"/>
      <c r="K323" s="142" t="s">
        <v>932</v>
      </c>
      <c r="L323" s="192" t="s">
        <v>963</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25">
      <c r="G324" s="145"/>
      <c r="H324" s="456"/>
      <c r="J324" s="350"/>
      <c r="K324" s="203" t="s">
        <v>932</v>
      </c>
      <c r="L324" s="203" t="s">
        <v>964</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2">
      <c r="G325" s="145"/>
      <c r="H325" s="456"/>
      <c r="J325" s="350"/>
      <c r="K325" s="201" t="s">
        <v>936</v>
      </c>
      <c r="L325" s="201" t="s">
        <v>962</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2">
      <c r="G326" s="145"/>
      <c r="H326" s="456"/>
      <c r="J326" s="350"/>
      <c r="K326" s="142" t="s">
        <v>936</v>
      </c>
      <c r="L326" s="192" t="s">
        <v>963</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25">
      <c r="G327" s="145"/>
      <c r="H327" s="456"/>
      <c r="J327" s="350"/>
      <c r="K327" s="203" t="s">
        <v>936</v>
      </c>
      <c r="L327" s="203" t="s">
        <v>964</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2">
      <c r="G328" s="145"/>
      <c r="H328" s="456"/>
      <c r="J328" s="350"/>
      <c r="K328" s="201" t="s">
        <v>940</v>
      </c>
      <c r="L328" s="201" t="s">
        <v>962</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2">
      <c r="G329" s="145"/>
      <c r="H329" s="456"/>
      <c r="J329" s="350"/>
      <c r="K329" s="142" t="s">
        <v>940</v>
      </c>
      <c r="L329" s="192" t="s">
        <v>963</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2">
      <c r="G330" s="145"/>
      <c r="H330" s="456"/>
      <c r="J330" s="383"/>
      <c r="K330" s="203" t="s">
        <v>940</v>
      </c>
      <c r="L330" s="203" t="s">
        <v>964</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2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2">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2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2">
      <c r="G334" s="145"/>
      <c r="H334" s="384" t="s">
        <v>987</v>
      </c>
      <c r="J334" s="349" t="s">
        <v>988</v>
      </c>
      <c r="K334" s="201" t="s">
        <v>907</v>
      </c>
      <c r="L334" s="201" t="s">
        <v>962</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2">
      <c r="G335" s="145"/>
      <c r="H335" s="384"/>
      <c r="J335" s="350"/>
      <c r="K335" s="142" t="s">
        <v>907</v>
      </c>
      <c r="L335" s="192" t="s">
        <v>963</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25">
      <c r="G336" s="145"/>
      <c r="H336" s="384"/>
      <c r="J336" s="350"/>
      <c r="K336" s="203" t="s">
        <v>907</v>
      </c>
      <c r="L336" s="203" t="s">
        <v>964</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2">
      <c r="G337" s="145"/>
      <c r="H337" s="384"/>
      <c r="J337" s="350"/>
      <c r="K337" s="201" t="s">
        <v>913</v>
      </c>
      <c r="L337" s="201" t="s">
        <v>962</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2">
      <c r="G338" s="145"/>
      <c r="H338" s="384"/>
      <c r="J338" s="350"/>
      <c r="K338" s="142" t="s">
        <v>913</v>
      </c>
      <c r="L338" s="192" t="s">
        <v>963</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25">
      <c r="G339" s="145"/>
      <c r="H339" s="384"/>
      <c r="J339" s="350"/>
      <c r="K339" s="203" t="s">
        <v>913</v>
      </c>
      <c r="L339" s="203" t="s">
        <v>964</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2">
      <c r="G340" s="145"/>
      <c r="H340" s="384"/>
      <c r="J340" s="350"/>
      <c r="K340" s="201" t="s">
        <v>917</v>
      </c>
      <c r="L340" s="201" t="s">
        <v>962</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2">
      <c r="G341" s="145"/>
      <c r="H341" s="384"/>
      <c r="J341" s="350"/>
      <c r="K341" s="142" t="s">
        <v>917</v>
      </c>
      <c r="L341" s="192" t="s">
        <v>963</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25">
      <c r="G342" s="145"/>
      <c r="H342" s="384"/>
      <c r="J342" s="350"/>
      <c r="K342" s="203" t="s">
        <v>917</v>
      </c>
      <c r="L342" s="203" t="s">
        <v>964</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2">
      <c r="G343" s="145"/>
      <c r="H343" s="384"/>
      <c r="J343" s="350"/>
      <c r="K343" s="201" t="s">
        <v>920</v>
      </c>
      <c r="L343" s="201" t="s">
        <v>962</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2">
      <c r="G344" s="145"/>
      <c r="H344" s="384"/>
      <c r="J344" s="350"/>
      <c r="K344" s="142" t="s">
        <v>920</v>
      </c>
      <c r="L344" s="192" t="s">
        <v>963</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25">
      <c r="G345" s="145"/>
      <c r="H345" s="384"/>
      <c r="J345" s="350"/>
      <c r="K345" s="203" t="s">
        <v>920</v>
      </c>
      <c r="L345" s="203" t="s">
        <v>964</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2">
      <c r="G346" s="145"/>
      <c r="H346" s="384"/>
      <c r="J346" s="350"/>
      <c r="K346" s="201" t="s">
        <v>923</v>
      </c>
      <c r="L346" s="201" t="s">
        <v>962</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2">
      <c r="G347" s="145"/>
      <c r="H347" s="384"/>
      <c r="J347" s="350"/>
      <c r="K347" s="142" t="s">
        <v>923</v>
      </c>
      <c r="L347" s="192" t="s">
        <v>963</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25">
      <c r="G348" s="145"/>
      <c r="H348" s="384"/>
      <c r="J348" s="350"/>
      <c r="K348" s="203" t="s">
        <v>923</v>
      </c>
      <c r="L348" s="203" t="s">
        <v>964</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2">
      <c r="G349" s="145"/>
      <c r="H349" s="384"/>
      <c r="J349" s="350"/>
      <c r="K349" s="201" t="s">
        <v>926</v>
      </c>
      <c r="L349" s="201" t="s">
        <v>962</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2">
      <c r="G350" s="145"/>
      <c r="H350" s="384"/>
      <c r="J350" s="350"/>
      <c r="K350" s="142" t="s">
        <v>926</v>
      </c>
      <c r="L350" s="192" t="s">
        <v>963</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25">
      <c r="G351" s="145"/>
      <c r="H351" s="384"/>
      <c r="J351" s="350"/>
      <c r="K351" s="203" t="s">
        <v>926</v>
      </c>
      <c r="L351" s="203" t="s">
        <v>964</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2">
      <c r="G352" s="145"/>
      <c r="H352" s="384"/>
      <c r="J352" s="350"/>
      <c r="K352" s="201" t="s">
        <v>929</v>
      </c>
      <c r="L352" s="201" t="s">
        <v>962</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2">
      <c r="G353" s="145"/>
      <c r="H353" s="384"/>
      <c r="J353" s="350"/>
      <c r="K353" s="142" t="s">
        <v>929</v>
      </c>
      <c r="L353" s="192" t="s">
        <v>963</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25">
      <c r="G354" s="145"/>
      <c r="H354" s="384"/>
      <c r="J354" s="350"/>
      <c r="K354" s="203" t="s">
        <v>929</v>
      </c>
      <c r="L354" s="203" t="s">
        <v>964</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2">
      <c r="G355" s="145"/>
      <c r="H355" s="384"/>
      <c r="J355" s="350"/>
      <c r="K355" s="201" t="s">
        <v>932</v>
      </c>
      <c r="L355" s="201" t="s">
        <v>962</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2">
      <c r="G356" s="145"/>
      <c r="H356" s="384"/>
      <c r="J356" s="350"/>
      <c r="K356" s="142" t="s">
        <v>932</v>
      </c>
      <c r="L356" s="192" t="s">
        <v>963</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25">
      <c r="G357" s="145"/>
      <c r="H357" s="384"/>
      <c r="J357" s="350"/>
      <c r="K357" s="203" t="s">
        <v>932</v>
      </c>
      <c r="L357" s="203" t="s">
        <v>964</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2">
      <c r="G358" s="145"/>
      <c r="H358" s="384"/>
      <c r="J358" s="350"/>
      <c r="K358" s="201" t="s">
        <v>936</v>
      </c>
      <c r="L358" s="201" t="s">
        <v>962</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2">
      <c r="G359" s="145"/>
      <c r="H359" s="384"/>
      <c r="J359" s="350"/>
      <c r="K359" s="142" t="s">
        <v>936</v>
      </c>
      <c r="L359" s="192" t="s">
        <v>963</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25">
      <c r="G360" s="145"/>
      <c r="H360" s="384"/>
      <c r="J360" s="350"/>
      <c r="K360" s="203" t="s">
        <v>936</v>
      </c>
      <c r="L360" s="203" t="s">
        <v>964</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2">
      <c r="G361" s="145"/>
      <c r="H361" s="384"/>
      <c r="J361" s="350"/>
      <c r="K361" s="201" t="s">
        <v>940</v>
      </c>
      <c r="L361" s="201" t="s">
        <v>962</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2">
      <c r="G362" s="145"/>
      <c r="H362" s="384"/>
      <c r="J362" s="350"/>
      <c r="K362" s="142" t="s">
        <v>940</v>
      </c>
      <c r="L362" s="192" t="s">
        <v>963</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2">
      <c r="G363" s="145"/>
      <c r="H363" s="384"/>
      <c r="J363" s="383"/>
      <c r="K363" s="203" t="s">
        <v>940</v>
      </c>
      <c r="L363" s="203" t="s">
        <v>964</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2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2">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2">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2">
      <c r="G367" s="145"/>
      <c r="H367" s="388" t="s">
        <v>989</v>
      </c>
      <c r="J367" s="349" t="s">
        <v>990</v>
      </c>
      <c r="K367" s="142" t="s">
        <v>991</v>
      </c>
      <c r="L367" s="142" t="s">
        <v>962</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2">
      <c r="G368" s="145"/>
      <c r="H368" s="388"/>
      <c r="J368" s="350"/>
      <c r="K368" s="142" t="s">
        <v>991</v>
      </c>
      <c r="L368" s="142" t="s">
        <v>963</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2">
      <c r="G369" s="145"/>
      <c r="H369" s="388"/>
      <c r="J369" s="350"/>
      <c r="K369" s="142" t="s">
        <v>991</v>
      </c>
      <c r="L369" s="142" t="s">
        <v>964</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2">
      <c r="G370" s="145"/>
      <c r="H370" s="388"/>
      <c r="J370" s="350"/>
      <c r="K370" s="142" t="s">
        <v>992</v>
      </c>
      <c r="L370" s="142" t="s">
        <v>960</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2">
      <c r="G371" s="145"/>
      <c r="H371" s="388"/>
      <c r="J371" s="350"/>
      <c r="K371" s="142" t="s">
        <v>730</v>
      </c>
      <c r="L371" s="142" t="s">
        <v>962</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2">
      <c r="G372" s="145"/>
      <c r="H372" s="388"/>
      <c r="J372" s="350"/>
      <c r="K372" s="142" t="s">
        <v>730</v>
      </c>
      <c r="L372" s="142" t="s">
        <v>963</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2">
      <c r="G373" s="145"/>
      <c r="H373" s="388"/>
      <c r="J373" s="350"/>
      <c r="K373" s="142" t="s">
        <v>730</v>
      </c>
      <c r="L373" s="142" t="s">
        <v>964</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2">
      <c r="G374" s="145"/>
      <c r="H374" s="243"/>
      <c r="J374" s="244"/>
      <c r="K374" s="142" t="s">
        <v>993</v>
      </c>
      <c r="L374" s="142" t="s">
        <v>962</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2">
      <c r="G375" s="145"/>
      <c r="H375" s="243"/>
      <c r="J375" s="244"/>
      <c r="K375" s="142" t="s">
        <v>993</v>
      </c>
      <c r="L375" s="142" t="s">
        <v>963</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2">
      <c r="G376" s="145"/>
      <c r="H376" s="243"/>
      <c r="J376" s="244"/>
      <c r="K376" s="142" t="s">
        <v>993</v>
      </c>
      <c r="L376" s="142" t="s">
        <v>964</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2">
      <c r="G377" s="145"/>
      <c r="H377" s="243"/>
      <c r="J377" s="244"/>
      <c r="K377" s="142" t="s">
        <v>994</v>
      </c>
      <c r="L377" s="142" t="s">
        <v>962</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2">
      <c r="G378" s="145"/>
      <c r="H378" s="243"/>
      <c r="J378" s="244"/>
      <c r="K378" s="142" t="s">
        <v>994</v>
      </c>
      <c r="L378" s="142" t="s">
        <v>963</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2">
      <c r="G379" s="145"/>
      <c r="H379" s="243"/>
      <c r="J379" s="244"/>
      <c r="K379" s="142" t="s">
        <v>994</v>
      </c>
      <c r="L379" s="142" t="s">
        <v>964</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2">
      <c r="G380" s="145"/>
      <c r="H380" s="240"/>
      <c r="I380" s="246" t="s">
        <v>995</v>
      </c>
      <c r="J380" s="457" t="s">
        <v>996</v>
      </c>
      <c r="K380" s="248" t="s">
        <v>997</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2">
      <c r="G381" s="145"/>
      <c r="H381" s="240"/>
      <c r="I381" s="137">
        <v>0.2</v>
      </c>
      <c r="J381" s="457"/>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2">
      <c r="G382" s="145"/>
      <c r="H382" s="240"/>
      <c r="I382" s="137">
        <v>0.32</v>
      </c>
      <c r="J382" s="457"/>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2">
      <c r="G383" s="145"/>
      <c r="H383" s="240"/>
      <c r="I383" s="137">
        <v>0.192</v>
      </c>
      <c r="J383" s="457"/>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2">
      <c r="G384" s="145"/>
      <c r="H384" s="240"/>
      <c r="I384" s="137">
        <v>0.1152</v>
      </c>
      <c r="J384" s="457"/>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2">
      <c r="G385" s="145"/>
      <c r="H385" s="240"/>
      <c r="I385" s="137">
        <v>0.1152</v>
      </c>
      <c r="J385" s="457"/>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2">
      <c r="G386" s="145"/>
      <c r="H386" s="240"/>
      <c r="I386" s="137">
        <v>5.7599999999999998E-2</v>
      </c>
      <c r="J386" s="457"/>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2">
      <c r="G387" s="145"/>
      <c r="H387" s="240"/>
      <c r="J387" s="251"/>
      <c r="K387" s="248" t="s">
        <v>998</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2">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2">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2">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2">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2">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2">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2">
      <c r="G394" s="145"/>
      <c r="H394" s="240"/>
      <c r="J394" s="251"/>
      <c r="K394" s="249" t="s">
        <v>999</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2">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2">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2">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2">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2">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2">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2">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2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2">
      <c r="G403" s="255"/>
      <c r="H403" s="240"/>
      <c r="J403" s="349" t="s">
        <v>1000</v>
      </c>
      <c r="K403" s="142" t="s">
        <v>1001</v>
      </c>
      <c r="L403" s="142" t="s">
        <v>962</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2">
      <c r="F404" s="257"/>
      <c r="H404" s="240"/>
      <c r="J404" s="350"/>
      <c r="K404" s="142" t="s">
        <v>1001</v>
      </c>
      <c r="L404" s="142" t="s">
        <v>963</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2">
      <c r="F405" s="257"/>
      <c r="H405" s="240"/>
      <c r="J405" s="350"/>
      <c r="K405" s="142" t="s">
        <v>1001</v>
      </c>
      <c r="L405" s="142" t="s">
        <v>964</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25">
      <c r="F406" s="257"/>
      <c r="H406" s="240"/>
      <c r="J406" s="132"/>
    </row>
    <row r="407" spans="6:42" ht="14.25" customHeight="1" thickTop="1" thickBot="1" x14ac:dyDescent="0.25">
      <c r="F407" s="257"/>
      <c r="H407" s="240"/>
      <c r="J407" s="251"/>
      <c r="K407" s="142" t="s">
        <v>1002</v>
      </c>
      <c r="L407" s="142" t="s">
        <v>960</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25">
      <c r="F408" s="257"/>
      <c r="H408" s="240"/>
      <c r="J408" s="251"/>
      <c r="K408" s="142" t="s">
        <v>1003</v>
      </c>
      <c r="L408" s="142" t="s">
        <v>960</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25">
      <c r="F409" s="257"/>
      <c r="H409" s="240"/>
      <c r="J409" s="251"/>
      <c r="K409" s="142" t="s">
        <v>1004</v>
      </c>
      <c r="L409" s="142" t="s">
        <v>960</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25">
      <c r="F410" s="257"/>
      <c r="H410" s="240"/>
      <c r="J410" s="251"/>
      <c r="K410" s="142" t="s">
        <v>1005</v>
      </c>
      <c r="L410" s="142" t="s">
        <v>962</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25">
      <c r="F411" s="257"/>
      <c r="H411" s="240"/>
      <c r="J411" s="251"/>
      <c r="K411" s="142" t="s">
        <v>1006</v>
      </c>
      <c r="L411" s="142" t="s">
        <v>962</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25">
      <c r="F412" s="257"/>
      <c r="H412" s="240"/>
      <c r="J412" s="251"/>
      <c r="K412" s="142" t="s">
        <v>1007</v>
      </c>
      <c r="L412" s="142" t="s">
        <v>962</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25">
      <c r="F413" s="257"/>
      <c r="H413" s="240"/>
      <c r="J413" s="251"/>
      <c r="K413" s="142" t="s">
        <v>1005</v>
      </c>
      <c r="L413" s="142" t="s">
        <v>963</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25">
      <c r="F414" s="257"/>
      <c r="H414" s="240"/>
      <c r="J414" s="251"/>
      <c r="K414" s="142" t="s">
        <v>1006</v>
      </c>
      <c r="L414" s="142" t="s">
        <v>963</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25">
      <c r="F415" s="257"/>
      <c r="H415" s="240"/>
      <c r="J415" s="251"/>
      <c r="K415" s="142" t="s">
        <v>1007</v>
      </c>
      <c r="L415" s="142" t="s">
        <v>963</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25">
      <c r="F416" s="257"/>
      <c r="H416" s="240"/>
      <c r="J416" s="251"/>
      <c r="K416" s="142" t="s">
        <v>1005</v>
      </c>
      <c r="L416" s="142" t="s">
        <v>964</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25">
      <c r="F417" s="257"/>
      <c r="H417" s="240"/>
      <c r="J417" s="251"/>
      <c r="K417" s="142" t="s">
        <v>1006</v>
      </c>
      <c r="L417" s="142" t="s">
        <v>964</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2">
      <c r="F418" s="257"/>
      <c r="H418" s="240"/>
      <c r="J418" s="251"/>
      <c r="K418" s="142" t="s">
        <v>1007</v>
      </c>
      <c r="L418" s="142" t="s">
        <v>964</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2">
      <c r="C420" s="143" t="s">
        <v>892</v>
      </c>
      <c r="G420" s="378" t="s">
        <v>1008</v>
      </c>
      <c r="H420" s="379"/>
      <c r="I420" s="379"/>
      <c r="J420" s="379"/>
      <c r="K420" s="379"/>
      <c r="L420" s="379"/>
      <c r="M420" s="379"/>
      <c r="N420" s="379"/>
      <c r="O420" s="379"/>
      <c r="P420" s="379"/>
      <c r="Q420" s="379"/>
      <c r="R420" s="379"/>
      <c r="S420" s="379"/>
      <c r="T420" s="379"/>
      <c r="U420" s="379"/>
      <c r="V420" s="144"/>
      <c r="W420" s="144"/>
      <c r="X420" s="144"/>
      <c r="Y420" s="144"/>
      <c r="Z420" s="144"/>
      <c r="AA420" s="144"/>
      <c r="AB420" s="144"/>
    </row>
    <row r="422" spans="3:42" ht="14.25" customHeight="1" x14ac:dyDescent="0.2">
      <c r="H422" s="450" t="s">
        <v>1009</v>
      </c>
      <c r="I422" s="451"/>
      <c r="J422" s="451"/>
      <c r="K422" s="451"/>
      <c r="L422" s="451"/>
      <c r="M422" s="451"/>
      <c r="N422" s="452" t="s">
        <v>1010</v>
      </c>
      <c r="O422" s="453"/>
      <c r="P422" s="453"/>
      <c r="Q422" s="453"/>
      <c r="R422" s="454"/>
      <c r="S422" s="260" t="s">
        <v>1011</v>
      </c>
      <c r="T422" s="260" t="s">
        <v>1012</v>
      </c>
      <c r="U422" s="261"/>
      <c r="V422" s="261"/>
      <c r="W422" s="261"/>
      <c r="X422" s="261"/>
      <c r="Y422" s="261"/>
      <c r="Z422" s="261"/>
      <c r="AA422" s="261"/>
      <c r="AB422" s="262"/>
    </row>
    <row r="423" spans="3:42" ht="14.25" customHeight="1" x14ac:dyDescent="0.25">
      <c r="H423" s="446" t="s">
        <v>1013</v>
      </c>
      <c r="I423" s="352"/>
      <c r="J423" s="352"/>
      <c r="K423" s="352"/>
      <c r="L423" s="352"/>
      <c r="M423" s="352"/>
      <c r="N423" s="449" t="s">
        <v>1014</v>
      </c>
      <c r="O423" s="367"/>
      <c r="P423" s="367"/>
      <c r="Q423" s="367"/>
      <c r="R423" s="367"/>
      <c r="S423" s="264"/>
      <c r="T423" s="264"/>
      <c r="U423" s="265"/>
      <c r="V423" s="265"/>
      <c r="W423" s="265"/>
      <c r="X423" s="265"/>
      <c r="Y423" s="265"/>
      <c r="Z423" s="265"/>
      <c r="AA423" s="265"/>
      <c r="AB423" s="266"/>
    </row>
    <row r="424" spans="3:42" ht="14.25" customHeight="1" x14ac:dyDescent="0.25">
      <c r="H424" s="446" t="s">
        <v>978</v>
      </c>
      <c r="I424" s="352"/>
      <c r="J424" s="352"/>
      <c r="K424" s="352"/>
      <c r="L424" s="352"/>
      <c r="M424" s="352"/>
      <c r="N424" s="449" t="s">
        <v>1015</v>
      </c>
      <c r="O424" s="367"/>
      <c r="P424" s="367"/>
      <c r="Q424" s="367"/>
      <c r="R424" s="367"/>
      <c r="S424" s="264"/>
      <c r="T424" s="264"/>
      <c r="U424" s="265"/>
      <c r="V424" s="265"/>
      <c r="W424" s="265"/>
      <c r="X424" s="265"/>
      <c r="Y424" s="265"/>
      <c r="Z424" s="265"/>
      <c r="AA424" s="265"/>
      <c r="AB424" s="266"/>
    </row>
    <row r="425" spans="3:42" ht="14.25" customHeight="1" x14ac:dyDescent="0.25">
      <c r="H425" s="446" t="s">
        <v>982</v>
      </c>
      <c r="I425" s="352"/>
      <c r="J425" s="352"/>
      <c r="K425" s="352"/>
      <c r="L425" s="352"/>
      <c r="M425" s="352"/>
      <c r="N425" s="449" t="s">
        <v>1016</v>
      </c>
      <c r="O425" s="367"/>
      <c r="P425" s="367"/>
      <c r="Q425" s="367"/>
      <c r="R425" s="367"/>
      <c r="S425" s="264"/>
      <c r="T425" s="264"/>
      <c r="U425" s="265"/>
      <c r="V425" s="265"/>
      <c r="W425" s="265"/>
      <c r="X425" s="265"/>
      <c r="Y425" s="265"/>
      <c r="Z425" s="265"/>
      <c r="AA425" s="265"/>
      <c r="AB425" s="266"/>
    </row>
    <row r="426" spans="3:42" ht="14.25" customHeight="1" x14ac:dyDescent="0.25">
      <c r="H426" s="446" t="s">
        <v>1017</v>
      </c>
      <c r="I426" s="352"/>
      <c r="J426" s="352"/>
      <c r="K426" s="352"/>
      <c r="L426" s="352"/>
      <c r="M426" s="352"/>
      <c r="N426" s="449" t="s">
        <v>1016</v>
      </c>
      <c r="O426" s="367"/>
      <c r="P426" s="367"/>
      <c r="Q426" s="367"/>
      <c r="R426" s="367"/>
      <c r="S426" s="267"/>
      <c r="T426" s="267"/>
      <c r="U426"/>
      <c r="V426"/>
      <c r="W426"/>
      <c r="X426"/>
      <c r="Y426"/>
      <c r="Z426"/>
      <c r="AA426"/>
      <c r="AB426"/>
    </row>
    <row r="427" spans="3:42" ht="14.25" customHeight="1" x14ac:dyDescent="0.2">
      <c r="H427" s="446" t="s">
        <v>1018</v>
      </c>
      <c r="I427" s="352"/>
      <c r="J427" s="352"/>
      <c r="K427" s="352"/>
      <c r="L427" s="352"/>
      <c r="M427" s="352"/>
      <c r="N427" s="447" t="s">
        <v>1019</v>
      </c>
      <c r="O427" s="448"/>
      <c r="P427" s="448"/>
      <c r="Q427" s="448"/>
      <c r="R427" s="448"/>
      <c r="S427" s="268"/>
      <c r="T427" s="268"/>
      <c r="U427" s="261"/>
      <c r="V427" s="261"/>
      <c r="W427" s="261"/>
      <c r="X427" s="261"/>
      <c r="Y427" s="261"/>
      <c r="Z427" s="261"/>
      <c r="AA427" s="261"/>
      <c r="AB427" s="262"/>
    </row>
    <row r="428" spans="3:42" ht="14.25" customHeight="1" x14ac:dyDescent="0.2">
      <c r="H428" s="446" t="s">
        <v>1020</v>
      </c>
      <c r="I428" s="352"/>
      <c r="J428" s="352"/>
      <c r="K428" s="352"/>
      <c r="L428" s="352"/>
      <c r="M428" s="352"/>
      <c r="N428" s="447" t="s">
        <v>1019</v>
      </c>
      <c r="O428" s="448"/>
      <c r="P428" s="448"/>
      <c r="Q428" s="448"/>
      <c r="R428" s="448"/>
      <c r="S428" s="268"/>
      <c r="T428" s="268"/>
      <c r="U428" s="261"/>
      <c r="V428" s="261"/>
      <c r="W428" s="261"/>
      <c r="X428" s="261"/>
      <c r="Y428" s="261"/>
      <c r="Z428" s="261"/>
      <c r="AA428" s="261"/>
      <c r="AB428" s="262"/>
    </row>
    <row r="429" spans="3:42" ht="14.25" customHeight="1" x14ac:dyDescent="0.2">
      <c r="H429" s="455"/>
      <c r="I429" s="455"/>
      <c r="J429" s="455"/>
      <c r="K429" s="455"/>
      <c r="L429" s="455"/>
      <c r="M429" s="455"/>
      <c r="O429" s="261"/>
      <c r="P429" s="261"/>
      <c r="Q429" s="261"/>
      <c r="R429" s="261"/>
      <c r="S429" s="261"/>
      <c r="T429" s="261"/>
      <c r="U429" s="261"/>
      <c r="V429" s="261"/>
      <c r="W429" s="261"/>
      <c r="X429" s="261"/>
      <c r="Y429" s="261"/>
      <c r="Z429" s="261"/>
      <c r="AA429" s="261"/>
      <c r="AB429" s="262"/>
    </row>
    <row r="430" spans="3:42" ht="14.25" customHeight="1" x14ac:dyDescent="0.2">
      <c r="H430" s="450" t="s">
        <v>1021</v>
      </c>
      <c r="I430" s="451"/>
      <c r="J430" s="451"/>
      <c r="K430" s="451"/>
      <c r="L430" s="451"/>
      <c r="M430" s="451"/>
      <c r="N430" s="452" t="s">
        <v>1010</v>
      </c>
      <c r="O430" s="453"/>
      <c r="P430" s="453"/>
      <c r="Q430" s="453"/>
      <c r="R430" s="454"/>
      <c r="S430" s="260" t="s">
        <v>1011</v>
      </c>
      <c r="T430" s="260" t="s">
        <v>1012</v>
      </c>
      <c r="U430" s="261"/>
      <c r="V430" s="261"/>
      <c r="W430" s="261"/>
      <c r="X430" s="261"/>
      <c r="Y430" s="261"/>
      <c r="Z430" s="261"/>
      <c r="AA430" s="261"/>
      <c r="AB430" s="262"/>
    </row>
    <row r="431" spans="3:42" ht="14.25" customHeight="1" x14ac:dyDescent="0.25">
      <c r="H431" s="446" t="s">
        <v>978</v>
      </c>
      <c r="I431" s="352"/>
      <c r="J431" s="352"/>
      <c r="K431" s="352"/>
      <c r="L431" s="352"/>
      <c r="M431" s="353"/>
      <c r="N431" s="449" t="s">
        <v>1015</v>
      </c>
      <c r="O431" s="367"/>
      <c r="P431" s="367"/>
      <c r="Q431" s="367"/>
      <c r="R431" s="367"/>
      <c r="S431" s="264"/>
      <c r="T431" s="264"/>
      <c r="U431" s="265"/>
      <c r="V431" s="265"/>
      <c r="W431" s="265"/>
      <c r="X431" s="265"/>
      <c r="Y431" s="265"/>
      <c r="Z431" s="265"/>
      <c r="AA431" s="265"/>
      <c r="AB431" s="266"/>
    </row>
    <row r="432" spans="3:42" ht="14.25" customHeight="1" x14ac:dyDescent="0.25">
      <c r="H432" s="446" t="s">
        <v>982</v>
      </c>
      <c r="I432" s="352"/>
      <c r="J432" s="352"/>
      <c r="K432" s="352"/>
      <c r="L432" s="352"/>
      <c r="M432" s="353"/>
      <c r="N432" s="263" t="s">
        <v>1022</v>
      </c>
      <c r="Q432" s="269" t="s">
        <v>1023</v>
      </c>
      <c r="R432" s="261"/>
      <c r="S432" s="268"/>
      <c r="T432" s="268"/>
      <c r="U432" s="261"/>
      <c r="V432" s="261"/>
      <c r="W432" s="261"/>
      <c r="X432" s="261"/>
      <c r="Y432" s="261"/>
      <c r="Z432" s="261"/>
      <c r="AA432" s="261"/>
      <c r="AB432" s="262"/>
    </row>
    <row r="433" spans="8:28" ht="14.25" customHeight="1" x14ac:dyDescent="0.25">
      <c r="H433" s="363" t="s">
        <v>1024</v>
      </c>
      <c r="I433" s="364"/>
      <c r="J433" s="364"/>
      <c r="K433" s="364"/>
      <c r="L433" s="364"/>
      <c r="M433" s="365"/>
      <c r="N433" s="270"/>
      <c r="O433" s="271"/>
      <c r="P433" s="271"/>
      <c r="Q433" s="261"/>
      <c r="R433" s="262"/>
      <c r="S433" s="261"/>
      <c r="T433" s="268"/>
      <c r="U433" s="261"/>
      <c r="V433" s="261"/>
      <c r="W433" s="261"/>
      <c r="X433" s="261"/>
      <c r="Y433" s="261"/>
      <c r="Z433" s="261"/>
      <c r="AA433" s="261"/>
      <c r="AB433" s="262"/>
    </row>
    <row r="434" spans="8:28" ht="14.25" customHeight="1" x14ac:dyDescent="0.25">
      <c r="H434" s="446" t="s">
        <v>1017</v>
      </c>
      <c r="I434" s="352"/>
      <c r="J434" s="352"/>
      <c r="K434" s="352"/>
      <c r="L434" s="352"/>
      <c r="M434" s="353"/>
      <c r="N434" s="449" t="s">
        <v>1025</v>
      </c>
      <c r="O434" s="367"/>
      <c r="P434" s="367"/>
      <c r="Q434" s="367"/>
      <c r="R434" s="367"/>
      <c r="S434" s="264"/>
      <c r="T434" s="264"/>
      <c r="U434" s="265"/>
      <c r="V434" s="265"/>
      <c r="W434" s="265"/>
      <c r="X434" s="265"/>
      <c r="Y434" s="265"/>
      <c r="Z434" s="265"/>
      <c r="AA434" s="265"/>
      <c r="AB434" s="266"/>
    </row>
    <row r="435" spans="8:28" ht="14.25" customHeight="1" x14ac:dyDescent="0.2">
      <c r="H435" s="446" t="s">
        <v>1018</v>
      </c>
      <c r="I435" s="352"/>
      <c r="J435" s="352"/>
      <c r="K435" s="352"/>
      <c r="L435" s="352"/>
      <c r="M435" s="353"/>
      <c r="N435" s="447" t="s">
        <v>1019</v>
      </c>
      <c r="O435" s="448"/>
      <c r="P435" s="448"/>
      <c r="Q435" s="448"/>
      <c r="R435" s="448"/>
      <c r="S435" s="268"/>
      <c r="T435" s="268"/>
      <c r="U435" s="261"/>
      <c r="V435" s="261"/>
      <c r="W435" s="261"/>
      <c r="X435" s="261"/>
      <c r="Y435" s="261"/>
      <c r="Z435" s="261"/>
      <c r="AA435" s="261"/>
      <c r="AB435" s="262"/>
    </row>
    <row r="436" spans="8:28" ht="14.25" customHeight="1" x14ac:dyDescent="0.2">
      <c r="H436" s="446" t="s">
        <v>1026</v>
      </c>
      <c r="I436" s="352"/>
      <c r="J436" s="352"/>
      <c r="K436" s="352"/>
      <c r="L436" s="352"/>
      <c r="M436" s="353"/>
      <c r="N436" s="447" t="s">
        <v>1019</v>
      </c>
      <c r="O436" s="448"/>
      <c r="P436" s="448"/>
      <c r="Q436" s="448"/>
      <c r="R436" s="448"/>
      <c r="S436" s="268"/>
      <c r="T436" s="268"/>
      <c r="U436" s="261"/>
      <c r="V436" s="261"/>
      <c r="W436" s="261"/>
      <c r="X436" s="261"/>
      <c r="Y436" s="261"/>
      <c r="Z436" s="261"/>
      <c r="AA436" s="261"/>
      <c r="AB436" s="262"/>
    </row>
    <row r="437" spans="8:28" ht="14.25" customHeight="1" x14ac:dyDescent="0.2">
      <c r="H437" s="446" t="s">
        <v>1020</v>
      </c>
      <c r="I437" s="352"/>
      <c r="J437" s="352"/>
      <c r="K437" s="352"/>
      <c r="L437" s="352"/>
      <c r="M437" s="353"/>
      <c r="N437" s="447" t="s">
        <v>1019</v>
      </c>
      <c r="O437" s="448"/>
      <c r="P437" s="448"/>
      <c r="Q437" s="448"/>
      <c r="R437" s="448"/>
      <c r="S437" s="268"/>
      <c r="T437" s="268"/>
      <c r="U437" s="261"/>
      <c r="V437" s="261"/>
      <c r="W437" s="261"/>
      <c r="X437" s="261"/>
      <c r="Y437" s="261"/>
      <c r="Z437" s="261"/>
      <c r="AA437" s="261"/>
      <c r="AB437" s="262"/>
    </row>
    <row r="438" spans="8:28" ht="14.25" customHeight="1" x14ac:dyDescent="0.2">
      <c r="H438" s="137" t="s">
        <v>1027</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8" sqref="C8"/>
    </sheetView>
  </sheetViews>
  <sheetFormatPr defaultColWidth="9.140625" defaultRowHeight="15" x14ac:dyDescent="0.25"/>
  <cols>
    <col min="1" max="1" width="54" bestFit="1" customWidth="1"/>
    <col min="2" max="2" width="45.85546875" customWidth="1"/>
    <col min="3" max="3" width="89.140625" customWidth="1"/>
    <col min="4" max="4" width="17.42578125" customWidth="1"/>
    <col min="5" max="5" width="21.5703125" bestFit="1" customWidth="1"/>
    <col min="7" max="7" width="10.140625" bestFit="1" customWidth="1"/>
    <col min="8" max="9" width="10" bestFit="1" customWidth="1"/>
    <col min="10" max="10" width="10.140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622</v>
      </c>
      <c r="E3" s="55"/>
      <c r="F3" s="55"/>
      <c r="G3" s="55"/>
    </row>
    <row r="4" spans="1:33" ht="15" customHeight="1" x14ac:dyDescent="0.2">
      <c r="C4" s="55" t="s">
        <v>495</v>
      </c>
      <c r="D4" s="55" t="s">
        <v>621</v>
      </c>
      <c r="E4" s="55"/>
      <c r="F4" s="55"/>
      <c r="G4" s="55" t="s">
        <v>620</v>
      </c>
    </row>
    <row r="5" spans="1:33" ht="15" customHeight="1" x14ac:dyDescent="0.2">
      <c r="C5" s="55" t="s">
        <v>496</v>
      </c>
      <c r="D5" s="55" t="s">
        <v>619</v>
      </c>
      <c r="E5" s="55"/>
      <c r="F5" s="55"/>
      <c r="G5" s="55"/>
    </row>
    <row r="6" spans="1:33" ht="15" customHeight="1" x14ac:dyDescent="0.2">
      <c r="C6" s="55" t="s">
        <v>497</v>
      </c>
      <c r="D6" s="55"/>
      <c r="E6" s="55" t="s">
        <v>618</v>
      </c>
      <c r="F6" s="55"/>
      <c r="G6" s="55"/>
    </row>
    <row r="10" spans="1:33" ht="15" customHeight="1" x14ac:dyDescent="0.25">
      <c r="A10" s="43" t="s">
        <v>318</v>
      </c>
      <c r="B10" s="54" t="s">
        <v>43</v>
      </c>
      <c r="AG10" s="51" t="s">
        <v>617</v>
      </c>
    </row>
    <row r="11" spans="1:33" ht="15" customHeight="1" x14ac:dyDescent="0.2">
      <c r="B11" s="53" t="s">
        <v>44</v>
      </c>
      <c r="AG11" s="51" t="s">
        <v>616</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556</v>
      </c>
    </row>
    <row r="73" spans="1:33" x14ac:dyDescent="0.2">
      <c r="B73" s="38" t="s">
        <v>538</v>
      </c>
    </row>
    <row r="74" spans="1:33" ht="15" customHeight="1" x14ac:dyDescent="0.2">
      <c r="B74" s="38" t="s">
        <v>68</v>
      </c>
    </row>
    <row r="75" spans="1:33" ht="15" customHeight="1" x14ac:dyDescent="0.2">
      <c r="B75" s="38" t="s">
        <v>610</v>
      </c>
    </row>
    <row r="76" spans="1:33" ht="15" customHeight="1" x14ac:dyDescent="0.2">
      <c r="B76" s="38" t="s">
        <v>69</v>
      </c>
    </row>
    <row r="77" spans="1:33" ht="15" customHeight="1" x14ac:dyDescent="0.2">
      <c r="B77" s="38" t="s">
        <v>540</v>
      </c>
    </row>
    <row r="78" spans="1:33" ht="15" customHeight="1" x14ac:dyDescent="0.2">
      <c r="B78" s="38" t="s">
        <v>609</v>
      </c>
    </row>
    <row r="79" spans="1:33" x14ac:dyDescent="0.2">
      <c r="B79" s="38" t="s">
        <v>71</v>
      </c>
    </row>
    <row r="80" spans="1:33" ht="15" customHeight="1" x14ac:dyDescent="0.2">
      <c r="B80" s="38" t="s">
        <v>541</v>
      </c>
    </row>
    <row r="81" spans="2:2" x14ac:dyDescent="0.2">
      <c r="B81" s="38" t="s">
        <v>542</v>
      </c>
    </row>
    <row r="82" spans="2:2" ht="15" customHeight="1" x14ac:dyDescent="0.2">
      <c r="B82" s="38" t="s">
        <v>543</v>
      </c>
    </row>
    <row r="83" spans="2:2" ht="15" customHeight="1" x14ac:dyDescent="0.2">
      <c r="B83" s="38" t="s">
        <v>544</v>
      </c>
    </row>
    <row r="84" spans="2:2" ht="15" customHeight="1" x14ac:dyDescent="0.2">
      <c r="B84" s="38" t="s">
        <v>545</v>
      </c>
    </row>
    <row r="85" spans="2:2" ht="15" customHeight="1" x14ac:dyDescent="0.2">
      <c r="B85" s="38" t="s">
        <v>546</v>
      </c>
    </row>
    <row r="86" spans="2:2" ht="15" customHeight="1" x14ac:dyDescent="0.2">
      <c r="B86" s="38" t="s">
        <v>192</v>
      </c>
    </row>
    <row r="87" spans="2:2" ht="15" customHeight="1" x14ac:dyDescent="0.2">
      <c r="B87" s="38" t="s">
        <v>72</v>
      </c>
    </row>
    <row r="88" spans="2:2" ht="15" customHeight="1" x14ac:dyDescent="0.2">
      <c r="B88" s="38" t="s">
        <v>547</v>
      </c>
    </row>
    <row r="89" spans="2:2" ht="15" customHeight="1" x14ac:dyDescent="0.2">
      <c r="B89" s="38" t="s">
        <v>608</v>
      </c>
    </row>
    <row r="90" spans="2:2" ht="15" customHeight="1" x14ac:dyDescent="0.2">
      <c r="B90" s="38" t="s">
        <v>73</v>
      </c>
    </row>
    <row r="91" spans="2:2" ht="15" customHeight="1" x14ac:dyDescent="0.2">
      <c r="B91" s="38" t="s">
        <v>549</v>
      </c>
    </row>
    <row r="92" spans="2:2" x14ac:dyDescent="0.2">
      <c r="B92" s="38" t="s">
        <v>550</v>
      </c>
    </row>
    <row r="93" spans="2:2" ht="15" customHeight="1" x14ac:dyDescent="0.2">
      <c r="B93" s="38" t="s">
        <v>74</v>
      </c>
    </row>
    <row r="94" spans="2:2" ht="15" customHeight="1" x14ac:dyDescent="0.2">
      <c r="B94" s="38" t="s">
        <v>551</v>
      </c>
    </row>
    <row r="95" spans="2:2" ht="15" customHeight="1" x14ac:dyDescent="0.2">
      <c r="B95" s="38" t="s">
        <v>552</v>
      </c>
    </row>
    <row r="96" spans="2:2" ht="15" customHeight="1" x14ac:dyDescent="0.2">
      <c r="B96" s="38" t="s">
        <v>553</v>
      </c>
    </row>
    <row r="97" spans="2:33" ht="15" customHeight="1" x14ac:dyDescent="0.2">
      <c r="B97" s="38" t="s">
        <v>554</v>
      </c>
    </row>
    <row r="98" spans="2:33" ht="15" customHeight="1" x14ac:dyDescent="0.2">
      <c r="B98" s="38" t="s">
        <v>555</v>
      </c>
    </row>
    <row r="99" spans="2:33" ht="15" customHeight="1" x14ac:dyDescent="0.2">
      <c r="B99" s="38" t="s">
        <v>607</v>
      </c>
    </row>
    <row r="100" spans="2:33" ht="15" customHeight="1" x14ac:dyDescent="0.2">
      <c r="B100" s="38" t="s">
        <v>606</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3"/>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640</v>
      </c>
      <c r="E3" s="55"/>
      <c r="F3" s="55"/>
      <c r="G3" s="55"/>
    </row>
    <row r="4" spans="1:33" ht="15" customHeight="1" x14ac:dyDescent="0.2">
      <c r="C4" s="73" t="s">
        <v>495</v>
      </c>
      <c r="D4" s="73" t="s">
        <v>641</v>
      </c>
      <c r="E4" s="55"/>
      <c r="F4" s="55"/>
      <c r="G4" s="73" t="s">
        <v>620</v>
      </c>
    </row>
    <row r="5" spans="1:33" ht="15" customHeight="1" x14ac:dyDescent="0.2">
      <c r="C5" s="73" t="s">
        <v>496</v>
      </c>
      <c r="D5" s="73" t="s">
        <v>642</v>
      </c>
      <c r="E5" s="55"/>
      <c r="F5" s="55"/>
      <c r="G5" s="55"/>
    </row>
    <row r="6" spans="1:33" ht="15" customHeight="1" x14ac:dyDescent="0.2">
      <c r="C6" s="73" t="s">
        <v>497</v>
      </c>
      <c r="D6" s="55"/>
      <c r="E6" s="73"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622</v>
      </c>
      <c r="E3" s="55"/>
      <c r="F3" s="55"/>
      <c r="G3" s="55"/>
    </row>
    <row r="4" spans="1:33" ht="15" customHeight="1" x14ac:dyDescent="0.2">
      <c r="C4" s="55" t="s">
        <v>495</v>
      </c>
      <c r="D4" s="55" t="s">
        <v>621</v>
      </c>
      <c r="E4" s="55"/>
      <c r="F4" s="55"/>
      <c r="G4" s="55" t="s">
        <v>620</v>
      </c>
    </row>
    <row r="5" spans="1:33" ht="15" customHeight="1" x14ac:dyDescent="0.2">
      <c r="C5" s="55" t="s">
        <v>496</v>
      </c>
      <c r="D5" s="55" t="s">
        <v>619</v>
      </c>
      <c r="E5" s="55"/>
      <c r="F5" s="55"/>
      <c r="G5" s="55"/>
    </row>
    <row r="6" spans="1:33" ht="15" customHeight="1" x14ac:dyDescent="0.2">
      <c r="C6" s="55" t="s">
        <v>497</v>
      </c>
      <c r="D6" s="55"/>
      <c r="E6" s="55" t="s">
        <v>618</v>
      </c>
      <c r="F6" s="55"/>
      <c r="G6" s="55"/>
    </row>
    <row r="10" spans="1:33" ht="15" customHeight="1" x14ac:dyDescent="0.25">
      <c r="A10" s="43" t="s">
        <v>373</v>
      </c>
      <c r="B10" s="54" t="s">
        <v>117</v>
      </c>
      <c r="AG10" s="51" t="s">
        <v>617</v>
      </c>
    </row>
    <row r="11" spans="1:33" ht="15" customHeight="1" x14ac:dyDescent="0.2">
      <c r="B11" s="53" t="s">
        <v>118</v>
      </c>
      <c r="AG11" s="51" t="s">
        <v>616</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626</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568</v>
      </c>
    </row>
    <row r="101" spans="1:33" x14ac:dyDescent="0.2">
      <c r="B101" s="38" t="s">
        <v>557</v>
      </c>
    </row>
    <row r="102" spans="1:33" x14ac:dyDescent="0.2">
      <c r="B102" s="38" t="s">
        <v>558</v>
      </c>
    </row>
    <row r="103" spans="1:33" ht="15" customHeight="1" x14ac:dyDescent="0.2">
      <c r="B103" s="38" t="s">
        <v>559</v>
      </c>
    </row>
    <row r="104" spans="1:33" ht="15" customHeight="1" x14ac:dyDescent="0.2">
      <c r="B104" s="38" t="s">
        <v>560</v>
      </c>
    </row>
    <row r="105" spans="1:33" ht="15" customHeight="1" x14ac:dyDescent="0.2">
      <c r="B105" s="38" t="s">
        <v>561</v>
      </c>
    </row>
    <row r="106" spans="1:33" ht="15" customHeight="1" x14ac:dyDescent="0.2">
      <c r="B106" s="38" t="s">
        <v>562</v>
      </c>
    </row>
    <row r="107" spans="1:33" ht="15" customHeight="1" x14ac:dyDescent="0.2">
      <c r="B107" s="38" t="s">
        <v>164</v>
      </c>
    </row>
    <row r="108" spans="1:33" ht="15" customHeight="1" x14ac:dyDescent="0.2">
      <c r="B108" s="38" t="s">
        <v>563</v>
      </c>
    </row>
    <row r="109" spans="1:33" ht="15" customHeight="1" x14ac:dyDescent="0.2">
      <c r="B109" s="38" t="s">
        <v>76</v>
      </c>
    </row>
    <row r="110" spans="1:33" ht="15" customHeight="1" x14ac:dyDescent="0.2">
      <c r="B110" s="38" t="s">
        <v>77</v>
      </c>
    </row>
    <row r="111" spans="1:33" ht="15" customHeight="1" x14ac:dyDescent="0.2">
      <c r="B111" s="38" t="s">
        <v>564</v>
      </c>
    </row>
    <row r="112" spans="1:33" ht="15" customHeight="1" x14ac:dyDescent="0.2">
      <c r="B112" s="474" t="s">
        <v>569</v>
      </c>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spans="2:2" ht="15" customHeight="1" x14ac:dyDescent="0.2">
      <c r="B113" s="38" t="s">
        <v>565</v>
      </c>
    </row>
    <row r="114" spans="2:2" ht="15" customHeight="1" x14ac:dyDescent="0.2">
      <c r="B114" s="38" t="s">
        <v>566</v>
      </c>
    </row>
    <row r="115" spans="2:2" ht="15" customHeight="1" x14ac:dyDescent="0.2">
      <c r="B115" s="38" t="s">
        <v>567</v>
      </c>
    </row>
    <row r="116" spans="2:2" ht="15" customHeight="1" x14ac:dyDescent="0.2">
      <c r="B116" s="38" t="s">
        <v>165</v>
      </c>
    </row>
    <row r="117" spans="2:2" ht="15" customHeight="1" x14ac:dyDescent="0.2">
      <c r="B117" s="38" t="s">
        <v>554</v>
      </c>
    </row>
    <row r="118" spans="2:2" ht="15" customHeight="1" x14ac:dyDescent="0.2">
      <c r="B118" s="38" t="s">
        <v>555</v>
      </c>
    </row>
    <row r="119" spans="2:2" ht="15" customHeight="1" x14ac:dyDescent="0.2">
      <c r="B119" s="38" t="s">
        <v>625</v>
      </c>
    </row>
    <row r="120" spans="2:2" ht="15" customHeight="1" x14ac:dyDescent="0.2">
      <c r="B120" s="38" t="s">
        <v>624</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3"/>
      <c r="C308" s="473"/>
      <c r="D308" s="473"/>
      <c r="E308" s="473"/>
      <c r="F308" s="473"/>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3"/>
      <c r="C511" s="473"/>
      <c r="D511" s="473"/>
      <c r="E511" s="473"/>
      <c r="F511" s="473"/>
      <c r="G511" s="473"/>
      <c r="H511" s="473"/>
      <c r="I511" s="473"/>
      <c r="J511" s="473"/>
      <c r="K511" s="473"/>
      <c r="L511" s="473"/>
      <c r="M511" s="473"/>
      <c r="N511" s="473"/>
      <c r="O511" s="473"/>
      <c r="P511" s="473"/>
      <c r="Q511" s="473"/>
      <c r="R511" s="473"/>
      <c r="S511" s="473"/>
      <c r="T511" s="473"/>
      <c r="U511" s="473"/>
      <c r="V511" s="473"/>
      <c r="W511" s="473"/>
      <c r="X511" s="473"/>
      <c r="Y511" s="473"/>
      <c r="Z511" s="473"/>
      <c r="AA511" s="473"/>
      <c r="AB511" s="473"/>
      <c r="AC511" s="473"/>
      <c r="AD511" s="473"/>
      <c r="AE511" s="473"/>
      <c r="AF511" s="473"/>
      <c r="AG511" s="473"/>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3"/>
      <c r="C712" s="473"/>
      <c r="D712" s="473"/>
      <c r="E712" s="473"/>
      <c r="F712" s="473"/>
      <c r="G712" s="473"/>
      <c r="H712" s="473"/>
      <c r="I712" s="473"/>
      <c r="J712" s="473"/>
      <c r="K712" s="473"/>
      <c r="L712" s="473"/>
      <c r="M712" s="473"/>
      <c r="N712" s="473"/>
      <c r="O712" s="473"/>
      <c r="P712" s="473"/>
      <c r="Q712" s="473"/>
      <c r="R712" s="473"/>
      <c r="S712" s="473"/>
      <c r="T712" s="473"/>
      <c r="U712" s="473"/>
      <c r="V712" s="473"/>
      <c r="W712" s="473"/>
      <c r="X712" s="473"/>
      <c r="Y712" s="473"/>
      <c r="Z712" s="473"/>
      <c r="AA712" s="473"/>
      <c r="AB712" s="473"/>
      <c r="AC712" s="473"/>
      <c r="AD712" s="473"/>
      <c r="AE712" s="473"/>
      <c r="AF712" s="473"/>
      <c r="AG712" s="473"/>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3"/>
      <c r="C887" s="473"/>
      <c r="D887" s="473"/>
      <c r="E887" s="473"/>
      <c r="F887" s="473"/>
      <c r="G887" s="473"/>
      <c r="H887" s="473"/>
      <c r="I887" s="473"/>
      <c r="J887" s="473"/>
      <c r="K887" s="473"/>
      <c r="L887" s="473"/>
      <c r="M887" s="473"/>
      <c r="N887" s="473"/>
      <c r="O887" s="473"/>
      <c r="P887" s="473"/>
      <c r="Q887" s="473"/>
      <c r="R887" s="473"/>
      <c r="S887" s="473"/>
      <c r="T887" s="473"/>
      <c r="U887" s="473"/>
      <c r="V887" s="473"/>
      <c r="W887" s="473"/>
      <c r="X887" s="473"/>
      <c r="Y887" s="473"/>
      <c r="Z887" s="473"/>
      <c r="AA887" s="473"/>
      <c r="AB887" s="473"/>
      <c r="AC887" s="473"/>
      <c r="AD887" s="473"/>
      <c r="AE887" s="473"/>
      <c r="AF887" s="473"/>
      <c r="AG887" s="473"/>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3"/>
      <c r="C1100" s="473"/>
      <c r="D1100" s="473"/>
      <c r="E1100" s="473"/>
      <c r="F1100" s="473"/>
      <c r="G1100" s="473"/>
      <c r="H1100" s="473"/>
      <c r="I1100" s="473"/>
      <c r="J1100" s="473"/>
      <c r="K1100" s="473"/>
      <c r="L1100" s="473"/>
      <c r="M1100" s="473"/>
      <c r="N1100" s="473"/>
      <c r="O1100" s="473"/>
      <c r="P1100" s="473"/>
      <c r="Q1100" s="473"/>
      <c r="R1100" s="473"/>
      <c r="S1100" s="473"/>
      <c r="T1100" s="473"/>
      <c r="U1100" s="473"/>
      <c r="V1100" s="473"/>
      <c r="W1100" s="473"/>
      <c r="X1100" s="473"/>
      <c r="Y1100" s="473"/>
      <c r="Z1100" s="473"/>
      <c r="AA1100" s="473"/>
      <c r="AB1100" s="473"/>
      <c r="AC1100" s="473"/>
      <c r="AD1100" s="473"/>
      <c r="AE1100" s="473"/>
      <c r="AF1100" s="473"/>
      <c r="AG1100" s="473"/>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3"/>
      <c r="C1227" s="473"/>
      <c r="D1227" s="473"/>
      <c r="E1227" s="473"/>
      <c r="F1227" s="473"/>
      <c r="G1227" s="473"/>
      <c r="H1227" s="473"/>
      <c r="I1227" s="473"/>
      <c r="J1227" s="473"/>
      <c r="K1227" s="473"/>
      <c r="L1227" s="473"/>
      <c r="M1227" s="473"/>
      <c r="N1227" s="473"/>
      <c r="O1227" s="473"/>
      <c r="P1227" s="473"/>
      <c r="Q1227" s="473"/>
      <c r="R1227" s="473"/>
      <c r="S1227" s="473"/>
      <c r="T1227" s="473"/>
      <c r="U1227" s="473"/>
      <c r="V1227" s="473"/>
      <c r="W1227" s="473"/>
      <c r="X1227" s="473"/>
      <c r="Y1227" s="473"/>
      <c r="Z1227" s="473"/>
      <c r="AA1227" s="473"/>
      <c r="AB1227" s="473"/>
      <c r="AC1227" s="473"/>
      <c r="AD1227" s="473"/>
      <c r="AE1227" s="473"/>
      <c r="AF1227" s="473"/>
      <c r="AG1227" s="473"/>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3"/>
      <c r="C1390" s="473"/>
      <c r="D1390" s="473"/>
      <c r="E1390" s="473"/>
      <c r="F1390" s="473"/>
      <c r="G1390" s="473"/>
      <c r="H1390" s="473"/>
      <c r="I1390" s="473"/>
      <c r="J1390" s="473"/>
      <c r="K1390" s="473"/>
      <c r="L1390" s="473"/>
      <c r="M1390" s="473"/>
      <c r="N1390" s="473"/>
      <c r="O1390" s="473"/>
      <c r="P1390" s="473"/>
      <c r="Q1390" s="473"/>
      <c r="R1390" s="473"/>
      <c r="S1390" s="473"/>
      <c r="T1390" s="473"/>
      <c r="U1390" s="473"/>
      <c r="V1390" s="473"/>
      <c r="W1390" s="473"/>
      <c r="X1390" s="473"/>
      <c r="Y1390" s="473"/>
      <c r="Z1390" s="473"/>
      <c r="AA1390" s="473"/>
      <c r="AB1390" s="473"/>
      <c r="AC1390" s="473"/>
      <c r="AD1390" s="473"/>
      <c r="AE1390" s="473"/>
      <c r="AF1390" s="473"/>
      <c r="AG1390" s="473"/>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3"/>
      <c r="C1502" s="473"/>
      <c r="D1502" s="473"/>
      <c r="E1502" s="473"/>
      <c r="F1502" s="473"/>
      <c r="G1502" s="473"/>
      <c r="H1502" s="473"/>
      <c r="I1502" s="473"/>
      <c r="J1502" s="473"/>
      <c r="K1502" s="473"/>
      <c r="L1502" s="473"/>
      <c r="M1502" s="473"/>
      <c r="N1502" s="473"/>
      <c r="O1502" s="473"/>
      <c r="P1502" s="473"/>
      <c r="Q1502" s="473"/>
      <c r="R1502" s="473"/>
      <c r="S1502" s="473"/>
      <c r="T1502" s="473"/>
      <c r="U1502" s="473"/>
      <c r="V1502" s="473"/>
      <c r="W1502" s="473"/>
      <c r="X1502" s="473"/>
      <c r="Y1502" s="473"/>
      <c r="Z1502" s="473"/>
      <c r="AA1502" s="473"/>
      <c r="AB1502" s="473"/>
      <c r="AC1502" s="473"/>
      <c r="AD1502" s="473"/>
      <c r="AE1502" s="473"/>
      <c r="AF1502" s="473"/>
      <c r="AG1502" s="473"/>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3"/>
      <c r="C1604" s="473"/>
      <c r="D1604" s="473"/>
      <c r="E1604" s="473"/>
      <c r="F1604" s="473"/>
      <c r="G1604" s="473"/>
      <c r="H1604" s="473"/>
      <c r="I1604" s="473"/>
      <c r="J1604" s="473"/>
      <c r="K1604" s="473"/>
      <c r="L1604" s="473"/>
      <c r="M1604" s="473"/>
      <c r="N1604" s="473"/>
      <c r="O1604" s="473"/>
      <c r="P1604" s="473"/>
      <c r="Q1604" s="473"/>
      <c r="R1604" s="473"/>
      <c r="S1604" s="473"/>
      <c r="T1604" s="473"/>
      <c r="U1604" s="473"/>
      <c r="V1604" s="473"/>
      <c r="W1604" s="473"/>
      <c r="X1604" s="473"/>
      <c r="Y1604" s="473"/>
      <c r="Z1604" s="473"/>
      <c r="AA1604" s="473"/>
      <c r="AB1604" s="473"/>
      <c r="AC1604" s="473"/>
      <c r="AD1604" s="473"/>
      <c r="AE1604" s="473"/>
      <c r="AF1604" s="473"/>
      <c r="AG1604" s="473"/>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3"/>
      <c r="C1698" s="473"/>
      <c r="D1698" s="473"/>
      <c r="E1698" s="473"/>
      <c r="F1698" s="473"/>
      <c r="G1698" s="473"/>
      <c r="H1698" s="473"/>
      <c r="I1698" s="473"/>
      <c r="J1698" s="473"/>
      <c r="K1698" s="473"/>
      <c r="L1698" s="473"/>
      <c r="M1698" s="473"/>
      <c r="N1698" s="473"/>
      <c r="O1698" s="473"/>
      <c r="P1698" s="473"/>
      <c r="Q1698" s="473"/>
      <c r="R1698" s="473"/>
      <c r="S1698" s="473"/>
      <c r="T1698" s="473"/>
      <c r="U1698" s="473"/>
      <c r="V1698" s="473"/>
      <c r="W1698" s="473"/>
      <c r="X1698" s="473"/>
      <c r="Y1698" s="473"/>
      <c r="Z1698" s="473"/>
      <c r="AA1698" s="473"/>
      <c r="AB1698" s="473"/>
      <c r="AC1698" s="473"/>
      <c r="AD1698" s="473"/>
      <c r="AE1698" s="473"/>
      <c r="AF1698" s="473"/>
      <c r="AG1698" s="473"/>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3"/>
      <c r="C1945" s="473"/>
      <c r="D1945" s="473"/>
      <c r="E1945" s="473"/>
      <c r="F1945" s="473"/>
      <c r="G1945" s="473"/>
      <c r="H1945" s="473"/>
      <c r="I1945" s="473"/>
      <c r="J1945" s="473"/>
      <c r="K1945" s="473"/>
      <c r="L1945" s="473"/>
      <c r="M1945" s="473"/>
      <c r="N1945" s="473"/>
      <c r="O1945" s="473"/>
      <c r="P1945" s="473"/>
      <c r="Q1945" s="473"/>
      <c r="R1945" s="473"/>
      <c r="S1945" s="473"/>
      <c r="T1945" s="473"/>
      <c r="U1945" s="473"/>
      <c r="V1945" s="473"/>
      <c r="W1945" s="473"/>
      <c r="X1945" s="473"/>
      <c r="Y1945" s="473"/>
      <c r="Z1945" s="473"/>
      <c r="AA1945" s="473"/>
      <c r="AB1945" s="473"/>
      <c r="AC1945" s="473"/>
      <c r="AD1945" s="473"/>
      <c r="AE1945" s="473"/>
      <c r="AF1945" s="473"/>
      <c r="AG1945" s="473"/>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3"/>
      <c r="C2031" s="473"/>
      <c r="D2031" s="473"/>
      <c r="E2031" s="473"/>
      <c r="F2031" s="473"/>
      <c r="G2031" s="473"/>
      <c r="H2031" s="473"/>
      <c r="I2031" s="473"/>
      <c r="J2031" s="473"/>
      <c r="K2031" s="473"/>
      <c r="L2031" s="473"/>
      <c r="M2031" s="473"/>
      <c r="N2031" s="473"/>
      <c r="O2031" s="473"/>
      <c r="P2031" s="473"/>
      <c r="Q2031" s="473"/>
      <c r="R2031" s="473"/>
      <c r="S2031" s="473"/>
      <c r="T2031" s="473"/>
      <c r="U2031" s="473"/>
      <c r="V2031" s="473"/>
      <c r="W2031" s="473"/>
      <c r="X2031" s="473"/>
      <c r="Y2031" s="473"/>
      <c r="Z2031" s="473"/>
      <c r="AA2031" s="473"/>
      <c r="AB2031" s="473"/>
      <c r="AC2031" s="473"/>
      <c r="AD2031" s="473"/>
      <c r="AE2031" s="473"/>
      <c r="AF2031" s="473"/>
      <c r="AG2031" s="473"/>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3"/>
      <c r="C2153" s="473"/>
      <c r="D2153" s="473"/>
      <c r="E2153" s="473"/>
      <c r="F2153" s="473"/>
      <c r="G2153" s="473"/>
      <c r="H2153" s="473"/>
      <c r="I2153" s="473"/>
      <c r="J2153" s="473"/>
      <c r="K2153" s="473"/>
      <c r="L2153" s="473"/>
      <c r="M2153" s="473"/>
      <c r="N2153" s="473"/>
      <c r="O2153" s="473"/>
      <c r="P2153" s="473"/>
      <c r="Q2153" s="473"/>
      <c r="R2153" s="473"/>
      <c r="S2153" s="473"/>
      <c r="T2153" s="473"/>
      <c r="U2153" s="473"/>
      <c r="V2153" s="473"/>
      <c r="W2153" s="473"/>
      <c r="X2153" s="473"/>
      <c r="Y2153" s="473"/>
      <c r="Z2153" s="473"/>
      <c r="AA2153" s="473"/>
      <c r="AB2153" s="473"/>
      <c r="AC2153" s="473"/>
      <c r="AD2153" s="473"/>
      <c r="AE2153" s="473"/>
      <c r="AF2153" s="473"/>
      <c r="AG2153" s="473"/>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3"/>
      <c r="C2317" s="473"/>
      <c r="D2317" s="473"/>
      <c r="E2317" s="473"/>
      <c r="F2317" s="473"/>
      <c r="G2317" s="473"/>
      <c r="H2317" s="473"/>
      <c r="I2317" s="473"/>
      <c r="J2317" s="473"/>
      <c r="K2317" s="473"/>
      <c r="L2317" s="473"/>
      <c r="M2317" s="473"/>
      <c r="N2317" s="473"/>
      <c r="O2317" s="473"/>
      <c r="P2317" s="473"/>
      <c r="Q2317" s="473"/>
      <c r="R2317" s="473"/>
      <c r="S2317" s="473"/>
      <c r="T2317" s="473"/>
      <c r="U2317" s="473"/>
      <c r="V2317" s="473"/>
      <c r="W2317" s="473"/>
      <c r="X2317" s="473"/>
      <c r="Y2317" s="473"/>
      <c r="Z2317" s="473"/>
      <c r="AA2317" s="473"/>
      <c r="AB2317" s="473"/>
      <c r="AC2317" s="473"/>
      <c r="AD2317" s="473"/>
      <c r="AE2317" s="473"/>
      <c r="AF2317" s="473"/>
      <c r="AG2317" s="473"/>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3"/>
      <c r="C2419" s="473"/>
      <c r="D2419" s="473"/>
      <c r="E2419" s="473"/>
      <c r="F2419" s="473"/>
      <c r="G2419" s="473"/>
      <c r="H2419" s="473"/>
      <c r="I2419" s="473"/>
      <c r="J2419" s="473"/>
      <c r="K2419" s="473"/>
      <c r="L2419" s="473"/>
      <c r="M2419" s="473"/>
      <c r="N2419" s="473"/>
      <c r="O2419" s="473"/>
      <c r="P2419" s="473"/>
      <c r="Q2419" s="473"/>
      <c r="R2419" s="473"/>
      <c r="S2419" s="473"/>
      <c r="T2419" s="473"/>
      <c r="U2419" s="473"/>
      <c r="V2419" s="473"/>
      <c r="W2419" s="473"/>
      <c r="X2419" s="473"/>
      <c r="Y2419" s="473"/>
      <c r="Z2419" s="473"/>
      <c r="AA2419" s="473"/>
      <c r="AB2419" s="473"/>
      <c r="AC2419" s="473"/>
      <c r="AD2419" s="473"/>
      <c r="AE2419" s="473"/>
      <c r="AF2419" s="473"/>
      <c r="AG2419" s="473"/>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3"/>
      <c r="C2509" s="473"/>
      <c r="D2509" s="473"/>
      <c r="E2509" s="473"/>
      <c r="F2509" s="473"/>
      <c r="G2509" s="473"/>
      <c r="H2509" s="473"/>
      <c r="I2509" s="473"/>
      <c r="J2509" s="473"/>
      <c r="K2509" s="473"/>
      <c r="L2509" s="473"/>
      <c r="M2509" s="473"/>
      <c r="N2509" s="473"/>
      <c r="O2509" s="473"/>
      <c r="P2509" s="473"/>
      <c r="Q2509" s="473"/>
      <c r="R2509" s="473"/>
      <c r="S2509" s="473"/>
      <c r="T2509" s="473"/>
      <c r="U2509" s="473"/>
      <c r="V2509" s="473"/>
      <c r="W2509" s="473"/>
      <c r="X2509" s="473"/>
      <c r="Y2509" s="473"/>
      <c r="Z2509" s="473"/>
      <c r="AA2509" s="473"/>
      <c r="AB2509" s="473"/>
      <c r="AC2509" s="473"/>
      <c r="AD2509" s="473"/>
      <c r="AE2509" s="473"/>
      <c r="AF2509" s="473"/>
      <c r="AG2509" s="473"/>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3"/>
      <c r="C2598" s="473"/>
      <c r="D2598" s="473"/>
      <c r="E2598" s="473"/>
      <c r="F2598" s="473"/>
      <c r="G2598" s="473"/>
      <c r="H2598" s="473"/>
      <c r="I2598" s="473"/>
      <c r="J2598" s="473"/>
      <c r="K2598" s="473"/>
      <c r="L2598" s="473"/>
      <c r="M2598" s="473"/>
      <c r="N2598" s="473"/>
      <c r="O2598" s="473"/>
      <c r="P2598" s="473"/>
      <c r="Q2598" s="473"/>
      <c r="R2598" s="473"/>
      <c r="S2598" s="473"/>
      <c r="T2598" s="473"/>
      <c r="U2598" s="473"/>
      <c r="V2598" s="473"/>
      <c r="W2598" s="473"/>
      <c r="X2598" s="473"/>
      <c r="Y2598" s="473"/>
      <c r="Z2598" s="473"/>
      <c r="AA2598" s="473"/>
      <c r="AB2598" s="473"/>
      <c r="AC2598" s="473"/>
      <c r="AD2598" s="473"/>
      <c r="AE2598" s="473"/>
      <c r="AF2598" s="473"/>
      <c r="AG2598" s="473"/>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3"/>
      <c r="C2719" s="473"/>
      <c r="D2719" s="473"/>
      <c r="E2719" s="473"/>
      <c r="F2719" s="473"/>
      <c r="G2719" s="473"/>
      <c r="H2719" s="473"/>
      <c r="I2719" s="473"/>
      <c r="J2719" s="473"/>
      <c r="K2719" s="473"/>
      <c r="L2719" s="473"/>
      <c r="M2719" s="473"/>
      <c r="N2719" s="473"/>
      <c r="O2719" s="473"/>
      <c r="P2719" s="473"/>
      <c r="Q2719" s="473"/>
      <c r="R2719" s="473"/>
      <c r="S2719" s="473"/>
      <c r="T2719" s="473"/>
      <c r="U2719" s="473"/>
      <c r="V2719" s="473"/>
      <c r="W2719" s="473"/>
      <c r="X2719" s="473"/>
      <c r="Y2719" s="473"/>
      <c r="Z2719" s="473"/>
      <c r="AA2719" s="473"/>
      <c r="AB2719" s="473"/>
      <c r="AC2719" s="473"/>
      <c r="AD2719" s="473"/>
      <c r="AE2719" s="473"/>
      <c r="AF2719" s="473"/>
      <c r="AG2719" s="473"/>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3"/>
      <c r="C2837" s="473"/>
      <c r="D2837" s="473"/>
      <c r="E2837" s="473"/>
      <c r="F2837" s="473"/>
      <c r="G2837" s="473"/>
      <c r="H2837" s="473"/>
      <c r="I2837" s="473"/>
      <c r="J2837" s="473"/>
      <c r="K2837" s="473"/>
      <c r="L2837" s="473"/>
      <c r="M2837" s="473"/>
      <c r="N2837" s="473"/>
      <c r="O2837" s="473"/>
      <c r="P2837" s="473"/>
      <c r="Q2837" s="473"/>
      <c r="R2837" s="473"/>
      <c r="S2837" s="473"/>
      <c r="T2837" s="473"/>
      <c r="U2837" s="473"/>
      <c r="V2837" s="473"/>
      <c r="W2837" s="473"/>
      <c r="X2837" s="473"/>
      <c r="Y2837" s="473"/>
      <c r="Z2837" s="473"/>
      <c r="AA2837" s="473"/>
      <c r="AB2837" s="473"/>
      <c r="AC2837" s="473"/>
      <c r="AD2837" s="473"/>
      <c r="AE2837" s="473"/>
      <c r="AF2837" s="473"/>
      <c r="AG2837" s="473"/>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2024-03-05T19:22:38Z</dcterms:modified>
</cp:coreProperties>
</file>