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mmahajan\Documents\eps-us\InputData\io-model\BGDP\"/>
    </mc:Choice>
  </mc:AlternateContent>
  <xr:revisionPtr revIDLastSave="0" documentId="13_ncr:1_{C2E6789F-0E32-4A7C-9717-020DFF41C5DF}" xr6:coauthVersionLast="47" xr6:coauthVersionMax="47" xr10:uidLastSave="{00000000-0000-0000-0000-000000000000}"/>
  <bookViews>
    <workbookView xWindow="-23370" yWindow="465" windowWidth="21600" windowHeight="12735" xr2:uid="{00000000-000D-0000-FFFF-FFFF00000000}"/>
  </bookViews>
  <sheets>
    <sheet name="About" sheetId="1" r:id="rId1"/>
    <sheet name="BEA Data" sheetId="3" r:id="rId2"/>
    <sheet name="AEO Table 20" sheetId="4" r:id="rId3"/>
    <sheet name="BGDP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9" i="2" s="1"/>
  <c r="B2" i="2"/>
  <c r="B13" i="2" l="1"/>
  <c r="B22" i="2"/>
  <c r="B11" i="2"/>
  <c r="B30" i="2"/>
  <c r="B20" i="2"/>
  <c r="B8" i="2"/>
  <c r="B7" i="2"/>
  <c r="B23" i="2"/>
  <c r="B12" i="2"/>
  <c r="B31" i="2"/>
  <c r="B19" i="2"/>
  <c r="B28" i="2"/>
  <c r="B16" i="2"/>
  <c r="B6" i="2"/>
  <c r="B4" i="2"/>
  <c r="B21" i="2"/>
  <c r="B29" i="2"/>
  <c r="B27" i="2"/>
  <c r="B15" i="2"/>
  <c r="B5" i="2"/>
  <c r="B24" i="2"/>
  <c r="B14" i="2"/>
  <c r="B26" i="2"/>
  <c r="B18" i="2"/>
  <c r="B10" i="2"/>
  <c r="B25" i="2"/>
  <c r="B17" i="2"/>
</calcChain>
</file>

<file path=xl/sharedStrings.xml><?xml version="1.0" encoding="utf-8"?>
<sst xmlns="http://schemas.openxmlformats.org/spreadsheetml/2006/main" count="139" uniqueCount="135">
  <si>
    <t>BGDP BAU Gross Domestic Product</t>
  </si>
  <si>
    <t>Source:</t>
  </si>
  <si>
    <t>Notes</t>
  </si>
  <si>
    <t>GDP</t>
  </si>
  <si>
    <t>Unit: 2012 USD</t>
  </si>
  <si>
    <t>ref2023.d020623a</t>
  </si>
  <si>
    <t>Report</t>
  </si>
  <si>
    <t>Annual Energy Outlook 2023</t>
  </si>
  <si>
    <t>Scenario</t>
  </si>
  <si>
    <t>ref2023</t>
  </si>
  <si>
    <t>Reference</t>
  </si>
  <si>
    <t>Datekey</t>
  </si>
  <si>
    <t>d020623a</t>
  </si>
  <si>
    <t>Release Date</t>
  </si>
  <si>
    <t xml:space="preserve"> March 2023</t>
  </si>
  <si>
    <t>MEI000</t>
  </si>
  <si>
    <t>20. Macroeconomic Indicators</t>
  </si>
  <si>
    <t>Average</t>
  </si>
  <si>
    <t>(billion 2012 chain-weighted dollars, unless otherwise noted)</t>
  </si>
  <si>
    <t>Annual</t>
  </si>
  <si>
    <t>Change</t>
  </si>
  <si>
    <t xml:space="preserve"> Indicators</t>
  </si>
  <si>
    <t>2022–2050</t>
  </si>
  <si>
    <t>MEI000:ba_RealGrossDome</t>
  </si>
  <si>
    <t>Real Gross Domestic Product</t>
  </si>
  <si>
    <t>Components of Real Gross Domestic Product</t>
  </si>
  <si>
    <t>MEI000:ba_RealConsumpti</t>
  </si>
  <si>
    <t xml:space="preserve">  Real Consumption</t>
  </si>
  <si>
    <t>MEI000:ba_RealInvestmen</t>
  </si>
  <si>
    <t xml:space="preserve">  Real Business Fixed Investment</t>
  </si>
  <si>
    <t>MEI000:ba_RealGovernmen</t>
  </si>
  <si>
    <t xml:space="preserve">  Real Government Spending</t>
  </si>
  <si>
    <t>MEI000:ba_RealExports</t>
  </si>
  <si>
    <t xml:space="preserve">  Real Exports</t>
  </si>
  <si>
    <t>MEI000:ba_RealImports</t>
  </si>
  <si>
    <t xml:space="preserve">  Real Imports</t>
  </si>
  <si>
    <t>Energy Intensity</t>
  </si>
  <si>
    <t xml:space="preserve"> (thousand Btu per 2012 dollar of GDP)</t>
  </si>
  <si>
    <t>MEI000:ca_DeliveredEner</t>
  </si>
  <si>
    <t xml:space="preserve">  Delivered Energy</t>
  </si>
  <si>
    <t>MEI000:ca_TotalEnergy</t>
  </si>
  <si>
    <t xml:space="preserve">  Total Energy</t>
  </si>
  <si>
    <t>Price Indices</t>
  </si>
  <si>
    <t>MEI000:da_GDPChain-Type</t>
  </si>
  <si>
    <t xml:space="preserve">  GDP Chain-type Price Index (2012=1.000)</t>
  </si>
  <si>
    <t xml:space="preserve">  Consumer Price Index (1982-84=1.00)</t>
  </si>
  <si>
    <t>MEI000:da_ConsumerPrice</t>
  </si>
  <si>
    <t xml:space="preserve">    All-urban</t>
  </si>
  <si>
    <t>MEI000:da_ConEnCom&amp;Serv</t>
  </si>
  <si>
    <t xml:space="preserve">    Energy Commodities and Services</t>
  </si>
  <si>
    <t xml:space="preserve">  Wholesale Price Index (1982=1.00)</t>
  </si>
  <si>
    <t>MEI000:da_AllCommoditie</t>
  </si>
  <si>
    <t xml:space="preserve">    All Commodities</t>
  </si>
  <si>
    <t>MEI000:da_FuelandPower</t>
  </si>
  <si>
    <t xml:space="preserve">    Fuel and Power</t>
  </si>
  <si>
    <t>MEI000:da_MetalProduct</t>
  </si>
  <si>
    <t xml:space="preserve">    Metals and Metal Products</t>
  </si>
  <si>
    <t>MEI000:da_IndComExEnrgy</t>
  </si>
  <si>
    <t xml:space="preserve">    Industrial Commodities excluding Energy</t>
  </si>
  <si>
    <t>Interest Rates (percent, nominal)</t>
  </si>
  <si>
    <t>MEI000:ea_FederalFundsR</t>
  </si>
  <si>
    <t xml:space="preserve">  Federal Funds Rate</t>
  </si>
  <si>
    <t>--</t>
  </si>
  <si>
    <t>MEI000:ea_10-YearTreasu</t>
  </si>
  <si>
    <t xml:space="preserve">  10-Year Treasury Note</t>
  </si>
  <si>
    <t>MEI000:ea_AAUtilityBond</t>
  </si>
  <si>
    <t xml:space="preserve">  AA Utility Bond Rate</t>
  </si>
  <si>
    <t>Value of Shipments (billion 2012 dollars)</t>
  </si>
  <si>
    <t>MEI000:ja_ServiceSector</t>
  </si>
  <si>
    <t xml:space="preserve">  Non-Industrial and Service Sectors</t>
  </si>
  <si>
    <t>MEI000:ja_TotalIndustri</t>
  </si>
  <si>
    <t xml:space="preserve">  Total Industrial</t>
  </si>
  <si>
    <t>MEI000:ja_Non-Manufactu</t>
  </si>
  <si>
    <t xml:space="preserve">    Agriculture, Mining, and Construction</t>
  </si>
  <si>
    <t>MEI000:ja_Manufacturing</t>
  </si>
  <si>
    <t xml:space="preserve">    Manufacturing</t>
  </si>
  <si>
    <t>MEI000:ja_EnergyIntensi</t>
  </si>
  <si>
    <t xml:space="preserve">      Energy-Intensive</t>
  </si>
  <si>
    <t>MEI000:ja_Non-EnergyInt</t>
  </si>
  <si>
    <t xml:space="preserve">      Non-Energy-Intensive</t>
  </si>
  <si>
    <t>MEI000:ja_TotalRevenue</t>
  </si>
  <si>
    <t>Total Shipments</t>
  </si>
  <si>
    <t>Population and Employment (millions)</t>
  </si>
  <si>
    <t>MEI000:ka_Populationwit</t>
  </si>
  <si>
    <t xml:space="preserve">  Population, with Armed Forces Overseas</t>
  </si>
  <si>
    <t>MEI000:ka_Populationage</t>
  </si>
  <si>
    <t xml:space="preserve">  Population, aged 16 and over</t>
  </si>
  <si>
    <t>MEI000:ka_Populationold</t>
  </si>
  <si>
    <t xml:space="preserve">  Population, aged 65 and over</t>
  </si>
  <si>
    <t>MEI000:ka_Employment,No</t>
  </si>
  <si>
    <t xml:space="preserve">  Employment, Nonfarm</t>
  </si>
  <si>
    <t>MEI000:ka_Employment,Ma</t>
  </si>
  <si>
    <t xml:space="preserve">  Employment, Manufacturing</t>
  </si>
  <si>
    <t>Key Labor Indicators</t>
  </si>
  <si>
    <t>MEI000:ka_LaborForce</t>
  </si>
  <si>
    <t xml:space="preserve">  Labor Force (millions)</t>
  </si>
  <si>
    <t>MEI000:ka_NonFarmLabPrd</t>
  </si>
  <si>
    <t xml:space="preserve">  Nonfarm Labor Productivity (2012=1.00)</t>
  </si>
  <si>
    <t>MEI000:fa_UnemploymentR</t>
  </si>
  <si>
    <t xml:space="preserve">  Unemployment Rate (percent)</t>
  </si>
  <si>
    <t>Key Indicators for Energy Demand</t>
  </si>
  <si>
    <t>MEI000:ba_RealDisposabl</t>
  </si>
  <si>
    <t xml:space="preserve">  Real Disposable Personal Income</t>
  </si>
  <si>
    <t>MEI000:ga_HousingStarts</t>
  </si>
  <si>
    <t xml:space="preserve">  Housing Starts (millions)</t>
  </si>
  <si>
    <t>MEI000:ha_(billionsquar</t>
  </si>
  <si>
    <t xml:space="preserve">  Commercial Floorspace (billion square feet)</t>
  </si>
  <si>
    <t>MEI000:ia_UnitSalesofLi</t>
  </si>
  <si>
    <t xml:space="preserve">  Unit Sales of Light-Duty Vehicles (millions)</t>
  </si>
  <si>
    <t>GDP = Gross domestic product.</t>
  </si>
  <si>
    <t>Btu = British thermal unit.</t>
  </si>
  <si>
    <t>- - = Not applicable.</t>
  </si>
  <si>
    <t>Data source: 2022:  IHS Markit, Macroeconomic model, September 2022.</t>
  </si>
  <si>
    <t>Projections:  U.S. Energy Information Administration, AEO2023 National Energy Modeling System run ref2023.d020623a.</t>
  </si>
  <si>
    <t>2021 Data:</t>
  </si>
  <si>
    <t>Line</t>
  </si>
  <si>
    <t>ISIC Code</t>
  </si>
  <si>
    <t>1</t>
  </si>
  <si>
    <t xml:space="preserve">    Gross domestic product</t>
  </si>
  <si>
    <t>BEA</t>
  </si>
  <si>
    <t>Industry File Download</t>
  </si>
  <si>
    <t>https://apps.bea.gov/iTable/?isuri=1&amp;reqid=151&amp;step=1</t>
  </si>
  <si>
    <t>2021 Data</t>
  </si>
  <si>
    <t>Projections</t>
  </si>
  <si>
    <t>EIA</t>
  </si>
  <si>
    <t>https://www.eia.gov/outlooks/aeo/tables_ref.php</t>
  </si>
  <si>
    <t>Table 20</t>
  </si>
  <si>
    <t>Value Added by Industry</t>
  </si>
  <si>
    <t>2021</t>
  </si>
  <si>
    <t>2022</t>
  </si>
  <si>
    <t>We use historical data from BEA for 2021 and 2022, then scale by the growth in GDP in the AEO.</t>
  </si>
  <si>
    <t>[Millions of dollars]</t>
  </si>
  <si>
    <t>(2021 USD)</t>
  </si>
  <si>
    <t>2021 to 2012 USD</t>
  </si>
  <si>
    <t>2022 to 2012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</si>
</sst>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#,##0.000"/>
    <numFmt numFmtId="166" formatCode="#,##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name val="Calibri"/>
      <family val="2"/>
    </font>
    <font>
      <sz val="10"/>
      <color indexed="8"/>
      <name val="Arial"/>
      <family val="2"/>
    </font>
    <font>
      <sz val="9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b/>
      <sz val="12"/>
      <name val="Calibri"/>
      <family val="2"/>
    </font>
    <font>
      <b/>
      <sz val="9"/>
      <name val="Calibri"/>
      <family val="2"/>
    </font>
    <font>
      <sz val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4" fillId="0" borderId="0"/>
    <xf numFmtId="0" fontId="5" fillId="0" borderId="1">
      <alignment wrapText="1"/>
    </xf>
    <xf numFmtId="0" fontId="4" fillId="0" borderId="0"/>
    <xf numFmtId="0" fontId="10" fillId="0" borderId="0">
      <alignment horizontal="left"/>
    </xf>
    <xf numFmtId="0" fontId="5" fillId="0" borderId="2">
      <alignment wrapText="1"/>
    </xf>
    <xf numFmtId="0" fontId="4" fillId="0" borderId="3">
      <alignment wrapText="1"/>
    </xf>
    <xf numFmtId="0" fontId="4" fillId="0" borderId="4">
      <alignment wrapText="1"/>
    </xf>
  </cellStyleXfs>
  <cellXfs count="3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2"/>
    <xf numFmtId="0" fontId="5" fillId="0" borderId="1" xfId="3">
      <alignment wrapText="1"/>
    </xf>
    <xf numFmtId="0" fontId="6" fillId="0" borderId="0" xfId="4" applyFont="1"/>
    <xf numFmtId="0" fontId="7" fillId="0" borderId="0" xfId="4" applyFont="1"/>
    <xf numFmtId="0" fontId="8" fillId="0" borderId="0" xfId="0" applyFont="1"/>
    <xf numFmtId="0" fontId="9" fillId="0" borderId="0" xfId="0" applyFont="1"/>
    <xf numFmtId="0" fontId="11" fillId="0" borderId="0" xfId="5" applyFont="1">
      <alignment horizontal="left"/>
    </xf>
    <xf numFmtId="0" fontId="12" fillId="0" borderId="0" xfId="0" applyFont="1" applyAlignment="1">
      <alignment horizontal="right"/>
    </xf>
    <xf numFmtId="0" fontId="8" fillId="0" borderId="0" xfId="2" applyFont="1"/>
    <xf numFmtId="0" fontId="8" fillId="0" borderId="0" xfId="0" applyFont="1" applyAlignment="1">
      <alignment horizontal="left"/>
    </xf>
    <xf numFmtId="0" fontId="12" fillId="0" borderId="1" xfId="3" applyFont="1">
      <alignment wrapText="1"/>
    </xf>
    <xf numFmtId="0" fontId="12" fillId="0" borderId="1" xfId="3" applyFont="1" applyAlignment="1">
      <alignment horizontal="right"/>
    </xf>
    <xf numFmtId="0" fontId="12" fillId="0" borderId="2" xfId="6" applyFont="1">
      <alignment wrapText="1"/>
    </xf>
    <xf numFmtId="3" fontId="12" fillId="0" borderId="2" xfId="6" applyNumberFormat="1" applyFont="1" applyAlignment="1">
      <alignment horizontal="right" wrapText="1"/>
    </xf>
    <xf numFmtId="164" fontId="12" fillId="0" borderId="2" xfId="6" applyNumberFormat="1" applyFont="1" applyAlignment="1">
      <alignment horizontal="right" wrapText="1"/>
    </xf>
    <xf numFmtId="0" fontId="8" fillId="0" borderId="3" xfId="7" applyFont="1">
      <alignment wrapText="1"/>
    </xf>
    <xf numFmtId="3" fontId="8" fillId="0" borderId="3" xfId="7" applyNumberFormat="1" applyFont="1" applyAlignment="1">
      <alignment horizontal="right" wrapText="1"/>
    </xf>
    <xf numFmtId="164" fontId="8" fillId="0" borderId="3" xfId="7" applyNumberFormat="1" applyFont="1" applyAlignment="1">
      <alignment horizontal="right" wrapText="1"/>
    </xf>
    <xf numFmtId="4" fontId="8" fillId="0" borderId="3" xfId="7" applyNumberFormat="1" applyFont="1" applyAlignment="1">
      <alignment horizontal="right" wrapText="1"/>
    </xf>
    <xf numFmtId="165" fontId="8" fillId="0" borderId="3" xfId="7" applyNumberFormat="1" applyFont="1" applyAlignment="1">
      <alignment horizontal="right" wrapText="1"/>
    </xf>
    <xf numFmtId="166" fontId="8" fillId="0" borderId="3" xfId="7" applyNumberFormat="1" applyFont="1" applyAlignment="1">
      <alignment horizontal="right" wrapText="1"/>
    </xf>
    <xf numFmtId="0" fontId="8" fillId="0" borderId="4" xfId="8" applyFont="1">
      <alignment wrapText="1"/>
    </xf>
    <xf numFmtId="0" fontId="0" fillId="0" borderId="4" xfId="0" applyBorder="1"/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right" wrapText="1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 indent="1"/>
    </xf>
    <xf numFmtId="0" fontId="0" fillId="3" borderId="0" xfId="0" applyFill="1"/>
    <xf numFmtId="0" fontId="0" fillId="0" borderId="0" xfId="0"/>
    <xf numFmtId="0" fontId="13" fillId="0" borderId="0" xfId="0" applyFont="1"/>
  </cellXfs>
  <cellStyles count="9">
    <cellStyle name="Body: normal cell" xfId="7" xr:uid="{F8888DF3-4DCB-40C2-8840-ADA25445C73F}"/>
    <cellStyle name="Font: Calibri, 9pt regular" xfId="2" xr:uid="{B8559DFD-85FA-41CB-92D8-B51922D2C5DE}"/>
    <cellStyle name="Footnotes: top row" xfId="8" xr:uid="{20F20C3F-8D2E-4DD4-8407-9E21B5AD66A0}"/>
    <cellStyle name="Header: bottom row" xfId="3" xr:uid="{2B9E68A0-5A2D-40C4-AF6F-DF2B3FA090BA}"/>
    <cellStyle name="Hyperlink" xfId="1" builtinId="8"/>
    <cellStyle name="Normal" xfId="0" builtinId="0"/>
    <cellStyle name="Normal 2" xfId="4" xr:uid="{7DAF6620-48AC-4C82-ADAE-1A1B2DCD13C6}"/>
    <cellStyle name="Parent row" xfId="6" xr:uid="{E0037267-FEA4-4DC9-AEE8-91C5C339816D}"/>
    <cellStyle name="Table title" xfId="5" xr:uid="{7CF177E1-AE62-40E6-905A-A3824569EF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pps.bea.gov/iTable/?isuri=1&amp;reqid=151&amp;step=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>
      <selection activeCell="A21" sqref="A21"/>
    </sheetView>
  </sheetViews>
  <sheetFormatPr defaultRowHeight="15" x14ac:dyDescent="0.25"/>
  <cols>
    <col min="2" max="2" width="77.570312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31" t="s">
        <v>122</v>
      </c>
    </row>
    <row r="4" spans="1:2" x14ac:dyDescent="0.25">
      <c r="B4" t="s">
        <v>119</v>
      </c>
    </row>
    <row r="5" spans="1:2" x14ac:dyDescent="0.25">
      <c r="B5" s="2">
        <v>2023</v>
      </c>
    </row>
    <row r="6" spans="1:2" x14ac:dyDescent="0.25">
      <c r="B6" t="s">
        <v>120</v>
      </c>
    </row>
    <row r="7" spans="1:2" x14ac:dyDescent="0.25">
      <c r="B7" s="3" t="s">
        <v>121</v>
      </c>
    </row>
    <row r="8" spans="1:2" x14ac:dyDescent="0.25">
      <c r="B8" s="34" t="s">
        <v>127</v>
      </c>
    </row>
    <row r="10" spans="1:2" x14ac:dyDescent="0.25">
      <c r="B10" s="31" t="s">
        <v>123</v>
      </c>
    </row>
    <row r="11" spans="1:2" x14ac:dyDescent="0.25">
      <c r="B11" t="s">
        <v>124</v>
      </c>
    </row>
    <row r="12" spans="1:2" x14ac:dyDescent="0.25">
      <c r="B12" s="2">
        <v>2023</v>
      </c>
    </row>
    <row r="13" spans="1:2" x14ac:dyDescent="0.25">
      <c r="B13" t="s">
        <v>7</v>
      </c>
    </row>
    <row r="14" spans="1:2" x14ac:dyDescent="0.25">
      <c r="B14" s="3" t="s">
        <v>125</v>
      </c>
    </row>
    <row r="15" spans="1:2" x14ac:dyDescent="0.25">
      <c r="B15" s="34" t="s">
        <v>126</v>
      </c>
    </row>
    <row r="17" spans="1:2" x14ac:dyDescent="0.25">
      <c r="A17" s="1" t="s">
        <v>2</v>
      </c>
    </row>
    <row r="18" spans="1:2" x14ac:dyDescent="0.25">
      <c r="A18" t="s">
        <v>130</v>
      </c>
    </row>
    <row r="19" spans="1:2" x14ac:dyDescent="0.25">
      <c r="A19" s="1"/>
    </row>
    <row r="20" spans="1:2" x14ac:dyDescent="0.25">
      <c r="A20">
        <v>0.84730412960844359</v>
      </c>
      <c r="B20" t="s">
        <v>133</v>
      </c>
    </row>
    <row r="21" spans="1:2" x14ac:dyDescent="0.25">
      <c r="A21">
        <v>0.78452102304761584</v>
      </c>
      <c r="B21" t="s">
        <v>134</v>
      </c>
    </row>
  </sheetData>
  <hyperlinks>
    <hyperlink ref="B7" r:id="rId1" xr:uid="{FD4E6FBB-888D-4373-86DB-0ABD4D99439D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"/>
  <sheetViews>
    <sheetView workbookViewId="0">
      <selection activeCell="B35" sqref="B35"/>
    </sheetView>
  </sheetViews>
  <sheetFormatPr defaultRowHeight="15" x14ac:dyDescent="0.25"/>
  <cols>
    <col min="1" max="1" width="13.140625" customWidth="1"/>
    <col min="2" max="2" width="21" customWidth="1"/>
    <col min="3" max="3" width="10.85546875" customWidth="1"/>
    <col min="4" max="4" width="13" customWidth="1"/>
    <col min="5" max="5" width="17.140625" customWidth="1"/>
  </cols>
  <sheetData>
    <row r="1" spans="1:5" x14ac:dyDescent="0.25">
      <c r="A1" s="1" t="s">
        <v>114</v>
      </c>
      <c r="B1" s="1" t="s">
        <v>131</v>
      </c>
      <c r="C1" t="s">
        <v>132</v>
      </c>
      <c r="E1" s="4"/>
    </row>
    <row r="2" spans="1:5" x14ac:dyDescent="0.25">
      <c r="A2" s="30" t="s">
        <v>115</v>
      </c>
      <c r="B2" s="30"/>
      <c r="C2" s="31" t="s">
        <v>116</v>
      </c>
      <c r="D2" s="32" t="s">
        <v>128</v>
      </c>
      <c r="E2" s="32" t="s">
        <v>129</v>
      </c>
    </row>
    <row r="3" spans="1:5" x14ac:dyDescent="0.25">
      <c r="A3" t="s">
        <v>117</v>
      </c>
      <c r="B3" t="s">
        <v>118</v>
      </c>
      <c r="D3" s="33">
        <v>23594031</v>
      </c>
      <c r="E3" s="33">
        <v>25744108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1839E-C4FA-451B-B5BA-AD741393F0CB}">
  <dimension ref="A1:AG2841"/>
  <sheetViews>
    <sheetView topLeftCell="B1" workbookViewId="0">
      <selection activeCell="E22" sqref="E22"/>
    </sheetView>
  </sheetViews>
  <sheetFormatPr defaultRowHeight="15" x14ac:dyDescent="0.25"/>
  <cols>
    <col min="1" max="1" width="20.85546875" hidden="1" customWidth="1"/>
    <col min="2" max="2" width="45.7109375" customWidth="1"/>
  </cols>
  <sheetData>
    <row r="1" spans="1:33" ht="15" customHeight="1" thickBot="1" x14ac:dyDescent="0.3">
      <c r="B1" s="7" t="s">
        <v>5</v>
      </c>
      <c r="C1" s="8">
        <v>2022</v>
      </c>
      <c r="D1" s="8">
        <v>2023</v>
      </c>
      <c r="E1" s="8">
        <v>2024</v>
      </c>
      <c r="F1" s="8">
        <v>2025</v>
      </c>
      <c r="G1" s="8">
        <v>2026</v>
      </c>
      <c r="H1" s="8">
        <v>2027</v>
      </c>
      <c r="I1" s="8">
        <v>2028</v>
      </c>
      <c r="J1" s="8">
        <v>2029</v>
      </c>
      <c r="K1" s="8">
        <v>2030</v>
      </c>
      <c r="L1" s="8">
        <v>2031</v>
      </c>
      <c r="M1" s="8">
        <v>2032</v>
      </c>
      <c r="N1" s="8">
        <v>2033</v>
      </c>
      <c r="O1" s="8">
        <v>2034</v>
      </c>
      <c r="P1" s="8">
        <v>2035</v>
      </c>
      <c r="Q1" s="8">
        <v>2036</v>
      </c>
      <c r="R1" s="8">
        <v>2037</v>
      </c>
      <c r="S1" s="8">
        <v>2038</v>
      </c>
      <c r="T1" s="8">
        <v>2039</v>
      </c>
      <c r="U1" s="8">
        <v>2040</v>
      </c>
      <c r="V1" s="8">
        <v>2041</v>
      </c>
      <c r="W1" s="8">
        <v>2042</v>
      </c>
      <c r="X1" s="8">
        <v>2043</v>
      </c>
      <c r="Y1" s="8">
        <v>2044</v>
      </c>
      <c r="Z1" s="8">
        <v>2045</v>
      </c>
      <c r="AA1" s="8">
        <v>2046</v>
      </c>
      <c r="AB1" s="8">
        <v>2047</v>
      </c>
      <c r="AC1" s="8">
        <v>2048</v>
      </c>
      <c r="AD1" s="8">
        <v>2049</v>
      </c>
      <c r="AE1" s="8">
        <v>2050</v>
      </c>
    </row>
    <row r="2" spans="1:33" ht="15" customHeight="1" thickTop="1" x14ac:dyDescent="0.25"/>
    <row r="3" spans="1:33" ht="15" customHeight="1" x14ac:dyDescent="0.25">
      <c r="C3" s="9" t="s">
        <v>6</v>
      </c>
      <c r="D3" s="9" t="s">
        <v>7</v>
      </c>
      <c r="E3" s="10"/>
      <c r="F3" s="10"/>
      <c r="G3" s="10"/>
    </row>
    <row r="4" spans="1:33" ht="15" customHeight="1" x14ac:dyDescent="0.25">
      <c r="C4" s="9" t="s">
        <v>8</v>
      </c>
      <c r="D4" s="9" t="s">
        <v>9</v>
      </c>
      <c r="E4" s="10"/>
      <c r="F4" s="10"/>
      <c r="G4" s="9" t="s">
        <v>10</v>
      </c>
    </row>
    <row r="5" spans="1:33" ht="15" customHeight="1" x14ac:dyDescent="0.25">
      <c r="C5" s="9" t="s">
        <v>11</v>
      </c>
      <c r="D5" s="9" t="s">
        <v>12</v>
      </c>
      <c r="E5" s="10"/>
      <c r="F5" s="10"/>
      <c r="G5" s="10"/>
    </row>
    <row r="6" spans="1:33" ht="15" customHeight="1" x14ac:dyDescent="0.25">
      <c r="C6" s="9" t="s">
        <v>13</v>
      </c>
      <c r="D6" s="10"/>
      <c r="E6" s="9" t="s">
        <v>14</v>
      </c>
      <c r="F6" s="10"/>
      <c r="G6" s="10"/>
    </row>
    <row r="7" spans="1:33" ht="12" customHeight="1" x14ac:dyDescent="0.25"/>
    <row r="8" spans="1:33" ht="12" customHeight="1" x14ac:dyDescent="0.25"/>
    <row r="9" spans="1:33" ht="12" customHeight="1" x14ac:dyDescent="0.25"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</row>
    <row r="10" spans="1:33" ht="15" customHeight="1" x14ac:dyDescent="0.25">
      <c r="A10" s="12" t="s">
        <v>15</v>
      </c>
      <c r="B10" s="13" t="s">
        <v>16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4" t="s">
        <v>17</v>
      </c>
      <c r="AG10" s="11"/>
    </row>
    <row r="11" spans="1:33" ht="15" customHeight="1" x14ac:dyDescent="0.25">
      <c r="B11" s="15" t="s">
        <v>18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4" t="s">
        <v>19</v>
      </c>
      <c r="AG11" s="11"/>
    </row>
    <row r="12" spans="1:33" ht="15" customHeight="1" x14ac:dyDescent="0.25">
      <c r="B12" s="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4" t="s">
        <v>20</v>
      </c>
      <c r="AG12" s="11"/>
    </row>
    <row r="13" spans="1:33" ht="15" customHeight="1" thickBot="1" x14ac:dyDescent="0.3">
      <c r="B13" s="17" t="s">
        <v>21</v>
      </c>
      <c r="C13" s="17">
        <v>2022</v>
      </c>
      <c r="D13" s="17">
        <v>2023</v>
      </c>
      <c r="E13" s="17">
        <v>2024</v>
      </c>
      <c r="F13" s="17">
        <v>2025</v>
      </c>
      <c r="G13" s="17">
        <v>2026</v>
      </c>
      <c r="H13" s="17">
        <v>2027</v>
      </c>
      <c r="I13" s="17">
        <v>2028</v>
      </c>
      <c r="J13" s="17">
        <v>2029</v>
      </c>
      <c r="K13" s="17">
        <v>2030</v>
      </c>
      <c r="L13" s="17">
        <v>2031</v>
      </c>
      <c r="M13" s="17">
        <v>2032</v>
      </c>
      <c r="N13" s="17">
        <v>2033</v>
      </c>
      <c r="O13" s="17">
        <v>2034</v>
      </c>
      <c r="P13" s="17">
        <v>2035</v>
      </c>
      <c r="Q13" s="17">
        <v>2036</v>
      </c>
      <c r="R13" s="17">
        <v>2037</v>
      </c>
      <c r="S13" s="17">
        <v>2038</v>
      </c>
      <c r="T13" s="17">
        <v>2039</v>
      </c>
      <c r="U13" s="17">
        <v>2040</v>
      </c>
      <c r="V13" s="17">
        <v>2041</v>
      </c>
      <c r="W13" s="17">
        <v>2042</v>
      </c>
      <c r="X13" s="17">
        <v>2043</v>
      </c>
      <c r="Y13" s="17">
        <v>2044</v>
      </c>
      <c r="Z13" s="17">
        <v>2045</v>
      </c>
      <c r="AA13" s="17">
        <v>2046</v>
      </c>
      <c r="AB13" s="17">
        <v>2047</v>
      </c>
      <c r="AC13" s="17">
        <v>2048</v>
      </c>
      <c r="AD13" s="17">
        <v>2049</v>
      </c>
      <c r="AE13" s="17">
        <v>2050</v>
      </c>
      <c r="AF13" s="18" t="s">
        <v>22</v>
      </c>
      <c r="AG13" s="11"/>
    </row>
    <row r="14" spans="1:33" ht="15" customHeight="1" thickTop="1" x14ac:dyDescent="0.25"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</row>
    <row r="15" spans="1:33" ht="15" customHeight="1" x14ac:dyDescent="0.25">
      <c r="A15" s="12" t="s">
        <v>23</v>
      </c>
      <c r="B15" s="19" t="s">
        <v>24</v>
      </c>
      <c r="C15" s="20">
        <v>19750.261718999998</v>
      </c>
      <c r="D15" s="20">
        <v>19903.289062</v>
      </c>
      <c r="E15" s="20">
        <v>20095.435547000001</v>
      </c>
      <c r="F15" s="20">
        <v>20409.421875</v>
      </c>
      <c r="G15" s="20">
        <v>20840.714843999998</v>
      </c>
      <c r="H15" s="20">
        <v>21273.421875</v>
      </c>
      <c r="I15" s="20">
        <v>21681.255859000001</v>
      </c>
      <c r="J15" s="20">
        <v>22051.705077999999</v>
      </c>
      <c r="K15" s="20">
        <v>22391.814452999999</v>
      </c>
      <c r="L15" s="20">
        <v>22742.044922000001</v>
      </c>
      <c r="M15" s="20">
        <v>23153.001952999999</v>
      </c>
      <c r="N15" s="20">
        <v>23603.867188</v>
      </c>
      <c r="O15" s="20">
        <v>24055.123047000001</v>
      </c>
      <c r="P15" s="20">
        <v>24510.957031000002</v>
      </c>
      <c r="Q15" s="20">
        <v>24995.804688</v>
      </c>
      <c r="R15" s="20">
        <v>25506.921875</v>
      </c>
      <c r="S15" s="20">
        <v>26032.332031000002</v>
      </c>
      <c r="T15" s="20">
        <v>26566.107422000001</v>
      </c>
      <c r="U15" s="20">
        <v>27148.945312</v>
      </c>
      <c r="V15" s="20">
        <v>27734.087890999999</v>
      </c>
      <c r="W15" s="20">
        <v>28324.492188</v>
      </c>
      <c r="X15" s="20">
        <v>28926.738281000002</v>
      </c>
      <c r="Y15" s="20">
        <v>29527.414062</v>
      </c>
      <c r="Z15" s="20">
        <v>30130</v>
      </c>
      <c r="AA15" s="20">
        <v>30747.568359000001</v>
      </c>
      <c r="AB15" s="20">
        <v>31389.150390999999</v>
      </c>
      <c r="AC15" s="20">
        <v>32039.970702999999</v>
      </c>
      <c r="AD15" s="20">
        <v>32698.533202999999</v>
      </c>
      <c r="AE15" s="20">
        <v>33404.984375</v>
      </c>
      <c r="AF15" s="21">
        <v>1.8946999999999999E-2</v>
      </c>
      <c r="AG15" s="11"/>
    </row>
    <row r="16" spans="1:33" ht="15" customHeight="1" x14ac:dyDescent="0.25">
      <c r="B16" s="19" t="s">
        <v>25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</row>
    <row r="17" spans="1:33" ht="15" customHeight="1" x14ac:dyDescent="0.25">
      <c r="A17" s="12" t="s">
        <v>26</v>
      </c>
      <c r="B17" s="22" t="s">
        <v>27</v>
      </c>
      <c r="C17" s="23">
        <v>13964.649414</v>
      </c>
      <c r="D17" s="23">
        <v>14149.634765999999</v>
      </c>
      <c r="E17" s="23">
        <v>14299.522461</v>
      </c>
      <c r="F17" s="23">
        <v>14538.857421999999</v>
      </c>
      <c r="G17" s="23">
        <v>14884.344727</v>
      </c>
      <c r="H17" s="23">
        <v>15257.754883</v>
      </c>
      <c r="I17" s="23">
        <v>15639.007812</v>
      </c>
      <c r="J17" s="23">
        <v>16005.682617</v>
      </c>
      <c r="K17" s="23">
        <v>16361.692383</v>
      </c>
      <c r="L17" s="23">
        <v>16739.908202999999</v>
      </c>
      <c r="M17" s="23">
        <v>17156.929688</v>
      </c>
      <c r="N17" s="23">
        <v>17596.144531000002</v>
      </c>
      <c r="O17" s="23">
        <v>18036.767577999999</v>
      </c>
      <c r="P17" s="23">
        <v>18466.650390999999</v>
      </c>
      <c r="Q17" s="23">
        <v>18907.650390999999</v>
      </c>
      <c r="R17" s="23">
        <v>19362.751952999999</v>
      </c>
      <c r="S17" s="23">
        <v>19828.289062</v>
      </c>
      <c r="T17" s="23">
        <v>20306.082031000002</v>
      </c>
      <c r="U17" s="23">
        <v>20805.855468999998</v>
      </c>
      <c r="V17" s="23">
        <v>21316.261718999998</v>
      </c>
      <c r="W17" s="23">
        <v>21836.578125</v>
      </c>
      <c r="X17" s="23">
        <v>22373.251952999999</v>
      </c>
      <c r="Y17" s="23">
        <v>22914.957031000002</v>
      </c>
      <c r="Z17" s="23">
        <v>23467.419922000001</v>
      </c>
      <c r="AA17" s="23">
        <v>24033.134765999999</v>
      </c>
      <c r="AB17" s="23">
        <v>24613.105468999998</v>
      </c>
      <c r="AC17" s="23">
        <v>25201.642577999999</v>
      </c>
      <c r="AD17" s="23">
        <v>25800.515625</v>
      </c>
      <c r="AE17" s="23">
        <v>26427.505859000001</v>
      </c>
      <c r="AF17" s="24">
        <v>2.3043000000000001E-2</v>
      </c>
      <c r="AG17" s="11"/>
    </row>
    <row r="18" spans="1:33" ht="15" customHeight="1" x14ac:dyDescent="0.25">
      <c r="A18" s="12" t="s">
        <v>28</v>
      </c>
      <c r="B18" s="22" t="s">
        <v>29</v>
      </c>
      <c r="C18" s="23">
        <v>2990.1154790000001</v>
      </c>
      <c r="D18" s="23">
        <v>3001.959961</v>
      </c>
      <c r="E18" s="23">
        <v>2973.6984859999998</v>
      </c>
      <c r="F18" s="23">
        <v>2971.0571289999998</v>
      </c>
      <c r="G18" s="23">
        <v>3024.9414059999999</v>
      </c>
      <c r="H18" s="23">
        <v>3090.8903810000002</v>
      </c>
      <c r="I18" s="23">
        <v>3147.8088379999999</v>
      </c>
      <c r="J18" s="23">
        <v>3202.3063959999999</v>
      </c>
      <c r="K18" s="23">
        <v>3259.3847660000001</v>
      </c>
      <c r="L18" s="23">
        <v>3330.4091800000001</v>
      </c>
      <c r="M18" s="23">
        <v>3422.5959469999998</v>
      </c>
      <c r="N18" s="23">
        <v>3519.0146479999999</v>
      </c>
      <c r="O18" s="23">
        <v>3611.2885740000002</v>
      </c>
      <c r="P18" s="23">
        <v>3708.9785160000001</v>
      </c>
      <c r="Q18" s="23">
        <v>3803.8237300000001</v>
      </c>
      <c r="R18" s="23">
        <v>3896.5117190000001</v>
      </c>
      <c r="S18" s="23">
        <v>3993.7224120000001</v>
      </c>
      <c r="T18" s="23">
        <v>4089.6945799999999</v>
      </c>
      <c r="U18" s="23">
        <v>4197.9736329999996</v>
      </c>
      <c r="V18" s="23">
        <v>4314.1181640000004</v>
      </c>
      <c r="W18" s="23">
        <v>4425.0444340000004</v>
      </c>
      <c r="X18" s="23">
        <v>4538.2690430000002</v>
      </c>
      <c r="Y18" s="23">
        <v>4648.4267579999996</v>
      </c>
      <c r="Z18" s="23">
        <v>4757.2319340000004</v>
      </c>
      <c r="AA18" s="23">
        <v>4873.4316410000001</v>
      </c>
      <c r="AB18" s="23">
        <v>5001.1342770000001</v>
      </c>
      <c r="AC18" s="23">
        <v>5129.7407229999999</v>
      </c>
      <c r="AD18" s="23">
        <v>5253.3017579999996</v>
      </c>
      <c r="AE18" s="23">
        <v>5391.0083009999998</v>
      </c>
      <c r="AF18" s="24">
        <v>2.1274000000000001E-2</v>
      </c>
      <c r="AG18" s="11"/>
    </row>
    <row r="19" spans="1:33" ht="15" customHeight="1" x14ac:dyDescent="0.25">
      <c r="A19" s="12" t="s">
        <v>30</v>
      </c>
      <c r="B19" s="22" t="s">
        <v>31</v>
      </c>
      <c r="C19" s="23">
        <v>3323.4335940000001</v>
      </c>
      <c r="D19" s="23">
        <v>3372.16626</v>
      </c>
      <c r="E19" s="23">
        <v>3406.8627929999998</v>
      </c>
      <c r="F19" s="23">
        <v>3425.9453119999998</v>
      </c>
      <c r="G19" s="23">
        <v>3441.5598140000002</v>
      </c>
      <c r="H19" s="23">
        <v>3454.123779</v>
      </c>
      <c r="I19" s="23">
        <v>3465.8229980000001</v>
      </c>
      <c r="J19" s="23">
        <v>3471.7490229999999</v>
      </c>
      <c r="K19" s="23">
        <v>3479.4816890000002</v>
      </c>
      <c r="L19" s="23">
        <v>3473.9733890000002</v>
      </c>
      <c r="M19" s="23">
        <v>3475.0427249999998</v>
      </c>
      <c r="N19" s="23">
        <v>3490.6042480000001</v>
      </c>
      <c r="O19" s="23">
        <v>3513.1130370000001</v>
      </c>
      <c r="P19" s="23">
        <v>3537.4777829999998</v>
      </c>
      <c r="Q19" s="23">
        <v>3563.2907709999999</v>
      </c>
      <c r="R19" s="23">
        <v>3589.33374</v>
      </c>
      <c r="S19" s="23">
        <v>3615.6767580000001</v>
      </c>
      <c r="T19" s="23">
        <v>3641.4047850000002</v>
      </c>
      <c r="U19" s="23">
        <v>3673.7358399999998</v>
      </c>
      <c r="V19" s="23">
        <v>3697.4733890000002</v>
      </c>
      <c r="W19" s="23">
        <v>3728.3046880000002</v>
      </c>
      <c r="X19" s="23">
        <v>3755.173828</v>
      </c>
      <c r="Y19" s="23">
        <v>3785.7766109999998</v>
      </c>
      <c r="Z19" s="23">
        <v>3816.1357419999999</v>
      </c>
      <c r="AA19" s="23">
        <v>3840.8103030000002</v>
      </c>
      <c r="AB19" s="23">
        <v>3868.1669919999999</v>
      </c>
      <c r="AC19" s="23">
        <v>3897.3229980000001</v>
      </c>
      <c r="AD19" s="23">
        <v>3926.86499</v>
      </c>
      <c r="AE19" s="23">
        <v>3961.3359380000002</v>
      </c>
      <c r="AF19" s="24">
        <v>6.2909999999999997E-3</v>
      </c>
      <c r="AG19" s="11"/>
    </row>
    <row r="20" spans="1:33" ht="15" customHeight="1" x14ac:dyDescent="0.25">
      <c r="A20" s="12" t="s">
        <v>32</v>
      </c>
      <c r="B20" s="22" t="s">
        <v>33</v>
      </c>
      <c r="C20" s="23">
        <v>2471.444336</v>
      </c>
      <c r="D20" s="23">
        <v>2546.3461910000001</v>
      </c>
      <c r="E20" s="23">
        <v>2619.2338869999999</v>
      </c>
      <c r="F20" s="23">
        <v>2714.9841310000002</v>
      </c>
      <c r="G20" s="23">
        <v>2822.7226559999999</v>
      </c>
      <c r="H20" s="23">
        <v>2922.1245119999999</v>
      </c>
      <c r="I20" s="23">
        <v>3002.7014159999999</v>
      </c>
      <c r="J20" s="23">
        <v>3065.7014159999999</v>
      </c>
      <c r="K20" s="23">
        <v>3116.5283199999999</v>
      </c>
      <c r="L20" s="23">
        <v>3166.546143</v>
      </c>
      <c r="M20" s="23">
        <v>3226.7258299999999</v>
      </c>
      <c r="N20" s="23">
        <v>3290.9714359999998</v>
      </c>
      <c r="O20" s="23">
        <v>3356.1623540000001</v>
      </c>
      <c r="P20" s="23">
        <v>3426.3078609999998</v>
      </c>
      <c r="Q20" s="23">
        <v>3500.5915530000002</v>
      </c>
      <c r="R20" s="23">
        <v>3581.1682129999999</v>
      </c>
      <c r="S20" s="23">
        <v>3662.357422</v>
      </c>
      <c r="T20" s="23">
        <v>3758.9028320000002</v>
      </c>
      <c r="U20" s="23">
        <v>3864.3242190000001</v>
      </c>
      <c r="V20" s="23">
        <v>3968.9978030000002</v>
      </c>
      <c r="W20" s="23">
        <v>4082.2353520000001</v>
      </c>
      <c r="X20" s="23">
        <v>4204.0307620000003</v>
      </c>
      <c r="Y20" s="23">
        <v>4333.0424800000001</v>
      </c>
      <c r="Z20" s="23">
        <v>4464.0463870000003</v>
      </c>
      <c r="AA20" s="23">
        <v>4605.8618159999996</v>
      </c>
      <c r="AB20" s="23">
        <v>4744.951172</v>
      </c>
      <c r="AC20" s="23">
        <v>4892.8920900000003</v>
      </c>
      <c r="AD20" s="23">
        <v>5048.4746089999999</v>
      </c>
      <c r="AE20" s="23">
        <v>5216.3212890000004</v>
      </c>
      <c r="AF20" s="24">
        <v>2.7036999999999999E-2</v>
      </c>
      <c r="AG20" s="11"/>
    </row>
    <row r="21" spans="1:33" ht="15" customHeight="1" x14ac:dyDescent="0.25">
      <c r="A21" s="12" t="s">
        <v>34</v>
      </c>
      <c r="B21" s="22" t="s">
        <v>35</v>
      </c>
      <c r="C21" s="23">
        <v>3910.2353520000001</v>
      </c>
      <c r="D21" s="23">
        <v>3915.6232909999999</v>
      </c>
      <c r="E21" s="23">
        <v>3975.4304200000001</v>
      </c>
      <c r="F21" s="23">
        <v>4084.1997070000002</v>
      </c>
      <c r="G21" s="23">
        <v>4216.2202150000003</v>
      </c>
      <c r="H21" s="23">
        <v>4352.2841799999997</v>
      </c>
      <c r="I21" s="23">
        <v>4483.2944340000004</v>
      </c>
      <c r="J21" s="23">
        <v>4615.2099609999996</v>
      </c>
      <c r="K21" s="23">
        <v>4755.7299800000001</v>
      </c>
      <c r="L21" s="23">
        <v>4914.6118159999996</v>
      </c>
      <c r="M21" s="23">
        <v>5105.5307620000003</v>
      </c>
      <c r="N21" s="23">
        <v>5284.4570309999999</v>
      </c>
      <c r="O21" s="23">
        <v>5462.3535160000001</v>
      </c>
      <c r="P21" s="23">
        <v>5644.9252930000002</v>
      </c>
      <c r="Q21" s="23">
        <v>5805.1103519999997</v>
      </c>
      <c r="R21" s="23">
        <v>5957.5634769999997</v>
      </c>
      <c r="S21" s="23">
        <v>6108.7963870000003</v>
      </c>
      <c r="T21" s="23">
        <v>6279.0654299999997</v>
      </c>
      <c r="U21" s="23">
        <v>6445.7539059999999</v>
      </c>
      <c r="V21" s="23">
        <v>6623.1030270000001</v>
      </c>
      <c r="W21" s="23">
        <v>6822.8891599999997</v>
      </c>
      <c r="X21" s="23">
        <v>7035.7368159999996</v>
      </c>
      <c r="Y21" s="23">
        <v>7266.7060549999997</v>
      </c>
      <c r="Z21" s="23">
        <v>7509.0478519999997</v>
      </c>
      <c r="AA21" s="23">
        <v>7761.71875</v>
      </c>
      <c r="AB21" s="23">
        <v>8012.9384769999997</v>
      </c>
      <c r="AC21" s="23">
        <v>8279.1416019999997</v>
      </c>
      <c r="AD21" s="23">
        <v>8544.7128909999992</v>
      </c>
      <c r="AE21" s="23">
        <v>8839.4765619999998</v>
      </c>
      <c r="AF21" s="24">
        <v>2.9558000000000001E-2</v>
      </c>
      <c r="AG21" s="11"/>
    </row>
    <row r="22" spans="1:33" ht="15" customHeight="1" x14ac:dyDescent="0.25"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</row>
    <row r="23" spans="1:33" ht="15" customHeight="1" x14ac:dyDescent="0.25">
      <c r="B23" s="19" t="s">
        <v>36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</row>
    <row r="24" spans="1:33" ht="15" customHeight="1" x14ac:dyDescent="0.25">
      <c r="B24" s="19" t="s">
        <v>37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</row>
    <row r="25" spans="1:33" ht="15" customHeight="1" x14ac:dyDescent="0.25">
      <c r="A25" s="12" t="s">
        <v>38</v>
      </c>
      <c r="B25" s="22" t="s">
        <v>39</v>
      </c>
      <c r="C25" s="25">
        <v>3.7922389999999999</v>
      </c>
      <c r="D25" s="25">
        <v>3.75867</v>
      </c>
      <c r="E25" s="25">
        <v>3.6715360000000001</v>
      </c>
      <c r="F25" s="25">
        <v>3.6201349999999999</v>
      </c>
      <c r="G25" s="25">
        <v>3.559234</v>
      </c>
      <c r="H25" s="25">
        <v>3.4930829999999999</v>
      </c>
      <c r="I25" s="25">
        <v>3.4333809999999998</v>
      </c>
      <c r="J25" s="25">
        <v>3.3749660000000001</v>
      </c>
      <c r="K25" s="25">
        <v>3.320093</v>
      </c>
      <c r="L25" s="25">
        <v>3.2657500000000002</v>
      </c>
      <c r="M25" s="25">
        <v>3.210162</v>
      </c>
      <c r="N25" s="25">
        <v>3.1500859999999999</v>
      </c>
      <c r="O25" s="25">
        <v>3.0955919999999999</v>
      </c>
      <c r="P25" s="25">
        <v>3.0419019999999999</v>
      </c>
      <c r="Q25" s="25">
        <v>2.9860530000000001</v>
      </c>
      <c r="R25" s="25">
        <v>2.9318849999999999</v>
      </c>
      <c r="S25" s="25">
        <v>2.8775439999999999</v>
      </c>
      <c r="T25" s="25">
        <v>2.8261579999999999</v>
      </c>
      <c r="U25" s="25">
        <v>2.7738679999999998</v>
      </c>
      <c r="V25" s="25">
        <v>2.7250890000000001</v>
      </c>
      <c r="W25" s="25">
        <v>2.6784400000000002</v>
      </c>
      <c r="X25" s="25">
        <v>2.6327919999999998</v>
      </c>
      <c r="Y25" s="25">
        <v>2.589645</v>
      </c>
      <c r="Z25" s="25">
        <v>2.5479470000000002</v>
      </c>
      <c r="AA25" s="25">
        <v>2.5070420000000002</v>
      </c>
      <c r="AB25" s="25">
        <v>2.4702099999999998</v>
      </c>
      <c r="AC25" s="25">
        <v>2.4342009999999998</v>
      </c>
      <c r="AD25" s="25">
        <v>2.398828</v>
      </c>
      <c r="AE25" s="25">
        <v>2.36585</v>
      </c>
      <c r="AF25" s="24">
        <v>-1.6709999999999999E-2</v>
      </c>
      <c r="AG25" s="11"/>
    </row>
    <row r="26" spans="1:33" ht="15" customHeight="1" x14ac:dyDescent="0.25">
      <c r="A26" s="12" t="s">
        <v>40</v>
      </c>
      <c r="B26" s="22" t="s">
        <v>41</v>
      </c>
      <c r="C26" s="25">
        <v>5.0223880000000003</v>
      </c>
      <c r="D26" s="25">
        <v>4.9410819999999998</v>
      </c>
      <c r="E26" s="25">
        <v>4.854768</v>
      </c>
      <c r="F26" s="25">
        <v>4.789612</v>
      </c>
      <c r="G26" s="25">
        <v>4.7030539999999998</v>
      </c>
      <c r="H26" s="25">
        <v>4.610392</v>
      </c>
      <c r="I26" s="25">
        <v>4.5262140000000004</v>
      </c>
      <c r="J26" s="25">
        <v>4.446625</v>
      </c>
      <c r="K26" s="25">
        <v>4.3746650000000002</v>
      </c>
      <c r="L26" s="25">
        <v>4.3091900000000001</v>
      </c>
      <c r="M26" s="25">
        <v>4.2462070000000001</v>
      </c>
      <c r="N26" s="25">
        <v>4.1715660000000003</v>
      </c>
      <c r="O26" s="25">
        <v>4.1080379999999996</v>
      </c>
      <c r="P26" s="25">
        <v>4.044238</v>
      </c>
      <c r="Q26" s="25">
        <v>3.9765380000000001</v>
      </c>
      <c r="R26" s="25">
        <v>3.9068299999999998</v>
      </c>
      <c r="S26" s="25">
        <v>3.8334769999999998</v>
      </c>
      <c r="T26" s="25">
        <v>3.7625600000000001</v>
      </c>
      <c r="U26" s="25">
        <v>3.6926770000000002</v>
      </c>
      <c r="V26" s="25">
        <v>3.6291039999999999</v>
      </c>
      <c r="W26" s="25">
        <v>3.5716489999999999</v>
      </c>
      <c r="X26" s="25">
        <v>3.5137640000000001</v>
      </c>
      <c r="Y26" s="25">
        <v>3.4595189999999998</v>
      </c>
      <c r="Z26" s="25">
        <v>3.4082659999999998</v>
      </c>
      <c r="AA26" s="25">
        <v>3.3555929999999998</v>
      </c>
      <c r="AB26" s="25">
        <v>3.3078919999999998</v>
      </c>
      <c r="AC26" s="25">
        <v>3.2610969999999999</v>
      </c>
      <c r="AD26" s="25">
        <v>3.2143120000000001</v>
      </c>
      <c r="AE26" s="25">
        <v>3.1713640000000001</v>
      </c>
      <c r="AF26" s="24">
        <v>-1.6285000000000001E-2</v>
      </c>
      <c r="AG26" s="11"/>
    </row>
    <row r="27" spans="1:33" ht="15" customHeight="1" x14ac:dyDescent="0.25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</row>
    <row r="28" spans="1:33" ht="15" customHeight="1" x14ac:dyDescent="0.25">
      <c r="B28" s="19" t="s">
        <v>42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</row>
    <row r="29" spans="1:33" ht="15" customHeight="1" x14ac:dyDescent="0.25">
      <c r="A29" s="12" t="s">
        <v>43</v>
      </c>
      <c r="B29" s="22" t="s">
        <v>44</v>
      </c>
      <c r="C29" s="26">
        <v>1.2692000000000001</v>
      </c>
      <c r="D29" s="26">
        <v>1.321666</v>
      </c>
      <c r="E29" s="26">
        <v>1.353926</v>
      </c>
      <c r="F29" s="26">
        <v>1.3833679999999999</v>
      </c>
      <c r="G29" s="26">
        <v>1.412863</v>
      </c>
      <c r="H29" s="26">
        <v>1.443384</v>
      </c>
      <c r="I29" s="26">
        <v>1.4745680000000001</v>
      </c>
      <c r="J29" s="26">
        <v>1.506907</v>
      </c>
      <c r="K29" s="26">
        <v>1.5405439999999999</v>
      </c>
      <c r="L29" s="26">
        <v>1.5757920000000001</v>
      </c>
      <c r="M29" s="26">
        <v>1.6119110000000001</v>
      </c>
      <c r="N29" s="26">
        <v>1.6500840000000001</v>
      </c>
      <c r="O29" s="26">
        <v>1.6896150000000001</v>
      </c>
      <c r="P29" s="26">
        <v>1.729179</v>
      </c>
      <c r="Q29" s="26">
        <v>1.7690060000000001</v>
      </c>
      <c r="R29" s="26">
        <v>1.8086009999999999</v>
      </c>
      <c r="S29" s="26">
        <v>1.84859</v>
      </c>
      <c r="T29" s="26">
        <v>1.8891880000000001</v>
      </c>
      <c r="U29" s="26">
        <v>1.931319</v>
      </c>
      <c r="V29" s="26">
        <v>1.9746220000000001</v>
      </c>
      <c r="W29" s="26">
        <v>2.0192220000000001</v>
      </c>
      <c r="X29" s="26">
        <v>2.065509</v>
      </c>
      <c r="Y29" s="26">
        <v>2.1132040000000001</v>
      </c>
      <c r="Z29" s="26">
        <v>2.1624439999999998</v>
      </c>
      <c r="AA29" s="26">
        <v>2.2134619999999998</v>
      </c>
      <c r="AB29" s="26">
        <v>2.2660490000000002</v>
      </c>
      <c r="AC29" s="26">
        <v>2.32037</v>
      </c>
      <c r="AD29" s="26">
        <v>2.3760629999999998</v>
      </c>
      <c r="AE29" s="26">
        <v>2.4334210000000001</v>
      </c>
      <c r="AF29" s="24">
        <v>2.3519000000000002E-2</v>
      </c>
      <c r="AG29" s="11"/>
    </row>
    <row r="30" spans="1:33" ht="15" customHeight="1" x14ac:dyDescent="0.25">
      <c r="B30" s="19" t="s">
        <v>45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</row>
    <row r="31" spans="1:33" ht="12" customHeight="1" x14ac:dyDescent="0.25">
      <c r="A31" s="12" t="s">
        <v>46</v>
      </c>
      <c r="B31" s="22" t="s">
        <v>47</v>
      </c>
      <c r="C31" s="25">
        <v>2.9280360000000001</v>
      </c>
      <c r="D31" s="25">
        <v>3.0552090000000001</v>
      </c>
      <c r="E31" s="25">
        <v>3.1372179999999998</v>
      </c>
      <c r="F31" s="25">
        <v>3.2010749999999999</v>
      </c>
      <c r="G31" s="25">
        <v>3.2655799999999999</v>
      </c>
      <c r="H31" s="25">
        <v>3.3320029999999998</v>
      </c>
      <c r="I31" s="25">
        <v>3.3992659999999999</v>
      </c>
      <c r="J31" s="25">
        <v>3.468896</v>
      </c>
      <c r="K31" s="25">
        <v>3.5424090000000001</v>
      </c>
      <c r="L31" s="25">
        <v>3.6190730000000002</v>
      </c>
      <c r="M31" s="25">
        <v>3.6982560000000002</v>
      </c>
      <c r="N31" s="25">
        <v>3.7829139999999999</v>
      </c>
      <c r="O31" s="25">
        <v>3.8725619999999998</v>
      </c>
      <c r="P31" s="25">
        <v>3.9619559999999998</v>
      </c>
      <c r="Q31" s="25">
        <v>4.0520019999999999</v>
      </c>
      <c r="R31" s="25">
        <v>4.1405839999999996</v>
      </c>
      <c r="S31" s="25">
        <v>4.2297560000000001</v>
      </c>
      <c r="T31" s="25">
        <v>4.3191980000000001</v>
      </c>
      <c r="U31" s="25">
        <v>4.4118389999999996</v>
      </c>
      <c r="V31" s="25">
        <v>4.5082079999999998</v>
      </c>
      <c r="W31" s="25">
        <v>4.607138</v>
      </c>
      <c r="X31" s="25">
        <v>4.7091019999999997</v>
      </c>
      <c r="Y31" s="25">
        <v>4.8147330000000004</v>
      </c>
      <c r="Z31" s="25">
        <v>4.9256339999999996</v>
      </c>
      <c r="AA31" s="25">
        <v>5.0410050000000002</v>
      </c>
      <c r="AB31" s="25">
        <v>5.1591209999999998</v>
      </c>
      <c r="AC31" s="25">
        <v>5.2814680000000003</v>
      </c>
      <c r="AD31" s="25">
        <v>5.4070640000000001</v>
      </c>
      <c r="AE31" s="25">
        <v>5.5359030000000002</v>
      </c>
      <c r="AF31" s="24">
        <v>2.3008000000000001E-2</v>
      </c>
      <c r="AG31" s="11"/>
    </row>
    <row r="32" spans="1:33" ht="12" customHeight="1" x14ac:dyDescent="0.25">
      <c r="A32" s="12" t="s">
        <v>48</v>
      </c>
      <c r="B32" s="22" t="s">
        <v>49</v>
      </c>
      <c r="C32" s="25">
        <v>3.001973</v>
      </c>
      <c r="D32" s="25">
        <v>3.0109020000000002</v>
      </c>
      <c r="E32" s="25">
        <v>3.017639</v>
      </c>
      <c r="F32" s="25">
        <v>2.9370889999999998</v>
      </c>
      <c r="G32" s="25">
        <v>2.9363760000000001</v>
      </c>
      <c r="H32" s="25">
        <v>2.9499650000000002</v>
      </c>
      <c r="I32" s="25">
        <v>2.9721250000000001</v>
      </c>
      <c r="J32" s="25">
        <v>3.0126650000000001</v>
      </c>
      <c r="K32" s="25">
        <v>3.0754830000000002</v>
      </c>
      <c r="L32" s="25">
        <v>3.157114</v>
      </c>
      <c r="M32" s="25">
        <v>3.243233</v>
      </c>
      <c r="N32" s="25">
        <v>3.3427069999999999</v>
      </c>
      <c r="O32" s="25">
        <v>3.4402620000000002</v>
      </c>
      <c r="P32" s="25">
        <v>3.527876</v>
      </c>
      <c r="Q32" s="25">
        <v>3.6236609999999998</v>
      </c>
      <c r="R32" s="25">
        <v>3.7191550000000002</v>
      </c>
      <c r="S32" s="25">
        <v>3.8236979999999998</v>
      </c>
      <c r="T32" s="25">
        <v>3.9182800000000002</v>
      </c>
      <c r="U32" s="25">
        <v>4.0224489999999999</v>
      </c>
      <c r="V32" s="25">
        <v>4.1269489999999998</v>
      </c>
      <c r="W32" s="25">
        <v>4.2274289999999999</v>
      </c>
      <c r="X32" s="25">
        <v>4.3218490000000003</v>
      </c>
      <c r="Y32" s="25">
        <v>4.4165229999999998</v>
      </c>
      <c r="Z32" s="25">
        <v>4.5304630000000001</v>
      </c>
      <c r="AA32" s="25">
        <v>4.6498809999999997</v>
      </c>
      <c r="AB32" s="25">
        <v>4.757377</v>
      </c>
      <c r="AC32" s="25">
        <v>4.8723320000000001</v>
      </c>
      <c r="AD32" s="25">
        <v>4.9842120000000003</v>
      </c>
      <c r="AE32" s="25">
        <v>5.0938230000000004</v>
      </c>
      <c r="AF32" s="24">
        <v>1.9064000000000001E-2</v>
      </c>
      <c r="AG32" s="11"/>
    </row>
    <row r="33" spans="1:33" ht="12" customHeight="1" x14ac:dyDescent="0.25">
      <c r="B33" s="19" t="s">
        <v>50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</row>
    <row r="34" spans="1:33" ht="12" customHeight="1" x14ac:dyDescent="0.25">
      <c r="A34" s="12" t="s">
        <v>51</v>
      </c>
      <c r="B34" s="22" t="s">
        <v>52</v>
      </c>
      <c r="C34" s="25">
        <v>2.6730510000000001</v>
      </c>
      <c r="D34" s="25">
        <v>2.6177519999999999</v>
      </c>
      <c r="E34" s="25">
        <v>2.5477599999999998</v>
      </c>
      <c r="F34" s="25">
        <v>2.5195620000000001</v>
      </c>
      <c r="G34" s="25">
        <v>2.5244979999999999</v>
      </c>
      <c r="H34" s="25">
        <v>2.5539239999999999</v>
      </c>
      <c r="I34" s="25">
        <v>2.592025</v>
      </c>
      <c r="J34" s="25">
        <v>2.635977</v>
      </c>
      <c r="K34" s="25">
        <v>2.685854</v>
      </c>
      <c r="L34" s="25">
        <v>2.7396389999999999</v>
      </c>
      <c r="M34" s="25">
        <v>2.7973750000000002</v>
      </c>
      <c r="N34" s="25">
        <v>2.8629389999999999</v>
      </c>
      <c r="O34" s="25">
        <v>2.9278900000000001</v>
      </c>
      <c r="P34" s="25">
        <v>2.9872640000000001</v>
      </c>
      <c r="Q34" s="25">
        <v>3.0457429999999999</v>
      </c>
      <c r="R34" s="25">
        <v>3.104063</v>
      </c>
      <c r="S34" s="25">
        <v>3.1665209999999999</v>
      </c>
      <c r="T34" s="25">
        <v>3.221425</v>
      </c>
      <c r="U34" s="25">
        <v>3.2848730000000002</v>
      </c>
      <c r="V34" s="25">
        <v>3.348363</v>
      </c>
      <c r="W34" s="25">
        <v>3.4084059999999998</v>
      </c>
      <c r="X34" s="25">
        <v>3.4673759999999998</v>
      </c>
      <c r="Y34" s="25">
        <v>3.5260039999999999</v>
      </c>
      <c r="Z34" s="25">
        <v>3.5893519999999999</v>
      </c>
      <c r="AA34" s="25">
        <v>3.6542020000000002</v>
      </c>
      <c r="AB34" s="25">
        <v>3.7206039999999998</v>
      </c>
      <c r="AC34" s="25">
        <v>3.7896860000000001</v>
      </c>
      <c r="AD34" s="25">
        <v>3.8562949999999998</v>
      </c>
      <c r="AE34" s="25">
        <v>3.9242149999999998</v>
      </c>
      <c r="AF34" s="24">
        <v>1.3807E-2</v>
      </c>
      <c r="AG34" s="11"/>
    </row>
    <row r="35" spans="1:33" ht="12" customHeight="1" x14ac:dyDescent="0.25">
      <c r="A35" s="12" t="s">
        <v>53</v>
      </c>
      <c r="B35" s="22" t="s">
        <v>54</v>
      </c>
      <c r="C35" s="25">
        <v>2.8641749999999999</v>
      </c>
      <c r="D35" s="25">
        <v>2.7898749999999999</v>
      </c>
      <c r="E35" s="25">
        <v>2.6326960000000001</v>
      </c>
      <c r="F35" s="25">
        <v>2.5045950000000001</v>
      </c>
      <c r="G35" s="25">
        <v>2.4715180000000001</v>
      </c>
      <c r="H35" s="25">
        <v>2.469719</v>
      </c>
      <c r="I35" s="25">
        <v>2.4883359999999999</v>
      </c>
      <c r="J35" s="25">
        <v>2.5294840000000001</v>
      </c>
      <c r="K35" s="25">
        <v>2.5942829999999999</v>
      </c>
      <c r="L35" s="25">
        <v>2.6747890000000001</v>
      </c>
      <c r="M35" s="25">
        <v>2.7629060000000001</v>
      </c>
      <c r="N35" s="25">
        <v>2.869564</v>
      </c>
      <c r="O35" s="25">
        <v>2.968664</v>
      </c>
      <c r="P35" s="25">
        <v>3.0528390000000001</v>
      </c>
      <c r="Q35" s="25">
        <v>3.139475</v>
      </c>
      <c r="R35" s="25">
        <v>3.229263</v>
      </c>
      <c r="S35" s="25">
        <v>3.3377370000000002</v>
      </c>
      <c r="T35" s="25">
        <v>3.4151989999999999</v>
      </c>
      <c r="U35" s="25">
        <v>3.5220950000000002</v>
      </c>
      <c r="V35" s="25">
        <v>3.6232449999999998</v>
      </c>
      <c r="W35" s="25">
        <v>3.7118099999999998</v>
      </c>
      <c r="X35" s="25">
        <v>3.7910970000000002</v>
      </c>
      <c r="Y35" s="25">
        <v>3.8699599999999998</v>
      </c>
      <c r="Z35" s="25">
        <v>3.966628</v>
      </c>
      <c r="AA35" s="25">
        <v>4.0620339999999997</v>
      </c>
      <c r="AB35" s="25">
        <v>4.1575329999999999</v>
      </c>
      <c r="AC35" s="25">
        <v>4.2617209999999996</v>
      </c>
      <c r="AD35" s="25">
        <v>4.3537280000000003</v>
      </c>
      <c r="AE35" s="25">
        <v>4.4437509999999998</v>
      </c>
      <c r="AF35" s="24">
        <v>1.5810000000000001E-2</v>
      </c>
      <c r="AG35" s="11"/>
    </row>
    <row r="36" spans="1:33" ht="12" customHeight="1" x14ac:dyDescent="0.25">
      <c r="A36" s="12" t="s">
        <v>55</v>
      </c>
      <c r="B36" s="22" t="s">
        <v>56</v>
      </c>
      <c r="C36" s="25">
        <v>3.395642</v>
      </c>
      <c r="D36" s="25">
        <v>3.177969</v>
      </c>
      <c r="E36" s="25">
        <v>2.8455059999999999</v>
      </c>
      <c r="F36" s="25">
        <v>2.6760570000000001</v>
      </c>
      <c r="G36" s="25">
        <v>2.6314470000000001</v>
      </c>
      <c r="H36" s="25">
        <v>2.6534620000000002</v>
      </c>
      <c r="I36" s="25">
        <v>2.695506</v>
      </c>
      <c r="J36" s="25">
        <v>2.7398799999999999</v>
      </c>
      <c r="K36" s="25">
        <v>2.7828759999999999</v>
      </c>
      <c r="L36" s="25">
        <v>2.823699</v>
      </c>
      <c r="M36" s="25">
        <v>2.8714179999999998</v>
      </c>
      <c r="N36" s="25">
        <v>2.9247269999999999</v>
      </c>
      <c r="O36" s="25">
        <v>2.9756200000000002</v>
      </c>
      <c r="P36" s="25">
        <v>3.0229379999999999</v>
      </c>
      <c r="Q36" s="25">
        <v>3.0667439999999999</v>
      </c>
      <c r="R36" s="25">
        <v>3.1104479999999999</v>
      </c>
      <c r="S36" s="25">
        <v>3.1540590000000002</v>
      </c>
      <c r="T36" s="25">
        <v>3.1950509999999999</v>
      </c>
      <c r="U36" s="25">
        <v>3.2428240000000002</v>
      </c>
      <c r="V36" s="25">
        <v>3.2902779999999998</v>
      </c>
      <c r="W36" s="25">
        <v>3.3321640000000001</v>
      </c>
      <c r="X36" s="25">
        <v>3.3755320000000002</v>
      </c>
      <c r="Y36" s="25">
        <v>3.4136410000000001</v>
      </c>
      <c r="Z36" s="25">
        <v>3.4512610000000001</v>
      </c>
      <c r="AA36" s="25">
        <v>3.4925519999999999</v>
      </c>
      <c r="AB36" s="25">
        <v>3.5364969999999998</v>
      </c>
      <c r="AC36" s="25">
        <v>3.5787119999999999</v>
      </c>
      <c r="AD36" s="25">
        <v>3.6193870000000001</v>
      </c>
      <c r="AE36" s="25">
        <v>3.6675789999999999</v>
      </c>
      <c r="AF36" s="24">
        <v>2.7550000000000001E-3</v>
      </c>
      <c r="AG36" s="11"/>
    </row>
    <row r="37" spans="1:33" ht="12" customHeight="1" x14ac:dyDescent="0.25">
      <c r="A37" s="12" t="s">
        <v>57</v>
      </c>
      <c r="B37" s="22" t="s">
        <v>58</v>
      </c>
      <c r="C37" s="25">
        <v>2.581785</v>
      </c>
      <c r="D37" s="25">
        <v>2.5475460000000001</v>
      </c>
      <c r="E37" s="25">
        <v>2.4974729999999998</v>
      </c>
      <c r="F37" s="25">
        <v>2.4920979999999999</v>
      </c>
      <c r="G37" s="25">
        <v>2.5074179999999999</v>
      </c>
      <c r="H37" s="25">
        <v>2.5454080000000001</v>
      </c>
      <c r="I37" s="25">
        <v>2.590373</v>
      </c>
      <c r="J37" s="25">
        <v>2.6364649999999998</v>
      </c>
      <c r="K37" s="25">
        <v>2.683306</v>
      </c>
      <c r="L37" s="25">
        <v>2.7307100000000002</v>
      </c>
      <c r="M37" s="25">
        <v>2.7814860000000001</v>
      </c>
      <c r="N37" s="25">
        <v>2.8389730000000002</v>
      </c>
      <c r="O37" s="25">
        <v>2.8976730000000002</v>
      </c>
      <c r="P37" s="25">
        <v>2.9527749999999999</v>
      </c>
      <c r="Q37" s="25">
        <v>3.0056609999999999</v>
      </c>
      <c r="R37" s="25">
        <v>3.0573079999999999</v>
      </c>
      <c r="S37" s="25">
        <v>3.1089190000000002</v>
      </c>
      <c r="T37" s="25">
        <v>3.159389</v>
      </c>
      <c r="U37" s="25">
        <v>3.212812</v>
      </c>
      <c r="V37" s="25">
        <v>3.2679399999999998</v>
      </c>
      <c r="W37" s="25">
        <v>3.321936</v>
      </c>
      <c r="X37" s="25">
        <v>3.3771840000000002</v>
      </c>
      <c r="Y37" s="25">
        <v>3.4318620000000002</v>
      </c>
      <c r="Z37" s="25">
        <v>3.4874719999999999</v>
      </c>
      <c r="AA37" s="25">
        <v>3.545499</v>
      </c>
      <c r="AB37" s="25">
        <v>3.6056180000000002</v>
      </c>
      <c r="AC37" s="25">
        <v>3.6666699999999999</v>
      </c>
      <c r="AD37" s="25">
        <v>3.7278829999999998</v>
      </c>
      <c r="AE37" s="25">
        <v>3.791693</v>
      </c>
      <c r="AF37" s="24">
        <v>1.3821E-2</v>
      </c>
      <c r="AG37" s="11"/>
    </row>
    <row r="38" spans="1:33" ht="12" customHeight="1" x14ac:dyDescent="0.25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</row>
    <row r="39" spans="1:33" ht="12" customHeight="1" x14ac:dyDescent="0.25">
      <c r="B39" s="19" t="s">
        <v>59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</row>
    <row r="40" spans="1:33" ht="12" customHeight="1" x14ac:dyDescent="0.25">
      <c r="A40" s="12" t="s">
        <v>60</v>
      </c>
      <c r="B40" s="22" t="s">
        <v>61</v>
      </c>
      <c r="C40" s="25">
        <v>1.5617080000000001</v>
      </c>
      <c r="D40" s="25">
        <v>3.5883720000000001</v>
      </c>
      <c r="E40" s="25">
        <v>3.1009980000000001</v>
      </c>
      <c r="F40" s="25">
        <v>2.647176</v>
      </c>
      <c r="G40" s="25">
        <v>2.6271149999999999</v>
      </c>
      <c r="H40" s="25">
        <v>2.628746</v>
      </c>
      <c r="I40" s="25">
        <v>2.6308699999999998</v>
      </c>
      <c r="J40" s="25">
        <v>2.6298050000000002</v>
      </c>
      <c r="K40" s="25">
        <v>2.6277979999999999</v>
      </c>
      <c r="L40" s="25">
        <v>2.625734</v>
      </c>
      <c r="M40" s="25">
        <v>2.6262859999999999</v>
      </c>
      <c r="N40" s="25">
        <v>2.6270639999999998</v>
      </c>
      <c r="O40" s="25">
        <v>2.6270639999999998</v>
      </c>
      <c r="P40" s="25">
        <v>2.6270639999999998</v>
      </c>
      <c r="Q40" s="25">
        <v>2.6270639999999998</v>
      </c>
      <c r="R40" s="25">
        <v>2.6270639999999998</v>
      </c>
      <c r="S40" s="25">
        <v>2.6270639999999998</v>
      </c>
      <c r="T40" s="25">
        <v>2.6270639999999998</v>
      </c>
      <c r="U40" s="25">
        <v>2.6270639999999998</v>
      </c>
      <c r="V40" s="25">
        <v>2.6270639999999998</v>
      </c>
      <c r="W40" s="25">
        <v>2.6270639999999998</v>
      </c>
      <c r="X40" s="25">
        <v>2.6270639999999998</v>
      </c>
      <c r="Y40" s="25">
        <v>2.6270639999999998</v>
      </c>
      <c r="Z40" s="25">
        <v>2.6270639999999998</v>
      </c>
      <c r="AA40" s="25">
        <v>2.6270639999999998</v>
      </c>
      <c r="AB40" s="25">
        <v>2.6270639999999998</v>
      </c>
      <c r="AC40" s="25">
        <v>2.6270639999999998</v>
      </c>
      <c r="AD40" s="25">
        <v>2.6270639999999998</v>
      </c>
      <c r="AE40" s="25">
        <v>2.6270639999999998</v>
      </c>
      <c r="AF40" s="24" t="s">
        <v>62</v>
      </c>
      <c r="AG40" s="11"/>
    </row>
    <row r="41" spans="1:33" ht="12" customHeight="1" x14ac:dyDescent="0.25">
      <c r="A41" s="12" t="s">
        <v>63</v>
      </c>
      <c r="B41" s="22" t="s">
        <v>64</v>
      </c>
      <c r="C41" s="25">
        <v>2.755023</v>
      </c>
      <c r="D41" s="25">
        <v>3.1468769999999999</v>
      </c>
      <c r="E41" s="25">
        <v>3.0500210000000001</v>
      </c>
      <c r="F41" s="25">
        <v>3.1058240000000001</v>
      </c>
      <c r="G41" s="25">
        <v>3.1476500000000001</v>
      </c>
      <c r="H41" s="25">
        <v>3.1481309999999998</v>
      </c>
      <c r="I41" s="25">
        <v>3.1164269999999998</v>
      </c>
      <c r="J41" s="25">
        <v>3.085941</v>
      </c>
      <c r="K41" s="25">
        <v>3.0803769999999999</v>
      </c>
      <c r="L41" s="25">
        <v>3.1009099999999998</v>
      </c>
      <c r="M41" s="25">
        <v>3.1276470000000001</v>
      </c>
      <c r="N41" s="25">
        <v>3.1388859999999998</v>
      </c>
      <c r="O41" s="25">
        <v>3.135885</v>
      </c>
      <c r="P41" s="25">
        <v>3.1284139999999998</v>
      </c>
      <c r="Q41" s="25">
        <v>3.1212140000000002</v>
      </c>
      <c r="R41" s="25">
        <v>3.118487</v>
      </c>
      <c r="S41" s="25">
        <v>3.1199029999999999</v>
      </c>
      <c r="T41" s="25">
        <v>3.119926</v>
      </c>
      <c r="U41" s="25">
        <v>3.1214949999999999</v>
      </c>
      <c r="V41" s="25">
        <v>3.117864</v>
      </c>
      <c r="W41" s="25">
        <v>3.1024959999999999</v>
      </c>
      <c r="X41" s="25">
        <v>3.0988329999999999</v>
      </c>
      <c r="Y41" s="25">
        <v>3.1003270000000001</v>
      </c>
      <c r="Z41" s="25">
        <v>3.1099160000000001</v>
      </c>
      <c r="AA41" s="25">
        <v>3.1264419999999999</v>
      </c>
      <c r="AB41" s="25">
        <v>3.135561</v>
      </c>
      <c r="AC41" s="25">
        <v>3.137559</v>
      </c>
      <c r="AD41" s="25">
        <v>3.1382430000000001</v>
      </c>
      <c r="AE41" s="25">
        <v>3.1374019999999998</v>
      </c>
      <c r="AF41" s="24" t="s">
        <v>62</v>
      </c>
      <c r="AG41" s="11"/>
    </row>
    <row r="42" spans="1:33" ht="12" customHeight="1" x14ac:dyDescent="0.25">
      <c r="A42" s="12" t="s">
        <v>65</v>
      </c>
      <c r="B42" s="22" t="s">
        <v>66</v>
      </c>
      <c r="C42" s="25">
        <v>4.3672079999999998</v>
      </c>
      <c r="D42" s="25">
        <v>4.9541500000000003</v>
      </c>
      <c r="E42" s="25">
        <v>4.8952609999999996</v>
      </c>
      <c r="F42" s="25">
        <v>4.89879</v>
      </c>
      <c r="G42" s="25">
        <v>4.8734019999999996</v>
      </c>
      <c r="H42" s="25">
        <v>4.8570159999999998</v>
      </c>
      <c r="I42" s="25">
        <v>4.843623</v>
      </c>
      <c r="J42" s="25">
        <v>4.8361299999999998</v>
      </c>
      <c r="K42" s="25">
        <v>4.8547909999999996</v>
      </c>
      <c r="L42" s="25">
        <v>4.8666349999999996</v>
      </c>
      <c r="M42" s="25">
        <v>4.8658289999999997</v>
      </c>
      <c r="N42" s="25">
        <v>4.8749820000000001</v>
      </c>
      <c r="O42" s="25">
        <v>4.8735280000000003</v>
      </c>
      <c r="P42" s="25">
        <v>4.863874</v>
      </c>
      <c r="Q42" s="25">
        <v>4.8661909999999997</v>
      </c>
      <c r="R42" s="25">
        <v>4.8661380000000003</v>
      </c>
      <c r="S42" s="25">
        <v>4.8729699999999996</v>
      </c>
      <c r="T42" s="25">
        <v>4.8712669999999996</v>
      </c>
      <c r="U42" s="25">
        <v>4.8463630000000002</v>
      </c>
      <c r="V42" s="25">
        <v>4.8362639999999999</v>
      </c>
      <c r="W42" s="25">
        <v>4.8200839999999996</v>
      </c>
      <c r="X42" s="25">
        <v>4.817876</v>
      </c>
      <c r="Y42" s="25">
        <v>4.8405630000000004</v>
      </c>
      <c r="Z42" s="25">
        <v>4.8680209999999997</v>
      </c>
      <c r="AA42" s="25">
        <v>4.8820949999999996</v>
      </c>
      <c r="AB42" s="25">
        <v>4.8832940000000002</v>
      </c>
      <c r="AC42" s="25">
        <v>4.8979540000000004</v>
      </c>
      <c r="AD42" s="25">
        <v>4.9090420000000003</v>
      </c>
      <c r="AE42" s="25">
        <v>4.8872350000000004</v>
      </c>
      <c r="AF42" s="24" t="s">
        <v>62</v>
      </c>
      <c r="AG42" s="11"/>
    </row>
    <row r="43" spans="1:33" ht="12" customHeight="1" x14ac:dyDescent="0.25"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</row>
    <row r="44" spans="1:33" ht="12" customHeight="1" x14ac:dyDescent="0.25">
      <c r="B44" s="19" t="s">
        <v>67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</row>
    <row r="45" spans="1:33" ht="12" customHeight="1" x14ac:dyDescent="0.25">
      <c r="A45" s="12" t="s">
        <v>68</v>
      </c>
      <c r="B45" s="22" t="s">
        <v>69</v>
      </c>
      <c r="C45" s="23">
        <v>27284.304688</v>
      </c>
      <c r="D45" s="23">
        <v>28067.044922000001</v>
      </c>
      <c r="E45" s="23">
        <v>28477.408202999999</v>
      </c>
      <c r="F45" s="23">
        <v>29029.882812</v>
      </c>
      <c r="G45" s="23">
        <v>29711.511718999998</v>
      </c>
      <c r="H45" s="23">
        <v>30379.134765999999</v>
      </c>
      <c r="I45" s="23">
        <v>30995</v>
      </c>
      <c r="J45" s="23">
        <v>31591.101562</v>
      </c>
      <c r="K45" s="23">
        <v>32193.628906000002</v>
      </c>
      <c r="L45" s="23">
        <v>32804.058594000002</v>
      </c>
      <c r="M45" s="23">
        <v>33491.453125</v>
      </c>
      <c r="N45" s="23">
        <v>34272.371094000002</v>
      </c>
      <c r="O45" s="23">
        <v>35073.964844000002</v>
      </c>
      <c r="P45" s="23">
        <v>35874.386719000002</v>
      </c>
      <c r="Q45" s="23">
        <v>36711.84375</v>
      </c>
      <c r="R45" s="23">
        <v>37579.535155999998</v>
      </c>
      <c r="S45" s="23">
        <v>38482.003905999998</v>
      </c>
      <c r="T45" s="23">
        <v>39406.222655999998</v>
      </c>
      <c r="U45" s="23">
        <v>40393.320312000003</v>
      </c>
      <c r="V45" s="23">
        <v>41400.492187999997</v>
      </c>
      <c r="W45" s="23">
        <v>42421.230469000002</v>
      </c>
      <c r="X45" s="23">
        <v>43467.601562000003</v>
      </c>
      <c r="Y45" s="23">
        <v>44533.597655999998</v>
      </c>
      <c r="Z45" s="23">
        <v>45621.6875</v>
      </c>
      <c r="AA45" s="23">
        <v>46729.261719000002</v>
      </c>
      <c r="AB45" s="23">
        <v>47882.046875</v>
      </c>
      <c r="AC45" s="23">
        <v>49059.515625</v>
      </c>
      <c r="AD45" s="23">
        <v>50255.488280999998</v>
      </c>
      <c r="AE45" s="23">
        <v>51530.328125</v>
      </c>
      <c r="AF45" s="24">
        <v>2.2969E-2</v>
      </c>
      <c r="AG45" s="11"/>
    </row>
    <row r="46" spans="1:33" ht="12" customHeight="1" x14ac:dyDescent="0.25">
      <c r="A46" s="12" t="s">
        <v>70</v>
      </c>
      <c r="B46" s="22" t="s">
        <v>71</v>
      </c>
      <c r="C46" s="23">
        <v>9378.9658199999994</v>
      </c>
      <c r="D46" s="23">
        <v>9387.4423829999996</v>
      </c>
      <c r="E46" s="23">
        <v>9395.9482420000004</v>
      </c>
      <c r="F46" s="23">
        <v>9488.7802730000003</v>
      </c>
      <c r="G46" s="23">
        <v>9626.8037110000005</v>
      </c>
      <c r="H46" s="23">
        <v>9753.8525389999995</v>
      </c>
      <c r="I46" s="23">
        <v>9868.7363280000009</v>
      </c>
      <c r="J46" s="23">
        <v>9977.65625</v>
      </c>
      <c r="K46" s="23">
        <v>10065.996094</v>
      </c>
      <c r="L46" s="23">
        <v>10153.046875</v>
      </c>
      <c r="M46" s="23">
        <v>10277.175781</v>
      </c>
      <c r="N46" s="23">
        <v>10392.405273</v>
      </c>
      <c r="O46" s="23">
        <v>10500.383789</v>
      </c>
      <c r="P46" s="23">
        <v>10619.221680000001</v>
      </c>
      <c r="Q46" s="23">
        <v>10739.830078000001</v>
      </c>
      <c r="R46" s="23">
        <v>10869.113281</v>
      </c>
      <c r="S46" s="23">
        <v>11003.558594</v>
      </c>
      <c r="T46" s="23">
        <v>11131.844727</v>
      </c>
      <c r="U46" s="23">
        <v>11275.295898</v>
      </c>
      <c r="V46" s="23">
        <v>11434.466796999999</v>
      </c>
      <c r="W46" s="23">
        <v>11587.039062</v>
      </c>
      <c r="X46" s="23">
        <v>11733.090819999999</v>
      </c>
      <c r="Y46" s="23">
        <v>11866.787109000001</v>
      </c>
      <c r="Z46" s="23">
        <v>11992.253906</v>
      </c>
      <c r="AA46" s="23">
        <v>12136.289062</v>
      </c>
      <c r="AB46" s="23">
        <v>12286.876953000001</v>
      </c>
      <c r="AC46" s="23">
        <v>12422.436523</v>
      </c>
      <c r="AD46" s="23">
        <v>12557.136719</v>
      </c>
      <c r="AE46" s="23">
        <v>12740.830078000001</v>
      </c>
      <c r="AF46" s="24">
        <v>1.1001E-2</v>
      </c>
      <c r="AG46" s="11"/>
    </row>
    <row r="47" spans="1:33" ht="12" customHeight="1" x14ac:dyDescent="0.25">
      <c r="A47" s="12" t="s">
        <v>72</v>
      </c>
      <c r="B47" s="22" t="s">
        <v>73</v>
      </c>
      <c r="C47" s="23">
        <v>2681.0803219999998</v>
      </c>
      <c r="D47" s="23">
        <v>2628.852539</v>
      </c>
      <c r="E47" s="23">
        <v>2624.1557619999999</v>
      </c>
      <c r="F47" s="23">
        <v>2655.4101559999999</v>
      </c>
      <c r="G47" s="23">
        <v>2682.7021479999999</v>
      </c>
      <c r="H47" s="23">
        <v>2688.8879390000002</v>
      </c>
      <c r="I47" s="23">
        <v>2708.4409179999998</v>
      </c>
      <c r="J47" s="23">
        <v>2746.125732</v>
      </c>
      <c r="K47" s="23">
        <v>2775.4067380000001</v>
      </c>
      <c r="L47" s="23">
        <v>2785.6977539999998</v>
      </c>
      <c r="M47" s="23">
        <v>2795.6611330000001</v>
      </c>
      <c r="N47" s="23">
        <v>2809.0566410000001</v>
      </c>
      <c r="O47" s="23">
        <v>2818.998047</v>
      </c>
      <c r="P47" s="23">
        <v>2832.444336</v>
      </c>
      <c r="Q47" s="23">
        <v>2851.4467770000001</v>
      </c>
      <c r="R47" s="23">
        <v>2878.5874020000001</v>
      </c>
      <c r="S47" s="23">
        <v>2906.5366210000002</v>
      </c>
      <c r="T47" s="23">
        <v>2932.4846189999998</v>
      </c>
      <c r="U47" s="23">
        <v>2958.3295899999998</v>
      </c>
      <c r="V47" s="23">
        <v>2988.671143</v>
      </c>
      <c r="W47" s="23">
        <v>3015.7910160000001</v>
      </c>
      <c r="X47" s="23">
        <v>3041.9609380000002</v>
      </c>
      <c r="Y47" s="23">
        <v>3067.6520999999998</v>
      </c>
      <c r="Z47" s="23">
        <v>3092.5610350000002</v>
      </c>
      <c r="AA47" s="23">
        <v>3120.2929690000001</v>
      </c>
      <c r="AB47" s="23">
        <v>3143.9736330000001</v>
      </c>
      <c r="AC47" s="23">
        <v>3168.15625</v>
      </c>
      <c r="AD47" s="23">
        <v>3191.6689449999999</v>
      </c>
      <c r="AE47" s="23">
        <v>3223.2126459999999</v>
      </c>
      <c r="AF47" s="24">
        <v>6.5989999999999998E-3</v>
      </c>
      <c r="AG47" s="11"/>
    </row>
    <row r="48" spans="1:33" ht="12" customHeight="1" x14ac:dyDescent="0.25">
      <c r="A48" s="12" t="s">
        <v>74</v>
      </c>
      <c r="B48" s="22" t="s">
        <v>75</v>
      </c>
      <c r="C48" s="23">
        <v>6697.8857420000004</v>
      </c>
      <c r="D48" s="23">
        <v>6758.5898440000001</v>
      </c>
      <c r="E48" s="23">
        <v>6771.7924800000001</v>
      </c>
      <c r="F48" s="23">
        <v>6833.3696289999998</v>
      </c>
      <c r="G48" s="23">
        <v>6944.1015619999998</v>
      </c>
      <c r="H48" s="23">
        <v>7064.9643550000001</v>
      </c>
      <c r="I48" s="23">
        <v>7160.2954099999997</v>
      </c>
      <c r="J48" s="23">
        <v>7231.53125</v>
      </c>
      <c r="K48" s="23">
        <v>7290.5893550000001</v>
      </c>
      <c r="L48" s="23">
        <v>7367.3491210000002</v>
      </c>
      <c r="M48" s="23">
        <v>7481.5151370000003</v>
      </c>
      <c r="N48" s="23">
        <v>7583.3481449999999</v>
      </c>
      <c r="O48" s="23">
        <v>7681.3852539999998</v>
      </c>
      <c r="P48" s="23">
        <v>7786.7773440000001</v>
      </c>
      <c r="Q48" s="23">
        <v>7888.3823240000002</v>
      </c>
      <c r="R48" s="23">
        <v>7990.5249020000001</v>
      </c>
      <c r="S48" s="23">
        <v>8097.0219729999999</v>
      </c>
      <c r="T48" s="23">
        <v>8199.359375</v>
      </c>
      <c r="U48" s="23">
        <v>8316.9658199999994</v>
      </c>
      <c r="V48" s="23">
        <v>8445.7958980000003</v>
      </c>
      <c r="W48" s="23">
        <v>8571.2480469999991</v>
      </c>
      <c r="X48" s="23">
        <v>8691.1298829999996</v>
      </c>
      <c r="Y48" s="23">
        <v>8799.1337889999995</v>
      </c>
      <c r="Z48" s="23">
        <v>8899.6914059999999</v>
      </c>
      <c r="AA48" s="23">
        <v>9015.9960940000001</v>
      </c>
      <c r="AB48" s="23">
        <v>9142.9042969999991</v>
      </c>
      <c r="AC48" s="23">
        <v>9254.2802730000003</v>
      </c>
      <c r="AD48" s="23">
        <v>9365.4677730000003</v>
      </c>
      <c r="AE48" s="23">
        <v>9517.6171880000002</v>
      </c>
      <c r="AF48" s="24">
        <v>1.2626999999999999E-2</v>
      </c>
      <c r="AG48" s="11"/>
    </row>
    <row r="49" spans="1:33" ht="12" customHeight="1" x14ac:dyDescent="0.25">
      <c r="A49" s="12" t="s">
        <v>76</v>
      </c>
      <c r="B49" s="22" t="s">
        <v>77</v>
      </c>
      <c r="C49" s="23">
        <v>2570.811768</v>
      </c>
      <c r="D49" s="23">
        <v>2622.5395509999998</v>
      </c>
      <c r="E49" s="23">
        <v>2610.413086</v>
      </c>
      <c r="F49" s="23">
        <v>2632.0976559999999</v>
      </c>
      <c r="G49" s="23">
        <v>2665.4926759999998</v>
      </c>
      <c r="H49" s="23">
        <v>2695.5222170000002</v>
      </c>
      <c r="I49" s="23">
        <v>2719.8469239999999</v>
      </c>
      <c r="J49" s="23">
        <v>2737.435547</v>
      </c>
      <c r="K49" s="23">
        <v>2750.3549800000001</v>
      </c>
      <c r="L49" s="23">
        <v>2767.803711</v>
      </c>
      <c r="M49" s="23">
        <v>2788.9328609999998</v>
      </c>
      <c r="N49" s="23">
        <v>2805.3864749999998</v>
      </c>
      <c r="O49" s="23">
        <v>2825.780029</v>
      </c>
      <c r="P49" s="23">
        <v>2846.4321289999998</v>
      </c>
      <c r="Q49" s="23">
        <v>2865.2226559999999</v>
      </c>
      <c r="R49" s="23">
        <v>2886.814453</v>
      </c>
      <c r="S49" s="23">
        <v>2906.5024410000001</v>
      </c>
      <c r="T49" s="23">
        <v>2929.064453</v>
      </c>
      <c r="U49" s="23">
        <v>2954.7414549999999</v>
      </c>
      <c r="V49" s="23">
        <v>2979.51001</v>
      </c>
      <c r="W49" s="23">
        <v>3005.2165530000002</v>
      </c>
      <c r="X49" s="23">
        <v>3029.4047850000002</v>
      </c>
      <c r="Y49" s="23">
        <v>3051.4077149999998</v>
      </c>
      <c r="Z49" s="23">
        <v>3071.66626</v>
      </c>
      <c r="AA49" s="23">
        <v>3097.5954590000001</v>
      </c>
      <c r="AB49" s="23">
        <v>3125.8940429999998</v>
      </c>
      <c r="AC49" s="23">
        <v>3146.4169919999999</v>
      </c>
      <c r="AD49" s="23">
        <v>3171.7634280000002</v>
      </c>
      <c r="AE49" s="23">
        <v>3208.4313959999999</v>
      </c>
      <c r="AF49" s="24">
        <v>7.9439999999999997E-3</v>
      </c>
      <c r="AG49" s="11"/>
    </row>
    <row r="50" spans="1:33" ht="15" customHeight="1" x14ac:dyDescent="0.25">
      <c r="A50" s="12" t="s">
        <v>78</v>
      </c>
      <c r="B50" s="22" t="s">
        <v>79</v>
      </c>
      <c r="C50" s="23">
        <v>4127.0742190000001</v>
      </c>
      <c r="D50" s="23">
        <v>4136.0498049999997</v>
      </c>
      <c r="E50" s="23">
        <v>4161.3793949999999</v>
      </c>
      <c r="F50" s="23">
        <v>4201.2724609999996</v>
      </c>
      <c r="G50" s="23">
        <v>4278.609375</v>
      </c>
      <c r="H50" s="23">
        <v>4369.4418949999999</v>
      </c>
      <c r="I50" s="23">
        <v>4440.4477539999998</v>
      </c>
      <c r="J50" s="23">
        <v>4494.0961909999996</v>
      </c>
      <c r="K50" s="23">
        <v>4540.234375</v>
      </c>
      <c r="L50" s="23">
        <v>4599.5458980000003</v>
      </c>
      <c r="M50" s="23">
        <v>4692.5820309999999</v>
      </c>
      <c r="N50" s="23">
        <v>4777.9609380000002</v>
      </c>
      <c r="O50" s="23">
        <v>4855.6054690000001</v>
      </c>
      <c r="P50" s="23">
        <v>4940.3447269999997</v>
      </c>
      <c r="Q50" s="23">
        <v>5023.1601559999999</v>
      </c>
      <c r="R50" s="23">
        <v>5103.7109380000002</v>
      </c>
      <c r="S50" s="23">
        <v>5190.5190430000002</v>
      </c>
      <c r="T50" s="23">
        <v>5270.294922</v>
      </c>
      <c r="U50" s="23">
        <v>5362.2236329999996</v>
      </c>
      <c r="V50" s="23">
        <v>5466.2866210000002</v>
      </c>
      <c r="W50" s="23">
        <v>5566.0317379999997</v>
      </c>
      <c r="X50" s="23">
        <v>5661.7241210000002</v>
      </c>
      <c r="Y50" s="23">
        <v>5747.7270509999998</v>
      </c>
      <c r="Z50" s="23">
        <v>5828.0239259999998</v>
      </c>
      <c r="AA50" s="23">
        <v>5918.3994140000004</v>
      </c>
      <c r="AB50" s="23">
        <v>6017.0102539999998</v>
      </c>
      <c r="AC50" s="23">
        <v>6107.8627930000002</v>
      </c>
      <c r="AD50" s="23">
        <v>6193.705078</v>
      </c>
      <c r="AE50" s="23">
        <v>6309.1865230000003</v>
      </c>
      <c r="AF50" s="24">
        <v>1.5273999999999999E-2</v>
      </c>
      <c r="AG50" s="11"/>
    </row>
    <row r="51" spans="1:33" ht="15" customHeight="1" x14ac:dyDescent="0.25">
      <c r="A51" s="12" t="s">
        <v>80</v>
      </c>
      <c r="B51" s="19" t="s">
        <v>81</v>
      </c>
      <c r="C51" s="20">
        <v>36663.269530999998</v>
      </c>
      <c r="D51" s="20">
        <v>37454.488280999998</v>
      </c>
      <c r="E51" s="20">
        <v>37873.355469000002</v>
      </c>
      <c r="F51" s="20">
        <v>38518.664062000003</v>
      </c>
      <c r="G51" s="20">
        <v>39338.316405999998</v>
      </c>
      <c r="H51" s="20">
        <v>40132.988280999998</v>
      </c>
      <c r="I51" s="20">
        <v>40863.734375</v>
      </c>
      <c r="J51" s="20">
        <v>41568.757812000003</v>
      </c>
      <c r="K51" s="20">
        <v>42259.625</v>
      </c>
      <c r="L51" s="20">
        <v>42957.105469000002</v>
      </c>
      <c r="M51" s="20">
        <v>43768.628905999998</v>
      </c>
      <c r="N51" s="20">
        <v>44664.777344000002</v>
      </c>
      <c r="O51" s="20">
        <v>45574.347655999998</v>
      </c>
      <c r="P51" s="20">
        <v>46493.609375</v>
      </c>
      <c r="Q51" s="20">
        <v>47451.671875</v>
      </c>
      <c r="R51" s="20">
        <v>48448.648437999997</v>
      </c>
      <c r="S51" s="20">
        <v>49485.5625</v>
      </c>
      <c r="T51" s="20">
        <v>50538.066405999998</v>
      </c>
      <c r="U51" s="20">
        <v>51668.617187999997</v>
      </c>
      <c r="V51" s="20">
        <v>52834.960937999997</v>
      </c>
      <c r="W51" s="20">
        <v>54008.269530999998</v>
      </c>
      <c r="X51" s="20">
        <v>55200.691405999998</v>
      </c>
      <c r="Y51" s="20">
        <v>56400.382812000003</v>
      </c>
      <c r="Z51" s="20">
        <v>57613.941405999998</v>
      </c>
      <c r="AA51" s="20">
        <v>58865.550780999998</v>
      </c>
      <c r="AB51" s="20">
        <v>60168.921875</v>
      </c>
      <c r="AC51" s="20">
        <v>61481.953125</v>
      </c>
      <c r="AD51" s="20">
        <v>62812.625</v>
      </c>
      <c r="AE51" s="20">
        <v>64271.15625</v>
      </c>
      <c r="AF51" s="21">
        <v>2.0250000000000001E-2</v>
      </c>
      <c r="AG51" s="11"/>
    </row>
    <row r="52" spans="1:33" ht="15" customHeight="1" x14ac:dyDescent="0.25"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</row>
    <row r="53" spans="1:33" ht="15" customHeight="1" x14ac:dyDescent="0.25">
      <c r="B53" s="19" t="s">
        <v>82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</row>
    <row r="54" spans="1:33" ht="15" customHeight="1" x14ac:dyDescent="0.25">
      <c r="A54" s="12" t="s">
        <v>83</v>
      </c>
      <c r="B54" s="22" t="s">
        <v>84</v>
      </c>
      <c r="C54" s="23">
        <v>333.105164</v>
      </c>
      <c r="D54" s="23">
        <v>334.47210699999999</v>
      </c>
      <c r="E54" s="23">
        <v>336.07922400000001</v>
      </c>
      <c r="F54" s="23">
        <v>337.73690800000003</v>
      </c>
      <c r="G54" s="23">
        <v>339.40451000000002</v>
      </c>
      <c r="H54" s="23">
        <v>341.08764600000001</v>
      </c>
      <c r="I54" s="23">
        <v>342.780823</v>
      </c>
      <c r="J54" s="23">
        <v>344.47436499999998</v>
      </c>
      <c r="K54" s="23">
        <v>346.16894500000001</v>
      </c>
      <c r="L54" s="23">
        <v>347.834564</v>
      </c>
      <c r="M54" s="23">
        <v>349.46328699999998</v>
      </c>
      <c r="N54" s="23">
        <v>351.054169</v>
      </c>
      <c r="O54" s="23">
        <v>352.59783900000002</v>
      </c>
      <c r="P54" s="23">
        <v>354.08975199999998</v>
      </c>
      <c r="Q54" s="23">
        <v>355.52593999999999</v>
      </c>
      <c r="R54" s="23">
        <v>356.90637199999998</v>
      </c>
      <c r="S54" s="23">
        <v>358.23675500000002</v>
      </c>
      <c r="T54" s="23">
        <v>359.52005000000003</v>
      </c>
      <c r="U54" s="23">
        <v>360.76068099999998</v>
      </c>
      <c r="V54" s="23">
        <v>361.96594199999998</v>
      </c>
      <c r="W54" s="23">
        <v>363.143372</v>
      </c>
      <c r="X54" s="23">
        <v>364.29699699999998</v>
      </c>
      <c r="Y54" s="23">
        <v>365.429688</v>
      </c>
      <c r="Z54" s="23">
        <v>366.54235799999998</v>
      </c>
      <c r="AA54" s="23">
        <v>367.63687099999999</v>
      </c>
      <c r="AB54" s="23">
        <v>368.719696</v>
      </c>
      <c r="AC54" s="23">
        <v>369.79351800000001</v>
      </c>
      <c r="AD54" s="23">
        <v>370.85867300000001</v>
      </c>
      <c r="AE54" s="23">
        <v>371.91851800000001</v>
      </c>
      <c r="AF54" s="24">
        <v>3.9439999999999996E-3</v>
      </c>
      <c r="AG54" s="11"/>
    </row>
    <row r="55" spans="1:33" ht="15" customHeight="1" x14ac:dyDescent="0.25">
      <c r="A55" s="12" t="s">
        <v>85</v>
      </c>
      <c r="B55" s="22" t="s">
        <v>86</v>
      </c>
      <c r="C55" s="23">
        <v>268.83245799999997</v>
      </c>
      <c r="D55" s="23">
        <v>270.803833</v>
      </c>
      <c r="E55" s="23">
        <v>272.96002199999998</v>
      </c>
      <c r="F55" s="23">
        <v>275.00262500000002</v>
      </c>
      <c r="G55" s="23">
        <v>276.94439699999998</v>
      </c>
      <c r="H55" s="23">
        <v>278.796356</v>
      </c>
      <c r="I55" s="23">
        <v>280.59716800000001</v>
      </c>
      <c r="J55" s="23">
        <v>282.38043199999998</v>
      </c>
      <c r="K55" s="23">
        <v>284.161835</v>
      </c>
      <c r="L55" s="23">
        <v>285.92175300000002</v>
      </c>
      <c r="M55" s="23">
        <v>287.60131799999999</v>
      </c>
      <c r="N55" s="23">
        <v>289.14794899999998</v>
      </c>
      <c r="O55" s="23">
        <v>290.57226600000001</v>
      </c>
      <c r="P55" s="23">
        <v>291.87973</v>
      </c>
      <c r="Q55" s="23">
        <v>293.06655899999998</v>
      </c>
      <c r="R55" s="23">
        <v>294.12655599999999</v>
      </c>
      <c r="S55" s="23">
        <v>295.262787</v>
      </c>
      <c r="T55" s="23">
        <v>296.38595600000002</v>
      </c>
      <c r="U55" s="23">
        <v>297.48138399999999</v>
      </c>
      <c r="V55" s="23">
        <v>298.54894999999999</v>
      </c>
      <c r="W55" s="23">
        <v>299.61111499999998</v>
      </c>
      <c r="X55" s="23">
        <v>300.67553700000002</v>
      </c>
      <c r="Y55" s="23">
        <v>301.73941000000002</v>
      </c>
      <c r="Z55" s="23">
        <v>302.79913299999998</v>
      </c>
      <c r="AA55" s="23">
        <v>303.86224399999998</v>
      </c>
      <c r="AB55" s="23">
        <v>304.92095899999998</v>
      </c>
      <c r="AC55" s="23">
        <v>305.97305299999999</v>
      </c>
      <c r="AD55" s="23">
        <v>307.02349900000002</v>
      </c>
      <c r="AE55" s="23">
        <v>308.07074</v>
      </c>
      <c r="AF55" s="24">
        <v>4.8780000000000004E-3</v>
      </c>
      <c r="AG55" s="11"/>
    </row>
    <row r="56" spans="1:33" ht="15" customHeight="1" x14ac:dyDescent="0.25">
      <c r="A56" s="12" t="s">
        <v>87</v>
      </c>
      <c r="B56" s="22" t="s">
        <v>88</v>
      </c>
      <c r="C56" s="23">
        <v>57.693092</v>
      </c>
      <c r="D56" s="23">
        <v>59.533755999999997</v>
      </c>
      <c r="E56" s="23">
        <v>61.375557000000001</v>
      </c>
      <c r="F56" s="23">
        <v>63.199134999999998</v>
      </c>
      <c r="G56" s="23">
        <v>64.993110999999999</v>
      </c>
      <c r="H56" s="23">
        <v>66.696090999999996</v>
      </c>
      <c r="I56" s="23">
        <v>68.296927999999994</v>
      </c>
      <c r="J56" s="23">
        <v>69.793602000000007</v>
      </c>
      <c r="K56" s="23">
        <v>71.096832000000006</v>
      </c>
      <c r="L56" s="23">
        <v>72.183586000000005</v>
      </c>
      <c r="M56" s="23">
        <v>73.140556000000004</v>
      </c>
      <c r="N56" s="23">
        <v>74.019988999999995</v>
      </c>
      <c r="O56" s="23">
        <v>74.914314000000005</v>
      </c>
      <c r="P56" s="23">
        <v>75.874808999999999</v>
      </c>
      <c r="Q56" s="23">
        <v>76.780006</v>
      </c>
      <c r="R56" s="23">
        <v>77.401199000000005</v>
      </c>
      <c r="S56" s="23">
        <v>77.804123000000004</v>
      </c>
      <c r="T56" s="23">
        <v>78.127480000000006</v>
      </c>
      <c r="U56" s="23">
        <v>78.445273999999998</v>
      </c>
      <c r="V56" s="23">
        <v>78.708832000000001</v>
      </c>
      <c r="W56" s="23">
        <v>79.043823000000003</v>
      </c>
      <c r="X56" s="23">
        <v>79.392905999999996</v>
      </c>
      <c r="Y56" s="23">
        <v>79.810462999999999</v>
      </c>
      <c r="Z56" s="23">
        <v>80.332840000000004</v>
      </c>
      <c r="AA56" s="23">
        <v>80.861366000000004</v>
      </c>
      <c r="AB56" s="23">
        <v>81.428436000000005</v>
      </c>
      <c r="AC56" s="23">
        <v>81.976523999999998</v>
      </c>
      <c r="AD56" s="23">
        <v>82.485252000000003</v>
      </c>
      <c r="AE56" s="23">
        <v>83.062720999999996</v>
      </c>
      <c r="AF56" s="24">
        <v>1.3101E-2</v>
      </c>
      <c r="AG56" s="11"/>
    </row>
    <row r="57" spans="1:33" ht="15" customHeight="1" x14ac:dyDescent="0.25">
      <c r="A57" s="12" t="s">
        <v>89</v>
      </c>
      <c r="B57" s="22" t="s">
        <v>90</v>
      </c>
      <c r="C57" s="23">
        <v>152.78814700000001</v>
      </c>
      <c r="D57" s="23">
        <v>154.27262899999999</v>
      </c>
      <c r="E57" s="23">
        <v>153.35226399999999</v>
      </c>
      <c r="F57" s="23">
        <v>153.08639500000001</v>
      </c>
      <c r="G57" s="23">
        <v>153.72100800000001</v>
      </c>
      <c r="H57" s="23">
        <v>154.673157</v>
      </c>
      <c r="I57" s="23">
        <v>155.57711800000001</v>
      </c>
      <c r="J57" s="23">
        <v>156.19120799999999</v>
      </c>
      <c r="K57" s="23">
        <v>156.51728800000001</v>
      </c>
      <c r="L57" s="23">
        <v>156.684235</v>
      </c>
      <c r="M57" s="23">
        <v>157.135178</v>
      </c>
      <c r="N57" s="23">
        <v>157.837189</v>
      </c>
      <c r="O57" s="23">
        <v>158.855164</v>
      </c>
      <c r="P57" s="23">
        <v>159.68490600000001</v>
      </c>
      <c r="Q57" s="23">
        <v>160.172775</v>
      </c>
      <c r="R57" s="23">
        <v>160.75791899999999</v>
      </c>
      <c r="S57" s="23">
        <v>161.401276</v>
      </c>
      <c r="T57" s="23">
        <v>161.96965</v>
      </c>
      <c r="U57" s="23">
        <v>162.69512900000001</v>
      </c>
      <c r="V57" s="23">
        <v>163.29686000000001</v>
      </c>
      <c r="W57" s="23">
        <v>163.906769</v>
      </c>
      <c r="X57" s="23">
        <v>164.36605800000001</v>
      </c>
      <c r="Y57" s="23">
        <v>164.78913900000001</v>
      </c>
      <c r="Z57" s="23">
        <v>165.28933699999999</v>
      </c>
      <c r="AA57" s="23">
        <v>165.87802099999999</v>
      </c>
      <c r="AB57" s="23">
        <v>166.58303799999999</v>
      </c>
      <c r="AC57" s="23">
        <v>167.254898</v>
      </c>
      <c r="AD57" s="23">
        <v>167.88226299999999</v>
      </c>
      <c r="AE57" s="23">
        <v>168.61378500000001</v>
      </c>
      <c r="AF57" s="24">
        <v>3.5260000000000001E-3</v>
      </c>
      <c r="AG57" s="11"/>
    </row>
    <row r="58" spans="1:33" ht="15" customHeight="1" x14ac:dyDescent="0.25">
      <c r="A58" s="12" t="s">
        <v>91</v>
      </c>
      <c r="B58" s="22" t="s">
        <v>92</v>
      </c>
      <c r="C58" s="27">
        <v>12.779883</v>
      </c>
      <c r="D58" s="27">
        <v>12.519894000000001</v>
      </c>
      <c r="E58" s="27">
        <v>12.070987000000001</v>
      </c>
      <c r="F58" s="27">
        <v>11.793578999999999</v>
      </c>
      <c r="G58" s="27">
        <v>11.721075000000001</v>
      </c>
      <c r="H58" s="27">
        <v>11.772411</v>
      </c>
      <c r="I58" s="27">
        <v>11.78492</v>
      </c>
      <c r="J58" s="27">
        <v>11.734121</v>
      </c>
      <c r="K58" s="27">
        <v>11.649886</v>
      </c>
      <c r="L58" s="27">
        <v>11.577685000000001</v>
      </c>
      <c r="M58" s="27">
        <v>11.517061</v>
      </c>
      <c r="N58" s="27">
        <v>11.519532999999999</v>
      </c>
      <c r="O58" s="27">
        <v>11.566765999999999</v>
      </c>
      <c r="P58" s="27">
        <v>11.615819</v>
      </c>
      <c r="Q58" s="27">
        <v>11.648401</v>
      </c>
      <c r="R58" s="27">
        <v>11.681392000000001</v>
      </c>
      <c r="S58" s="27">
        <v>11.740929</v>
      </c>
      <c r="T58" s="27">
        <v>11.794207</v>
      </c>
      <c r="U58" s="27">
        <v>11.83691</v>
      </c>
      <c r="V58" s="27">
        <v>11.868779</v>
      </c>
      <c r="W58" s="27">
        <v>11.908564999999999</v>
      </c>
      <c r="X58" s="27">
        <v>11.912262</v>
      </c>
      <c r="Y58" s="27">
        <v>11.904585000000001</v>
      </c>
      <c r="Z58" s="27">
        <v>11.934672000000001</v>
      </c>
      <c r="AA58" s="27">
        <v>11.971048</v>
      </c>
      <c r="AB58" s="27">
        <v>12.00207</v>
      </c>
      <c r="AC58" s="27">
        <v>12.020524</v>
      </c>
      <c r="AD58" s="27">
        <v>12.012311</v>
      </c>
      <c r="AE58" s="27">
        <v>11.974000999999999</v>
      </c>
      <c r="AF58" s="24">
        <v>-2.3240000000000001E-3</v>
      </c>
      <c r="AG58" s="11"/>
    </row>
    <row r="59" spans="1:33" ht="15" customHeight="1" x14ac:dyDescent="0.25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</row>
    <row r="60" spans="1:33" ht="15" customHeight="1" x14ac:dyDescent="0.25">
      <c r="B60" s="19" t="s">
        <v>93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</row>
    <row r="61" spans="1:33" ht="15" customHeight="1" x14ac:dyDescent="0.25">
      <c r="A61" s="12" t="s">
        <v>94</v>
      </c>
      <c r="B61" s="22" t="s">
        <v>95</v>
      </c>
      <c r="C61" s="23">
        <v>164.45040900000001</v>
      </c>
      <c r="D61" s="23">
        <v>165.61923200000001</v>
      </c>
      <c r="E61" s="23">
        <v>166.20536799999999</v>
      </c>
      <c r="F61" s="23">
        <v>166.67344700000001</v>
      </c>
      <c r="G61" s="23">
        <v>167.14915500000001</v>
      </c>
      <c r="H61" s="23">
        <v>167.69160500000001</v>
      </c>
      <c r="I61" s="23">
        <v>168.319717</v>
      </c>
      <c r="J61" s="23">
        <v>168.943375</v>
      </c>
      <c r="K61" s="23">
        <v>169.50874300000001</v>
      </c>
      <c r="L61" s="23">
        <v>170.033646</v>
      </c>
      <c r="M61" s="23">
        <v>170.56170700000001</v>
      </c>
      <c r="N61" s="23">
        <v>171.12072800000001</v>
      </c>
      <c r="O61" s="23">
        <v>171.69047499999999</v>
      </c>
      <c r="P61" s="23">
        <v>172.224548</v>
      </c>
      <c r="Q61" s="23">
        <v>172.83192399999999</v>
      </c>
      <c r="R61" s="23">
        <v>173.621353</v>
      </c>
      <c r="S61" s="23">
        <v>174.51589999999999</v>
      </c>
      <c r="T61" s="23">
        <v>175.347702</v>
      </c>
      <c r="U61" s="23">
        <v>176.10557600000001</v>
      </c>
      <c r="V61" s="23">
        <v>176.82029700000001</v>
      </c>
      <c r="W61" s="23">
        <v>177.43472299999999</v>
      </c>
      <c r="X61" s="23">
        <v>177.94889800000001</v>
      </c>
      <c r="Y61" s="23">
        <v>178.45399499999999</v>
      </c>
      <c r="Z61" s="23">
        <v>178.957245</v>
      </c>
      <c r="AA61" s="23">
        <v>179.44802899999999</v>
      </c>
      <c r="AB61" s="23">
        <v>179.93940699999999</v>
      </c>
      <c r="AC61" s="23">
        <v>180.47659300000001</v>
      </c>
      <c r="AD61" s="23">
        <v>181.05209400000001</v>
      </c>
      <c r="AE61" s="23">
        <v>181.61987300000001</v>
      </c>
      <c r="AF61" s="24">
        <v>3.5530000000000002E-3</v>
      </c>
      <c r="AG61" s="11"/>
    </row>
    <row r="62" spans="1:33" ht="15" customHeight="1" x14ac:dyDescent="0.25">
      <c r="A62" s="12" t="s">
        <v>96</v>
      </c>
      <c r="B62" s="22" t="s">
        <v>97</v>
      </c>
      <c r="C62" s="25">
        <v>1.099372</v>
      </c>
      <c r="D62" s="25">
        <v>1.1029409999999999</v>
      </c>
      <c r="E62" s="25">
        <v>1.1256839999999999</v>
      </c>
      <c r="F62" s="25">
        <v>1.149958</v>
      </c>
      <c r="G62" s="25">
        <v>1.1720539999999999</v>
      </c>
      <c r="H62" s="25">
        <v>1.1913670000000001</v>
      </c>
      <c r="I62" s="25">
        <v>1.2099310000000001</v>
      </c>
      <c r="J62" s="25">
        <v>1.2284390000000001</v>
      </c>
      <c r="K62" s="25">
        <v>1.2482470000000001</v>
      </c>
      <c r="L62" s="25">
        <v>1.2696160000000001</v>
      </c>
      <c r="M62" s="25">
        <v>1.2922180000000001</v>
      </c>
      <c r="N62" s="25">
        <v>1.312144</v>
      </c>
      <c r="O62" s="25">
        <v>1.3377190000000001</v>
      </c>
      <c r="P62" s="25">
        <v>1.362778</v>
      </c>
      <c r="Q62" s="25">
        <v>1.386579</v>
      </c>
      <c r="R62" s="25">
        <v>1.4123239999999999</v>
      </c>
      <c r="S62" s="25">
        <v>1.4397850000000001</v>
      </c>
      <c r="T62" s="25">
        <v>1.469584</v>
      </c>
      <c r="U62" s="25">
        <v>1.5020720000000001</v>
      </c>
      <c r="V62" s="25">
        <v>1.5358320000000001</v>
      </c>
      <c r="W62" s="25">
        <v>1.5702560000000001</v>
      </c>
      <c r="X62" s="25">
        <v>1.605985</v>
      </c>
      <c r="Y62" s="25">
        <v>1.6425959999999999</v>
      </c>
      <c r="Z62" s="25">
        <v>1.6788620000000001</v>
      </c>
      <c r="AA62" s="25">
        <v>1.7158549999999999</v>
      </c>
      <c r="AB62" s="25">
        <v>1.753938</v>
      </c>
      <c r="AC62" s="25">
        <v>1.792627</v>
      </c>
      <c r="AD62" s="25">
        <v>1.832748</v>
      </c>
      <c r="AE62" s="25">
        <v>1.8746970000000001</v>
      </c>
      <c r="AF62" s="24">
        <v>1.9244000000000001E-2</v>
      </c>
      <c r="AG62" s="11"/>
    </row>
    <row r="63" spans="1:33" ht="15" customHeight="1" x14ac:dyDescent="0.25">
      <c r="A63" s="12" t="s">
        <v>98</v>
      </c>
      <c r="B63" s="22" t="s">
        <v>99</v>
      </c>
      <c r="C63" s="25">
        <v>3.6541350000000001</v>
      </c>
      <c r="D63" s="25">
        <v>3.8478430000000001</v>
      </c>
      <c r="E63" s="25">
        <v>4.551844</v>
      </c>
      <c r="F63" s="25">
        <v>4.8393370000000004</v>
      </c>
      <c r="G63" s="25">
        <v>4.658963</v>
      </c>
      <c r="H63" s="25">
        <v>4.391095</v>
      </c>
      <c r="I63" s="25">
        <v>4.2115080000000003</v>
      </c>
      <c r="J63" s="25">
        <v>4.164555</v>
      </c>
      <c r="K63" s="25">
        <v>4.2189920000000001</v>
      </c>
      <c r="L63" s="25">
        <v>4.3436120000000003</v>
      </c>
      <c r="M63" s="25">
        <v>4.3389819999999997</v>
      </c>
      <c r="N63" s="25">
        <v>4.3187309999999997</v>
      </c>
      <c r="O63" s="25">
        <v>4.2993940000000004</v>
      </c>
      <c r="P63" s="25">
        <v>4.3025960000000003</v>
      </c>
      <c r="Q63" s="25">
        <v>4.2948409999999999</v>
      </c>
      <c r="R63" s="25">
        <v>4.2949970000000004</v>
      </c>
      <c r="S63" s="25">
        <v>4.279757</v>
      </c>
      <c r="T63" s="25">
        <v>4.2629859999999997</v>
      </c>
      <c r="U63" s="25">
        <v>4.2060029999999999</v>
      </c>
      <c r="V63" s="25">
        <v>4.1573070000000003</v>
      </c>
      <c r="W63" s="25">
        <v>4.1314099999999998</v>
      </c>
      <c r="X63" s="25">
        <v>4.1116060000000001</v>
      </c>
      <c r="Y63" s="25">
        <v>4.12453</v>
      </c>
      <c r="Z63" s="25">
        <v>4.1501450000000002</v>
      </c>
      <c r="AA63" s="25">
        <v>4.164161</v>
      </c>
      <c r="AB63" s="25">
        <v>4.1655689999999996</v>
      </c>
      <c r="AC63" s="25">
        <v>4.1917249999999999</v>
      </c>
      <c r="AD63" s="25">
        <v>4.2300219999999999</v>
      </c>
      <c r="AE63" s="25">
        <v>4.2512740000000004</v>
      </c>
      <c r="AF63" s="24" t="s">
        <v>62</v>
      </c>
      <c r="AG63" s="11"/>
    </row>
    <row r="64" spans="1:33" ht="15" customHeight="1" x14ac:dyDescent="0.25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</row>
    <row r="65" spans="1:33" ht="15" customHeight="1" x14ac:dyDescent="0.25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</row>
    <row r="66" spans="1:33" ht="12" customHeight="1" x14ac:dyDescent="0.25">
      <c r="B66" s="19" t="s">
        <v>100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</row>
    <row r="67" spans="1:33" ht="15" customHeight="1" x14ac:dyDescent="0.25">
      <c r="A67" s="12" t="s">
        <v>101</v>
      </c>
      <c r="B67" s="22" t="s">
        <v>102</v>
      </c>
      <c r="C67" s="23">
        <v>15161.486328000001</v>
      </c>
      <c r="D67" s="23">
        <v>15696.174805000001</v>
      </c>
      <c r="E67" s="23">
        <v>16140.902344</v>
      </c>
      <c r="F67" s="23">
        <v>16518.205077999999</v>
      </c>
      <c r="G67" s="23">
        <v>16897.148438</v>
      </c>
      <c r="H67" s="23">
        <v>17394.568359000001</v>
      </c>
      <c r="I67" s="23">
        <v>17808.669922000001</v>
      </c>
      <c r="J67" s="23">
        <v>18168.462890999999</v>
      </c>
      <c r="K67" s="23">
        <v>18570.380859000001</v>
      </c>
      <c r="L67" s="23">
        <v>19002.802734000001</v>
      </c>
      <c r="M67" s="23">
        <v>19447.773438</v>
      </c>
      <c r="N67" s="23">
        <v>19929.648438</v>
      </c>
      <c r="O67" s="23">
        <v>20368.970702999999</v>
      </c>
      <c r="P67" s="23">
        <v>20832.242188</v>
      </c>
      <c r="Q67" s="23">
        <v>21314.019531000002</v>
      </c>
      <c r="R67" s="23">
        <v>21838.970702999999</v>
      </c>
      <c r="S67" s="23">
        <v>22367.001952999999</v>
      </c>
      <c r="T67" s="23">
        <v>22904.908202999999</v>
      </c>
      <c r="U67" s="23">
        <v>23470.027343999998</v>
      </c>
      <c r="V67" s="23">
        <v>24028.601562</v>
      </c>
      <c r="W67" s="23">
        <v>24614.068359000001</v>
      </c>
      <c r="X67" s="23">
        <v>25206.226562</v>
      </c>
      <c r="Y67" s="23">
        <v>25815.962890999999</v>
      </c>
      <c r="Z67" s="23">
        <v>26451.097656000002</v>
      </c>
      <c r="AA67" s="23">
        <v>27099.230468999998</v>
      </c>
      <c r="AB67" s="23">
        <v>27765.044922000001</v>
      </c>
      <c r="AC67" s="23">
        <v>28435.099609000001</v>
      </c>
      <c r="AD67" s="23">
        <v>29118.234375</v>
      </c>
      <c r="AE67" s="23">
        <v>29841.25</v>
      </c>
      <c r="AF67" s="24">
        <v>2.4478E-2</v>
      </c>
      <c r="AG67" s="11"/>
    </row>
    <row r="68" spans="1:33" ht="15" customHeight="1" x14ac:dyDescent="0.25">
      <c r="A68" s="12" t="s">
        <v>103</v>
      </c>
      <c r="B68" s="22" t="s">
        <v>104</v>
      </c>
      <c r="C68" s="25">
        <v>1.6925159999999999</v>
      </c>
      <c r="D68" s="25">
        <v>1.4854890000000001</v>
      </c>
      <c r="E68" s="25">
        <v>1.4895080000000001</v>
      </c>
      <c r="F68" s="25">
        <v>1.518192</v>
      </c>
      <c r="G68" s="25">
        <v>1.516516</v>
      </c>
      <c r="H68" s="25">
        <v>1.5243990000000001</v>
      </c>
      <c r="I68" s="25">
        <v>1.534796</v>
      </c>
      <c r="J68" s="25">
        <v>1.527379</v>
      </c>
      <c r="K68" s="25">
        <v>1.4983150000000001</v>
      </c>
      <c r="L68" s="25">
        <v>1.477123</v>
      </c>
      <c r="M68" s="25">
        <v>1.4703269999999999</v>
      </c>
      <c r="N68" s="25">
        <v>1.4469240000000001</v>
      </c>
      <c r="O68" s="25">
        <v>1.413338</v>
      </c>
      <c r="P68" s="25">
        <v>1.4000010000000001</v>
      </c>
      <c r="Q68" s="25">
        <v>1.4030469999999999</v>
      </c>
      <c r="R68" s="25">
        <v>1.397659</v>
      </c>
      <c r="S68" s="25">
        <v>1.3946160000000001</v>
      </c>
      <c r="T68" s="25">
        <v>1.388225</v>
      </c>
      <c r="U68" s="25">
        <v>1.401697</v>
      </c>
      <c r="V68" s="25">
        <v>1.4040330000000001</v>
      </c>
      <c r="W68" s="25">
        <v>1.3893930000000001</v>
      </c>
      <c r="X68" s="25">
        <v>1.3827910000000001</v>
      </c>
      <c r="Y68" s="25">
        <v>1.3768860000000001</v>
      </c>
      <c r="Z68" s="25">
        <v>1.3721380000000001</v>
      </c>
      <c r="AA68" s="25">
        <v>1.363486</v>
      </c>
      <c r="AB68" s="25">
        <v>1.361275</v>
      </c>
      <c r="AC68" s="25">
        <v>1.3518589999999999</v>
      </c>
      <c r="AD68" s="25">
        <v>1.3413139999999999</v>
      </c>
      <c r="AE68" s="25">
        <v>1.333885</v>
      </c>
      <c r="AF68" s="24">
        <v>-8.4679999999999998E-3</v>
      </c>
      <c r="AG68" s="11"/>
    </row>
    <row r="69" spans="1:33" ht="15" customHeight="1" x14ac:dyDescent="0.25">
      <c r="A69" s="12" t="s">
        <v>105</v>
      </c>
      <c r="B69" s="22" t="s">
        <v>106</v>
      </c>
      <c r="C69" s="23">
        <v>95.471535000000003</v>
      </c>
      <c r="D69" s="23">
        <v>96.375457999999995</v>
      </c>
      <c r="E69" s="23">
        <v>97.356544</v>
      </c>
      <c r="F69" s="23">
        <v>98.505866999999995</v>
      </c>
      <c r="G69" s="23">
        <v>99.569823999999997</v>
      </c>
      <c r="H69" s="23">
        <v>100.589691</v>
      </c>
      <c r="I69" s="23">
        <v>101.705208</v>
      </c>
      <c r="J69" s="23">
        <v>102.923355</v>
      </c>
      <c r="K69" s="23">
        <v>104.220291</v>
      </c>
      <c r="L69" s="23">
        <v>105.565613</v>
      </c>
      <c r="M69" s="23">
        <v>106.88550600000001</v>
      </c>
      <c r="N69" s="23">
        <v>108.131989</v>
      </c>
      <c r="O69" s="23">
        <v>109.30493199999999</v>
      </c>
      <c r="P69" s="23">
        <v>110.401054</v>
      </c>
      <c r="Q69" s="23">
        <v>111.426163</v>
      </c>
      <c r="R69" s="23">
        <v>112.39413500000001</v>
      </c>
      <c r="S69" s="23">
        <v>113.308342</v>
      </c>
      <c r="T69" s="23">
        <v>114.175049</v>
      </c>
      <c r="U69" s="23">
        <v>115.00559199999999</v>
      </c>
      <c r="V69" s="23">
        <v>115.81036400000001</v>
      </c>
      <c r="W69" s="23">
        <v>116.60133399999999</v>
      </c>
      <c r="X69" s="23">
        <v>117.390602</v>
      </c>
      <c r="Y69" s="23">
        <v>118.18693500000001</v>
      </c>
      <c r="Z69" s="23">
        <v>118.99685700000001</v>
      </c>
      <c r="AA69" s="23">
        <v>119.82495900000001</v>
      </c>
      <c r="AB69" s="23">
        <v>120.673317</v>
      </c>
      <c r="AC69" s="23">
        <v>121.542419</v>
      </c>
      <c r="AD69" s="23">
        <v>122.43151899999999</v>
      </c>
      <c r="AE69" s="23">
        <v>123.338425</v>
      </c>
      <c r="AF69" s="24">
        <v>9.1889999999999993E-3</v>
      </c>
      <c r="AG69" s="11"/>
    </row>
    <row r="70" spans="1:33" ht="15" customHeight="1" x14ac:dyDescent="0.25">
      <c r="A70" s="12" t="s">
        <v>107</v>
      </c>
      <c r="B70" s="22" t="s">
        <v>108</v>
      </c>
      <c r="C70" s="27">
        <v>14.003451999999999</v>
      </c>
      <c r="D70" s="27">
        <v>15.521822999999999</v>
      </c>
      <c r="E70" s="27">
        <v>15.997232</v>
      </c>
      <c r="F70" s="27">
        <v>16.299590999999999</v>
      </c>
      <c r="G70" s="27">
        <v>16.331479999999999</v>
      </c>
      <c r="H70" s="27">
        <v>16.237938</v>
      </c>
      <c r="I70" s="27">
        <v>16.134747999999998</v>
      </c>
      <c r="J70" s="27">
        <v>16.122966999999999</v>
      </c>
      <c r="K70" s="27">
        <v>16.030085</v>
      </c>
      <c r="L70" s="27">
        <v>15.960110999999999</v>
      </c>
      <c r="M70" s="27">
        <v>15.907175000000001</v>
      </c>
      <c r="N70" s="27">
        <v>15.846641</v>
      </c>
      <c r="O70" s="27">
        <v>15.872460999999999</v>
      </c>
      <c r="P70" s="27">
        <v>15.984381000000001</v>
      </c>
      <c r="Q70" s="27">
        <v>16.125969000000001</v>
      </c>
      <c r="R70" s="27">
        <v>16.249348000000001</v>
      </c>
      <c r="S70" s="27">
        <v>16.393436000000001</v>
      </c>
      <c r="T70" s="27">
        <v>16.521784</v>
      </c>
      <c r="U70" s="27">
        <v>16.666751999999999</v>
      </c>
      <c r="V70" s="27">
        <v>16.726161999999999</v>
      </c>
      <c r="W70" s="27">
        <v>16.788506000000002</v>
      </c>
      <c r="X70" s="27">
        <v>16.833642999999999</v>
      </c>
      <c r="Y70" s="27">
        <v>16.881916</v>
      </c>
      <c r="Z70" s="27">
        <v>17.027982999999999</v>
      </c>
      <c r="AA70" s="27">
        <v>17.155290999999998</v>
      </c>
      <c r="AB70" s="27">
        <v>17.241467</v>
      </c>
      <c r="AC70" s="27">
        <v>17.286451</v>
      </c>
      <c r="AD70" s="27">
        <v>17.404774</v>
      </c>
      <c r="AE70" s="27">
        <v>17.547750000000001</v>
      </c>
      <c r="AF70" s="24">
        <v>8.09E-3</v>
      </c>
      <c r="AG70" s="11"/>
    </row>
    <row r="71" spans="1:33" ht="15" customHeight="1" thickBo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</row>
    <row r="72" spans="1:33" ht="15" customHeight="1" x14ac:dyDescent="0.25">
      <c r="B72" s="28" t="s">
        <v>109</v>
      </c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11"/>
    </row>
    <row r="73" spans="1:33" ht="12" customHeight="1" x14ac:dyDescent="0.25">
      <c r="B73" s="11" t="s">
        <v>110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</row>
    <row r="74" spans="1:33" ht="15" customHeight="1" x14ac:dyDescent="0.25">
      <c r="B74" s="11" t="s">
        <v>111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</row>
    <row r="75" spans="1:33" ht="15" customHeight="1" x14ac:dyDescent="0.25">
      <c r="B75" s="11" t="s">
        <v>112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</row>
    <row r="76" spans="1:33" ht="15" customHeight="1" x14ac:dyDescent="0.25">
      <c r="B76" s="11" t="s">
        <v>113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</row>
    <row r="77" spans="1:33" ht="15" customHeight="1" x14ac:dyDescent="0.25"/>
    <row r="78" spans="1:33" ht="15" customHeight="1" x14ac:dyDescent="0.25"/>
    <row r="79" spans="1:33" ht="12" customHeight="1" x14ac:dyDescent="0.25"/>
    <row r="80" spans="1:33" ht="15" customHeight="1" x14ac:dyDescent="0.25"/>
    <row r="81" ht="12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2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spans="2:32" ht="15" customHeight="1" x14ac:dyDescent="0.25"/>
    <row r="98" spans="2:32" ht="15" customHeight="1" x14ac:dyDescent="0.25"/>
    <row r="99" spans="2:32" ht="15" customHeight="1" x14ac:dyDescent="0.25"/>
    <row r="100" spans="2:32" ht="15" customHeight="1" x14ac:dyDescent="0.25"/>
    <row r="101" spans="2:32" ht="12" customHeight="1" x14ac:dyDescent="0.25"/>
    <row r="102" spans="2:32" ht="12" customHeight="1" x14ac:dyDescent="0.25"/>
    <row r="103" spans="2:32" ht="15" customHeight="1" x14ac:dyDescent="0.25"/>
    <row r="104" spans="2:32" ht="15" customHeight="1" x14ac:dyDescent="0.25"/>
    <row r="105" spans="2:32" ht="15" customHeight="1" x14ac:dyDescent="0.25"/>
    <row r="106" spans="2:32" ht="15" customHeight="1" x14ac:dyDescent="0.25"/>
    <row r="107" spans="2:32" ht="15" customHeight="1" x14ac:dyDescent="0.25"/>
    <row r="108" spans="2:32" ht="15" customHeight="1" x14ac:dyDescent="0.25"/>
    <row r="109" spans="2:32" ht="15" customHeight="1" x14ac:dyDescent="0.25"/>
    <row r="110" spans="2:32" ht="15" customHeight="1" x14ac:dyDescent="0.25"/>
    <row r="111" spans="2:32" ht="15" customHeight="1" x14ac:dyDescent="0.25"/>
    <row r="112" spans="2:32" ht="15" customHeight="1" x14ac:dyDescent="0.25"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</row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2" customHeight="1" x14ac:dyDescent="0.25"/>
    <row r="142" ht="12" customHeight="1" x14ac:dyDescent="0.25"/>
    <row r="143" ht="12" customHeight="1" x14ac:dyDescent="0.25"/>
    <row r="144" ht="12" customHeight="1" x14ac:dyDescent="0.25"/>
    <row r="145" ht="12" customHeight="1" x14ac:dyDescent="0.25"/>
    <row r="146" ht="12" customHeight="1" x14ac:dyDescent="0.25"/>
    <row r="147" ht="12" customHeight="1" x14ac:dyDescent="0.25"/>
    <row r="148" ht="12" customHeight="1" x14ac:dyDescent="0.25"/>
    <row r="149" ht="12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2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2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2" customHeight="1" x14ac:dyDescent="0.25"/>
    <row r="205" ht="12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2" customHeight="1" x14ac:dyDescent="0.25"/>
    <row r="224" ht="15" customHeight="1" x14ac:dyDescent="0.25"/>
    <row r="225" ht="15" customHeight="1" x14ac:dyDescent="0.25"/>
    <row r="226" ht="12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2" customHeight="1" x14ac:dyDescent="0.25"/>
    <row r="257" ht="12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2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2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spans="2:32" ht="15" customHeight="1" x14ac:dyDescent="0.25"/>
    <row r="306" spans="2:32" ht="15" customHeight="1" x14ac:dyDescent="0.25"/>
    <row r="307" spans="2:32" ht="15" customHeight="1" x14ac:dyDescent="0.25"/>
    <row r="308" spans="2:32" ht="15" customHeight="1" x14ac:dyDescent="0.25"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</row>
    <row r="309" spans="2:32" ht="15" customHeight="1" x14ac:dyDescent="0.25"/>
    <row r="310" spans="2:32" ht="15" customHeight="1" x14ac:dyDescent="0.25"/>
    <row r="311" spans="2:32" ht="15" customHeight="1" x14ac:dyDescent="0.25"/>
    <row r="312" spans="2:32" ht="15" customHeight="1" x14ac:dyDescent="0.25"/>
    <row r="313" spans="2:32" ht="15" customHeight="1" x14ac:dyDescent="0.25"/>
    <row r="314" spans="2:32" ht="15" customHeight="1" x14ac:dyDescent="0.25"/>
    <row r="315" spans="2:32" ht="15" customHeight="1" x14ac:dyDescent="0.25"/>
    <row r="316" spans="2:32" ht="15" customHeight="1" x14ac:dyDescent="0.25"/>
    <row r="317" spans="2:32" ht="15" customHeight="1" x14ac:dyDescent="0.25"/>
    <row r="318" spans="2:32" ht="15" customHeight="1" x14ac:dyDescent="0.25"/>
    <row r="319" spans="2:32" ht="15" customHeight="1" x14ac:dyDescent="0.25"/>
    <row r="320" spans="2:32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2" customHeight="1" x14ac:dyDescent="0.25"/>
    <row r="347" ht="12" customHeight="1" x14ac:dyDescent="0.25"/>
    <row r="348" ht="12" customHeight="1" x14ac:dyDescent="0.25"/>
    <row r="349" ht="12" customHeight="1" x14ac:dyDescent="0.25"/>
    <row r="350" ht="12" customHeight="1" x14ac:dyDescent="0.25"/>
    <row r="351" ht="12" customHeight="1" x14ac:dyDescent="0.25"/>
    <row r="352" ht="12" customHeight="1" x14ac:dyDescent="0.25"/>
    <row r="353" ht="12" customHeight="1" x14ac:dyDescent="0.25"/>
    <row r="354" ht="12" customHeight="1" x14ac:dyDescent="0.25"/>
    <row r="355" ht="12" customHeight="1" x14ac:dyDescent="0.25"/>
    <row r="356" ht="12" customHeight="1" x14ac:dyDescent="0.25"/>
    <row r="357" ht="12" customHeight="1" x14ac:dyDescent="0.25"/>
    <row r="358" ht="12" customHeight="1" x14ac:dyDescent="0.25"/>
    <row r="359" ht="12" customHeight="1" x14ac:dyDescent="0.25"/>
    <row r="360" ht="12" customHeight="1" x14ac:dyDescent="0.25"/>
    <row r="361" ht="12" customHeight="1" x14ac:dyDescent="0.25"/>
    <row r="362" ht="12" customHeight="1" x14ac:dyDescent="0.25"/>
    <row r="363" ht="12" customHeight="1" x14ac:dyDescent="0.25"/>
    <row r="364" ht="12" customHeight="1" x14ac:dyDescent="0.25"/>
    <row r="365" ht="12" customHeight="1" x14ac:dyDescent="0.25"/>
    <row r="366" ht="12" customHeight="1" x14ac:dyDescent="0.25"/>
    <row r="367" ht="12" customHeight="1" x14ac:dyDescent="0.25"/>
    <row r="368" ht="12" customHeight="1" x14ac:dyDescent="0.25"/>
    <row r="369" ht="12" customHeight="1" x14ac:dyDescent="0.25"/>
    <row r="370" ht="12" customHeight="1" x14ac:dyDescent="0.25"/>
    <row r="371" ht="12" customHeight="1" x14ac:dyDescent="0.25"/>
    <row r="372" ht="12" customHeight="1" x14ac:dyDescent="0.25"/>
    <row r="373" ht="12" customHeight="1" x14ac:dyDescent="0.25"/>
    <row r="374" ht="12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2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2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2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2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2" customHeight="1" x14ac:dyDescent="0.25"/>
    <row r="420" ht="12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2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2" customHeight="1" x14ac:dyDescent="0.25"/>
    <row r="444" ht="12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2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2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2" customHeight="1" x14ac:dyDescent="0.25"/>
    <row r="469" ht="12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2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2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spans="2:33" ht="15" customHeight="1" x14ac:dyDescent="0.25"/>
    <row r="498" spans="2:33" ht="15" customHeight="1" x14ac:dyDescent="0.25"/>
    <row r="499" spans="2:33" ht="12" customHeight="1" x14ac:dyDescent="0.25"/>
    <row r="500" spans="2:33" ht="15" customHeight="1" x14ac:dyDescent="0.25">
      <c r="B500" s="37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  <c r="AB500" s="36"/>
      <c r="AC500" s="36"/>
      <c r="AD500" s="36"/>
      <c r="AE500" s="36"/>
      <c r="AF500" s="36"/>
      <c r="AG500" s="36"/>
    </row>
    <row r="501" spans="2:33" ht="15" customHeight="1" x14ac:dyDescent="0.25"/>
    <row r="502" spans="2:33" ht="15" customHeight="1" x14ac:dyDescent="0.25"/>
    <row r="503" spans="2:33" ht="15" customHeight="1" x14ac:dyDescent="0.25"/>
    <row r="504" spans="2:33" ht="15" customHeight="1" x14ac:dyDescent="0.25"/>
    <row r="505" spans="2:33" ht="15" customHeight="1" x14ac:dyDescent="0.25"/>
    <row r="506" spans="2:33" ht="15" customHeight="1" x14ac:dyDescent="0.25"/>
    <row r="507" spans="2:33" ht="15" customHeight="1" x14ac:dyDescent="0.25"/>
    <row r="508" spans="2:33" ht="15" customHeight="1" x14ac:dyDescent="0.25"/>
    <row r="509" spans="2:33" ht="12" customHeight="1" x14ac:dyDescent="0.25"/>
    <row r="510" spans="2:33" ht="15" customHeight="1" x14ac:dyDescent="0.25"/>
    <row r="511" spans="2:33" ht="15" customHeight="1" x14ac:dyDescent="0.25"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  <c r="AB511" s="36"/>
      <c r="AC511" s="36"/>
      <c r="AD511" s="36"/>
      <c r="AE511" s="36"/>
      <c r="AF511" s="36"/>
    </row>
    <row r="512" spans="2:33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2" customHeight="1" x14ac:dyDescent="0.25"/>
    <row r="527" ht="12" customHeight="1" x14ac:dyDescent="0.25"/>
    <row r="528" ht="12" customHeight="1" x14ac:dyDescent="0.25"/>
    <row r="529" ht="12" customHeight="1" x14ac:dyDescent="0.25"/>
    <row r="530" ht="12" customHeight="1" x14ac:dyDescent="0.25"/>
    <row r="531" ht="12" customHeight="1" x14ac:dyDescent="0.25"/>
    <row r="532" ht="12" customHeight="1" x14ac:dyDescent="0.25"/>
    <row r="533" ht="12" customHeight="1" x14ac:dyDescent="0.25"/>
    <row r="534" ht="12" customHeight="1" x14ac:dyDescent="0.25"/>
    <row r="535" ht="12" customHeight="1" x14ac:dyDescent="0.25"/>
    <row r="536" ht="12" customHeight="1" x14ac:dyDescent="0.25"/>
    <row r="537" ht="12" customHeight="1" x14ac:dyDescent="0.25"/>
    <row r="538" ht="12" customHeight="1" x14ac:dyDescent="0.25"/>
    <row r="539" ht="12" customHeight="1" x14ac:dyDescent="0.25"/>
    <row r="540" ht="12" customHeight="1" x14ac:dyDescent="0.25"/>
    <row r="541" ht="12" customHeight="1" x14ac:dyDescent="0.25"/>
    <row r="542" ht="12" customHeight="1" x14ac:dyDescent="0.25"/>
    <row r="543" ht="12" customHeight="1" x14ac:dyDescent="0.25"/>
    <row r="544" ht="12" customHeight="1" x14ac:dyDescent="0.25"/>
    <row r="545" ht="12" customHeight="1" x14ac:dyDescent="0.25"/>
    <row r="546" ht="12" customHeight="1" x14ac:dyDescent="0.25"/>
    <row r="547" ht="12" customHeight="1" x14ac:dyDescent="0.25"/>
    <row r="548" ht="12" customHeight="1" x14ac:dyDescent="0.25"/>
    <row r="549" ht="12" customHeight="1" x14ac:dyDescent="0.25"/>
    <row r="550" ht="12" customHeight="1" x14ac:dyDescent="0.25"/>
    <row r="551" ht="12" customHeight="1" x14ac:dyDescent="0.25"/>
    <row r="552" ht="12" customHeight="1" x14ac:dyDescent="0.25"/>
    <row r="553" ht="12" customHeight="1" x14ac:dyDescent="0.25"/>
    <row r="554" ht="12" customHeight="1" x14ac:dyDescent="0.25"/>
    <row r="555" ht="12" customHeight="1" x14ac:dyDescent="0.25"/>
    <row r="556" ht="12" customHeight="1" x14ac:dyDescent="0.25"/>
    <row r="557" ht="12" customHeight="1" x14ac:dyDescent="0.25"/>
    <row r="558" ht="12" customHeight="1" x14ac:dyDescent="0.25"/>
    <row r="559" ht="12" customHeight="1" x14ac:dyDescent="0.25"/>
    <row r="560" ht="12" customHeight="1" x14ac:dyDescent="0.25"/>
    <row r="561" ht="12" customHeight="1" x14ac:dyDescent="0.25"/>
    <row r="562" ht="12" customHeight="1" x14ac:dyDescent="0.25"/>
    <row r="563" ht="12" customHeight="1" x14ac:dyDescent="0.25"/>
    <row r="564" ht="12" customHeight="1" x14ac:dyDescent="0.25"/>
    <row r="565" ht="12" customHeight="1" x14ac:dyDescent="0.25"/>
    <row r="566" ht="12" customHeight="1" x14ac:dyDescent="0.25"/>
    <row r="567" ht="12" customHeight="1" x14ac:dyDescent="0.25"/>
    <row r="568" ht="12" customHeight="1" x14ac:dyDescent="0.25"/>
    <row r="569" ht="12" customHeight="1" x14ac:dyDescent="0.25"/>
    <row r="570" ht="12" customHeight="1" x14ac:dyDescent="0.25"/>
    <row r="571" ht="12" customHeight="1" x14ac:dyDescent="0.25"/>
    <row r="572" ht="12" customHeight="1" x14ac:dyDescent="0.25"/>
    <row r="573" ht="12" customHeight="1" x14ac:dyDescent="0.25"/>
    <row r="574" ht="12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2" customHeight="1" x14ac:dyDescent="0.25"/>
    <row r="587" ht="15" customHeight="1" x14ac:dyDescent="0.25"/>
    <row r="588" ht="12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2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2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2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2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2" customHeight="1" x14ac:dyDescent="0.25"/>
    <row r="639" ht="15" customHeight="1" x14ac:dyDescent="0.25"/>
    <row r="640" ht="12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2" customHeight="1" x14ac:dyDescent="0.25"/>
    <row r="660" ht="15" customHeight="1" x14ac:dyDescent="0.25"/>
    <row r="661" ht="12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2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2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2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spans="2:32" ht="15" customHeight="1" x14ac:dyDescent="0.25"/>
    <row r="706" spans="2:32" ht="15" customHeight="1" x14ac:dyDescent="0.25"/>
    <row r="707" spans="2:32" ht="15" customHeight="1" x14ac:dyDescent="0.25"/>
    <row r="708" spans="2:32" ht="15" customHeight="1" x14ac:dyDescent="0.25"/>
    <row r="709" spans="2:32" ht="15" customHeight="1" x14ac:dyDescent="0.25"/>
    <row r="710" spans="2:32" ht="15" customHeight="1" x14ac:dyDescent="0.25"/>
    <row r="711" spans="2:32" ht="15" customHeight="1" x14ac:dyDescent="0.25"/>
    <row r="712" spans="2:32" ht="15" customHeight="1" x14ac:dyDescent="0.25"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  <c r="AB712" s="36"/>
      <c r="AC712" s="36"/>
      <c r="AD712" s="36"/>
      <c r="AE712" s="36"/>
      <c r="AF712" s="36"/>
    </row>
    <row r="713" spans="2:32" ht="15" customHeight="1" x14ac:dyDescent="0.25"/>
    <row r="714" spans="2:32" ht="15" customHeight="1" x14ac:dyDescent="0.25"/>
    <row r="715" spans="2:32" ht="15" customHeight="1" x14ac:dyDescent="0.25"/>
    <row r="716" spans="2:32" ht="15" customHeight="1" x14ac:dyDescent="0.25"/>
    <row r="717" spans="2:32" ht="15" customHeight="1" x14ac:dyDescent="0.25"/>
    <row r="718" spans="2:32" ht="15" customHeight="1" x14ac:dyDescent="0.25"/>
    <row r="719" spans="2:32" ht="15" customHeight="1" x14ac:dyDescent="0.25"/>
    <row r="720" spans="2:32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2" customHeight="1" x14ac:dyDescent="0.25"/>
    <row r="739" ht="12" customHeight="1" x14ac:dyDescent="0.25"/>
    <row r="740" ht="12" customHeight="1" x14ac:dyDescent="0.25"/>
    <row r="741" ht="12" customHeight="1" x14ac:dyDescent="0.25"/>
    <row r="742" ht="12" customHeight="1" x14ac:dyDescent="0.25"/>
    <row r="743" ht="12" customHeight="1" x14ac:dyDescent="0.25"/>
    <row r="744" ht="12" customHeight="1" x14ac:dyDescent="0.25"/>
    <row r="745" ht="12" customHeight="1" x14ac:dyDescent="0.25"/>
    <row r="746" ht="12" customHeight="1" x14ac:dyDescent="0.25"/>
    <row r="747" ht="12" customHeight="1" x14ac:dyDescent="0.25"/>
    <row r="748" ht="12" customHeight="1" x14ac:dyDescent="0.25"/>
    <row r="749" ht="12" customHeight="1" x14ac:dyDescent="0.25"/>
    <row r="750" ht="12" customHeight="1" x14ac:dyDescent="0.25"/>
    <row r="751" ht="12" customHeight="1" x14ac:dyDescent="0.25"/>
    <row r="752" ht="12" customHeight="1" x14ac:dyDescent="0.25"/>
    <row r="753" ht="12" customHeight="1" x14ac:dyDescent="0.25"/>
    <row r="754" ht="12" customHeight="1" x14ac:dyDescent="0.25"/>
    <row r="755" ht="12" customHeight="1" x14ac:dyDescent="0.25"/>
    <row r="756" ht="12" customHeight="1" x14ac:dyDescent="0.25"/>
    <row r="757" ht="12" customHeight="1" x14ac:dyDescent="0.25"/>
    <row r="758" ht="12" customHeight="1" x14ac:dyDescent="0.25"/>
    <row r="759" ht="12" customHeight="1" x14ac:dyDescent="0.25"/>
    <row r="760" ht="12" customHeight="1" x14ac:dyDescent="0.25"/>
    <row r="761" ht="12" customHeight="1" x14ac:dyDescent="0.25"/>
    <row r="762" ht="12" customHeight="1" x14ac:dyDescent="0.25"/>
    <row r="763" ht="12" customHeight="1" x14ac:dyDescent="0.25"/>
    <row r="764" ht="12" customHeight="1" x14ac:dyDescent="0.25"/>
    <row r="765" ht="12" customHeight="1" x14ac:dyDescent="0.25"/>
    <row r="766" ht="12" customHeight="1" x14ac:dyDescent="0.25"/>
    <row r="767" ht="12" customHeight="1" x14ac:dyDescent="0.25"/>
    <row r="768" ht="12" customHeight="1" x14ac:dyDescent="0.25"/>
    <row r="769" ht="12" customHeight="1" x14ac:dyDescent="0.25"/>
    <row r="770" ht="12" customHeight="1" x14ac:dyDescent="0.25"/>
    <row r="771" ht="12" customHeight="1" x14ac:dyDescent="0.25"/>
    <row r="772" ht="12" customHeight="1" x14ac:dyDescent="0.25"/>
    <row r="773" ht="12" customHeight="1" x14ac:dyDescent="0.25"/>
    <row r="774" ht="12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2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2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2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2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2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2" customHeight="1" x14ac:dyDescent="0.25"/>
    <row r="822" ht="15" customHeight="1" x14ac:dyDescent="0.25"/>
    <row r="823" ht="15" customHeight="1" x14ac:dyDescent="0.25"/>
    <row r="824" ht="12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2" customHeight="1" x14ac:dyDescent="0.25"/>
    <row r="840" ht="15" customHeight="1" x14ac:dyDescent="0.25"/>
    <row r="841" ht="12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2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2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2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spans="2:32" ht="15" customHeight="1" x14ac:dyDescent="0.25"/>
    <row r="882" spans="2:32" ht="15" customHeight="1" x14ac:dyDescent="0.25"/>
    <row r="883" spans="2:32" ht="15" customHeight="1" x14ac:dyDescent="0.25"/>
    <row r="884" spans="2:32" ht="15" customHeight="1" x14ac:dyDescent="0.25"/>
    <row r="885" spans="2:32" ht="15" customHeight="1" x14ac:dyDescent="0.25"/>
    <row r="886" spans="2:32" ht="15" customHeight="1" x14ac:dyDescent="0.25"/>
    <row r="887" spans="2:32" ht="15" customHeight="1" x14ac:dyDescent="0.25"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  <c r="AB887" s="36"/>
      <c r="AC887" s="36"/>
      <c r="AD887" s="36"/>
      <c r="AE887" s="36"/>
      <c r="AF887" s="36"/>
    </row>
    <row r="888" spans="2:32" ht="15" customHeight="1" x14ac:dyDescent="0.25"/>
    <row r="889" spans="2:32" ht="15" customHeight="1" x14ac:dyDescent="0.25"/>
    <row r="890" spans="2:32" ht="15" customHeight="1" x14ac:dyDescent="0.25"/>
    <row r="891" spans="2:32" ht="15" customHeight="1" x14ac:dyDescent="0.25"/>
    <row r="892" spans="2:32" ht="15" customHeight="1" x14ac:dyDescent="0.25"/>
    <row r="893" spans="2:32" ht="15" customHeight="1" x14ac:dyDescent="0.25"/>
    <row r="894" spans="2:32" ht="15" customHeight="1" x14ac:dyDescent="0.25"/>
    <row r="895" spans="2:32" ht="15" customHeight="1" x14ac:dyDescent="0.25"/>
    <row r="896" spans="2:32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2" customHeight="1" x14ac:dyDescent="0.25"/>
    <row r="907" ht="12" customHeight="1" x14ac:dyDescent="0.25"/>
    <row r="908" ht="12" customHeight="1" x14ac:dyDescent="0.25"/>
    <row r="909" ht="12" customHeight="1" x14ac:dyDescent="0.25"/>
    <row r="910" ht="12" customHeight="1" x14ac:dyDescent="0.25"/>
    <row r="911" ht="12" customHeight="1" x14ac:dyDescent="0.25"/>
    <row r="912" ht="12" customHeight="1" x14ac:dyDescent="0.25"/>
    <row r="913" ht="12" customHeight="1" x14ac:dyDescent="0.25"/>
    <row r="914" ht="12" customHeight="1" x14ac:dyDescent="0.25"/>
    <row r="915" ht="12" customHeight="1" x14ac:dyDescent="0.25"/>
    <row r="916" ht="12" customHeight="1" x14ac:dyDescent="0.25"/>
    <row r="917" ht="12" customHeight="1" x14ac:dyDescent="0.25"/>
    <row r="918" ht="12" customHeight="1" x14ac:dyDescent="0.25"/>
    <row r="919" ht="12" customHeight="1" x14ac:dyDescent="0.25"/>
    <row r="920" ht="12" customHeight="1" x14ac:dyDescent="0.25"/>
    <row r="921" ht="12" customHeight="1" x14ac:dyDescent="0.25"/>
    <row r="922" ht="12" customHeight="1" x14ac:dyDescent="0.25"/>
    <row r="923" ht="12" customHeight="1" x14ac:dyDescent="0.25"/>
    <row r="924" ht="12" customHeight="1" x14ac:dyDescent="0.25"/>
    <row r="925" ht="12" customHeight="1" x14ac:dyDescent="0.25"/>
    <row r="926" ht="12" customHeight="1" x14ac:dyDescent="0.25"/>
    <row r="927" ht="12" customHeight="1" x14ac:dyDescent="0.25"/>
    <row r="928" ht="12" customHeight="1" x14ac:dyDescent="0.25"/>
    <row r="929" ht="12" customHeight="1" x14ac:dyDescent="0.25"/>
    <row r="930" ht="12" customHeight="1" x14ac:dyDescent="0.25"/>
    <row r="931" ht="12" customHeight="1" x14ac:dyDescent="0.25"/>
    <row r="932" ht="12" customHeight="1" x14ac:dyDescent="0.25"/>
    <row r="933" ht="12" customHeight="1" x14ac:dyDescent="0.25"/>
    <row r="934" ht="12" customHeight="1" x14ac:dyDescent="0.25"/>
    <row r="935" ht="12" customHeight="1" x14ac:dyDescent="0.25"/>
    <row r="936" ht="12" customHeight="1" x14ac:dyDescent="0.25"/>
    <row r="937" ht="12" customHeight="1" x14ac:dyDescent="0.25"/>
    <row r="938" ht="12" customHeight="1" x14ac:dyDescent="0.25"/>
    <row r="939" ht="12" customHeight="1" x14ac:dyDescent="0.25"/>
    <row r="940" ht="12" customHeight="1" x14ac:dyDescent="0.25"/>
    <row r="941" ht="12" customHeight="1" x14ac:dyDescent="0.25"/>
    <row r="942" ht="12" customHeight="1" x14ac:dyDescent="0.25"/>
    <row r="943" ht="12" customHeight="1" x14ac:dyDescent="0.25"/>
    <row r="944" ht="12" customHeight="1" x14ac:dyDescent="0.25"/>
    <row r="945" ht="12" customHeight="1" x14ac:dyDescent="0.25"/>
    <row r="946" ht="12" customHeight="1" x14ac:dyDescent="0.25"/>
    <row r="947" ht="12" customHeight="1" x14ac:dyDescent="0.25"/>
    <row r="948" ht="12" customHeight="1" x14ac:dyDescent="0.25"/>
    <row r="949" ht="12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2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2" customHeight="1" x14ac:dyDescent="0.25"/>
    <row r="987" ht="12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2" customHeight="1" x14ac:dyDescent="0.25"/>
    <row r="1018" ht="12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2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2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spans="2:32" ht="15" customHeight="1" x14ac:dyDescent="0.25"/>
    <row r="1090" spans="2:32" ht="15" customHeight="1" x14ac:dyDescent="0.25"/>
    <row r="1091" spans="2:32" ht="15" customHeight="1" x14ac:dyDescent="0.25"/>
    <row r="1092" spans="2:32" ht="15" customHeight="1" x14ac:dyDescent="0.25"/>
    <row r="1093" spans="2:32" ht="15" customHeight="1" x14ac:dyDescent="0.25"/>
    <row r="1094" spans="2:32" ht="15" customHeight="1" x14ac:dyDescent="0.25"/>
    <row r="1095" spans="2:32" ht="15" customHeight="1" x14ac:dyDescent="0.25"/>
    <row r="1096" spans="2:32" ht="12" customHeight="1" x14ac:dyDescent="0.25"/>
    <row r="1097" spans="2:32" ht="15" customHeight="1" x14ac:dyDescent="0.25"/>
    <row r="1098" spans="2:32" ht="15" customHeight="1" x14ac:dyDescent="0.25"/>
    <row r="1099" spans="2:32" ht="15" customHeight="1" x14ac:dyDescent="0.25"/>
    <row r="1100" spans="2:32" ht="15" customHeight="1" x14ac:dyDescent="0.25"/>
    <row r="1101" spans="2:32" ht="15" customHeight="1" x14ac:dyDescent="0.25">
      <c r="B1101" s="36"/>
      <c r="C1101" s="36"/>
      <c r="D1101" s="36"/>
      <c r="E1101" s="36"/>
      <c r="F1101" s="36"/>
      <c r="G1101" s="36"/>
      <c r="H1101" s="36"/>
      <c r="I1101" s="36"/>
      <c r="J1101" s="36"/>
      <c r="K1101" s="36"/>
      <c r="L1101" s="36"/>
      <c r="M1101" s="36"/>
      <c r="N1101" s="36"/>
      <c r="O1101" s="36"/>
      <c r="P1101" s="36"/>
      <c r="Q1101" s="36"/>
      <c r="R1101" s="36"/>
      <c r="S1101" s="36"/>
      <c r="T1101" s="36"/>
      <c r="U1101" s="36"/>
      <c r="V1101" s="36"/>
      <c r="W1101" s="36"/>
      <c r="X1101" s="36"/>
      <c r="Y1101" s="36"/>
      <c r="Z1101" s="36"/>
      <c r="AA1101" s="36"/>
      <c r="AB1101" s="36"/>
      <c r="AC1101" s="36"/>
      <c r="AD1101" s="36"/>
      <c r="AE1101" s="36"/>
      <c r="AF1101" s="36"/>
    </row>
    <row r="1102" spans="2:32" ht="15" customHeight="1" x14ac:dyDescent="0.25"/>
    <row r="1103" spans="2:32" ht="15" customHeight="1" x14ac:dyDescent="0.25"/>
    <row r="1104" spans="2:32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2" customHeight="1" x14ac:dyDescent="0.25"/>
    <row r="1115" ht="12" customHeight="1" x14ac:dyDescent="0.25"/>
    <row r="1116" ht="12" customHeight="1" x14ac:dyDescent="0.25"/>
    <row r="1117" ht="12" customHeight="1" x14ac:dyDescent="0.25"/>
    <row r="1118" ht="12" customHeight="1" x14ac:dyDescent="0.25"/>
    <row r="1119" ht="12" customHeight="1" x14ac:dyDescent="0.25"/>
    <row r="1120" ht="12" customHeight="1" x14ac:dyDescent="0.25"/>
    <row r="1121" ht="12" customHeight="1" x14ac:dyDescent="0.25"/>
    <row r="1122" ht="12" customHeight="1" x14ac:dyDescent="0.25"/>
    <row r="1123" ht="12" customHeight="1" x14ac:dyDescent="0.25"/>
    <row r="1124" ht="12" customHeight="1" x14ac:dyDescent="0.25"/>
    <row r="1125" ht="12" customHeight="1" x14ac:dyDescent="0.25"/>
    <row r="1126" ht="12" customHeight="1" x14ac:dyDescent="0.25"/>
    <row r="1127" ht="12" customHeight="1" x14ac:dyDescent="0.25"/>
    <row r="1128" ht="12" customHeight="1" x14ac:dyDescent="0.25"/>
    <row r="1129" ht="12" customHeight="1" x14ac:dyDescent="0.25"/>
    <row r="1130" ht="12" customHeight="1" x14ac:dyDescent="0.25"/>
    <row r="1131" ht="12" customHeight="1" x14ac:dyDescent="0.25"/>
    <row r="1132" ht="12" customHeight="1" x14ac:dyDescent="0.25"/>
    <row r="1133" ht="12" customHeight="1" x14ac:dyDescent="0.25"/>
    <row r="1134" ht="12" customHeight="1" x14ac:dyDescent="0.25"/>
    <row r="1135" ht="12" customHeight="1" x14ac:dyDescent="0.25"/>
    <row r="1136" ht="12" customHeight="1" x14ac:dyDescent="0.25"/>
    <row r="1137" ht="12" customHeight="1" x14ac:dyDescent="0.25"/>
    <row r="1138" ht="12" customHeight="1" x14ac:dyDescent="0.25"/>
    <row r="1139" ht="12" customHeight="1" x14ac:dyDescent="0.25"/>
    <row r="1140" ht="12" customHeight="1" x14ac:dyDescent="0.25"/>
    <row r="1141" ht="12" customHeight="1" x14ac:dyDescent="0.25"/>
    <row r="1142" ht="12" customHeight="1" x14ac:dyDescent="0.25"/>
    <row r="1143" ht="12" customHeight="1" x14ac:dyDescent="0.25"/>
    <row r="1144" ht="12" customHeight="1" x14ac:dyDescent="0.25"/>
    <row r="1145" ht="12" customHeight="1" x14ac:dyDescent="0.25"/>
    <row r="1146" ht="12" customHeight="1" x14ac:dyDescent="0.25"/>
    <row r="1147" ht="12" customHeight="1" x14ac:dyDescent="0.25"/>
    <row r="1148" ht="12" customHeight="1" x14ac:dyDescent="0.25"/>
    <row r="1149" ht="12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2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2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2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spans="2:32" ht="15" customHeight="1" x14ac:dyDescent="0.25"/>
    <row r="1218" spans="2:32" ht="15" customHeight="1" x14ac:dyDescent="0.25"/>
    <row r="1219" spans="2:32" ht="15" customHeight="1" x14ac:dyDescent="0.25"/>
    <row r="1220" spans="2:32" ht="15" customHeight="1" x14ac:dyDescent="0.25"/>
    <row r="1221" spans="2:32" ht="15" customHeight="1" x14ac:dyDescent="0.25"/>
    <row r="1222" spans="2:32" ht="15" customHeight="1" x14ac:dyDescent="0.25"/>
    <row r="1223" spans="2:32" ht="15" customHeight="1" x14ac:dyDescent="0.25"/>
    <row r="1224" spans="2:32" ht="15" customHeight="1" x14ac:dyDescent="0.25"/>
    <row r="1225" spans="2:32" ht="15" customHeight="1" x14ac:dyDescent="0.25"/>
    <row r="1226" spans="2:32" ht="15" customHeight="1" x14ac:dyDescent="0.25"/>
    <row r="1227" spans="2:32" ht="15" customHeight="1" x14ac:dyDescent="0.25"/>
    <row r="1228" spans="2:32" ht="15" customHeight="1" x14ac:dyDescent="0.25"/>
    <row r="1229" spans="2:32" ht="15" customHeight="1" x14ac:dyDescent="0.25">
      <c r="B1229" s="36"/>
      <c r="C1229" s="36"/>
      <c r="D1229" s="36"/>
      <c r="E1229" s="36"/>
      <c r="F1229" s="36"/>
      <c r="G1229" s="36"/>
      <c r="H1229" s="36"/>
      <c r="I1229" s="36"/>
      <c r="J1229" s="36"/>
      <c r="K1229" s="36"/>
      <c r="L1229" s="36"/>
      <c r="M1229" s="36"/>
      <c r="N1229" s="36"/>
      <c r="O1229" s="36"/>
      <c r="P1229" s="36"/>
      <c r="Q1229" s="36"/>
      <c r="R1229" s="36"/>
      <c r="S1229" s="36"/>
      <c r="T1229" s="36"/>
      <c r="U1229" s="36"/>
      <c r="V1229" s="36"/>
      <c r="W1229" s="36"/>
      <c r="X1229" s="36"/>
      <c r="Y1229" s="36"/>
      <c r="Z1229" s="36"/>
      <c r="AA1229" s="36"/>
      <c r="AB1229" s="36"/>
      <c r="AC1229" s="36"/>
      <c r="AD1229" s="36"/>
      <c r="AE1229" s="36"/>
      <c r="AF1229" s="36"/>
    </row>
    <row r="1230" spans="2:32" ht="15" customHeight="1" x14ac:dyDescent="0.25"/>
    <row r="1231" spans="2:32" ht="15" customHeight="1" x14ac:dyDescent="0.25"/>
    <row r="1232" spans="2: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2" customHeight="1" x14ac:dyDescent="0.25"/>
    <row r="1242" ht="12" customHeight="1" x14ac:dyDescent="0.25"/>
    <row r="1243" ht="12" customHeight="1" x14ac:dyDescent="0.25"/>
    <row r="1244" ht="12" customHeight="1" x14ac:dyDescent="0.25"/>
    <row r="1245" ht="12" customHeight="1" x14ac:dyDescent="0.25"/>
    <row r="1246" ht="12" customHeight="1" x14ac:dyDescent="0.25"/>
    <row r="1247" ht="12" customHeight="1" x14ac:dyDescent="0.25"/>
    <row r="1248" ht="12" customHeight="1" x14ac:dyDescent="0.25"/>
    <row r="1249" ht="12" customHeight="1" x14ac:dyDescent="0.25"/>
    <row r="1250" ht="12" customHeight="1" x14ac:dyDescent="0.25"/>
    <row r="1251" ht="12" customHeight="1" x14ac:dyDescent="0.25"/>
    <row r="1252" ht="12" customHeight="1" x14ac:dyDescent="0.25"/>
    <row r="1253" ht="12" customHeight="1" x14ac:dyDescent="0.25"/>
    <row r="1254" ht="12" customHeight="1" x14ac:dyDescent="0.25"/>
    <row r="1255" ht="12" customHeight="1" x14ac:dyDescent="0.25"/>
    <row r="1256" ht="12" customHeight="1" x14ac:dyDescent="0.25"/>
    <row r="1257" ht="12" customHeight="1" x14ac:dyDescent="0.25"/>
    <row r="1258" ht="12" customHeight="1" x14ac:dyDescent="0.25"/>
    <row r="1259" ht="12" customHeight="1" x14ac:dyDescent="0.25"/>
    <row r="1260" ht="12" customHeight="1" x14ac:dyDescent="0.25"/>
    <row r="1261" ht="12" customHeight="1" x14ac:dyDescent="0.25"/>
    <row r="1262" ht="12" customHeight="1" x14ac:dyDescent="0.25"/>
    <row r="1263" ht="12" customHeight="1" x14ac:dyDescent="0.25"/>
    <row r="1264" ht="12" customHeight="1" x14ac:dyDescent="0.25"/>
    <row r="1265" ht="12" customHeight="1" x14ac:dyDescent="0.25"/>
    <row r="1266" ht="12" customHeight="1" x14ac:dyDescent="0.25"/>
    <row r="1267" ht="12" customHeight="1" x14ac:dyDescent="0.25"/>
    <row r="1268" ht="12" customHeight="1" x14ac:dyDescent="0.25"/>
    <row r="1269" ht="12" customHeight="1" x14ac:dyDescent="0.25"/>
    <row r="1270" ht="12" customHeight="1" x14ac:dyDescent="0.25"/>
    <row r="1271" ht="12" customHeight="1" x14ac:dyDescent="0.25"/>
    <row r="1272" ht="12" customHeight="1" x14ac:dyDescent="0.25"/>
    <row r="1273" ht="12" customHeight="1" x14ac:dyDescent="0.25"/>
    <row r="1274" ht="12" customHeight="1" x14ac:dyDescent="0.25"/>
    <row r="1275" ht="12" customHeight="1" x14ac:dyDescent="0.25"/>
    <row r="1276" ht="12" customHeight="1" x14ac:dyDescent="0.25"/>
    <row r="1277" ht="12" customHeight="1" x14ac:dyDescent="0.25"/>
    <row r="1278" ht="12" customHeight="1" x14ac:dyDescent="0.25"/>
    <row r="1279" ht="12" customHeight="1" x14ac:dyDescent="0.25"/>
    <row r="1280" ht="12" customHeight="1" x14ac:dyDescent="0.25"/>
    <row r="1281" ht="12" customHeight="1" x14ac:dyDescent="0.25"/>
    <row r="1282" ht="12" customHeight="1" x14ac:dyDescent="0.25"/>
    <row r="1283" ht="12" customHeight="1" x14ac:dyDescent="0.25"/>
    <row r="1284" ht="12" customHeight="1" x14ac:dyDescent="0.25"/>
    <row r="1285" ht="12" customHeight="1" x14ac:dyDescent="0.25"/>
    <row r="1286" ht="12" customHeight="1" x14ac:dyDescent="0.25"/>
    <row r="1287" ht="12" customHeight="1" x14ac:dyDescent="0.25"/>
    <row r="1288" ht="12" customHeight="1" x14ac:dyDescent="0.25"/>
    <row r="1289" ht="12" customHeight="1" x14ac:dyDescent="0.25"/>
    <row r="1290" ht="12" customHeight="1" x14ac:dyDescent="0.25"/>
    <row r="1291" ht="12" customHeight="1" x14ac:dyDescent="0.25"/>
    <row r="1292" ht="12" customHeight="1" x14ac:dyDescent="0.25"/>
    <row r="1293" ht="12" customHeight="1" x14ac:dyDescent="0.25"/>
    <row r="1294" ht="12" customHeight="1" x14ac:dyDescent="0.25"/>
    <row r="1295" ht="12" customHeight="1" x14ac:dyDescent="0.25"/>
    <row r="1296" ht="12" customHeight="1" x14ac:dyDescent="0.25"/>
    <row r="1297" ht="12" customHeight="1" x14ac:dyDescent="0.25"/>
    <row r="1298" ht="12" customHeight="1" x14ac:dyDescent="0.25"/>
    <row r="1299" ht="12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2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2" customHeight="1" x14ac:dyDescent="0.25"/>
    <row r="1327" ht="15" customHeight="1" x14ac:dyDescent="0.25"/>
    <row r="1328" ht="12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2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2" customHeight="1" x14ac:dyDescent="0.25"/>
    <row r="1350" ht="15" customHeight="1" x14ac:dyDescent="0.25"/>
    <row r="1351" ht="12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2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2" customHeight="1" x14ac:dyDescent="0.25"/>
    <row r="1375" ht="15" customHeight="1" x14ac:dyDescent="0.25"/>
    <row r="1376" ht="15" customHeight="1" x14ac:dyDescent="0.25"/>
    <row r="1377" spans="2:32" ht="15" customHeight="1" x14ac:dyDescent="0.25"/>
    <row r="1378" spans="2:32" ht="15" customHeight="1" x14ac:dyDescent="0.25"/>
    <row r="1379" spans="2:32" ht="15" customHeight="1" x14ac:dyDescent="0.25"/>
    <row r="1380" spans="2:32" ht="15" customHeight="1" x14ac:dyDescent="0.25"/>
    <row r="1381" spans="2:32" ht="15" customHeight="1" x14ac:dyDescent="0.25"/>
    <row r="1382" spans="2:32" ht="15" customHeight="1" x14ac:dyDescent="0.25"/>
    <row r="1383" spans="2:32" ht="15" customHeight="1" x14ac:dyDescent="0.25"/>
    <row r="1384" spans="2:32" ht="12" customHeight="1" x14ac:dyDescent="0.25"/>
    <row r="1385" spans="2:32" ht="15" customHeight="1" x14ac:dyDescent="0.25"/>
    <row r="1386" spans="2:32" ht="15" customHeight="1" x14ac:dyDescent="0.25"/>
    <row r="1387" spans="2:32" ht="15" customHeight="1" x14ac:dyDescent="0.25"/>
    <row r="1388" spans="2:32" ht="15" customHeight="1" x14ac:dyDescent="0.25"/>
    <row r="1389" spans="2:32" ht="15" customHeight="1" x14ac:dyDescent="0.25"/>
    <row r="1390" spans="2:32" ht="15" customHeight="1" x14ac:dyDescent="0.25">
      <c r="B1390" s="36"/>
      <c r="C1390" s="36"/>
      <c r="D1390" s="36"/>
      <c r="E1390" s="36"/>
      <c r="F1390" s="36"/>
      <c r="G1390" s="36"/>
      <c r="H1390" s="36"/>
      <c r="I1390" s="36"/>
      <c r="J1390" s="36"/>
      <c r="K1390" s="36"/>
      <c r="L1390" s="36"/>
      <c r="M1390" s="36"/>
      <c r="N1390" s="36"/>
      <c r="O1390" s="36"/>
      <c r="P1390" s="36"/>
      <c r="Q1390" s="36"/>
      <c r="R1390" s="36"/>
      <c r="S1390" s="36"/>
      <c r="T1390" s="36"/>
      <c r="U1390" s="36"/>
      <c r="V1390" s="36"/>
      <c r="W1390" s="36"/>
      <c r="X1390" s="36"/>
      <c r="Y1390" s="36"/>
      <c r="Z1390" s="36"/>
      <c r="AA1390" s="36"/>
      <c r="AB1390" s="36"/>
      <c r="AC1390" s="36"/>
      <c r="AD1390" s="36"/>
      <c r="AE1390" s="36"/>
      <c r="AF1390" s="36"/>
    </row>
    <row r="1391" spans="2:32" ht="15" customHeight="1" x14ac:dyDescent="0.25"/>
    <row r="1392" spans="2:3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2" customHeight="1" x14ac:dyDescent="0.25"/>
    <row r="1412" ht="12" customHeight="1" x14ac:dyDescent="0.25"/>
    <row r="1413" ht="12" customHeight="1" x14ac:dyDescent="0.25"/>
    <row r="1414" ht="12" customHeight="1" x14ac:dyDescent="0.25"/>
    <row r="1415" ht="12" customHeight="1" x14ac:dyDescent="0.25"/>
    <row r="1416" ht="12" customHeight="1" x14ac:dyDescent="0.25"/>
    <row r="1417" ht="12" customHeight="1" x14ac:dyDescent="0.25"/>
    <row r="1418" ht="12" customHeight="1" x14ac:dyDescent="0.25"/>
    <row r="1419" ht="12" customHeight="1" x14ac:dyDescent="0.25"/>
    <row r="1420" ht="12" customHeight="1" x14ac:dyDescent="0.25"/>
    <row r="1421" ht="12" customHeight="1" x14ac:dyDescent="0.25"/>
    <row r="1422" ht="12" customHeight="1" x14ac:dyDescent="0.25"/>
    <row r="1423" ht="12" customHeight="1" x14ac:dyDescent="0.25"/>
    <row r="1424" ht="12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2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2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2" customHeight="1" x14ac:dyDescent="0.25"/>
    <row r="1489" spans="2:32" ht="15" customHeight="1" x14ac:dyDescent="0.25"/>
    <row r="1490" spans="2:32" ht="12" customHeight="1" x14ac:dyDescent="0.25"/>
    <row r="1491" spans="2:32" ht="15" customHeight="1" x14ac:dyDescent="0.25"/>
    <row r="1492" spans="2:32" ht="15" customHeight="1" x14ac:dyDescent="0.25"/>
    <row r="1493" spans="2:32" ht="15" customHeight="1" x14ac:dyDescent="0.25"/>
    <row r="1494" spans="2:32" ht="15" customHeight="1" x14ac:dyDescent="0.25"/>
    <row r="1495" spans="2:32" ht="15" customHeight="1" x14ac:dyDescent="0.25"/>
    <row r="1496" spans="2:32" ht="15" customHeight="1" x14ac:dyDescent="0.25"/>
    <row r="1497" spans="2:32" ht="15" customHeight="1" x14ac:dyDescent="0.25"/>
    <row r="1498" spans="2:32" ht="15" customHeight="1" x14ac:dyDescent="0.25"/>
    <row r="1499" spans="2:32" ht="12" customHeight="1" x14ac:dyDescent="0.25"/>
    <row r="1500" spans="2:32" ht="15" customHeight="1" x14ac:dyDescent="0.25"/>
    <row r="1501" spans="2:32" ht="15" customHeight="1" x14ac:dyDescent="0.25"/>
    <row r="1502" spans="2:32" ht="15" customHeight="1" x14ac:dyDescent="0.25">
      <c r="B1502" s="36"/>
      <c r="C1502" s="36"/>
      <c r="D1502" s="36"/>
      <c r="E1502" s="36"/>
      <c r="F1502" s="36"/>
      <c r="G1502" s="36"/>
      <c r="H1502" s="36"/>
      <c r="I1502" s="36"/>
      <c r="J1502" s="36"/>
      <c r="K1502" s="36"/>
      <c r="L1502" s="36"/>
      <c r="M1502" s="36"/>
      <c r="N1502" s="36"/>
      <c r="O1502" s="36"/>
      <c r="P1502" s="36"/>
      <c r="Q1502" s="36"/>
      <c r="R1502" s="36"/>
      <c r="S1502" s="36"/>
      <c r="T1502" s="36"/>
      <c r="U1502" s="36"/>
      <c r="V1502" s="36"/>
      <c r="W1502" s="36"/>
      <c r="X1502" s="36"/>
      <c r="Y1502" s="36"/>
      <c r="Z1502" s="36"/>
      <c r="AA1502" s="36"/>
      <c r="AB1502" s="36"/>
      <c r="AC1502" s="36"/>
      <c r="AD1502" s="36"/>
      <c r="AE1502" s="36"/>
      <c r="AF1502" s="36"/>
    </row>
    <row r="1503" spans="2:32" ht="15" customHeight="1" x14ac:dyDescent="0.25"/>
    <row r="1504" spans="2:32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2" customHeight="1" x14ac:dyDescent="0.25"/>
    <row r="1529" ht="12" customHeight="1" x14ac:dyDescent="0.25"/>
    <row r="1530" ht="12" customHeight="1" x14ac:dyDescent="0.25"/>
    <row r="1531" ht="12" customHeight="1" x14ac:dyDescent="0.25"/>
    <row r="1532" ht="12" customHeight="1" x14ac:dyDescent="0.25"/>
    <row r="1533" ht="12" customHeight="1" x14ac:dyDescent="0.25"/>
    <row r="1534" ht="12" customHeight="1" x14ac:dyDescent="0.25"/>
    <row r="1535" ht="12" customHeight="1" x14ac:dyDescent="0.25"/>
    <row r="1536" ht="12" customHeight="1" x14ac:dyDescent="0.25"/>
    <row r="1537" ht="12" customHeight="1" x14ac:dyDescent="0.25"/>
    <row r="1538" ht="12" customHeight="1" x14ac:dyDescent="0.25"/>
    <row r="1539" ht="12" customHeight="1" x14ac:dyDescent="0.25"/>
    <row r="1540" ht="12" customHeight="1" x14ac:dyDescent="0.25"/>
    <row r="1541" ht="12" customHeight="1" x14ac:dyDescent="0.25"/>
    <row r="1542" ht="12" customHeight="1" x14ac:dyDescent="0.25"/>
    <row r="1543" ht="12" customHeight="1" x14ac:dyDescent="0.25"/>
    <row r="1544" ht="12" customHeight="1" x14ac:dyDescent="0.25"/>
    <row r="1545" ht="12" customHeight="1" x14ac:dyDescent="0.25"/>
    <row r="1546" ht="12" customHeight="1" x14ac:dyDescent="0.25"/>
    <row r="1547" ht="12" customHeight="1" x14ac:dyDescent="0.25"/>
    <row r="1548" ht="12" customHeight="1" x14ac:dyDescent="0.25"/>
    <row r="1549" ht="12" customHeight="1" x14ac:dyDescent="0.25"/>
    <row r="1550" ht="12" customHeight="1" x14ac:dyDescent="0.25"/>
    <row r="1551" ht="12" customHeight="1" x14ac:dyDescent="0.25"/>
    <row r="1552" ht="12" customHeight="1" x14ac:dyDescent="0.25"/>
    <row r="1553" ht="12" customHeight="1" x14ac:dyDescent="0.25"/>
    <row r="1554" ht="12" customHeight="1" x14ac:dyDescent="0.25"/>
    <row r="1555" ht="12" customHeight="1" x14ac:dyDescent="0.25"/>
    <row r="1556" ht="12" customHeight="1" x14ac:dyDescent="0.25"/>
    <row r="1557" ht="12" customHeight="1" x14ac:dyDescent="0.25"/>
    <row r="1558" ht="12" customHeight="1" x14ac:dyDescent="0.25"/>
    <row r="1559" ht="12" customHeight="1" x14ac:dyDescent="0.25"/>
    <row r="1560" ht="12" customHeight="1" x14ac:dyDescent="0.25"/>
    <row r="1561" ht="12" customHeight="1" x14ac:dyDescent="0.25"/>
    <row r="1562" ht="12" customHeight="1" x14ac:dyDescent="0.25"/>
    <row r="1563" ht="12" customHeight="1" x14ac:dyDescent="0.25"/>
    <row r="1564" ht="12" customHeight="1" x14ac:dyDescent="0.25"/>
    <row r="1565" ht="12" customHeight="1" x14ac:dyDescent="0.25"/>
    <row r="1566" ht="12" customHeight="1" x14ac:dyDescent="0.25"/>
    <row r="1567" ht="12" customHeight="1" x14ac:dyDescent="0.25"/>
    <row r="1568" ht="12" customHeight="1" x14ac:dyDescent="0.25"/>
    <row r="1569" ht="12" customHeight="1" x14ac:dyDescent="0.25"/>
    <row r="1570" ht="12" customHeight="1" x14ac:dyDescent="0.25"/>
    <row r="1571" ht="12" customHeight="1" x14ac:dyDescent="0.25"/>
    <row r="1572" ht="12" customHeight="1" x14ac:dyDescent="0.25"/>
    <row r="1573" ht="12" customHeight="1" x14ac:dyDescent="0.25"/>
    <row r="1574" ht="12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2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2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2" customHeight="1" x14ac:dyDescent="0.25"/>
    <row r="1592" ht="15" customHeight="1" x14ac:dyDescent="0.25"/>
    <row r="1593" ht="12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2" customHeight="1" x14ac:dyDescent="0.25"/>
    <row r="1599" ht="15" customHeight="1" x14ac:dyDescent="0.25"/>
    <row r="1600" ht="15" customHeight="1" x14ac:dyDescent="0.25"/>
    <row r="1601" spans="2:32" ht="15" customHeight="1" x14ac:dyDescent="0.25"/>
    <row r="1602" spans="2:32" ht="15" customHeight="1" x14ac:dyDescent="0.25"/>
    <row r="1603" spans="2:32" ht="15" customHeight="1" x14ac:dyDescent="0.25"/>
    <row r="1604" spans="2:32" ht="15" customHeight="1" x14ac:dyDescent="0.25">
      <c r="B1604" s="36"/>
      <c r="C1604" s="36"/>
      <c r="D1604" s="36"/>
      <c r="E1604" s="36"/>
      <c r="F1604" s="36"/>
      <c r="G1604" s="36"/>
      <c r="H1604" s="36"/>
      <c r="I1604" s="36"/>
      <c r="J1604" s="36"/>
      <c r="K1604" s="36"/>
      <c r="L1604" s="36"/>
      <c r="M1604" s="36"/>
      <c r="N1604" s="36"/>
      <c r="O1604" s="36"/>
      <c r="P1604" s="36"/>
      <c r="Q1604" s="36"/>
      <c r="R1604" s="36"/>
      <c r="S1604" s="36"/>
      <c r="T1604" s="36"/>
      <c r="U1604" s="36"/>
      <c r="V1604" s="36"/>
      <c r="W1604" s="36"/>
      <c r="X1604" s="36"/>
      <c r="Y1604" s="36"/>
      <c r="Z1604" s="36"/>
      <c r="AA1604" s="36"/>
      <c r="AB1604" s="36"/>
      <c r="AC1604" s="36"/>
      <c r="AD1604" s="36"/>
      <c r="AE1604" s="36"/>
      <c r="AF1604" s="36"/>
    </row>
    <row r="1605" spans="2:32" ht="15" customHeight="1" x14ac:dyDescent="0.25"/>
    <row r="1606" spans="2:32" ht="15" customHeight="1" x14ac:dyDescent="0.25"/>
    <row r="1607" spans="2:32" ht="15" customHeight="1" x14ac:dyDescent="0.25"/>
    <row r="1608" spans="2:32" ht="15" customHeight="1" x14ac:dyDescent="0.25"/>
    <row r="1609" spans="2:32" ht="15" customHeight="1" x14ac:dyDescent="0.25"/>
    <row r="1610" spans="2:32" ht="15" customHeight="1" x14ac:dyDescent="0.25"/>
    <row r="1611" spans="2:32" ht="15" customHeight="1" x14ac:dyDescent="0.25"/>
    <row r="1612" spans="2:32" ht="12" customHeight="1" x14ac:dyDescent="0.25"/>
    <row r="1613" spans="2:32" ht="12" customHeight="1" x14ac:dyDescent="0.25"/>
    <row r="1614" spans="2:32" ht="12" customHeight="1" x14ac:dyDescent="0.25"/>
    <row r="1615" spans="2:32" ht="12" customHeight="1" x14ac:dyDescent="0.25"/>
    <row r="1616" spans="2:32" ht="12" customHeight="1" x14ac:dyDescent="0.25"/>
    <row r="1617" ht="12" customHeight="1" x14ac:dyDescent="0.25"/>
    <row r="1618" ht="12" customHeight="1" x14ac:dyDescent="0.25"/>
    <row r="1619" ht="12" customHeight="1" x14ac:dyDescent="0.25"/>
    <row r="1620" ht="12" customHeight="1" x14ac:dyDescent="0.25"/>
    <row r="1621" ht="12" customHeight="1" x14ac:dyDescent="0.25"/>
    <row r="1622" ht="12" customHeight="1" x14ac:dyDescent="0.25"/>
    <row r="1623" ht="12" customHeight="1" x14ac:dyDescent="0.25"/>
    <row r="1624" ht="12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2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2" customHeight="1" x14ac:dyDescent="0.25"/>
    <row r="1666" ht="15" customHeight="1" x14ac:dyDescent="0.25"/>
    <row r="1667" ht="12" customHeight="1" x14ac:dyDescent="0.25"/>
    <row r="1668" ht="12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2" customHeight="1" x14ac:dyDescent="0.25"/>
    <row r="1687" ht="15" customHeight="1" x14ac:dyDescent="0.25"/>
    <row r="1688" ht="12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spans="2:32" ht="12" customHeight="1" x14ac:dyDescent="0.25"/>
    <row r="1698" spans="2:32" ht="15" customHeight="1" x14ac:dyDescent="0.25"/>
    <row r="1699" spans="2:32" ht="15" customHeight="1" x14ac:dyDescent="0.25">
      <c r="B1699" s="36"/>
      <c r="C1699" s="36"/>
      <c r="D1699" s="36"/>
      <c r="E1699" s="36"/>
      <c r="F1699" s="36"/>
      <c r="G1699" s="36"/>
      <c r="H1699" s="36"/>
      <c r="I1699" s="36"/>
      <c r="J1699" s="36"/>
      <c r="K1699" s="36"/>
      <c r="L1699" s="36"/>
      <c r="M1699" s="36"/>
      <c r="N1699" s="36"/>
      <c r="O1699" s="36"/>
      <c r="P1699" s="36"/>
      <c r="Q1699" s="36"/>
      <c r="R1699" s="36"/>
      <c r="S1699" s="36"/>
      <c r="T1699" s="36"/>
      <c r="U1699" s="36"/>
      <c r="V1699" s="36"/>
      <c r="W1699" s="36"/>
      <c r="X1699" s="36"/>
      <c r="Y1699" s="36"/>
      <c r="Z1699" s="36"/>
      <c r="AA1699" s="36"/>
      <c r="AB1699" s="36"/>
      <c r="AC1699" s="36"/>
      <c r="AD1699" s="36"/>
      <c r="AE1699" s="36"/>
      <c r="AF1699" s="36"/>
    </row>
    <row r="1700" spans="2:32" ht="15" customHeight="1" x14ac:dyDescent="0.25"/>
    <row r="1701" spans="2:32" ht="15" customHeight="1" x14ac:dyDescent="0.25"/>
    <row r="1702" spans="2:32" ht="15" customHeight="1" x14ac:dyDescent="0.25"/>
    <row r="1703" spans="2:32" ht="15" customHeight="1" x14ac:dyDescent="0.25"/>
    <row r="1704" spans="2:32" ht="15" customHeight="1" x14ac:dyDescent="0.25"/>
    <row r="1705" spans="2:32" ht="15" customHeight="1" x14ac:dyDescent="0.25"/>
    <row r="1706" spans="2:32" ht="15" customHeight="1" x14ac:dyDescent="0.25"/>
    <row r="1707" spans="2:32" ht="15" customHeight="1" x14ac:dyDescent="0.25"/>
    <row r="1708" spans="2:32" ht="15" customHeight="1" x14ac:dyDescent="0.25"/>
    <row r="1709" spans="2:32" ht="15" customHeight="1" x14ac:dyDescent="0.25"/>
    <row r="1710" spans="2:32" ht="15" customHeight="1" x14ac:dyDescent="0.25"/>
    <row r="1711" spans="2:32" ht="15" customHeight="1" x14ac:dyDescent="0.25"/>
    <row r="1712" spans="2:3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2" customHeight="1" x14ac:dyDescent="0.25"/>
    <row r="1729" ht="12" customHeight="1" x14ac:dyDescent="0.25"/>
    <row r="1730" ht="12" customHeight="1" x14ac:dyDescent="0.25"/>
    <row r="1731" ht="12" customHeight="1" x14ac:dyDescent="0.25"/>
    <row r="1732" ht="12" customHeight="1" x14ac:dyDescent="0.25"/>
    <row r="1733" ht="12" customHeight="1" x14ac:dyDescent="0.25"/>
    <row r="1734" ht="12" customHeight="1" x14ac:dyDescent="0.25"/>
    <row r="1735" ht="12" customHeight="1" x14ac:dyDescent="0.25"/>
    <row r="1736" ht="12" customHeight="1" x14ac:dyDescent="0.25"/>
    <row r="1737" ht="12" customHeight="1" x14ac:dyDescent="0.25"/>
    <row r="1738" ht="12" customHeight="1" x14ac:dyDescent="0.25"/>
    <row r="1739" ht="12" customHeight="1" x14ac:dyDescent="0.25"/>
    <row r="1740" ht="12" customHeight="1" x14ac:dyDescent="0.25"/>
    <row r="1741" ht="12" customHeight="1" x14ac:dyDescent="0.25"/>
    <row r="1742" ht="12" customHeight="1" x14ac:dyDescent="0.25"/>
    <row r="1743" ht="12" customHeight="1" x14ac:dyDescent="0.25"/>
    <row r="1744" ht="12" customHeight="1" x14ac:dyDescent="0.25"/>
    <row r="1745" ht="12" customHeight="1" x14ac:dyDescent="0.25"/>
    <row r="1746" ht="12" customHeight="1" x14ac:dyDescent="0.25"/>
    <row r="1747" ht="12" customHeight="1" x14ac:dyDescent="0.25"/>
    <row r="1748" ht="12" customHeight="1" x14ac:dyDescent="0.25"/>
    <row r="1749" ht="12" customHeight="1" x14ac:dyDescent="0.25"/>
    <row r="1750" ht="12" customHeight="1" x14ac:dyDescent="0.25"/>
    <row r="1751" ht="12" customHeight="1" x14ac:dyDescent="0.25"/>
    <row r="1752" ht="12" customHeight="1" x14ac:dyDescent="0.25"/>
    <row r="1753" ht="12" customHeight="1" x14ac:dyDescent="0.25"/>
    <row r="1754" ht="12" customHeight="1" x14ac:dyDescent="0.25"/>
    <row r="1755" ht="12" customHeight="1" x14ac:dyDescent="0.25"/>
    <row r="1756" ht="12" customHeight="1" x14ac:dyDescent="0.25"/>
    <row r="1757" ht="12" customHeight="1" x14ac:dyDescent="0.25"/>
    <row r="1758" ht="12" customHeight="1" x14ac:dyDescent="0.25"/>
    <row r="1759" ht="12" customHeight="1" x14ac:dyDescent="0.25"/>
    <row r="1760" ht="12" customHeight="1" x14ac:dyDescent="0.25"/>
    <row r="1761" ht="12" customHeight="1" x14ac:dyDescent="0.25"/>
    <row r="1762" ht="12" customHeight="1" x14ac:dyDescent="0.25"/>
    <row r="1763" ht="12" customHeight="1" x14ac:dyDescent="0.25"/>
    <row r="1764" ht="12" customHeight="1" x14ac:dyDescent="0.25"/>
    <row r="1765" ht="12" customHeight="1" x14ac:dyDescent="0.25"/>
    <row r="1766" ht="12" customHeight="1" x14ac:dyDescent="0.25"/>
    <row r="1767" ht="12" customHeight="1" x14ac:dyDescent="0.25"/>
    <row r="1768" ht="12" customHeight="1" x14ac:dyDescent="0.25"/>
    <row r="1769" ht="12" customHeight="1" x14ac:dyDescent="0.25"/>
    <row r="1770" ht="12" customHeight="1" x14ac:dyDescent="0.25"/>
    <row r="1771" ht="12" customHeight="1" x14ac:dyDescent="0.25"/>
    <row r="1772" ht="12" customHeight="1" x14ac:dyDescent="0.25"/>
    <row r="1773" ht="12" customHeight="1" x14ac:dyDescent="0.25"/>
    <row r="1774" ht="12" customHeight="1" x14ac:dyDescent="0.25"/>
    <row r="1775" ht="12" customHeight="1" x14ac:dyDescent="0.25"/>
    <row r="1776" ht="12" customHeight="1" x14ac:dyDescent="0.25"/>
    <row r="1777" ht="12" customHeight="1" x14ac:dyDescent="0.25"/>
    <row r="1778" ht="12" customHeight="1" x14ac:dyDescent="0.25"/>
    <row r="1779" ht="12" customHeight="1" x14ac:dyDescent="0.25"/>
    <row r="1780" ht="12" customHeight="1" x14ac:dyDescent="0.25"/>
    <row r="1781" ht="12" customHeight="1" x14ac:dyDescent="0.25"/>
    <row r="1782" ht="12" customHeight="1" x14ac:dyDescent="0.25"/>
    <row r="1783" ht="12" customHeight="1" x14ac:dyDescent="0.25"/>
    <row r="1784" ht="12" customHeight="1" x14ac:dyDescent="0.25"/>
    <row r="1785" ht="12" customHeight="1" x14ac:dyDescent="0.25"/>
    <row r="1786" ht="12" customHeight="1" x14ac:dyDescent="0.25"/>
    <row r="1787" ht="12" customHeight="1" x14ac:dyDescent="0.25"/>
    <row r="1788" ht="12" customHeight="1" x14ac:dyDescent="0.25"/>
    <row r="1789" ht="12" customHeight="1" x14ac:dyDescent="0.25"/>
    <row r="1790" ht="12" customHeight="1" x14ac:dyDescent="0.25"/>
    <row r="1791" ht="12" customHeight="1" x14ac:dyDescent="0.25"/>
    <row r="1792" ht="12" customHeight="1" x14ac:dyDescent="0.25"/>
    <row r="1793" ht="12" customHeight="1" x14ac:dyDescent="0.25"/>
    <row r="1794" ht="12" customHeight="1" x14ac:dyDescent="0.25"/>
    <row r="1795" ht="12" customHeight="1" x14ac:dyDescent="0.25"/>
    <row r="1796" ht="12" customHeight="1" x14ac:dyDescent="0.25"/>
    <row r="1797" ht="12" customHeight="1" x14ac:dyDescent="0.25"/>
    <row r="1798" ht="12" customHeight="1" x14ac:dyDescent="0.25"/>
    <row r="1799" ht="12" customHeight="1" x14ac:dyDescent="0.25"/>
    <row r="1800" ht="12" customHeight="1" x14ac:dyDescent="0.25"/>
    <row r="1801" ht="12" customHeight="1" x14ac:dyDescent="0.25"/>
    <row r="1802" ht="12" customHeight="1" x14ac:dyDescent="0.25"/>
    <row r="1803" ht="12" customHeight="1" x14ac:dyDescent="0.25"/>
    <row r="1804" ht="12" customHeight="1" x14ac:dyDescent="0.25"/>
    <row r="1805" ht="12" customHeight="1" x14ac:dyDescent="0.25"/>
    <row r="1806" ht="12" customHeight="1" x14ac:dyDescent="0.25"/>
    <row r="1807" ht="12" customHeight="1" x14ac:dyDescent="0.25"/>
    <row r="1808" ht="12" customHeight="1" x14ac:dyDescent="0.25"/>
    <row r="1809" ht="12" customHeight="1" x14ac:dyDescent="0.25"/>
    <row r="1810" ht="12" customHeight="1" x14ac:dyDescent="0.25"/>
    <row r="1811" ht="12" customHeight="1" x14ac:dyDescent="0.25"/>
    <row r="1812" ht="12" customHeight="1" x14ac:dyDescent="0.25"/>
    <row r="1813" ht="12" customHeight="1" x14ac:dyDescent="0.25"/>
    <row r="1814" ht="12" customHeight="1" x14ac:dyDescent="0.25"/>
    <row r="1815" ht="12" customHeight="1" x14ac:dyDescent="0.25"/>
    <row r="1816" ht="12" customHeight="1" x14ac:dyDescent="0.25"/>
    <row r="1817" ht="12" customHeight="1" x14ac:dyDescent="0.25"/>
    <row r="1818" ht="12" customHeight="1" x14ac:dyDescent="0.25"/>
    <row r="1819" ht="12" customHeight="1" x14ac:dyDescent="0.25"/>
    <row r="1820" ht="12" customHeight="1" x14ac:dyDescent="0.25"/>
    <row r="1821" ht="12" customHeight="1" x14ac:dyDescent="0.25"/>
    <row r="1822" ht="12" customHeight="1" x14ac:dyDescent="0.25"/>
    <row r="1823" ht="12" customHeight="1" x14ac:dyDescent="0.25"/>
    <row r="1824" ht="12" customHeight="1" x14ac:dyDescent="0.25"/>
    <row r="1825" ht="12" customHeight="1" x14ac:dyDescent="0.25"/>
    <row r="1826" ht="12" customHeight="1" x14ac:dyDescent="0.25"/>
    <row r="1827" ht="12" customHeight="1" x14ac:dyDescent="0.25"/>
    <row r="1828" ht="12" customHeight="1" x14ac:dyDescent="0.25"/>
    <row r="1829" ht="12" customHeight="1" x14ac:dyDescent="0.25"/>
    <row r="1830" ht="12" customHeight="1" x14ac:dyDescent="0.25"/>
    <row r="1831" ht="12" customHeight="1" x14ac:dyDescent="0.25"/>
    <row r="1832" ht="12" customHeight="1" x14ac:dyDescent="0.25"/>
    <row r="1833" ht="12" customHeight="1" x14ac:dyDescent="0.25"/>
    <row r="1834" ht="12" customHeight="1" x14ac:dyDescent="0.25"/>
    <row r="1835" ht="12" customHeight="1" x14ac:dyDescent="0.25"/>
    <row r="1836" ht="12" customHeight="1" x14ac:dyDescent="0.25"/>
    <row r="1837" ht="12" customHeight="1" x14ac:dyDescent="0.25"/>
    <row r="1838" ht="12" customHeight="1" x14ac:dyDescent="0.25"/>
    <row r="1839" ht="12" customHeight="1" x14ac:dyDescent="0.25"/>
    <row r="1840" ht="12" customHeight="1" x14ac:dyDescent="0.25"/>
    <row r="1841" ht="12" customHeight="1" x14ac:dyDescent="0.25"/>
    <row r="1842" ht="12" customHeight="1" x14ac:dyDescent="0.25"/>
    <row r="1843" ht="12" customHeight="1" x14ac:dyDescent="0.25"/>
    <row r="1844" ht="12" customHeight="1" x14ac:dyDescent="0.25"/>
    <row r="1845" ht="12" customHeight="1" x14ac:dyDescent="0.25"/>
    <row r="1846" ht="12" customHeight="1" x14ac:dyDescent="0.25"/>
    <row r="1847" ht="12" customHeight="1" x14ac:dyDescent="0.25"/>
    <row r="1848" ht="12" customHeight="1" x14ac:dyDescent="0.25"/>
    <row r="1849" ht="12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2" customHeight="1" x14ac:dyDescent="0.25"/>
    <row r="1861" ht="15" customHeight="1" x14ac:dyDescent="0.25"/>
    <row r="1862" ht="12" customHeight="1" x14ac:dyDescent="0.25"/>
    <row r="1863" ht="15" customHeight="1" x14ac:dyDescent="0.25"/>
    <row r="1864" ht="15" customHeight="1" x14ac:dyDescent="0.25"/>
    <row r="1865" ht="15" customHeight="1" x14ac:dyDescent="0.25"/>
    <row r="1866" ht="12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2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2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2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2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1" ht="12" customHeight="1" x14ac:dyDescent="0.25"/>
    <row r="1902" ht="12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8" ht="12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4" ht="12" customHeight="1" x14ac:dyDescent="0.25"/>
    <row r="1915" ht="15" customHeight="1" x14ac:dyDescent="0.25"/>
    <row r="1916" ht="15" customHeight="1" x14ac:dyDescent="0.25"/>
    <row r="1917" ht="15" customHeight="1" x14ac:dyDescent="0.25"/>
    <row r="1918" ht="12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3" ht="12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2" ht="12" customHeight="1" x14ac:dyDescent="0.25"/>
    <row r="1933" ht="15" customHeight="1" x14ac:dyDescent="0.25"/>
    <row r="1934" ht="15" customHeight="1" x14ac:dyDescent="0.25"/>
    <row r="1935" ht="15" customHeight="1" x14ac:dyDescent="0.25"/>
    <row r="1936" ht="12" customHeight="1" x14ac:dyDescent="0.25"/>
    <row r="1937" spans="2:32" ht="15" customHeight="1" x14ac:dyDescent="0.25"/>
    <row r="1938" spans="2:32" ht="15" customHeight="1" x14ac:dyDescent="0.25"/>
    <row r="1939" spans="2:32" ht="15" customHeight="1" x14ac:dyDescent="0.25"/>
    <row r="1940" spans="2:32" ht="15" customHeight="1" x14ac:dyDescent="0.25"/>
    <row r="1941" spans="2:32" ht="15" customHeight="1" x14ac:dyDescent="0.25"/>
    <row r="1942" spans="2:32" ht="15" customHeight="1" x14ac:dyDescent="0.25"/>
    <row r="1943" spans="2:32" ht="15" customHeight="1" x14ac:dyDescent="0.25"/>
    <row r="1944" spans="2:32" ht="15" customHeight="1" x14ac:dyDescent="0.25"/>
    <row r="1945" spans="2:32" ht="15" customHeight="1" x14ac:dyDescent="0.25">
      <c r="B1945" s="36"/>
      <c r="C1945" s="36"/>
      <c r="D1945" s="36"/>
      <c r="E1945" s="36"/>
      <c r="F1945" s="36"/>
      <c r="G1945" s="36"/>
      <c r="H1945" s="36"/>
      <c r="I1945" s="36"/>
      <c r="J1945" s="36"/>
      <c r="K1945" s="36"/>
      <c r="L1945" s="36"/>
      <c r="M1945" s="36"/>
      <c r="N1945" s="36"/>
      <c r="O1945" s="36"/>
      <c r="P1945" s="36"/>
      <c r="Q1945" s="36"/>
      <c r="R1945" s="36"/>
      <c r="S1945" s="36"/>
      <c r="T1945" s="36"/>
      <c r="U1945" s="36"/>
      <c r="V1945" s="36"/>
      <c r="W1945" s="36"/>
      <c r="X1945" s="36"/>
      <c r="Y1945" s="36"/>
      <c r="Z1945" s="36"/>
      <c r="AA1945" s="36"/>
      <c r="AB1945" s="36"/>
      <c r="AC1945" s="36"/>
      <c r="AD1945" s="36"/>
      <c r="AE1945" s="36"/>
      <c r="AF1945" s="36"/>
    </row>
    <row r="1946" spans="2:32" ht="15" customHeight="1" x14ac:dyDescent="0.25"/>
    <row r="1947" spans="2:32" ht="15" customHeight="1" x14ac:dyDescent="0.25"/>
    <row r="1948" spans="2:32" ht="15" customHeight="1" x14ac:dyDescent="0.25"/>
    <row r="1949" spans="2:32" ht="15" customHeight="1" x14ac:dyDescent="0.25"/>
    <row r="1950" spans="2:32" ht="15" customHeight="1" x14ac:dyDescent="0.25"/>
    <row r="1951" spans="2:32" ht="15" customHeight="1" x14ac:dyDescent="0.25"/>
    <row r="1952" spans="2:32" ht="15" customHeight="1" x14ac:dyDescent="0.25"/>
    <row r="1953" ht="15" customHeight="1" x14ac:dyDescent="0.25"/>
    <row r="1954" ht="15" customHeight="1" x14ac:dyDescent="0.25"/>
    <row r="1955" ht="15" customHeight="1" x14ac:dyDescent="0.25"/>
    <row r="1956" ht="12" customHeight="1" x14ac:dyDescent="0.25"/>
    <row r="1957" ht="12" customHeight="1" x14ac:dyDescent="0.25"/>
    <row r="1958" ht="12" customHeight="1" x14ac:dyDescent="0.25"/>
    <row r="1959" ht="12" customHeight="1" x14ac:dyDescent="0.25"/>
    <row r="1960" ht="12" customHeight="1" x14ac:dyDescent="0.25"/>
    <row r="1961" ht="12" customHeight="1" x14ac:dyDescent="0.25"/>
    <row r="1962" ht="12" customHeight="1" x14ac:dyDescent="0.25"/>
    <row r="1963" ht="12" customHeight="1" x14ac:dyDescent="0.25"/>
    <row r="1964" ht="12" customHeight="1" x14ac:dyDescent="0.25"/>
    <row r="1965" ht="12" customHeight="1" x14ac:dyDescent="0.25"/>
    <row r="1966" ht="12" customHeight="1" x14ac:dyDescent="0.25"/>
    <row r="1967" ht="12" customHeight="1" x14ac:dyDescent="0.25"/>
    <row r="1968" ht="12" customHeight="1" x14ac:dyDescent="0.25"/>
    <row r="1969" ht="12" customHeight="1" x14ac:dyDescent="0.25"/>
    <row r="1970" ht="12" customHeight="1" x14ac:dyDescent="0.25"/>
    <row r="1971" ht="12" customHeight="1" x14ac:dyDescent="0.25"/>
    <row r="1972" ht="12" customHeight="1" x14ac:dyDescent="0.25"/>
    <row r="1973" ht="12" customHeight="1" x14ac:dyDescent="0.25"/>
    <row r="1974" ht="12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3" ht="12" customHeight="1" x14ac:dyDescent="0.25"/>
    <row r="1984" ht="15" customHeight="1" x14ac:dyDescent="0.25"/>
    <row r="1985" ht="15" customHeight="1" x14ac:dyDescent="0.25"/>
    <row r="1986" ht="15" customHeight="1" x14ac:dyDescent="0.25"/>
    <row r="1987" ht="12" customHeight="1" x14ac:dyDescent="0.25"/>
    <row r="1988" ht="15" customHeight="1" x14ac:dyDescent="0.25"/>
    <row r="1989" ht="12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3" ht="12" customHeight="1" x14ac:dyDescent="0.25"/>
    <row r="2004" ht="15" customHeight="1" x14ac:dyDescent="0.25"/>
    <row r="2005" ht="12" customHeight="1" x14ac:dyDescent="0.25"/>
    <row r="2006" ht="15" customHeight="1" x14ac:dyDescent="0.25"/>
    <row r="2007" ht="12" customHeight="1" x14ac:dyDescent="0.25"/>
    <row r="2008" ht="15" customHeight="1" x14ac:dyDescent="0.25"/>
    <row r="2009" ht="15" customHeight="1" x14ac:dyDescent="0.25"/>
    <row r="2010" ht="12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spans="2:32" ht="15" customHeight="1" x14ac:dyDescent="0.25"/>
    <row r="2018" spans="2:32" ht="15" customHeight="1" x14ac:dyDescent="0.25"/>
    <row r="2019" spans="2:32" ht="15" customHeight="1" x14ac:dyDescent="0.25"/>
    <row r="2020" spans="2:32" ht="15" customHeight="1" x14ac:dyDescent="0.25"/>
    <row r="2021" spans="2:32" ht="12" customHeight="1" x14ac:dyDescent="0.25"/>
    <row r="2022" spans="2:32" ht="15" customHeight="1" x14ac:dyDescent="0.25"/>
    <row r="2023" spans="2:32" ht="15" customHeight="1" x14ac:dyDescent="0.25"/>
    <row r="2024" spans="2:32" ht="15" customHeight="1" x14ac:dyDescent="0.25"/>
    <row r="2025" spans="2:32" ht="15" customHeight="1" x14ac:dyDescent="0.25"/>
    <row r="2026" spans="2:32" ht="15" customHeight="1" x14ac:dyDescent="0.25"/>
    <row r="2027" spans="2:32" ht="15" customHeight="1" x14ac:dyDescent="0.25"/>
    <row r="2028" spans="2:32" ht="15" customHeight="1" x14ac:dyDescent="0.25"/>
    <row r="2029" spans="2:32" ht="15" customHeight="1" x14ac:dyDescent="0.25"/>
    <row r="2030" spans="2:32" ht="15" customHeight="1" x14ac:dyDescent="0.25"/>
    <row r="2031" spans="2:32" ht="15" customHeight="1" x14ac:dyDescent="0.25">
      <c r="B2031" s="36"/>
      <c r="C2031" s="36"/>
      <c r="D2031" s="36"/>
      <c r="E2031" s="36"/>
      <c r="F2031" s="36"/>
      <c r="G2031" s="36"/>
      <c r="H2031" s="36"/>
      <c r="I2031" s="36"/>
      <c r="J2031" s="36"/>
      <c r="K2031" s="36"/>
      <c r="L2031" s="36"/>
      <c r="M2031" s="36"/>
      <c r="N2031" s="36"/>
      <c r="O2031" s="36"/>
      <c r="P2031" s="36"/>
      <c r="Q2031" s="36"/>
      <c r="R2031" s="36"/>
      <c r="S2031" s="36"/>
      <c r="T2031" s="36"/>
      <c r="U2031" s="36"/>
      <c r="V2031" s="36"/>
      <c r="W2031" s="36"/>
      <c r="X2031" s="36"/>
      <c r="Y2031" s="36"/>
      <c r="Z2031" s="36"/>
      <c r="AA2031" s="36"/>
      <c r="AB2031" s="36"/>
      <c r="AC2031" s="36"/>
      <c r="AD2031" s="36"/>
      <c r="AE2031" s="36"/>
      <c r="AF2031" s="36"/>
    </row>
    <row r="2032" spans="2:32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  <row r="2051" ht="15" customHeight="1" x14ac:dyDescent="0.25"/>
    <row r="2052" ht="15" customHeight="1" x14ac:dyDescent="0.25"/>
    <row r="2053" ht="15" customHeight="1" x14ac:dyDescent="0.25"/>
    <row r="2054" ht="12" customHeight="1" x14ac:dyDescent="0.25"/>
    <row r="2055" ht="12" customHeight="1" x14ac:dyDescent="0.25"/>
    <row r="2056" ht="12" customHeight="1" x14ac:dyDescent="0.25"/>
    <row r="2057" ht="12" customHeight="1" x14ac:dyDescent="0.25"/>
    <row r="2058" ht="12" customHeight="1" x14ac:dyDescent="0.25"/>
    <row r="2059" ht="12" customHeight="1" x14ac:dyDescent="0.25"/>
    <row r="2060" ht="12" customHeight="1" x14ac:dyDescent="0.25"/>
    <row r="2061" ht="12" customHeight="1" x14ac:dyDescent="0.25"/>
    <row r="2062" ht="12" customHeight="1" x14ac:dyDescent="0.25"/>
    <row r="2063" ht="12" customHeight="1" x14ac:dyDescent="0.25"/>
    <row r="2064" ht="12" customHeight="1" x14ac:dyDescent="0.25"/>
    <row r="2065" ht="12" customHeight="1" x14ac:dyDescent="0.25"/>
    <row r="2066" ht="12" customHeight="1" x14ac:dyDescent="0.25"/>
    <row r="2067" ht="12" customHeight="1" x14ac:dyDescent="0.25"/>
    <row r="2068" ht="12" customHeight="1" x14ac:dyDescent="0.25"/>
    <row r="2069" ht="12" customHeight="1" x14ac:dyDescent="0.25"/>
    <row r="2070" ht="12" customHeight="1" x14ac:dyDescent="0.25"/>
    <row r="2071" ht="12" customHeight="1" x14ac:dyDescent="0.25"/>
    <row r="2072" ht="12" customHeight="1" x14ac:dyDescent="0.25"/>
    <row r="2073" ht="12" customHeight="1" x14ac:dyDescent="0.25"/>
    <row r="2074" ht="12" customHeight="1" x14ac:dyDescent="0.25"/>
    <row r="2075" ht="12" customHeight="1" x14ac:dyDescent="0.25"/>
    <row r="2076" ht="12" customHeight="1" x14ac:dyDescent="0.25"/>
    <row r="2077" ht="12" customHeight="1" x14ac:dyDescent="0.25"/>
    <row r="2078" ht="12" customHeight="1" x14ac:dyDescent="0.25"/>
    <row r="2079" ht="12" customHeight="1" x14ac:dyDescent="0.25"/>
    <row r="2080" ht="12" customHeight="1" x14ac:dyDescent="0.25"/>
    <row r="2081" ht="12" customHeight="1" x14ac:dyDescent="0.25"/>
    <row r="2082" ht="12" customHeight="1" x14ac:dyDescent="0.25"/>
    <row r="2083" ht="12" customHeight="1" x14ac:dyDescent="0.25"/>
    <row r="2084" ht="12" customHeight="1" x14ac:dyDescent="0.25"/>
    <row r="2085" ht="12" customHeight="1" x14ac:dyDescent="0.25"/>
    <row r="2086" ht="12" customHeight="1" x14ac:dyDescent="0.25"/>
    <row r="2087" ht="12" customHeight="1" x14ac:dyDescent="0.25"/>
    <row r="2088" ht="12" customHeight="1" x14ac:dyDescent="0.25"/>
    <row r="2089" ht="12" customHeight="1" x14ac:dyDescent="0.25"/>
    <row r="2090" ht="12" customHeight="1" x14ac:dyDescent="0.25"/>
    <row r="2091" ht="12" customHeight="1" x14ac:dyDescent="0.25"/>
    <row r="2092" ht="12" customHeight="1" x14ac:dyDescent="0.25"/>
    <row r="2093" ht="12" customHeight="1" x14ac:dyDescent="0.25"/>
    <row r="2094" ht="12" customHeight="1" x14ac:dyDescent="0.25"/>
    <row r="2095" ht="12" customHeight="1" x14ac:dyDescent="0.25"/>
    <row r="2096" ht="12" customHeight="1" x14ac:dyDescent="0.25"/>
    <row r="2097" ht="12" customHeight="1" x14ac:dyDescent="0.25"/>
    <row r="2098" ht="12" customHeight="1" x14ac:dyDescent="0.25"/>
    <row r="2099" ht="12" customHeight="1" x14ac:dyDescent="0.25"/>
    <row r="2100" ht="15" customHeight="1" x14ac:dyDescent="0.25"/>
    <row r="2101" ht="15" customHeight="1" x14ac:dyDescent="0.25"/>
    <row r="2102" ht="15" customHeight="1" x14ac:dyDescent="0.25"/>
    <row r="2103" ht="15" customHeight="1" x14ac:dyDescent="0.25"/>
    <row r="2104" ht="15" customHeight="1" x14ac:dyDescent="0.25"/>
    <row r="2105" ht="15" customHeight="1" x14ac:dyDescent="0.25"/>
    <row r="2106" ht="12" customHeight="1" x14ac:dyDescent="0.25"/>
    <row r="2107" ht="15" customHeight="1" x14ac:dyDescent="0.25"/>
    <row r="2108" ht="15" customHeight="1" x14ac:dyDescent="0.25"/>
    <row r="2109" ht="12" customHeight="1" x14ac:dyDescent="0.25"/>
    <row r="2110" ht="15" customHeight="1" x14ac:dyDescent="0.25"/>
    <row r="2111" ht="15" customHeight="1" x14ac:dyDescent="0.25"/>
    <row r="2112" ht="15" customHeight="1" x14ac:dyDescent="0.25"/>
    <row r="2113" ht="15" customHeight="1" x14ac:dyDescent="0.25"/>
    <row r="2114" ht="15" customHeight="1" x14ac:dyDescent="0.25"/>
    <row r="2115" ht="15" customHeight="1" x14ac:dyDescent="0.25"/>
    <row r="2116" ht="15" customHeight="1" x14ac:dyDescent="0.25"/>
    <row r="2117" ht="15" customHeight="1" x14ac:dyDescent="0.25"/>
    <row r="2118" ht="15" customHeight="1" x14ac:dyDescent="0.25"/>
    <row r="2119" ht="15" customHeight="1" x14ac:dyDescent="0.25"/>
    <row r="2120" ht="15" customHeight="1" x14ac:dyDescent="0.25"/>
    <row r="2121" ht="15" customHeight="1" x14ac:dyDescent="0.25"/>
    <row r="2122" ht="15" customHeight="1" x14ac:dyDescent="0.25"/>
    <row r="2123" ht="12" customHeight="1" x14ac:dyDescent="0.25"/>
    <row r="2124" ht="15" customHeight="1" x14ac:dyDescent="0.25"/>
    <row r="2125" ht="15" customHeight="1" x14ac:dyDescent="0.25"/>
    <row r="2126" ht="15" customHeight="1" x14ac:dyDescent="0.25"/>
    <row r="2127" ht="15" customHeight="1" x14ac:dyDescent="0.25"/>
    <row r="2128" ht="15" customHeight="1" x14ac:dyDescent="0.25"/>
    <row r="2129" ht="15" customHeight="1" x14ac:dyDescent="0.25"/>
    <row r="2130" ht="12" customHeight="1" x14ac:dyDescent="0.25"/>
    <row r="2131" ht="15" customHeight="1" x14ac:dyDescent="0.25"/>
    <row r="2132" ht="12" customHeight="1" x14ac:dyDescent="0.25"/>
    <row r="2133" ht="15" customHeight="1" x14ac:dyDescent="0.25"/>
    <row r="2134" ht="15" customHeight="1" x14ac:dyDescent="0.25"/>
    <row r="2135" ht="12" customHeight="1" x14ac:dyDescent="0.25"/>
    <row r="2136" ht="15" customHeight="1" x14ac:dyDescent="0.25"/>
    <row r="2137" ht="15" customHeight="1" x14ac:dyDescent="0.25"/>
    <row r="2138" ht="15" customHeight="1" x14ac:dyDescent="0.25"/>
    <row r="2139" ht="15" customHeight="1" x14ac:dyDescent="0.25"/>
    <row r="2140" ht="15" customHeight="1" x14ac:dyDescent="0.25"/>
    <row r="2141" ht="15" customHeight="1" x14ac:dyDescent="0.25"/>
    <row r="2142" ht="15" customHeight="1" x14ac:dyDescent="0.25"/>
    <row r="2143" ht="15" customHeight="1" x14ac:dyDescent="0.25"/>
    <row r="2144" ht="15" customHeight="1" x14ac:dyDescent="0.25"/>
    <row r="2145" spans="2:32" ht="15" customHeight="1" x14ac:dyDescent="0.25"/>
    <row r="2146" spans="2:32" ht="15" customHeight="1" x14ac:dyDescent="0.25"/>
    <row r="2147" spans="2:32" ht="12" customHeight="1" x14ac:dyDescent="0.25"/>
    <row r="2148" spans="2:32" ht="15" customHeight="1" x14ac:dyDescent="0.25"/>
    <row r="2149" spans="2:32" ht="12" customHeight="1" x14ac:dyDescent="0.25"/>
    <row r="2150" spans="2:32" ht="12" customHeight="1" x14ac:dyDescent="0.25"/>
    <row r="2151" spans="2:32" ht="15" customHeight="1" x14ac:dyDescent="0.25"/>
    <row r="2152" spans="2:32" ht="15" customHeight="1" x14ac:dyDescent="0.25"/>
    <row r="2153" spans="2:32" ht="15" customHeight="1" x14ac:dyDescent="0.25">
      <c r="B2153" s="36"/>
      <c r="C2153" s="36"/>
      <c r="D2153" s="36"/>
      <c r="E2153" s="36"/>
      <c r="F2153" s="36"/>
      <c r="G2153" s="36"/>
      <c r="H2153" s="36"/>
      <c r="I2153" s="36"/>
      <c r="J2153" s="36"/>
      <c r="K2153" s="36"/>
      <c r="L2153" s="36"/>
      <c r="M2153" s="36"/>
      <c r="N2153" s="36"/>
      <c r="O2153" s="36"/>
      <c r="P2153" s="36"/>
      <c r="Q2153" s="36"/>
      <c r="R2153" s="36"/>
      <c r="S2153" s="36"/>
      <c r="T2153" s="36"/>
      <c r="U2153" s="36"/>
      <c r="V2153" s="36"/>
      <c r="W2153" s="36"/>
      <c r="X2153" s="36"/>
      <c r="Y2153" s="36"/>
      <c r="Z2153" s="36"/>
      <c r="AA2153" s="36"/>
      <c r="AB2153" s="36"/>
      <c r="AC2153" s="36"/>
      <c r="AD2153" s="36"/>
      <c r="AE2153" s="36"/>
      <c r="AF2153" s="36"/>
    </row>
    <row r="2154" spans="2:32" ht="15" customHeight="1" x14ac:dyDescent="0.25"/>
    <row r="2155" spans="2:32" ht="15" customHeight="1" x14ac:dyDescent="0.25"/>
    <row r="2156" spans="2:32" ht="15" customHeight="1" x14ac:dyDescent="0.25"/>
    <row r="2157" spans="2:32" ht="15" customHeight="1" x14ac:dyDescent="0.25"/>
    <row r="2158" spans="2:32" ht="15" customHeight="1" x14ac:dyDescent="0.25"/>
    <row r="2159" spans="2:32" ht="15" customHeight="1" x14ac:dyDescent="0.25"/>
    <row r="2160" spans="2:32" ht="15" customHeight="1" x14ac:dyDescent="0.25"/>
    <row r="2161" ht="15" customHeight="1" x14ac:dyDescent="0.25"/>
    <row r="2162" ht="15" customHeight="1" x14ac:dyDescent="0.25"/>
    <row r="2163" ht="12" customHeight="1" x14ac:dyDescent="0.25"/>
    <row r="2164" ht="12" customHeight="1" x14ac:dyDescent="0.25"/>
    <row r="2165" ht="12" customHeight="1" x14ac:dyDescent="0.25"/>
    <row r="2166" ht="12" customHeight="1" x14ac:dyDescent="0.25"/>
    <row r="2167" ht="12" customHeight="1" x14ac:dyDescent="0.25"/>
    <row r="2168" ht="12" customHeight="1" x14ac:dyDescent="0.25"/>
    <row r="2169" ht="12" customHeight="1" x14ac:dyDescent="0.25"/>
    <row r="2170" ht="12" customHeight="1" x14ac:dyDescent="0.25"/>
    <row r="2171" ht="12" customHeight="1" x14ac:dyDescent="0.25"/>
    <row r="2172" ht="12" customHeight="1" x14ac:dyDescent="0.25"/>
    <row r="2173" ht="12" customHeight="1" x14ac:dyDescent="0.25"/>
    <row r="2174" ht="12" customHeight="1" x14ac:dyDescent="0.25"/>
    <row r="2175" ht="12" customHeight="1" x14ac:dyDescent="0.25"/>
    <row r="2176" ht="12" customHeight="1" x14ac:dyDescent="0.25"/>
    <row r="2177" ht="12" customHeight="1" x14ac:dyDescent="0.25"/>
    <row r="2178" ht="12" customHeight="1" x14ac:dyDescent="0.25"/>
    <row r="2179" ht="12" customHeight="1" x14ac:dyDescent="0.25"/>
    <row r="2180" ht="12" customHeight="1" x14ac:dyDescent="0.25"/>
    <row r="2181" ht="12" customHeight="1" x14ac:dyDescent="0.25"/>
    <row r="2182" ht="12" customHeight="1" x14ac:dyDescent="0.25"/>
    <row r="2183" ht="12" customHeight="1" x14ac:dyDescent="0.25"/>
    <row r="2184" ht="12" customHeight="1" x14ac:dyDescent="0.25"/>
    <row r="2185" ht="12" customHeight="1" x14ac:dyDescent="0.25"/>
    <row r="2186" ht="12" customHeight="1" x14ac:dyDescent="0.25"/>
    <row r="2187" ht="12" customHeight="1" x14ac:dyDescent="0.25"/>
    <row r="2188" ht="12" customHeight="1" x14ac:dyDescent="0.25"/>
    <row r="2189" ht="12" customHeight="1" x14ac:dyDescent="0.25"/>
    <row r="2190" ht="12" customHeight="1" x14ac:dyDescent="0.25"/>
    <row r="2191" ht="12" customHeight="1" x14ac:dyDescent="0.25"/>
    <row r="2192" ht="12" customHeight="1" x14ac:dyDescent="0.25"/>
    <row r="2193" ht="12" customHeight="1" x14ac:dyDescent="0.25"/>
    <row r="2194" ht="12" customHeight="1" x14ac:dyDescent="0.25"/>
    <row r="2195" ht="12" customHeight="1" x14ac:dyDescent="0.25"/>
    <row r="2196" ht="12" customHeight="1" x14ac:dyDescent="0.25"/>
    <row r="2197" ht="12" customHeight="1" x14ac:dyDescent="0.25"/>
    <row r="2198" ht="12" customHeight="1" x14ac:dyDescent="0.25"/>
    <row r="2199" ht="12" customHeight="1" x14ac:dyDescent="0.25"/>
    <row r="2200" ht="12" customHeight="1" x14ac:dyDescent="0.25"/>
    <row r="2201" ht="12" customHeight="1" x14ac:dyDescent="0.25"/>
    <row r="2202" ht="12" customHeight="1" x14ac:dyDescent="0.25"/>
    <row r="2203" ht="12" customHeight="1" x14ac:dyDescent="0.25"/>
    <row r="2204" ht="12" customHeight="1" x14ac:dyDescent="0.25"/>
    <row r="2205" ht="12" customHeight="1" x14ac:dyDescent="0.25"/>
    <row r="2206" ht="12" customHeight="1" x14ac:dyDescent="0.25"/>
    <row r="2207" ht="12" customHeight="1" x14ac:dyDescent="0.25"/>
    <row r="2208" ht="12" customHeight="1" x14ac:dyDescent="0.25"/>
    <row r="2209" ht="12" customHeight="1" x14ac:dyDescent="0.25"/>
    <row r="2210" ht="12" customHeight="1" x14ac:dyDescent="0.25"/>
    <row r="2211" ht="12" customHeight="1" x14ac:dyDescent="0.25"/>
    <row r="2212" ht="12" customHeight="1" x14ac:dyDescent="0.25"/>
    <row r="2213" ht="12" customHeight="1" x14ac:dyDescent="0.25"/>
    <row r="2214" ht="12" customHeight="1" x14ac:dyDescent="0.25"/>
    <row r="2215" ht="12" customHeight="1" x14ac:dyDescent="0.25"/>
    <row r="2216" ht="12" customHeight="1" x14ac:dyDescent="0.25"/>
    <row r="2217" ht="12" customHeight="1" x14ac:dyDescent="0.25"/>
    <row r="2218" ht="12" customHeight="1" x14ac:dyDescent="0.25"/>
    <row r="2219" ht="12" customHeight="1" x14ac:dyDescent="0.25"/>
    <row r="2220" ht="12" customHeight="1" x14ac:dyDescent="0.25"/>
    <row r="2221" ht="12" customHeight="1" x14ac:dyDescent="0.25"/>
    <row r="2222" ht="12" customHeight="1" x14ac:dyDescent="0.25"/>
    <row r="2223" ht="12" customHeight="1" x14ac:dyDescent="0.25"/>
    <row r="2224" ht="12" customHeight="1" x14ac:dyDescent="0.25"/>
    <row r="2225" ht="12" customHeight="1" x14ac:dyDescent="0.25"/>
    <row r="2226" ht="12" customHeight="1" x14ac:dyDescent="0.25"/>
    <row r="2227" ht="12" customHeight="1" x14ac:dyDescent="0.25"/>
    <row r="2228" ht="12" customHeight="1" x14ac:dyDescent="0.25"/>
    <row r="2229" ht="12" customHeight="1" x14ac:dyDescent="0.25"/>
    <row r="2230" ht="12" customHeight="1" x14ac:dyDescent="0.25"/>
    <row r="2231" ht="12" customHeight="1" x14ac:dyDescent="0.25"/>
    <row r="2232" ht="12" customHeight="1" x14ac:dyDescent="0.25"/>
    <row r="2233" ht="12" customHeight="1" x14ac:dyDescent="0.25"/>
    <row r="2234" ht="12" customHeight="1" x14ac:dyDescent="0.25"/>
    <row r="2235" ht="12" customHeight="1" x14ac:dyDescent="0.25"/>
    <row r="2236" ht="12" customHeight="1" x14ac:dyDescent="0.25"/>
    <row r="2237" ht="12" customHeight="1" x14ac:dyDescent="0.25"/>
    <row r="2238" ht="12" customHeight="1" x14ac:dyDescent="0.25"/>
    <row r="2239" ht="12" customHeight="1" x14ac:dyDescent="0.25"/>
    <row r="2240" ht="12" customHeight="1" x14ac:dyDescent="0.25"/>
    <row r="2241" ht="12" customHeight="1" x14ac:dyDescent="0.25"/>
    <row r="2242" ht="12" customHeight="1" x14ac:dyDescent="0.25"/>
    <row r="2243" ht="12" customHeight="1" x14ac:dyDescent="0.25"/>
    <row r="2244" ht="12" customHeight="1" x14ac:dyDescent="0.25"/>
    <row r="2245" ht="12" customHeight="1" x14ac:dyDescent="0.25"/>
    <row r="2246" ht="12" customHeight="1" x14ac:dyDescent="0.25"/>
    <row r="2247" ht="12" customHeight="1" x14ac:dyDescent="0.25"/>
    <row r="2248" ht="12" customHeight="1" x14ac:dyDescent="0.25"/>
    <row r="2249" ht="12" customHeight="1" x14ac:dyDescent="0.25"/>
    <row r="2250" ht="15" customHeight="1" x14ac:dyDescent="0.25"/>
    <row r="2251" ht="15" customHeight="1" x14ac:dyDescent="0.25"/>
    <row r="2252" ht="15" customHeight="1" x14ac:dyDescent="0.25"/>
    <row r="2253" ht="15" customHeight="1" x14ac:dyDescent="0.25"/>
    <row r="2254" ht="15" customHeight="1" x14ac:dyDescent="0.25"/>
    <row r="2255" ht="15" customHeight="1" x14ac:dyDescent="0.25"/>
    <row r="2256" ht="15" customHeight="1" x14ac:dyDescent="0.25"/>
    <row r="2257" ht="15" customHeight="1" x14ac:dyDescent="0.25"/>
    <row r="2258" ht="15" customHeight="1" x14ac:dyDescent="0.25"/>
    <row r="2259" ht="12" customHeight="1" x14ac:dyDescent="0.25"/>
    <row r="2260" ht="15" customHeight="1" x14ac:dyDescent="0.25"/>
    <row r="2261" ht="15" customHeight="1" x14ac:dyDescent="0.25"/>
    <row r="2262" ht="15" customHeight="1" x14ac:dyDescent="0.25"/>
    <row r="2263" ht="12" customHeight="1" x14ac:dyDescent="0.25"/>
    <row r="2264" ht="15" customHeight="1" x14ac:dyDescent="0.25"/>
    <row r="2265" ht="12" customHeight="1" x14ac:dyDescent="0.25"/>
    <row r="2266" ht="15" customHeight="1" x14ac:dyDescent="0.25"/>
    <row r="2267" ht="15" customHeight="1" x14ac:dyDescent="0.25"/>
    <row r="2268" ht="15" customHeight="1" x14ac:dyDescent="0.25"/>
    <row r="2269" ht="15" customHeight="1" x14ac:dyDescent="0.25"/>
    <row r="2270" ht="12" customHeight="1" x14ac:dyDescent="0.25"/>
    <row r="2271" ht="15" customHeight="1" x14ac:dyDescent="0.25"/>
    <row r="2272" ht="12" customHeight="1" x14ac:dyDescent="0.25"/>
    <row r="2273" ht="15" customHeight="1" x14ac:dyDescent="0.25"/>
    <row r="2274" ht="15" customHeight="1" x14ac:dyDescent="0.25"/>
    <row r="2275" ht="15" customHeight="1" x14ac:dyDescent="0.25"/>
    <row r="2276" ht="15" customHeight="1" x14ac:dyDescent="0.25"/>
    <row r="2277" ht="15" customHeight="1" x14ac:dyDescent="0.25"/>
    <row r="2278" ht="15" customHeight="1" x14ac:dyDescent="0.25"/>
    <row r="2279" ht="15" customHeight="1" x14ac:dyDescent="0.25"/>
    <row r="2280" ht="15" customHeight="1" x14ac:dyDescent="0.25"/>
    <row r="2281" ht="12" customHeight="1" x14ac:dyDescent="0.25"/>
    <row r="2282" ht="15" customHeight="1" x14ac:dyDescent="0.25"/>
    <row r="2283" ht="12" customHeight="1" x14ac:dyDescent="0.25"/>
    <row r="2284" ht="15" customHeight="1" x14ac:dyDescent="0.25"/>
    <row r="2285" ht="15" customHeight="1" x14ac:dyDescent="0.25"/>
    <row r="2286" ht="15" customHeight="1" x14ac:dyDescent="0.25"/>
    <row r="2287" ht="12" customHeight="1" x14ac:dyDescent="0.25"/>
    <row r="2288" ht="15" customHeight="1" x14ac:dyDescent="0.25"/>
    <row r="2289" ht="15" customHeight="1" x14ac:dyDescent="0.25"/>
    <row r="2290" ht="15" customHeight="1" x14ac:dyDescent="0.25"/>
    <row r="2291" ht="15" customHeight="1" x14ac:dyDescent="0.25"/>
    <row r="2292" ht="15" customHeight="1" x14ac:dyDescent="0.25"/>
    <row r="2293" ht="15" customHeight="1" x14ac:dyDescent="0.25"/>
    <row r="2294" ht="15" customHeight="1" x14ac:dyDescent="0.25"/>
    <row r="2295" ht="15" customHeight="1" x14ac:dyDescent="0.25"/>
    <row r="2296" ht="15" customHeight="1" x14ac:dyDescent="0.25"/>
    <row r="2297" ht="15" customHeight="1" x14ac:dyDescent="0.25"/>
    <row r="2298" ht="15" customHeight="1" x14ac:dyDescent="0.25"/>
    <row r="2299" ht="12" customHeight="1" x14ac:dyDescent="0.25"/>
    <row r="2300" ht="12" customHeight="1" x14ac:dyDescent="0.25"/>
    <row r="2301" ht="15" customHeight="1" x14ac:dyDescent="0.25"/>
    <row r="2302" ht="15" customHeight="1" x14ac:dyDescent="0.25"/>
    <row r="2303" ht="15" customHeight="1" x14ac:dyDescent="0.25"/>
    <row r="2304" ht="12" customHeight="1" x14ac:dyDescent="0.25"/>
    <row r="2305" spans="2:32" ht="15" customHeight="1" x14ac:dyDescent="0.25"/>
    <row r="2306" spans="2:32" ht="15" customHeight="1" x14ac:dyDescent="0.25"/>
    <row r="2307" spans="2:32" ht="15" customHeight="1" x14ac:dyDescent="0.25"/>
    <row r="2308" spans="2:32" ht="15" customHeight="1" x14ac:dyDescent="0.25"/>
    <row r="2309" spans="2:32" ht="15" customHeight="1" x14ac:dyDescent="0.25"/>
    <row r="2310" spans="2:32" ht="15" customHeight="1" x14ac:dyDescent="0.25"/>
    <row r="2311" spans="2:32" ht="15" customHeight="1" x14ac:dyDescent="0.25"/>
    <row r="2312" spans="2:32" ht="15" customHeight="1" x14ac:dyDescent="0.25"/>
    <row r="2313" spans="2:32" ht="15" customHeight="1" x14ac:dyDescent="0.25"/>
    <row r="2314" spans="2:32" ht="15" customHeight="1" x14ac:dyDescent="0.25"/>
    <row r="2315" spans="2:32" ht="15" customHeight="1" x14ac:dyDescent="0.25"/>
    <row r="2316" spans="2:32" ht="15" customHeight="1" x14ac:dyDescent="0.25"/>
    <row r="2317" spans="2:32" ht="15" customHeight="1" x14ac:dyDescent="0.25">
      <c r="B2317" s="36"/>
      <c r="C2317" s="36"/>
      <c r="D2317" s="36"/>
      <c r="E2317" s="36"/>
      <c r="F2317" s="36"/>
      <c r="G2317" s="36"/>
      <c r="H2317" s="36"/>
      <c r="I2317" s="36"/>
      <c r="J2317" s="36"/>
      <c r="K2317" s="36"/>
      <c r="L2317" s="36"/>
      <c r="M2317" s="36"/>
      <c r="N2317" s="36"/>
      <c r="O2317" s="36"/>
      <c r="P2317" s="36"/>
      <c r="Q2317" s="36"/>
      <c r="R2317" s="36"/>
      <c r="S2317" s="36"/>
      <c r="T2317" s="36"/>
      <c r="U2317" s="36"/>
      <c r="V2317" s="36"/>
      <c r="W2317" s="36"/>
      <c r="X2317" s="36"/>
      <c r="Y2317" s="36"/>
      <c r="Z2317" s="36"/>
      <c r="AA2317" s="36"/>
      <c r="AB2317" s="36"/>
      <c r="AC2317" s="36"/>
      <c r="AD2317" s="36"/>
      <c r="AE2317" s="36"/>
      <c r="AF2317" s="36"/>
    </row>
    <row r="2318" spans="2:32" ht="15" customHeight="1" x14ac:dyDescent="0.25"/>
    <row r="2319" spans="2:32" ht="15" customHeight="1" x14ac:dyDescent="0.25"/>
    <row r="2320" spans="2:32" ht="15" customHeight="1" x14ac:dyDescent="0.25"/>
    <row r="2321" ht="15" customHeight="1" x14ac:dyDescent="0.25"/>
    <row r="2322" ht="15" customHeight="1" x14ac:dyDescent="0.25"/>
    <row r="2323" ht="15" customHeight="1" x14ac:dyDescent="0.25"/>
    <row r="2324" ht="15" customHeight="1" x14ac:dyDescent="0.25"/>
    <row r="2325" ht="15" customHeight="1" x14ac:dyDescent="0.25"/>
    <row r="2326" ht="15" customHeight="1" x14ac:dyDescent="0.25"/>
    <row r="2327" ht="15" customHeight="1" x14ac:dyDescent="0.25"/>
    <row r="2328" ht="15" customHeight="1" x14ac:dyDescent="0.25"/>
    <row r="2329" ht="15" customHeight="1" x14ac:dyDescent="0.25"/>
    <row r="2330" ht="15" customHeight="1" x14ac:dyDescent="0.25"/>
    <row r="2331" ht="15" customHeight="1" x14ac:dyDescent="0.25"/>
    <row r="2332" ht="15" customHeight="1" x14ac:dyDescent="0.25"/>
    <row r="2333" ht="15" customHeight="1" x14ac:dyDescent="0.25"/>
    <row r="2334" ht="15" customHeight="1" x14ac:dyDescent="0.25"/>
    <row r="2335" ht="12" customHeight="1" x14ac:dyDescent="0.25"/>
    <row r="2336" ht="12" customHeight="1" x14ac:dyDescent="0.25"/>
    <row r="2337" ht="12" customHeight="1" x14ac:dyDescent="0.25"/>
    <row r="2338" ht="12" customHeight="1" x14ac:dyDescent="0.25"/>
    <row r="2339" ht="12" customHeight="1" x14ac:dyDescent="0.25"/>
    <row r="2340" ht="12" customHeight="1" x14ac:dyDescent="0.25"/>
    <row r="2341" ht="12" customHeight="1" x14ac:dyDescent="0.25"/>
    <row r="2342" ht="12" customHeight="1" x14ac:dyDescent="0.25"/>
    <row r="2343" ht="12" customHeight="1" x14ac:dyDescent="0.25"/>
    <row r="2344" ht="12" customHeight="1" x14ac:dyDescent="0.25"/>
    <row r="2345" ht="12" customHeight="1" x14ac:dyDescent="0.25"/>
    <row r="2346" ht="12" customHeight="1" x14ac:dyDescent="0.25"/>
    <row r="2347" ht="12" customHeight="1" x14ac:dyDescent="0.25"/>
    <row r="2348" ht="12" customHeight="1" x14ac:dyDescent="0.25"/>
    <row r="2349" ht="12" customHeight="1" x14ac:dyDescent="0.25"/>
    <row r="2350" ht="15" customHeight="1" x14ac:dyDescent="0.25"/>
    <row r="2351" ht="15" customHeight="1" x14ac:dyDescent="0.25"/>
    <row r="2352" ht="15" customHeight="1" x14ac:dyDescent="0.25"/>
    <row r="2353" ht="15" customHeight="1" x14ac:dyDescent="0.25"/>
    <row r="2354" ht="15" customHeight="1" x14ac:dyDescent="0.25"/>
    <row r="2355" ht="15" customHeight="1" x14ac:dyDescent="0.25"/>
    <row r="2356" ht="15" customHeight="1" x14ac:dyDescent="0.25"/>
    <row r="2357" ht="15" customHeight="1" x14ac:dyDescent="0.25"/>
    <row r="2358" ht="15" customHeight="1" x14ac:dyDescent="0.25"/>
    <row r="2359" ht="15" customHeight="1" x14ac:dyDescent="0.25"/>
    <row r="2360" ht="15" customHeight="1" x14ac:dyDescent="0.25"/>
    <row r="2361" ht="15" customHeight="1" x14ac:dyDescent="0.25"/>
    <row r="2362" ht="15" customHeight="1" x14ac:dyDescent="0.25"/>
    <row r="2363" ht="15" customHeight="1" x14ac:dyDescent="0.25"/>
    <row r="2364" ht="15" customHeight="1" x14ac:dyDescent="0.25"/>
    <row r="2365" ht="15" customHeight="1" x14ac:dyDescent="0.25"/>
    <row r="2366" ht="12" customHeight="1" x14ac:dyDescent="0.25"/>
    <row r="2367" ht="15" customHeight="1" x14ac:dyDescent="0.25"/>
    <row r="2368" ht="15" customHeight="1" x14ac:dyDescent="0.25"/>
    <row r="2369" ht="15" customHeight="1" x14ac:dyDescent="0.25"/>
    <row r="2370" ht="15" customHeight="1" x14ac:dyDescent="0.25"/>
    <row r="2371" ht="15" customHeight="1" x14ac:dyDescent="0.25"/>
    <row r="2372" ht="15" customHeight="1" x14ac:dyDescent="0.25"/>
    <row r="2373" ht="15" customHeight="1" x14ac:dyDescent="0.25"/>
    <row r="2374" ht="15" customHeight="1" x14ac:dyDescent="0.25"/>
    <row r="2375" ht="15" customHeight="1" x14ac:dyDescent="0.25"/>
    <row r="2376" ht="15" customHeight="1" x14ac:dyDescent="0.25"/>
    <row r="2377" ht="15" customHeight="1" x14ac:dyDescent="0.25"/>
    <row r="2378" ht="15" customHeight="1" x14ac:dyDescent="0.25"/>
    <row r="2379" ht="12" customHeight="1" x14ac:dyDescent="0.25"/>
    <row r="2380" ht="15" customHeight="1" x14ac:dyDescent="0.25"/>
    <row r="2381" ht="15" customHeight="1" x14ac:dyDescent="0.25"/>
    <row r="2382" ht="15" customHeight="1" x14ac:dyDescent="0.25"/>
    <row r="2383" ht="15" customHeight="1" x14ac:dyDescent="0.25"/>
    <row r="2384" ht="15" customHeight="1" x14ac:dyDescent="0.25"/>
    <row r="2385" ht="15" customHeight="1" x14ac:dyDescent="0.25"/>
    <row r="2386" ht="15" customHeight="1" x14ac:dyDescent="0.25"/>
    <row r="2387" ht="15" customHeight="1" x14ac:dyDescent="0.25"/>
    <row r="2388" ht="15" customHeight="1" x14ac:dyDescent="0.25"/>
    <row r="2389" ht="12" customHeight="1" x14ac:dyDescent="0.25"/>
    <row r="2390" ht="15" customHeight="1" x14ac:dyDescent="0.25"/>
    <row r="2391" ht="15" customHeight="1" x14ac:dyDescent="0.25"/>
    <row r="2392" ht="15" customHeight="1" x14ac:dyDescent="0.25"/>
    <row r="2393" ht="15" customHeight="1" x14ac:dyDescent="0.25"/>
    <row r="2394" ht="15" customHeight="1" x14ac:dyDescent="0.25"/>
    <row r="2395" ht="15" customHeight="1" x14ac:dyDescent="0.25"/>
    <row r="2396" ht="15" customHeight="1" x14ac:dyDescent="0.25"/>
    <row r="2397" ht="15" customHeight="1" x14ac:dyDescent="0.25"/>
    <row r="2398" ht="12" customHeight="1" x14ac:dyDescent="0.25"/>
    <row r="2399" ht="12" customHeight="1" x14ac:dyDescent="0.25"/>
    <row r="2400" ht="15" customHeight="1" x14ac:dyDescent="0.25"/>
    <row r="2401" ht="15" customHeight="1" x14ac:dyDescent="0.25"/>
    <row r="2402" ht="15" customHeight="1" x14ac:dyDescent="0.25"/>
    <row r="2403" ht="15" customHeight="1" x14ac:dyDescent="0.25"/>
    <row r="2404" ht="15" customHeight="1" x14ac:dyDescent="0.25"/>
    <row r="2405" ht="15" customHeight="1" x14ac:dyDescent="0.25"/>
    <row r="2406" ht="15" customHeight="1" x14ac:dyDescent="0.25"/>
    <row r="2407" ht="15" customHeight="1" x14ac:dyDescent="0.25"/>
    <row r="2408" ht="15" customHeight="1" x14ac:dyDescent="0.25"/>
    <row r="2409" ht="12" customHeight="1" x14ac:dyDescent="0.25"/>
    <row r="2410" ht="15" customHeight="1" x14ac:dyDescent="0.25"/>
    <row r="2411" ht="15" customHeight="1" x14ac:dyDescent="0.25"/>
    <row r="2412" ht="15" customHeight="1" x14ac:dyDescent="0.25"/>
    <row r="2413" ht="15" customHeight="1" x14ac:dyDescent="0.25"/>
    <row r="2414" ht="15" customHeight="1" x14ac:dyDescent="0.25"/>
    <row r="2415" ht="15" customHeight="1" x14ac:dyDescent="0.25"/>
    <row r="2416" ht="15" customHeight="1" x14ac:dyDescent="0.25"/>
    <row r="2417" spans="2:32" ht="15" customHeight="1" x14ac:dyDescent="0.25"/>
    <row r="2418" spans="2:32" ht="15" customHeight="1" x14ac:dyDescent="0.25"/>
    <row r="2419" spans="2:32" ht="15" customHeight="1" x14ac:dyDescent="0.25">
      <c r="B2419" s="36"/>
      <c r="C2419" s="36"/>
      <c r="D2419" s="36"/>
      <c r="E2419" s="36"/>
      <c r="F2419" s="36"/>
      <c r="G2419" s="36"/>
      <c r="H2419" s="36"/>
      <c r="I2419" s="36"/>
      <c r="J2419" s="36"/>
      <c r="K2419" s="36"/>
      <c r="L2419" s="36"/>
      <c r="M2419" s="36"/>
      <c r="N2419" s="36"/>
      <c r="O2419" s="36"/>
      <c r="P2419" s="36"/>
      <c r="Q2419" s="36"/>
      <c r="R2419" s="36"/>
      <c r="S2419" s="36"/>
      <c r="T2419" s="36"/>
      <c r="U2419" s="36"/>
      <c r="V2419" s="36"/>
      <c r="W2419" s="36"/>
      <c r="X2419" s="36"/>
      <c r="Y2419" s="36"/>
      <c r="Z2419" s="36"/>
      <c r="AA2419" s="36"/>
      <c r="AB2419" s="36"/>
      <c r="AC2419" s="36"/>
      <c r="AD2419" s="36"/>
      <c r="AE2419" s="36"/>
      <c r="AF2419" s="36"/>
    </row>
    <row r="2420" spans="2:32" ht="15" customHeight="1" x14ac:dyDescent="0.25"/>
    <row r="2421" spans="2:32" ht="15" customHeight="1" x14ac:dyDescent="0.25"/>
    <row r="2422" spans="2:32" ht="15" customHeight="1" x14ac:dyDescent="0.25"/>
    <row r="2423" spans="2:32" ht="15" customHeight="1" x14ac:dyDescent="0.25"/>
    <row r="2424" spans="2:32" ht="15" customHeight="1" x14ac:dyDescent="0.25"/>
    <row r="2425" spans="2:32" ht="15" customHeight="1" x14ac:dyDescent="0.25"/>
    <row r="2426" spans="2:32" ht="15" customHeight="1" x14ac:dyDescent="0.25"/>
    <row r="2427" spans="2:32" ht="15" customHeight="1" x14ac:dyDescent="0.25"/>
    <row r="2428" spans="2:32" ht="15" customHeight="1" x14ac:dyDescent="0.25"/>
    <row r="2429" spans="2:32" ht="15" customHeight="1" x14ac:dyDescent="0.25"/>
    <row r="2430" spans="2:32" ht="15" customHeight="1" x14ac:dyDescent="0.25"/>
    <row r="2431" spans="2:32" ht="15" customHeight="1" x14ac:dyDescent="0.25"/>
    <row r="2432" spans="2:32" ht="15" customHeight="1" x14ac:dyDescent="0.25"/>
    <row r="2433" ht="15" customHeight="1" x14ac:dyDescent="0.25"/>
    <row r="2434" ht="15" customHeight="1" x14ac:dyDescent="0.25"/>
    <row r="2435" ht="15" customHeight="1" x14ac:dyDescent="0.25"/>
    <row r="2436" ht="15" customHeight="1" x14ac:dyDescent="0.25"/>
    <row r="2437" ht="15" customHeight="1" x14ac:dyDescent="0.25"/>
    <row r="2438" ht="15" customHeight="1" x14ac:dyDescent="0.25"/>
    <row r="2439" ht="12" customHeight="1" x14ac:dyDescent="0.25"/>
    <row r="2440" ht="12" customHeight="1" x14ac:dyDescent="0.25"/>
    <row r="2441" ht="12" customHeight="1" x14ac:dyDescent="0.25"/>
    <row r="2442" ht="12" customHeight="1" x14ac:dyDescent="0.25"/>
    <row r="2443" ht="12" customHeight="1" x14ac:dyDescent="0.25"/>
    <row r="2444" ht="12" customHeight="1" x14ac:dyDescent="0.25"/>
    <row r="2445" ht="12" customHeight="1" x14ac:dyDescent="0.25"/>
    <row r="2446" ht="12" customHeight="1" x14ac:dyDescent="0.25"/>
    <row r="2447" ht="12" customHeight="1" x14ac:dyDescent="0.25"/>
    <row r="2448" ht="12" customHeight="1" x14ac:dyDescent="0.25"/>
    <row r="2449" ht="12" customHeight="1" x14ac:dyDescent="0.25"/>
    <row r="2450" ht="15" customHeight="1" x14ac:dyDescent="0.25"/>
    <row r="2451" ht="15" customHeight="1" x14ac:dyDescent="0.25"/>
    <row r="2452" ht="15" customHeight="1" x14ac:dyDescent="0.25"/>
    <row r="2453" ht="15" customHeight="1" x14ac:dyDescent="0.25"/>
    <row r="2454" ht="15" customHeight="1" x14ac:dyDescent="0.25"/>
    <row r="2455" ht="15" customHeight="1" x14ac:dyDescent="0.25"/>
    <row r="2456" ht="12" customHeight="1" x14ac:dyDescent="0.25"/>
    <row r="2457" ht="15" customHeight="1" x14ac:dyDescent="0.25"/>
    <row r="2458" ht="12" customHeight="1" x14ac:dyDescent="0.25"/>
    <row r="2459" ht="15" customHeight="1" x14ac:dyDescent="0.25"/>
    <row r="2460" ht="12" customHeight="1" x14ac:dyDescent="0.25"/>
    <row r="2461" ht="15" customHeight="1" x14ac:dyDescent="0.25"/>
    <row r="2462" ht="15" customHeight="1" x14ac:dyDescent="0.25"/>
    <row r="2463" ht="15" customHeight="1" x14ac:dyDescent="0.25"/>
    <row r="2464" ht="15" customHeight="1" x14ac:dyDescent="0.25"/>
    <row r="2465" ht="15" customHeight="1" x14ac:dyDescent="0.25"/>
    <row r="2466" ht="12" customHeight="1" x14ac:dyDescent="0.25"/>
    <row r="2467" ht="15" customHeight="1" x14ac:dyDescent="0.25"/>
    <row r="2468" ht="15" customHeight="1" x14ac:dyDescent="0.25"/>
    <row r="2469" ht="15" customHeight="1" x14ac:dyDescent="0.25"/>
    <row r="2470" ht="15" customHeight="1" x14ac:dyDescent="0.25"/>
    <row r="2471" ht="15" customHeight="1" x14ac:dyDescent="0.25"/>
    <row r="2472" ht="15" customHeight="1" x14ac:dyDescent="0.25"/>
    <row r="2473" ht="15" customHeight="1" x14ac:dyDescent="0.25"/>
    <row r="2474" ht="12" customHeight="1" x14ac:dyDescent="0.25"/>
    <row r="2475" ht="15" customHeight="1" x14ac:dyDescent="0.25"/>
    <row r="2476" ht="15" customHeight="1" x14ac:dyDescent="0.25"/>
    <row r="2477" ht="15" customHeight="1" x14ac:dyDescent="0.25"/>
    <row r="2478" ht="15" customHeight="1" x14ac:dyDescent="0.25"/>
    <row r="2479" ht="15" customHeight="1" x14ac:dyDescent="0.25"/>
    <row r="2480" ht="15" customHeight="1" x14ac:dyDescent="0.25"/>
    <row r="2481" ht="15" customHeight="1" x14ac:dyDescent="0.25"/>
    <row r="2482" ht="15" customHeight="1" x14ac:dyDescent="0.25"/>
    <row r="2483" ht="15" customHeight="1" x14ac:dyDescent="0.25"/>
    <row r="2484" ht="15" customHeight="1" x14ac:dyDescent="0.25"/>
    <row r="2485" ht="12" customHeight="1" x14ac:dyDescent="0.25"/>
    <row r="2486" ht="15" customHeight="1" x14ac:dyDescent="0.25"/>
    <row r="2487" ht="12" customHeight="1" x14ac:dyDescent="0.25"/>
    <row r="2488" ht="15" customHeight="1" x14ac:dyDescent="0.25"/>
    <row r="2489" ht="15" customHeight="1" x14ac:dyDescent="0.25"/>
    <row r="2490" ht="15" customHeight="1" x14ac:dyDescent="0.25"/>
    <row r="2491" ht="15" customHeight="1" x14ac:dyDescent="0.25"/>
    <row r="2492" ht="15" customHeight="1" x14ac:dyDescent="0.25"/>
    <row r="2493" ht="12" customHeight="1" x14ac:dyDescent="0.25"/>
    <row r="2494" ht="12" customHeight="1" x14ac:dyDescent="0.25"/>
    <row r="2495" ht="15" customHeight="1" x14ac:dyDescent="0.25"/>
    <row r="2496" ht="15" customHeight="1" x14ac:dyDescent="0.25"/>
    <row r="2497" spans="2:32" ht="12" customHeight="1" x14ac:dyDescent="0.25"/>
    <row r="2498" spans="2:32" ht="15" customHeight="1" x14ac:dyDescent="0.25"/>
    <row r="2499" spans="2:32" ht="15" customHeight="1" x14ac:dyDescent="0.25"/>
    <row r="2500" spans="2:32" ht="15" customHeight="1" x14ac:dyDescent="0.25"/>
    <row r="2501" spans="2:32" ht="15" customHeight="1" x14ac:dyDescent="0.25"/>
    <row r="2502" spans="2:32" ht="15" customHeight="1" x14ac:dyDescent="0.25"/>
    <row r="2503" spans="2:32" ht="12" customHeight="1" x14ac:dyDescent="0.25"/>
    <row r="2504" spans="2:32" ht="15" customHeight="1" x14ac:dyDescent="0.25"/>
    <row r="2505" spans="2:32" ht="15" customHeight="1" x14ac:dyDescent="0.25"/>
    <row r="2506" spans="2:32" ht="15" customHeight="1" x14ac:dyDescent="0.25"/>
    <row r="2507" spans="2:32" ht="15" customHeight="1" x14ac:dyDescent="0.25"/>
    <row r="2508" spans="2:32" ht="15" customHeight="1" x14ac:dyDescent="0.25"/>
    <row r="2509" spans="2:32" ht="15" customHeight="1" x14ac:dyDescent="0.25">
      <c r="B2509" s="36"/>
      <c r="C2509" s="36"/>
      <c r="D2509" s="36"/>
      <c r="E2509" s="36"/>
      <c r="F2509" s="36"/>
      <c r="G2509" s="36"/>
      <c r="H2509" s="36"/>
      <c r="I2509" s="36"/>
      <c r="J2509" s="36"/>
      <c r="K2509" s="36"/>
      <c r="L2509" s="36"/>
      <c r="M2509" s="36"/>
      <c r="N2509" s="36"/>
      <c r="O2509" s="36"/>
      <c r="P2509" s="36"/>
      <c r="Q2509" s="36"/>
      <c r="R2509" s="36"/>
      <c r="S2509" s="36"/>
      <c r="T2509" s="36"/>
      <c r="U2509" s="36"/>
      <c r="V2509" s="36"/>
      <c r="W2509" s="36"/>
      <c r="X2509" s="36"/>
      <c r="Y2509" s="36"/>
      <c r="Z2509" s="36"/>
      <c r="AA2509" s="36"/>
      <c r="AB2509" s="36"/>
      <c r="AC2509" s="36"/>
      <c r="AD2509" s="36"/>
      <c r="AE2509" s="36"/>
      <c r="AF2509" s="36"/>
    </row>
    <row r="2510" spans="2:32" ht="15" customHeight="1" x14ac:dyDescent="0.25"/>
    <row r="2511" spans="2:32" ht="15" customHeight="1" x14ac:dyDescent="0.25"/>
    <row r="2512" spans="2:32" ht="15" customHeight="1" x14ac:dyDescent="0.25"/>
    <row r="2513" ht="15" customHeight="1" x14ac:dyDescent="0.25"/>
    <row r="2514" ht="15" customHeight="1" x14ac:dyDescent="0.25"/>
    <row r="2515" ht="15" customHeight="1" x14ac:dyDescent="0.25"/>
    <row r="2516" ht="15" customHeight="1" x14ac:dyDescent="0.25"/>
    <row r="2517" ht="15" customHeight="1" x14ac:dyDescent="0.25"/>
    <row r="2518" ht="15" customHeight="1" x14ac:dyDescent="0.25"/>
    <row r="2519" ht="15" customHeight="1" x14ac:dyDescent="0.25"/>
    <row r="2520" ht="15" customHeight="1" x14ac:dyDescent="0.25"/>
    <row r="2521" ht="15" customHeight="1" x14ac:dyDescent="0.25"/>
    <row r="2522" ht="15" customHeight="1" x14ac:dyDescent="0.25"/>
    <row r="2523" ht="15" customHeight="1" x14ac:dyDescent="0.25"/>
    <row r="2524" ht="15" customHeight="1" x14ac:dyDescent="0.25"/>
    <row r="2525" ht="15" customHeight="1" x14ac:dyDescent="0.25"/>
    <row r="2526" ht="15" customHeight="1" x14ac:dyDescent="0.25"/>
    <row r="2527" ht="15" customHeight="1" x14ac:dyDescent="0.25"/>
    <row r="2528" ht="15" customHeight="1" x14ac:dyDescent="0.25"/>
    <row r="2529" ht="15" customHeight="1" x14ac:dyDescent="0.25"/>
    <row r="2530" ht="15" customHeight="1" x14ac:dyDescent="0.25"/>
    <row r="2531" ht="12" customHeight="1" x14ac:dyDescent="0.25"/>
    <row r="2532" ht="12" customHeight="1" x14ac:dyDescent="0.25"/>
    <row r="2533" ht="12" customHeight="1" x14ac:dyDescent="0.25"/>
    <row r="2534" ht="12" customHeight="1" x14ac:dyDescent="0.25"/>
    <row r="2535" ht="12" customHeight="1" x14ac:dyDescent="0.25"/>
    <row r="2536" ht="12" customHeight="1" x14ac:dyDescent="0.25"/>
    <row r="2537" ht="12" customHeight="1" x14ac:dyDescent="0.25"/>
    <row r="2538" ht="12" customHeight="1" x14ac:dyDescent="0.25"/>
    <row r="2539" ht="12" customHeight="1" x14ac:dyDescent="0.25"/>
    <row r="2540" ht="12" customHeight="1" x14ac:dyDescent="0.25"/>
    <row r="2541" ht="12" customHeight="1" x14ac:dyDescent="0.25"/>
    <row r="2542" ht="12" customHeight="1" x14ac:dyDescent="0.25"/>
    <row r="2543" ht="12" customHeight="1" x14ac:dyDescent="0.25"/>
    <row r="2544" ht="12" customHeight="1" x14ac:dyDescent="0.25"/>
    <row r="2545" ht="12" customHeight="1" x14ac:dyDescent="0.25"/>
    <row r="2546" ht="12" customHeight="1" x14ac:dyDescent="0.25"/>
    <row r="2547" ht="12" customHeight="1" x14ac:dyDescent="0.25"/>
    <row r="2548" ht="12" customHeight="1" x14ac:dyDescent="0.25"/>
    <row r="2549" ht="12" customHeight="1" x14ac:dyDescent="0.25"/>
    <row r="2550" ht="15" customHeight="1" x14ac:dyDescent="0.25"/>
    <row r="2551" ht="15" customHeight="1" x14ac:dyDescent="0.25"/>
    <row r="2552" ht="15" customHeight="1" x14ac:dyDescent="0.25"/>
    <row r="2553" ht="15" customHeight="1" x14ac:dyDescent="0.25"/>
    <row r="2554" ht="15" customHeight="1" x14ac:dyDescent="0.25"/>
    <row r="2555" ht="15" customHeight="1" x14ac:dyDescent="0.25"/>
    <row r="2556" ht="15" customHeight="1" x14ac:dyDescent="0.25"/>
    <row r="2557" ht="15" customHeight="1" x14ac:dyDescent="0.25"/>
    <row r="2558" ht="15" customHeight="1" x14ac:dyDescent="0.25"/>
    <row r="2559" ht="15" customHeight="1" x14ac:dyDescent="0.25"/>
    <row r="2560" ht="12" customHeight="1" x14ac:dyDescent="0.25"/>
    <row r="2561" ht="15" customHeight="1" x14ac:dyDescent="0.25"/>
    <row r="2562" ht="15" customHeight="1" x14ac:dyDescent="0.25"/>
    <row r="2563" ht="15" customHeight="1" x14ac:dyDescent="0.25"/>
    <row r="2564" ht="15" customHeight="1" x14ac:dyDescent="0.25"/>
    <row r="2565" ht="15" customHeight="1" x14ac:dyDescent="0.25"/>
    <row r="2566" ht="15" customHeight="1" x14ac:dyDescent="0.25"/>
    <row r="2567" ht="12" customHeight="1" x14ac:dyDescent="0.25"/>
    <row r="2568" ht="15" customHeight="1" x14ac:dyDescent="0.25"/>
    <row r="2569" ht="15" customHeight="1" x14ac:dyDescent="0.25"/>
    <row r="2570" ht="15" customHeight="1" x14ac:dyDescent="0.25"/>
    <row r="2571" ht="15" customHeight="1" x14ac:dyDescent="0.25"/>
    <row r="2572" ht="15" customHeight="1" x14ac:dyDescent="0.25"/>
    <row r="2573" ht="15" customHeight="1" x14ac:dyDescent="0.25"/>
    <row r="2574" ht="12" customHeight="1" x14ac:dyDescent="0.25"/>
    <row r="2575" ht="15" customHeight="1" x14ac:dyDescent="0.25"/>
    <row r="2576" ht="15" customHeight="1" x14ac:dyDescent="0.25"/>
    <row r="2577" ht="15" customHeight="1" x14ac:dyDescent="0.25"/>
    <row r="2578" ht="15" customHeight="1" x14ac:dyDescent="0.25"/>
    <row r="2579" ht="15" customHeight="1" x14ac:dyDescent="0.25"/>
    <row r="2580" ht="12" customHeight="1" x14ac:dyDescent="0.25"/>
    <row r="2581" ht="15" customHeight="1" x14ac:dyDescent="0.25"/>
    <row r="2582" ht="15" customHeight="1" x14ac:dyDescent="0.25"/>
    <row r="2583" ht="15" customHeight="1" x14ac:dyDescent="0.25"/>
    <row r="2584" ht="15" customHeight="1" x14ac:dyDescent="0.25"/>
    <row r="2585" ht="15" customHeight="1" x14ac:dyDescent="0.25"/>
    <row r="2586" ht="15" customHeight="1" x14ac:dyDescent="0.25"/>
    <row r="2587" ht="12" customHeight="1" x14ac:dyDescent="0.25"/>
    <row r="2588" ht="15" customHeight="1" x14ac:dyDescent="0.25"/>
    <row r="2589" ht="15" customHeight="1" x14ac:dyDescent="0.25"/>
    <row r="2590" ht="15" customHeight="1" x14ac:dyDescent="0.25"/>
    <row r="2591" ht="15" customHeight="1" x14ac:dyDescent="0.25"/>
    <row r="2592" ht="15" customHeight="1" x14ac:dyDescent="0.25"/>
    <row r="2593" spans="2:32" ht="15" customHeight="1" x14ac:dyDescent="0.25"/>
    <row r="2594" spans="2:32" ht="12" customHeight="1" x14ac:dyDescent="0.25"/>
    <row r="2595" spans="2:32" ht="15" customHeight="1" x14ac:dyDescent="0.25"/>
    <row r="2596" spans="2:32" ht="15" customHeight="1" x14ac:dyDescent="0.25"/>
    <row r="2597" spans="2:32" ht="15" customHeight="1" x14ac:dyDescent="0.25"/>
    <row r="2598" spans="2:32" ht="15" customHeight="1" x14ac:dyDescent="0.25">
      <c r="B2598" s="36"/>
      <c r="C2598" s="36"/>
      <c r="D2598" s="36"/>
      <c r="E2598" s="36"/>
      <c r="F2598" s="36"/>
      <c r="G2598" s="36"/>
      <c r="H2598" s="36"/>
      <c r="I2598" s="36"/>
      <c r="J2598" s="36"/>
      <c r="K2598" s="36"/>
      <c r="L2598" s="36"/>
      <c r="M2598" s="36"/>
      <c r="N2598" s="36"/>
      <c r="O2598" s="36"/>
      <c r="P2598" s="36"/>
      <c r="Q2598" s="36"/>
      <c r="R2598" s="36"/>
      <c r="S2598" s="36"/>
      <c r="T2598" s="36"/>
      <c r="U2598" s="36"/>
      <c r="V2598" s="36"/>
      <c r="W2598" s="36"/>
      <c r="X2598" s="36"/>
      <c r="Y2598" s="36"/>
      <c r="Z2598" s="36"/>
      <c r="AA2598" s="36"/>
      <c r="AB2598" s="36"/>
      <c r="AC2598" s="36"/>
      <c r="AD2598" s="36"/>
      <c r="AE2598" s="36"/>
      <c r="AF2598" s="36"/>
    </row>
    <row r="2599" spans="2:32" ht="15" customHeight="1" x14ac:dyDescent="0.25"/>
    <row r="2600" spans="2:32" ht="15" customHeight="1" x14ac:dyDescent="0.25"/>
    <row r="2601" spans="2:32" ht="15" customHeight="1" x14ac:dyDescent="0.25"/>
    <row r="2602" spans="2:32" ht="15" customHeight="1" x14ac:dyDescent="0.25"/>
    <row r="2603" spans="2:32" ht="15" customHeight="1" x14ac:dyDescent="0.25"/>
    <row r="2604" spans="2:32" ht="15" customHeight="1" x14ac:dyDescent="0.25"/>
    <row r="2605" spans="2:32" ht="15" customHeight="1" x14ac:dyDescent="0.25"/>
    <row r="2606" spans="2:32" ht="15" customHeight="1" x14ac:dyDescent="0.25"/>
    <row r="2607" spans="2:32" ht="15" customHeight="1" x14ac:dyDescent="0.25"/>
    <row r="2608" spans="2:32" ht="15" customHeight="1" x14ac:dyDescent="0.25"/>
    <row r="2609" ht="15" customHeight="1" x14ac:dyDescent="0.25"/>
    <row r="2610" ht="15" customHeight="1" x14ac:dyDescent="0.25"/>
    <row r="2611" ht="15" customHeight="1" x14ac:dyDescent="0.25"/>
    <row r="2612" ht="15" customHeight="1" x14ac:dyDescent="0.25"/>
    <row r="2613" ht="15" customHeight="1" x14ac:dyDescent="0.25"/>
    <row r="2614" ht="15" customHeight="1" x14ac:dyDescent="0.25"/>
    <row r="2615" ht="15" customHeight="1" x14ac:dyDescent="0.25"/>
    <row r="2616" ht="12" customHeight="1" x14ac:dyDescent="0.25"/>
    <row r="2617" ht="12" customHeight="1" x14ac:dyDescent="0.25"/>
    <row r="2618" ht="12" customHeight="1" x14ac:dyDescent="0.25"/>
    <row r="2619" ht="12" customHeight="1" x14ac:dyDescent="0.25"/>
    <row r="2620" ht="12" customHeight="1" x14ac:dyDescent="0.25"/>
    <row r="2621" ht="12" customHeight="1" x14ac:dyDescent="0.25"/>
    <row r="2622" ht="12" customHeight="1" x14ac:dyDescent="0.25"/>
    <row r="2623" ht="12" customHeight="1" x14ac:dyDescent="0.25"/>
    <row r="2624" ht="12" customHeight="1" x14ac:dyDescent="0.25"/>
    <row r="2625" ht="15" customHeight="1" x14ac:dyDescent="0.25"/>
    <row r="2626" ht="15" customHeight="1" x14ac:dyDescent="0.25"/>
    <row r="2627" ht="15" customHeight="1" x14ac:dyDescent="0.25"/>
    <row r="2628" ht="15" customHeight="1" x14ac:dyDescent="0.25"/>
    <row r="2629" ht="15" customHeight="1" x14ac:dyDescent="0.25"/>
    <row r="2630" ht="15" customHeight="1" x14ac:dyDescent="0.25"/>
    <row r="2631" ht="15" customHeight="1" x14ac:dyDescent="0.25"/>
    <row r="2632" ht="15" customHeight="1" x14ac:dyDescent="0.25"/>
    <row r="2633" ht="15" customHeight="1" x14ac:dyDescent="0.25"/>
    <row r="2634" ht="15" customHeight="1" x14ac:dyDescent="0.25"/>
    <row r="2635" ht="15" customHeight="1" x14ac:dyDescent="0.25"/>
    <row r="2636" ht="15" customHeight="1" x14ac:dyDescent="0.25"/>
    <row r="2637" ht="15" customHeight="1" x14ac:dyDescent="0.25"/>
    <row r="2638" ht="15" customHeight="1" x14ac:dyDescent="0.25"/>
    <row r="2639" ht="15" customHeight="1" x14ac:dyDescent="0.25"/>
    <row r="2640" ht="15" customHeight="1" x14ac:dyDescent="0.25"/>
    <row r="2641" ht="15" customHeight="1" x14ac:dyDescent="0.25"/>
    <row r="2642" ht="15" customHeight="1" x14ac:dyDescent="0.25"/>
    <row r="2643" ht="15" customHeight="1" x14ac:dyDescent="0.25"/>
    <row r="2644" ht="15" customHeight="1" x14ac:dyDescent="0.25"/>
    <row r="2645" ht="15" customHeight="1" x14ac:dyDescent="0.25"/>
    <row r="2646" ht="15" customHeight="1" x14ac:dyDescent="0.25"/>
    <row r="2647" ht="12" customHeight="1" x14ac:dyDescent="0.25"/>
    <row r="2648" ht="15" customHeight="1" x14ac:dyDescent="0.25"/>
    <row r="2649" ht="15" customHeight="1" x14ac:dyDescent="0.25"/>
    <row r="2650" ht="15" customHeight="1" x14ac:dyDescent="0.25"/>
    <row r="2651" ht="15" customHeight="1" x14ac:dyDescent="0.25"/>
    <row r="2652" ht="15" customHeight="1" x14ac:dyDescent="0.25"/>
    <row r="2653" ht="15" customHeight="1" x14ac:dyDescent="0.25"/>
    <row r="2654" ht="15" customHeight="1" x14ac:dyDescent="0.25"/>
    <row r="2655" ht="15" customHeight="1" x14ac:dyDescent="0.25"/>
    <row r="2656" ht="15" customHeight="1" x14ac:dyDescent="0.25"/>
    <row r="2657" ht="15" customHeight="1" x14ac:dyDescent="0.25"/>
    <row r="2658" ht="15" customHeight="1" x14ac:dyDescent="0.25"/>
    <row r="2659" ht="15" customHeight="1" x14ac:dyDescent="0.25"/>
    <row r="2660" ht="12" customHeight="1" x14ac:dyDescent="0.25"/>
    <row r="2661" ht="12" customHeight="1" x14ac:dyDescent="0.25"/>
    <row r="2662" ht="15" customHeight="1" x14ac:dyDescent="0.25"/>
    <row r="2663" ht="15" customHeight="1" x14ac:dyDescent="0.25"/>
    <row r="2664" ht="15" customHeight="1" x14ac:dyDescent="0.25"/>
    <row r="2665" ht="15" customHeight="1" x14ac:dyDescent="0.25"/>
    <row r="2666" ht="15" customHeight="1" x14ac:dyDescent="0.25"/>
    <row r="2667" ht="15" customHeight="1" x14ac:dyDescent="0.25"/>
    <row r="2668" ht="15" customHeight="1" x14ac:dyDescent="0.25"/>
    <row r="2669" ht="15" customHeight="1" x14ac:dyDescent="0.25"/>
    <row r="2670" ht="15" customHeight="1" x14ac:dyDescent="0.25"/>
    <row r="2671" ht="15" customHeight="1" x14ac:dyDescent="0.25"/>
    <row r="2672" ht="15" customHeight="1" x14ac:dyDescent="0.25"/>
    <row r="2673" ht="15" customHeight="1" x14ac:dyDescent="0.25"/>
    <row r="2674" ht="15" customHeight="1" x14ac:dyDescent="0.25"/>
    <row r="2675" ht="15" customHeight="1" x14ac:dyDescent="0.25"/>
    <row r="2676" ht="15" customHeight="1" x14ac:dyDescent="0.25"/>
    <row r="2677" ht="15" customHeight="1" x14ac:dyDescent="0.25"/>
    <row r="2678" ht="15" customHeight="1" x14ac:dyDescent="0.25"/>
    <row r="2679" ht="15" customHeight="1" x14ac:dyDescent="0.25"/>
    <row r="2680" ht="15" customHeight="1" x14ac:dyDescent="0.25"/>
    <row r="2681" ht="15" customHeight="1" x14ac:dyDescent="0.25"/>
    <row r="2682" ht="15" customHeight="1" x14ac:dyDescent="0.25"/>
    <row r="2683" ht="15" customHeight="1" x14ac:dyDescent="0.25"/>
    <row r="2684" ht="15" customHeight="1" x14ac:dyDescent="0.25"/>
    <row r="2685" ht="15" customHeight="1" x14ac:dyDescent="0.25"/>
    <row r="2686" ht="15" customHeight="1" x14ac:dyDescent="0.25"/>
    <row r="2687" ht="15" customHeight="1" x14ac:dyDescent="0.25"/>
    <row r="2688" ht="12" customHeight="1" x14ac:dyDescent="0.25"/>
    <row r="2689" ht="15" customHeight="1" x14ac:dyDescent="0.25"/>
    <row r="2690" ht="15" customHeight="1" x14ac:dyDescent="0.25"/>
    <row r="2691" ht="15" customHeight="1" x14ac:dyDescent="0.25"/>
    <row r="2692" ht="15" customHeight="1" x14ac:dyDescent="0.25"/>
    <row r="2693" ht="15" customHeight="1" x14ac:dyDescent="0.25"/>
    <row r="2694" ht="15" customHeight="1" x14ac:dyDescent="0.25"/>
    <row r="2695" ht="15" customHeight="1" x14ac:dyDescent="0.25"/>
    <row r="2696" ht="15" customHeight="1" x14ac:dyDescent="0.25"/>
    <row r="2697" ht="15" customHeight="1" x14ac:dyDescent="0.25"/>
    <row r="2698" ht="15" customHeight="1" x14ac:dyDescent="0.25"/>
    <row r="2699" ht="15" customHeight="1" x14ac:dyDescent="0.25"/>
    <row r="2700" ht="15" customHeight="1" x14ac:dyDescent="0.25"/>
    <row r="2701" ht="15" customHeight="1" x14ac:dyDescent="0.25"/>
    <row r="2702" ht="15" customHeight="1" x14ac:dyDescent="0.25"/>
    <row r="2703" ht="15" customHeight="1" x14ac:dyDescent="0.25"/>
    <row r="2704" ht="15" customHeight="1" x14ac:dyDescent="0.25"/>
    <row r="2705" spans="2:32" ht="12" customHeight="1" x14ac:dyDescent="0.25"/>
    <row r="2706" spans="2:32" ht="12" customHeight="1" x14ac:dyDescent="0.25"/>
    <row r="2707" spans="2:32" ht="15" customHeight="1" x14ac:dyDescent="0.25"/>
    <row r="2708" spans="2:32" ht="15" customHeight="1" x14ac:dyDescent="0.25"/>
    <row r="2709" spans="2:32" ht="15" customHeight="1" x14ac:dyDescent="0.25"/>
    <row r="2710" spans="2:32" ht="15" customHeight="1" x14ac:dyDescent="0.25"/>
    <row r="2711" spans="2:32" ht="15" customHeight="1" x14ac:dyDescent="0.25"/>
    <row r="2712" spans="2:32" ht="15" customHeight="1" x14ac:dyDescent="0.25"/>
    <row r="2713" spans="2:32" ht="15" customHeight="1" x14ac:dyDescent="0.25"/>
    <row r="2714" spans="2:32" ht="15" customHeight="1" x14ac:dyDescent="0.25"/>
    <row r="2715" spans="2:32" ht="15" customHeight="1" x14ac:dyDescent="0.25"/>
    <row r="2716" spans="2:32" ht="15" customHeight="1" x14ac:dyDescent="0.25"/>
    <row r="2717" spans="2:32" ht="15" customHeight="1" x14ac:dyDescent="0.25"/>
    <row r="2718" spans="2:32" ht="15" customHeight="1" x14ac:dyDescent="0.25"/>
    <row r="2719" spans="2:32" ht="15" customHeight="1" x14ac:dyDescent="0.25">
      <c r="B2719" s="36"/>
      <c r="C2719" s="36"/>
      <c r="D2719" s="36"/>
      <c r="E2719" s="36"/>
      <c r="F2719" s="36"/>
      <c r="G2719" s="36"/>
      <c r="H2719" s="36"/>
      <c r="I2719" s="36"/>
      <c r="J2719" s="36"/>
      <c r="K2719" s="36"/>
      <c r="L2719" s="36"/>
      <c r="M2719" s="36"/>
      <c r="N2719" s="36"/>
      <c r="O2719" s="36"/>
      <c r="P2719" s="36"/>
      <c r="Q2719" s="36"/>
      <c r="R2719" s="36"/>
      <c r="S2719" s="36"/>
      <c r="T2719" s="36"/>
      <c r="U2719" s="36"/>
      <c r="V2719" s="36"/>
      <c r="W2719" s="36"/>
      <c r="X2719" s="36"/>
      <c r="Y2719" s="36"/>
      <c r="Z2719" s="36"/>
      <c r="AA2719" s="36"/>
      <c r="AB2719" s="36"/>
      <c r="AC2719" s="36"/>
      <c r="AD2719" s="36"/>
      <c r="AE2719" s="36"/>
      <c r="AF2719" s="36"/>
    </row>
    <row r="2720" spans="2:32" ht="15" customHeight="1" x14ac:dyDescent="0.25"/>
    <row r="2721" ht="15" customHeight="1" x14ac:dyDescent="0.25"/>
    <row r="2722" ht="15" customHeight="1" x14ac:dyDescent="0.25"/>
    <row r="2723" ht="15" customHeight="1" x14ac:dyDescent="0.25"/>
    <row r="2724" ht="15" customHeight="1" x14ac:dyDescent="0.25"/>
    <row r="2725" ht="15" customHeight="1" x14ac:dyDescent="0.25"/>
    <row r="2726" ht="15" customHeight="1" x14ac:dyDescent="0.25"/>
    <row r="2727" ht="15" customHeight="1" x14ac:dyDescent="0.25"/>
    <row r="2728" ht="15" customHeight="1" x14ac:dyDescent="0.25"/>
    <row r="2729" ht="15" customHeight="1" x14ac:dyDescent="0.25"/>
    <row r="2730" ht="15" customHeight="1" x14ac:dyDescent="0.25"/>
    <row r="2731" ht="15" customHeight="1" x14ac:dyDescent="0.25"/>
    <row r="2732" ht="15" customHeight="1" x14ac:dyDescent="0.25"/>
    <row r="2733" ht="15" customHeight="1" x14ac:dyDescent="0.25"/>
    <row r="2734" ht="15" customHeight="1" x14ac:dyDescent="0.25"/>
    <row r="2735" ht="15" customHeight="1" x14ac:dyDescent="0.25"/>
    <row r="2736" ht="15" customHeight="1" x14ac:dyDescent="0.25"/>
    <row r="2737" ht="15" customHeight="1" x14ac:dyDescent="0.25"/>
    <row r="2738" ht="15" customHeight="1" x14ac:dyDescent="0.25"/>
    <row r="2739" ht="15" customHeight="1" x14ac:dyDescent="0.25"/>
    <row r="2740" ht="15" customHeight="1" x14ac:dyDescent="0.25"/>
    <row r="2741" ht="15" customHeight="1" x14ac:dyDescent="0.25"/>
    <row r="2742" ht="15" customHeight="1" x14ac:dyDescent="0.25"/>
    <row r="2743" ht="15" customHeight="1" x14ac:dyDescent="0.25"/>
    <row r="2744" ht="15" customHeight="1" x14ac:dyDescent="0.25"/>
    <row r="2745" ht="15" customHeight="1" x14ac:dyDescent="0.25"/>
    <row r="2746" ht="12" customHeight="1" x14ac:dyDescent="0.25"/>
    <row r="2747" ht="12" customHeight="1" x14ac:dyDescent="0.25"/>
    <row r="2748" ht="12" customHeight="1" x14ac:dyDescent="0.25"/>
    <row r="2749" ht="12" customHeight="1" x14ac:dyDescent="0.25"/>
    <row r="2750" ht="12" customHeight="1" x14ac:dyDescent="0.25"/>
    <row r="2751" ht="12" customHeight="1" x14ac:dyDescent="0.25"/>
    <row r="2752" ht="12" customHeight="1" x14ac:dyDescent="0.25"/>
    <row r="2753" ht="12" customHeight="1" x14ac:dyDescent="0.25"/>
    <row r="2754" ht="12" customHeight="1" x14ac:dyDescent="0.25"/>
    <row r="2755" ht="12" customHeight="1" x14ac:dyDescent="0.25"/>
    <row r="2756" ht="12" customHeight="1" x14ac:dyDescent="0.25"/>
    <row r="2757" ht="12" customHeight="1" x14ac:dyDescent="0.25"/>
    <row r="2758" ht="12" customHeight="1" x14ac:dyDescent="0.25"/>
    <row r="2759" ht="12" customHeight="1" x14ac:dyDescent="0.25"/>
    <row r="2760" ht="12" customHeight="1" x14ac:dyDescent="0.25"/>
    <row r="2761" ht="12" customHeight="1" x14ac:dyDescent="0.25"/>
    <row r="2762" ht="12" customHeight="1" x14ac:dyDescent="0.25"/>
    <row r="2763" ht="12" customHeight="1" x14ac:dyDescent="0.25"/>
    <row r="2764" ht="12" customHeight="1" x14ac:dyDescent="0.25"/>
    <row r="2765" ht="12" customHeight="1" x14ac:dyDescent="0.25"/>
    <row r="2766" ht="12" customHeight="1" x14ac:dyDescent="0.25"/>
    <row r="2767" ht="12" customHeight="1" x14ac:dyDescent="0.25"/>
    <row r="2768" ht="12" customHeight="1" x14ac:dyDescent="0.25"/>
    <row r="2769" ht="12" customHeight="1" x14ac:dyDescent="0.25"/>
    <row r="2770" ht="12" customHeight="1" x14ac:dyDescent="0.25"/>
    <row r="2771" ht="12" customHeight="1" x14ac:dyDescent="0.25"/>
    <row r="2772" ht="12" customHeight="1" x14ac:dyDescent="0.25"/>
    <row r="2773" ht="12" customHeight="1" x14ac:dyDescent="0.25"/>
    <row r="2774" ht="12" customHeight="1" x14ac:dyDescent="0.25"/>
    <row r="2775" ht="15" customHeight="1" x14ac:dyDescent="0.25"/>
    <row r="2776" ht="15" customHeight="1" x14ac:dyDescent="0.25"/>
    <row r="2777" ht="15" customHeight="1" x14ac:dyDescent="0.25"/>
    <row r="2778" ht="15" customHeight="1" x14ac:dyDescent="0.25"/>
    <row r="2779" ht="15" customHeight="1" x14ac:dyDescent="0.25"/>
    <row r="2780" ht="15" customHeight="1" x14ac:dyDescent="0.25"/>
    <row r="2781" ht="15" customHeight="1" x14ac:dyDescent="0.25"/>
    <row r="2782" ht="15" customHeight="1" x14ac:dyDescent="0.25"/>
    <row r="2783" ht="15" customHeight="1" x14ac:dyDescent="0.25"/>
    <row r="2784" ht="15" customHeight="1" x14ac:dyDescent="0.25"/>
    <row r="2785" ht="15" customHeight="1" x14ac:dyDescent="0.25"/>
    <row r="2786" ht="15" customHeight="1" x14ac:dyDescent="0.25"/>
    <row r="2787" ht="12" customHeight="1" x14ac:dyDescent="0.25"/>
    <row r="2788" ht="15" customHeight="1" x14ac:dyDescent="0.25"/>
    <row r="2789" ht="15" customHeight="1" x14ac:dyDescent="0.25"/>
    <row r="2790" ht="15" customHeight="1" x14ac:dyDescent="0.25"/>
    <row r="2791" ht="15" customHeight="1" x14ac:dyDescent="0.25"/>
    <row r="2792" ht="12" customHeight="1" x14ac:dyDescent="0.25"/>
    <row r="2793" ht="15" customHeight="1" x14ac:dyDescent="0.25"/>
    <row r="2794" ht="15" customHeight="1" x14ac:dyDescent="0.25"/>
    <row r="2795" ht="15" customHeight="1" x14ac:dyDescent="0.25"/>
    <row r="2796" ht="15" customHeight="1" x14ac:dyDescent="0.25"/>
    <row r="2797" ht="15" customHeight="1" x14ac:dyDescent="0.25"/>
    <row r="2798" ht="15" customHeight="1" x14ac:dyDescent="0.25"/>
    <row r="2799" ht="15" customHeight="1" x14ac:dyDescent="0.25"/>
    <row r="2800" ht="15" customHeight="1" x14ac:dyDescent="0.25"/>
    <row r="2801" ht="15" customHeight="1" x14ac:dyDescent="0.25"/>
    <row r="2802" ht="15" customHeight="1" x14ac:dyDescent="0.25"/>
    <row r="2803" ht="12" customHeight="1" x14ac:dyDescent="0.25"/>
    <row r="2804" ht="15" customHeight="1" x14ac:dyDescent="0.25"/>
    <row r="2805" ht="15" customHeight="1" x14ac:dyDescent="0.25"/>
    <row r="2806" ht="15" customHeight="1" x14ac:dyDescent="0.25"/>
    <row r="2807" ht="15" customHeight="1" x14ac:dyDescent="0.25"/>
    <row r="2808" ht="12" customHeight="1" x14ac:dyDescent="0.25"/>
    <row r="2809" ht="15" customHeight="1" x14ac:dyDescent="0.25"/>
    <row r="2810" ht="15" customHeight="1" x14ac:dyDescent="0.25"/>
    <row r="2811" ht="15" customHeight="1" x14ac:dyDescent="0.25"/>
    <row r="2812" ht="15" customHeight="1" x14ac:dyDescent="0.25"/>
    <row r="2813" ht="15" customHeight="1" x14ac:dyDescent="0.25"/>
    <row r="2814" ht="15" customHeight="1" x14ac:dyDescent="0.25"/>
    <row r="2815" ht="15" customHeight="1" x14ac:dyDescent="0.25"/>
    <row r="2816" ht="15" customHeight="1" x14ac:dyDescent="0.25"/>
    <row r="2817" ht="12" customHeight="1" x14ac:dyDescent="0.25"/>
    <row r="2818" ht="15" customHeight="1" x14ac:dyDescent="0.25"/>
    <row r="2819" ht="15" customHeight="1" x14ac:dyDescent="0.25"/>
    <row r="2820" ht="15" customHeight="1" x14ac:dyDescent="0.25"/>
    <row r="2821" ht="15" customHeight="1" x14ac:dyDescent="0.25"/>
    <row r="2822" ht="15" customHeight="1" x14ac:dyDescent="0.25"/>
    <row r="2823" ht="15" customHeight="1" x14ac:dyDescent="0.25"/>
    <row r="2824" ht="12" customHeight="1" x14ac:dyDescent="0.25"/>
    <row r="2825" ht="15" customHeight="1" x14ac:dyDescent="0.25"/>
    <row r="2826" ht="15" customHeight="1" x14ac:dyDescent="0.25"/>
    <row r="2827" ht="15" customHeight="1" x14ac:dyDescent="0.25"/>
    <row r="2828" ht="15" customHeight="1" x14ac:dyDescent="0.25"/>
    <row r="2829" ht="12" customHeight="1" x14ac:dyDescent="0.25"/>
    <row r="2830" ht="12" customHeight="1" x14ac:dyDescent="0.25"/>
    <row r="2831" ht="15" customHeight="1" x14ac:dyDescent="0.25"/>
    <row r="2832" ht="15" customHeight="1" x14ac:dyDescent="0.25"/>
    <row r="2833" spans="2:32" ht="15" customHeight="1" x14ac:dyDescent="0.25"/>
    <row r="2834" spans="2:32" ht="15" customHeight="1" x14ac:dyDescent="0.25"/>
    <row r="2835" spans="2:32" ht="15" customHeight="1" x14ac:dyDescent="0.25"/>
    <row r="2836" spans="2:32" ht="15" customHeight="1" x14ac:dyDescent="0.25"/>
    <row r="2837" spans="2:32" ht="15" customHeight="1" x14ac:dyDescent="0.25">
      <c r="B2837" s="36"/>
      <c r="C2837" s="36"/>
      <c r="D2837" s="36"/>
      <c r="E2837" s="36"/>
      <c r="F2837" s="36"/>
      <c r="G2837" s="36"/>
      <c r="H2837" s="36"/>
      <c r="I2837" s="36"/>
      <c r="J2837" s="36"/>
      <c r="K2837" s="36"/>
      <c r="L2837" s="36"/>
      <c r="M2837" s="36"/>
      <c r="N2837" s="36"/>
      <c r="O2837" s="36"/>
      <c r="P2837" s="36"/>
      <c r="Q2837" s="36"/>
      <c r="R2837" s="36"/>
      <c r="S2837" s="36"/>
      <c r="T2837" s="36"/>
      <c r="U2837" s="36"/>
      <c r="V2837" s="36"/>
      <c r="W2837" s="36"/>
      <c r="X2837" s="36"/>
      <c r="Y2837" s="36"/>
      <c r="Z2837" s="36"/>
      <c r="AA2837" s="36"/>
      <c r="AB2837" s="36"/>
      <c r="AC2837" s="36"/>
      <c r="AD2837" s="36"/>
      <c r="AE2837" s="36"/>
      <c r="AF2837" s="36"/>
    </row>
    <row r="2838" spans="2:32" ht="15" customHeight="1" x14ac:dyDescent="0.25"/>
    <row r="2839" spans="2:32" ht="15" customHeight="1" x14ac:dyDescent="0.25"/>
    <row r="2840" spans="2:32" ht="15" customHeight="1" x14ac:dyDescent="0.25"/>
    <row r="2841" spans="2:32" ht="15" customHeight="1" x14ac:dyDescent="0.25"/>
  </sheetData>
  <mergeCells count="21">
    <mergeCell ref="B1699:AF1699"/>
    <mergeCell ref="B112:AF112"/>
    <mergeCell ref="B308:AF308"/>
    <mergeCell ref="B500:AG500"/>
    <mergeCell ref="B511:AF511"/>
    <mergeCell ref="B712:AF712"/>
    <mergeCell ref="B887:AF887"/>
    <mergeCell ref="B1101:AF1101"/>
    <mergeCell ref="B1229:AF1229"/>
    <mergeCell ref="B1390:AF1390"/>
    <mergeCell ref="B1502:AF1502"/>
    <mergeCell ref="B1604:AF1604"/>
    <mergeCell ref="B2598:AF2598"/>
    <mergeCell ref="B2719:AF2719"/>
    <mergeCell ref="B2837:AF2837"/>
    <mergeCell ref="B1945:AF1945"/>
    <mergeCell ref="B2031:AF2031"/>
    <mergeCell ref="B2153:AF2153"/>
    <mergeCell ref="B2317:AF2317"/>
    <mergeCell ref="B2419:AF2419"/>
    <mergeCell ref="B2509:AF250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31"/>
  <sheetViews>
    <sheetView workbookViewId="0">
      <selection activeCell="B4" sqref="B4"/>
    </sheetView>
  </sheetViews>
  <sheetFormatPr defaultRowHeight="15" x14ac:dyDescent="0.25"/>
  <cols>
    <col min="1" max="1" width="17.7109375" customWidth="1"/>
    <col min="2" max="2" width="15.140625" customWidth="1"/>
  </cols>
  <sheetData>
    <row r="1" spans="1:2" x14ac:dyDescent="0.25">
      <c r="A1" s="6" t="s">
        <v>4</v>
      </c>
      <c r="B1" s="5" t="s">
        <v>3</v>
      </c>
    </row>
    <row r="2" spans="1:2" x14ac:dyDescent="0.25">
      <c r="A2">
        <v>2021</v>
      </c>
      <c r="B2" s="35">
        <f>'BEA Data'!D3*10^6*About!A20</f>
        <v>19991319900409.637</v>
      </c>
    </row>
    <row r="3" spans="1:2" x14ac:dyDescent="0.25">
      <c r="A3">
        <v>2022</v>
      </c>
      <c r="B3" s="35">
        <f>'BEA Data'!E3*10^6*About!A21</f>
        <v>20196793945608.313</v>
      </c>
    </row>
    <row r="4" spans="1:2" x14ac:dyDescent="0.25">
      <c r="A4">
        <v>2023</v>
      </c>
      <c r="B4">
        <f>$B$3*INDEX('AEO Table 20'!$15:$15,MATCH(BGDP!A4,'AEO Table 20'!$13:$13,0))/INDEX('AEO Table 20'!$15:$15,MATCH(BGDP!$A$3,'AEO Table 20'!$13:$13,0))</f>
        <v>20353281072644.289</v>
      </c>
    </row>
    <row r="5" spans="1:2" x14ac:dyDescent="0.25">
      <c r="A5">
        <v>2024</v>
      </c>
      <c r="B5">
        <f>$B$3*INDEX('AEO Table 20'!$15:$15,MATCH(BGDP!A5,'AEO Table 20'!$13:$13,0))/INDEX('AEO Table 20'!$15:$15,MATCH(BGDP!$A$3,'AEO Table 20'!$13:$13,0))</f>
        <v>20549771783508.371</v>
      </c>
    </row>
    <row r="6" spans="1:2" x14ac:dyDescent="0.25">
      <c r="A6">
        <v>2025</v>
      </c>
      <c r="B6">
        <f>$B$3*INDEX('AEO Table 20'!$15:$15,MATCH(BGDP!A6,'AEO Table 20'!$13:$13,0))/INDEX('AEO Table 20'!$15:$15,MATCH(BGDP!$A$3,'AEO Table 20'!$13:$13,0))</f>
        <v>20870857005495.758</v>
      </c>
    </row>
    <row r="7" spans="1:2" x14ac:dyDescent="0.25">
      <c r="A7">
        <v>2026</v>
      </c>
      <c r="B7">
        <f>$B$3*INDEX('AEO Table 20'!$15:$15,MATCH(BGDP!A7,'AEO Table 20'!$13:$13,0))/INDEX('AEO Table 20'!$15:$15,MATCH(BGDP!$A$3,'AEO Table 20'!$13:$13,0))</f>
        <v>21311901045773.098</v>
      </c>
    </row>
    <row r="8" spans="1:2" x14ac:dyDescent="0.25">
      <c r="A8">
        <v>2027</v>
      </c>
      <c r="B8">
        <f>$B$3*INDEX('AEO Table 20'!$15:$15,MATCH(BGDP!A8,'AEO Table 20'!$13:$13,0))/INDEX('AEO Table 20'!$15:$15,MATCH(BGDP!$A$3,'AEO Table 20'!$13:$13,0))</f>
        <v>21754391118475.055</v>
      </c>
    </row>
    <row r="9" spans="1:2" x14ac:dyDescent="0.25">
      <c r="A9">
        <v>2028</v>
      </c>
      <c r="B9">
        <f>$B$3*INDEX('AEO Table 20'!$15:$15,MATCH(BGDP!A9,'AEO Table 20'!$13:$13,0))/INDEX('AEO Table 20'!$15:$15,MATCH(BGDP!$A$3,'AEO Table 20'!$13:$13,0))</f>
        <v>22171445791271.645</v>
      </c>
    </row>
    <row r="10" spans="1:2" x14ac:dyDescent="0.25">
      <c r="A10">
        <v>2029</v>
      </c>
      <c r="B10">
        <f>$B$3*INDEX('AEO Table 20'!$15:$15,MATCH(BGDP!A10,'AEO Table 20'!$13:$13,0))/INDEX('AEO Table 20'!$15:$15,MATCH(BGDP!$A$3,'AEO Table 20'!$13:$13,0))</f>
        <v>22550270469643.211</v>
      </c>
    </row>
    <row r="11" spans="1:2" x14ac:dyDescent="0.25">
      <c r="A11">
        <v>2030</v>
      </c>
      <c r="B11">
        <f>$B$3*INDEX('AEO Table 20'!$15:$15,MATCH(BGDP!A11,'AEO Table 20'!$13:$13,0))/INDEX('AEO Table 20'!$15:$15,MATCH(BGDP!$A$3,'AEO Table 20'!$13:$13,0))</f>
        <v>22898069352694.797</v>
      </c>
    </row>
    <row r="12" spans="1:2" x14ac:dyDescent="0.25">
      <c r="A12">
        <v>2031</v>
      </c>
      <c r="B12">
        <f>$B$3*INDEX('AEO Table 20'!$15:$15,MATCH(BGDP!A12,'AEO Table 20'!$13:$13,0))/INDEX('AEO Table 20'!$15:$15,MATCH(BGDP!$A$3,'AEO Table 20'!$13:$13,0))</f>
        <v>23256218156822.387</v>
      </c>
    </row>
    <row r="13" spans="1:2" x14ac:dyDescent="0.25">
      <c r="A13">
        <v>2032</v>
      </c>
      <c r="B13">
        <f>$B$3*INDEX('AEO Table 20'!$15:$15,MATCH(BGDP!A13,'AEO Table 20'!$13:$13,0))/INDEX('AEO Table 20'!$15:$15,MATCH(BGDP!$A$3,'AEO Table 20'!$13:$13,0))</f>
        <v>23676466485360.797</v>
      </c>
    </row>
    <row r="14" spans="1:2" x14ac:dyDescent="0.25">
      <c r="A14">
        <v>2033</v>
      </c>
      <c r="B14">
        <f>$B$3*INDEX('AEO Table 20'!$15:$15,MATCH(BGDP!A14,'AEO Table 20'!$13:$13,0))/INDEX('AEO Table 20'!$15:$15,MATCH(BGDP!$A$3,'AEO Table 20'!$13:$13,0))</f>
        <v>24137525299572.52</v>
      </c>
    </row>
    <row r="15" spans="1:2" x14ac:dyDescent="0.25">
      <c r="A15">
        <v>2034</v>
      </c>
      <c r="B15">
        <f>$B$3*INDEX('AEO Table 20'!$15:$15,MATCH(BGDP!A15,'AEO Table 20'!$13:$13,0))/INDEX('AEO Table 20'!$15:$15,MATCH(BGDP!$A$3,'AEO Table 20'!$13:$13,0))</f>
        <v>24598983569373.762</v>
      </c>
    </row>
    <row r="16" spans="1:2" x14ac:dyDescent="0.25">
      <c r="A16">
        <v>2035</v>
      </c>
      <c r="B16">
        <f>$B$3*INDEX('AEO Table 20'!$15:$15,MATCH(BGDP!A16,'AEO Table 20'!$13:$13,0))/INDEX('AEO Table 20'!$15:$15,MATCH(BGDP!$A$3,'AEO Table 20'!$13:$13,0))</f>
        <v>25065123470669.203</v>
      </c>
    </row>
    <row r="17" spans="1:2" x14ac:dyDescent="0.25">
      <c r="A17">
        <v>2036</v>
      </c>
      <c r="B17">
        <f>$B$3*INDEX('AEO Table 20'!$15:$15,MATCH(BGDP!A17,'AEO Table 20'!$13:$13,0))/INDEX('AEO Table 20'!$15:$15,MATCH(BGDP!$A$3,'AEO Table 20'!$13:$13,0))</f>
        <v>25560933012981.219</v>
      </c>
    </row>
    <row r="18" spans="1:2" x14ac:dyDescent="0.25">
      <c r="A18">
        <v>2037</v>
      </c>
      <c r="B18">
        <f>$B$3*INDEX('AEO Table 20'!$15:$15,MATCH(BGDP!A18,'AEO Table 20'!$13:$13,0))/INDEX('AEO Table 20'!$15:$15,MATCH(BGDP!$A$3,'AEO Table 20'!$13:$13,0))</f>
        <v>26083606011180.895</v>
      </c>
    </row>
    <row r="19" spans="1:2" x14ac:dyDescent="0.25">
      <c r="A19">
        <v>2038</v>
      </c>
      <c r="B19">
        <f>$B$3*INDEX('AEO Table 20'!$15:$15,MATCH(BGDP!A19,'AEO Table 20'!$13:$13,0))/INDEX('AEO Table 20'!$15:$15,MATCH(BGDP!$A$3,'AEO Table 20'!$13:$13,0))</f>
        <v>26620895127074.152</v>
      </c>
    </row>
    <row r="20" spans="1:2" x14ac:dyDescent="0.25">
      <c r="A20">
        <v>2039</v>
      </c>
      <c r="B20">
        <f>$B$3*INDEX('AEO Table 20'!$15:$15,MATCH(BGDP!A20,'AEO Table 20'!$13:$13,0))/INDEX('AEO Table 20'!$15:$15,MATCH(BGDP!$A$3,'AEO Table 20'!$13:$13,0))</f>
        <v>27166738606955.355</v>
      </c>
    </row>
    <row r="21" spans="1:2" x14ac:dyDescent="0.25">
      <c r="A21">
        <v>2040</v>
      </c>
      <c r="B21">
        <f>$B$3*INDEX('AEO Table 20'!$15:$15,MATCH(BGDP!A21,'AEO Table 20'!$13:$13,0))/INDEX('AEO Table 20'!$15:$15,MATCH(BGDP!$A$3,'AEO Table 20'!$13:$13,0))</f>
        <v>27762753836297.801</v>
      </c>
    </row>
    <row r="22" spans="1:2" x14ac:dyDescent="0.25">
      <c r="A22">
        <v>2041</v>
      </c>
      <c r="B22">
        <f>$B$3*INDEX('AEO Table 20'!$15:$15,MATCH(BGDP!A22,'AEO Table 20'!$13:$13,0))/INDEX('AEO Table 20'!$15:$15,MATCH(BGDP!$A$3,'AEO Table 20'!$13:$13,0))</f>
        <v>28361125861185.738</v>
      </c>
    </row>
    <row r="23" spans="1:2" x14ac:dyDescent="0.25">
      <c r="A23">
        <v>2042</v>
      </c>
      <c r="B23">
        <f>$B$3*INDEX('AEO Table 20'!$15:$15,MATCH(BGDP!A23,'AEO Table 20'!$13:$13,0))/INDEX('AEO Table 20'!$15:$15,MATCH(BGDP!$A$3,'AEO Table 20'!$13:$13,0))</f>
        <v>28964878565872.152</v>
      </c>
    </row>
    <row r="24" spans="1:2" x14ac:dyDescent="0.25">
      <c r="A24">
        <v>2043</v>
      </c>
      <c r="B24">
        <f>$B$3*INDEX('AEO Table 20'!$15:$15,MATCH(BGDP!A24,'AEO Table 20'!$13:$13,0))/INDEX('AEO Table 20'!$15:$15,MATCH(BGDP!$A$3,'AEO Table 20'!$13:$13,0))</f>
        <v>29580740796860.582</v>
      </c>
    </row>
    <row r="25" spans="1:2" x14ac:dyDescent="0.25">
      <c r="A25">
        <v>2044</v>
      </c>
      <c r="B25">
        <f>$B$3*INDEX('AEO Table 20'!$15:$15,MATCH(BGDP!A25,'AEO Table 20'!$13:$13,0))/INDEX('AEO Table 20'!$15:$15,MATCH(BGDP!$A$3,'AEO Table 20'!$13:$13,0))</f>
        <v>30194997212779.535</v>
      </c>
    </row>
    <row r="26" spans="1:2" x14ac:dyDescent="0.25">
      <c r="A26">
        <v>2045</v>
      </c>
      <c r="B26">
        <f>$B$3*INDEX('AEO Table 20'!$15:$15,MATCH(BGDP!A26,'AEO Table 20'!$13:$13,0))/INDEX('AEO Table 20'!$15:$15,MATCH(BGDP!$A$3,'AEO Table 20'!$13:$13,0))</f>
        <v>30811206972298.781</v>
      </c>
    </row>
    <row r="27" spans="1:2" x14ac:dyDescent="0.25">
      <c r="A27">
        <v>2046</v>
      </c>
      <c r="B27">
        <f>$B$3*INDEX('AEO Table 20'!$15:$15,MATCH(BGDP!A27,'AEO Table 20'!$13:$13,0))/INDEX('AEO Table 20'!$15:$15,MATCH(BGDP!$A$3,'AEO Table 20'!$13:$13,0))</f>
        <v>31442737889281.586</v>
      </c>
    </row>
    <row r="28" spans="1:2" x14ac:dyDescent="0.25">
      <c r="A28">
        <v>2047</v>
      </c>
      <c r="B28">
        <f>$B$3*INDEX('AEO Table 20'!$15:$15,MATCH(BGDP!A28,'AEO Table 20'!$13:$13,0))/INDEX('AEO Table 20'!$15:$15,MATCH(BGDP!$A$3,'AEO Table 20'!$13:$13,0))</f>
        <v>32098825402645.672</v>
      </c>
    </row>
    <row r="29" spans="1:2" x14ac:dyDescent="0.25">
      <c r="A29">
        <v>2048</v>
      </c>
      <c r="B29">
        <f>$B$3*INDEX('AEO Table 20'!$15:$15,MATCH(BGDP!A29,'AEO Table 20'!$13:$13,0))/INDEX('AEO Table 20'!$15:$15,MATCH(BGDP!$A$3,'AEO Table 20'!$13:$13,0))</f>
        <v>32764360063608.441</v>
      </c>
    </row>
    <row r="30" spans="1:2" x14ac:dyDescent="0.25">
      <c r="A30">
        <v>2049</v>
      </c>
      <c r="B30">
        <f>$B$3*INDEX('AEO Table 20'!$15:$15,MATCH(BGDP!A30,'AEO Table 20'!$13:$13,0))/INDEX('AEO Table 20'!$15:$15,MATCH(BGDP!$A$3,'AEO Table 20'!$13:$13,0))</f>
        <v>33437811955134.973</v>
      </c>
    </row>
    <row r="31" spans="1:2" x14ac:dyDescent="0.25">
      <c r="A31">
        <v>2050</v>
      </c>
      <c r="B31">
        <f>$B$3*INDEX('AEO Table 20'!$15:$15,MATCH(BGDP!A31,'AEO Table 20'!$13:$13,0))/INDEX('AEO Table 20'!$15:$15,MATCH(BGDP!$A$3,'AEO Table 20'!$13:$13,0))</f>
        <v>34160235230153.73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BEA Data</vt:lpstr>
      <vt:lpstr>AEO Table 20</vt:lpstr>
      <vt:lpstr>BGDP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2019-12-02T22:49:06Z</dcterms:created>
  <dcterms:modified xsi:type="dcterms:W3CDTF">2023-11-20T20:46:36Z</dcterms:modified>
</cp:coreProperties>
</file>